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1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smr\Documents\NRPortbl\LEGAL\RASMR\"/>
    </mc:Choice>
  </mc:AlternateContent>
  <xr:revisionPtr revIDLastSave="0" documentId="8_{0E184EA5-34CC-402C-A2F1-41EBC1B40F90}" xr6:coauthVersionLast="31" xr6:coauthVersionMax="31" xr10:uidLastSave="{00000000-0000-0000-0000-000000000000}"/>
  <bookViews>
    <workbookView xWindow="0" yWindow="72" windowWidth="22980" windowHeight="9528" xr2:uid="{00000000-000D-0000-FFFF-FFFF00000000}"/>
  </bookViews>
  <sheets>
    <sheet name="Exhibit KJB-4 pg1 of 3" sheetId="1" r:id="rId1"/>
    <sheet name="KJB-4 pg 2 of 3" sheetId="2" r:id="rId2"/>
    <sheet name="KJB-4 pg 3 of 3" sheetId="3" r:id="rId3"/>
    <sheet name="Sheet4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____________________six6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hidden="1">{#N/A,#N/A,FALSE,"schA"}</definedName>
    <definedName name="___________________www1" hidden="1">{#N/A,#N/A,FALSE,"schA"}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Jun09">" BS!$AI$7:$AI$1643"</definedName>
    <definedName name="______six6" hidden="1">{#N/A,#N/A,FALSE,"CRPT";#N/A,#N/A,FALSE,"TREND";#N/A,#N/A,FALSE,"%Curve"}</definedName>
    <definedName name="______www1" hidden="1">{#N/A,#N/A,FALSE,"schA"}</definedName>
    <definedName name="_____Jun09">" BS!$AI$7:$AI$1643"</definedName>
    <definedName name="_____six6" hidden="1">{#N/A,#N/A,FALSE,"CRPT";#N/A,#N/A,FALSE,"TREND";#N/A,#N/A,FALSE,"%Curve"}</definedName>
    <definedName name="_____www1" hidden="1">{#N/A,#N/A,FALSE,"schA"}</definedName>
    <definedName name="____Jun09">" BS!$AI$7:$AI$1643"</definedName>
    <definedName name="____six6" hidden="1">{#N/A,#N/A,FALSE,"CRPT";#N/A,#N/A,FALSE,"TREND";#N/A,#N/A,FALSE,"%Curve"}</definedName>
    <definedName name="____www1" hidden="1">{#N/A,#N/A,FALSE,"schA"}</definedName>
    <definedName name="___Jun09">" BS!$AI$7:$AI$1643"</definedName>
    <definedName name="___six6" hidden="1">{#N/A,#N/A,FALSE,"CRPT";#N/A,#N/A,FALSE,"TREND";#N/A,#N/A,FALSE,"%Curve"}</definedName>
    <definedName name="___www1" hidden="1">{#N/A,#N/A,FALSE,"schA"}</definedName>
    <definedName name="__123Graph_A">[1]Quant!$D$71:$O$71</definedName>
    <definedName name="__123Graph_ABUDG6_DSCRPR">[1]Quant!$D$71:$O$71</definedName>
    <definedName name="__123Graph_ABUDG6_ESCRPR1">[1]Quant!$D$100:$O$100</definedName>
    <definedName name="__123Graph_B">[1]Quant!$D$72:$O$72</definedName>
    <definedName name="__123Graph_BBUDG6_DSCRPR">[1]Quant!$D$72:$O$72</definedName>
    <definedName name="__123Graph_BBUDG6_ESCRPR1">[1]Quant!$D$88:$O$88</definedName>
    <definedName name="__123Graph_D" hidden="1">#REF!</definedName>
    <definedName name="__123Graph_ECURRENT" hidden="1">[2]ConsolidatingPL!#REF!</definedName>
    <definedName name="__123Graph_X">[1]Quant!$D$5:$O$5</definedName>
    <definedName name="__123Graph_XBUDG6_DSCRPR">[1]Quant!$D$5:$O$5</definedName>
    <definedName name="__123Graph_XBUDG6_ESCRPR1">[1]Quant!$D$5:$O$5</definedName>
    <definedName name="__Dec03">[3]BS!$T$7:$T$3582</definedName>
    <definedName name="__Dec04">[4]BS!$AC$7:$AC$3580</definedName>
    <definedName name="__Jul04">[4]BS!$X$7:$X$3582</definedName>
    <definedName name="__Jun04">[4]BS!$W$7:$W$3582</definedName>
    <definedName name="__Jun09">" BS!$AI$7:$AI$1643"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_123Graph_ABUDG6_D_ESCRPR">[1]Quant!$D$71:$O$71</definedName>
    <definedName name="_3__123Graph_BBUDG6_D_ESCRPR">[1]Quant!$D$72:$O$72</definedName>
    <definedName name="_4__123Graph_BBUDG6_Dtons_inv">[1]Quant!$D$9:$O$9</definedName>
    <definedName name="_5__123Graph_CBUDG6_D_ESCRPR">[1]Quant!$D$100:$O$100</definedName>
    <definedName name="_6__123Graph_DBUDG6_D_ESCRPR">[1]Quant!$D$88:$O$88</definedName>
    <definedName name="_7__123Graph_XBUDG6_D_ESCRPR">[1]Quant!$D$5:$O$5</definedName>
    <definedName name="_8__123Graph_XBUDG6_Dtons_inv">[1]Quant!$D$5:$O$5</definedName>
    <definedName name="_Apr04">[4]BS!$U$7:$U$3582</definedName>
    <definedName name="_Apr10">[5]BS!#REF!</definedName>
    <definedName name="_Apr11">[5]BS!#REF!</definedName>
    <definedName name="_Aug04">[4]BS!$Y$7:$Y$3582</definedName>
    <definedName name="_Aug10">[5]BS!#REF!</definedName>
    <definedName name="_Dec03">[3]BS!$T$7:$T$3582</definedName>
    <definedName name="_Dec04">[4]BS!$AC$7:$AC$3580</definedName>
    <definedName name="_Dec09">[5]BS!#REF!</definedName>
    <definedName name="_Dec10">[5]BS!#REF!</definedName>
    <definedName name="_End">[5]BS!$X$1972</definedName>
    <definedName name="_ex1" hidden="1">{#N/A,#N/A,FALSE,"Summ";#N/A,#N/A,FALSE,"General"}</definedName>
    <definedName name="_Feb04">[4]BS!$S$7:$S$3582</definedName>
    <definedName name="_Feb10">[5]BS!#REF!</definedName>
    <definedName name="_Feb11">[5]BS!#REF!</definedName>
    <definedName name="_Fill" hidden="1">#REF!</definedName>
    <definedName name="_Jan04">[4]BS!$R$7:$R$3582</definedName>
    <definedName name="_Jan10">[5]BS!#REF!</definedName>
    <definedName name="_Jan11">[5]BS!#REF!</definedName>
    <definedName name="_Jul04">[4]BS!$X$7:$X$3582</definedName>
    <definedName name="_Jul10">[5]BS!#REF!</definedName>
    <definedName name="_Jul11" xml:space="preserve"> [5]BS!$E$7:$E$1957</definedName>
    <definedName name="_Jun04">[4]BS!$W$7:$W$3582</definedName>
    <definedName name="_Jun09">" BS!$AI$7:$AI$1643"</definedName>
    <definedName name="_Jun10">[5]BS!#REF!</definedName>
    <definedName name="_Jun12">[5]BS!$P$7:$P$1957</definedName>
    <definedName name="_Key1" hidden="1">#REF!</definedName>
    <definedName name="_Key2" hidden="1">#REF!</definedName>
    <definedName name="_Mar04">[4]BS!$T$7:$T$3582</definedName>
    <definedName name="_Mar10">[5]BS!#REF!</definedName>
    <definedName name="_Mar11">[5]BS!#REF!</definedName>
    <definedName name="_May04">[4]BS!$V$7:$V$3582</definedName>
    <definedName name="_May10">[5]BS!#REF!</definedName>
    <definedName name="_May11">[5]BS!#REF!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Nov10">[5]BS!#REF!</definedName>
    <definedName name="_Oct03">[3]BS!$R$7:$R$3582</definedName>
    <definedName name="_Oct04">[4]BS!$AA$7:$AA$3582</definedName>
    <definedName name="_Oct10">[5]BS!#REF!</definedName>
    <definedName name="_Order1">255</definedName>
    <definedName name="_Order2">255</definedName>
    <definedName name="_PC1">[6]CLASSIFIERS!$A$7:$IV$7</definedName>
    <definedName name="_PC2">[6]CLASSIFIERS!$A$10:$IV$10</definedName>
    <definedName name="_PC3">[6]CLASSIFIERS!$A$12:$IV$12</definedName>
    <definedName name="_PC4">[6]CLASSIFIERS!$A$13:$IV$13</definedName>
    <definedName name="_Regression_Int">1</definedName>
    <definedName name="_SEC24">[6]EXTERNAL!$A$112:$IV$114</definedName>
    <definedName name="_Sep03">[3]BS!$Q$7:$Q$3582</definedName>
    <definedName name="_Sep04">[4]BS!$Z$7:$Z$3582</definedName>
    <definedName name="_Sep10">[5]BS!#REF!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>[7]model!$A$6</definedName>
    <definedName name="AccessDatabase">"I:\COMTREL\FINICLE\TradeSummary.mdb"</definedName>
    <definedName name="Acct2281SO">'[8]Func Study'!$H$2190</definedName>
    <definedName name="Acct2283SO">'[8]Func Study'!$H$2198</definedName>
    <definedName name="Acct228SO">'[8]Func Study'!$H$2194</definedName>
    <definedName name="Acct350">'[8]Func Study'!$H$1628</definedName>
    <definedName name="Acct352">'[8]Func Study'!$H$1635</definedName>
    <definedName name="Acct353">'[8]Func Study'!$H$1641</definedName>
    <definedName name="Acct354">'[8]Func Study'!$H$1647</definedName>
    <definedName name="Acct355">'[8]Func Study'!$H$1654</definedName>
    <definedName name="Acct356">'[8]Func Study'!$H$1660</definedName>
    <definedName name="Acct357">'[8]Func Study'!$H$1666</definedName>
    <definedName name="Acct358">'[8]Func Study'!$H$1672</definedName>
    <definedName name="Acct359">'[8]Func Study'!$H$1678</definedName>
    <definedName name="Acct360">'[8]Func Study'!$H$1698</definedName>
    <definedName name="Acct361">'[8]Func Study'!$H$1704</definedName>
    <definedName name="Acct362">'[8]Func Study'!$H$1710</definedName>
    <definedName name="Acct364">'[8]Func Study'!$H$1717</definedName>
    <definedName name="Acct365">'[8]Func Study'!$H$1724</definedName>
    <definedName name="Acct366">'[8]Func Study'!$H$1731</definedName>
    <definedName name="Acct367">'[8]Func Study'!$H$1738</definedName>
    <definedName name="Acct368">'[8]Func Study'!$H$1744</definedName>
    <definedName name="Acct369">'[8]Func Study'!$H$1751</definedName>
    <definedName name="Acct370">'[8]Func Study'!$H$1762</definedName>
    <definedName name="Acct371">'[8]Func Study'!$H$1769</definedName>
    <definedName name="Acct372">'[8]Func Study'!$H$1776</definedName>
    <definedName name="Acct372A">'[8]Func Study'!$H$1775</definedName>
    <definedName name="Acct372DP">'[8]Func Study'!$H$1773</definedName>
    <definedName name="Acct372DS">'[8]Func Study'!$H$1774</definedName>
    <definedName name="Acct373">'[8]Func Study'!$H$1782</definedName>
    <definedName name="Acct448S">'[8]Func Study'!$H$274</definedName>
    <definedName name="Acct450S">'[8]Func Study'!$H$302</definedName>
    <definedName name="Acct451S">'[8]Func Study'!$H$307</definedName>
    <definedName name="Acct454S">'[8]Func Study'!$H$318</definedName>
    <definedName name="Acct456S">'[8]Func Study'!$H$325</definedName>
    <definedName name="ACCT557CAGE">'[8]Func Study'!$H$683</definedName>
    <definedName name="Acct557CT">'[8]Func Study'!$H$681</definedName>
    <definedName name="Acct580">'[8]Func Study'!$H$791</definedName>
    <definedName name="Acct581">'[8]Func Study'!$H$796</definedName>
    <definedName name="Acct582">'[8]Func Study'!$H$801</definedName>
    <definedName name="Acct583">'[8]Func Study'!$H$806</definedName>
    <definedName name="Acct584">'[8]Func Study'!$H$811</definedName>
    <definedName name="Acct585">'[8]Func Study'!$H$816</definedName>
    <definedName name="Acct586">'[8]Func Study'!$H$821</definedName>
    <definedName name="Acct587">'[8]Func Study'!$H$826</definedName>
    <definedName name="Acct588">'[8]Func Study'!$H$831</definedName>
    <definedName name="Acct589">'[8]Func Study'!$H$836</definedName>
    <definedName name="Acct590">'[8]Func Study'!$H$841</definedName>
    <definedName name="Acct591">'[8]Func Study'!$H$846</definedName>
    <definedName name="Acct592">'[8]Func Study'!$H$851</definedName>
    <definedName name="Acct593">'[8]Func Study'!$H$856</definedName>
    <definedName name="Acct594">'[8]Func Study'!$H$861</definedName>
    <definedName name="Acct595">'[8]Func Study'!$H$866</definedName>
    <definedName name="Acct596">'[8]Func Study'!$H$876</definedName>
    <definedName name="Acct597">'[8]Func Study'!$H$881</definedName>
    <definedName name="Acct598">'[8]Func Study'!$H$886</definedName>
    <definedName name="AcctAGA">'[8]Func Study'!$H$296</definedName>
    <definedName name="AcctTable">[9]Variables!$AK$42:$AK$396</definedName>
    <definedName name="AcctTS0">'[8]Func Study'!$H$1686</definedName>
    <definedName name="Acq1Plant">'[10]Acquisition Inputs'!$C$8</definedName>
    <definedName name="Acq2Plant">'[10]Acquisition Inputs'!$C$70</definedName>
    <definedName name="ActualROR">'[11]G+T+D+R+M'!$H$61</definedName>
    <definedName name="ADJPTDCE.T">[6]INTERNAL!$A$31:$IV$33</definedName>
    <definedName name="Adjs2avg">[12]Inputs!$L$255:'[12]Inputs'!$T$505</definedName>
    <definedName name="After_Tax_Cash_Discount">'[13]Assumptions (Input)'!$D$37</definedName>
    <definedName name="afudc_flag">'[13]Assumptions (Input)'!$B$13</definedName>
    <definedName name="AMA__December_11">[5]BS!$AQ$7:$AQ$1957</definedName>
    <definedName name="ANCIL">[6]EXTERNAL!$A$163:$IV$165</definedName>
    <definedName name="Apr04AMA">[4]BS!$AG$7:$AG$3582</definedName>
    <definedName name="Apr11AMA">[5]BS!#REF!</definedName>
    <definedName name="Apr12AMA">[5]BS!#REF!</definedName>
    <definedName name="AS2DocOpenMode">"AS2DocumentEdit"</definedName>
    <definedName name="Assessment_Rate">'[13]Assumptions (Input)'!$B$7</definedName>
    <definedName name="Aug04AMA">[4]BS!$AK$7:$AK$3582</definedName>
    <definedName name="Aug11AMA">[5]BS!#REF!</definedName>
    <definedName name="Aurora_Prices">"Monthly Price Summary'!$C$4:$H$63"</definedName>
    <definedName name="AvgFactors">[9]Factors!$B$3:$P$99</definedName>
    <definedName name="b" hidden="1">{#N/A,#N/A,FALSE,"Coversheet";#N/A,#N/A,FALSE,"QA"}</definedName>
    <definedName name="Beg_Unb_KWHs">[14]LeadSht!$L$10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[15]ZZCOOM_M03_Q005!#REF!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[15]ZZCOOM_M03_Q005!#REF!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[15]ZZCOOM_M03_Q005!#REF!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[15]ZZCOOM_M03_Q005!#REF!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[15]ZZCOOM_M03_Q005!#REF!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[15]ZZCOOM_M03_Q005!#REF!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'[16]Lvl FCR'!$G$10</definedName>
    <definedName name="BPAX">[6]EXTERNAL!$A$121:$IV$123</definedName>
    <definedName name="Bum" hidden="1">#REF!</definedName>
    <definedName name="Button_1">"TradeSummary_Ken_Finicle_List"</definedName>
    <definedName name="CAE.T">[6]INTERNAL!$A$34:$IV$36</definedName>
    <definedName name="CAES1.T">[6]INTERNAL!$A$37:$IV$39</definedName>
    <definedName name="cap">[17]Readings!$B$2</definedName>
    <definedName name="Capital_Inflation">'[13]Assumptions (Input)'!$B$11</definedName>
    <definedName name="CASE">[18]INPUTS!$C$11</definedName>
    <definedName name="Case_Name">'[19]KJB-6,13 Cmn Adj'!$B$8</definedName>
    <definedName name="CaseDescription">'[10]Dispatch Cases'!$C$11</definedName>
    <definedName name="CBWorkbookPriority">-2060790043</definedName>
    <definedName name="CCGT_HeatRate">[10]Assumptions!$H$23</definedName>
    <definedName name="CCGTPrice">[10]Assumptions!$H$22</definedName>
    <definedName name="cd" hidden="1">#REF!</definedName>
    <definedName name="CL_RT2">'[20]Transp Data'!$A$6:$C$81</definedName>
    <definedName name="Classification">'[8]Func Study'!$AB$251</definedName>
    <definedName name="Close_Date">'[13]Capital Projects(Input)'!$D$7:$D$53</definedName>
    <definedName name="CombWC_LineItem">[5]BS!$T$7:$T$3424</definedName>
    <definedName name="COMMON_ADMIN_ALLOCATED">#REF!</definedName>
    <definedName name="COMPINSR">#REF!</definedName>
    <definedName name="CONSERV">#REF!</definedName>
    <definedName name="Construction_OH">'[21]Virtual 49 Back-Up'!$E$54</definedName>
    <definedName name="ContractDate">'[22]Dispatch Cases'!#REF!</definedName>
    <definedName name="ConversionFactor">[10]Assumptions!$I$65</definedName>
    <definedName name="CONVFACT">#REF!</definedName>
    <definedName name="COSFacVal">[8]Inputs!$R$5</definedName>
    <definedName name="CurrQtr">'[23]Inc Stmt'!$AJ$222</definedName>
    <definedName name="CUS">[6]CLASSIFIERS!$A$6:$IV$6</definedName>
    <definedName name="CUST_1">[6]EXTERNAL!$A$22:$IV$24</definedName>
    <definedName name="CUST_4">[6]EXTERNAL!$A$25:$IV$27</definedName>
    <definedName name="CUST_5">[6]EXTERNAL!$A$28:$IV$30</definedName>
    <definedName name="CUST_6">[6]EXTERNAL!$A$31:$IV$33</definedName>
    <definedName name="CUSTDEP">#REF!</definedName>
    <definedName name="D108.05.T">[6]INTERNAL!$A$22:$IV$24</definedName>
    <definedName name="D108.10.T">[6]INTERNAL!$A$25:$IV$27</definedName>
    <definedName name="D361.T">[6]INTERNAL!$A$4:$IV$6</definedName>
    <definedName name="D362.T">[6]INTERNAL!$A$7:$IV$9</definedName>
    <definedName name="D364.T">[6]INTERNAL!$A$10:$IV$12</definedName>
    <definedName name="D366.T">[6]INTERNAL!$A$13:$IV$15</definedName>
    <definedName name="D368.T">[6]INTERNAL!$A$16:$IV$18</definedName>
    <definedName name="D370.T">[6]INTERNAL!$A$19:$IV$21</definedName>
    <definedName name="D372.T">[6]INTERNAL!$A$28:$IV$30</definedName>
    <definedName name="Data">'[24]Mix Variance'!$B$1:$N$31</definedName>
    <definedName name="Data.Avg">'[23]Avg Amts'!$A$5:$BP$34</definedName>
    <definedName name="Data.Qtrs.Avg">'[23]Avg Amts'!$A$5:$IV$5</definedName>
    <definedName name="data1">'[25]Mix Variance'!$O$5:$T$25</definedName>
    <definedName name="DebtPerc">[10]Assumptions!$I$58</definedName>
    <definedName name="Dec03AMA">[3]BS!$AJ$7:$AJ$3582</definedName>
    <definedName name="Dec04AMA">[4]BS!$AO$7:$AO$3582</definedName>
    <definedName name="Dec10AMA">[5]BS!#REF!</definedName>
    <definedName name="Dec11AMA">[5]BS!#REF!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[6]CLASSIFIERS!$A$4:$IV$4</definedName>
    <definedName name="DEM_1">[6]EXTERNAL!$A$7:$IV$9</definedName>
    <definedName name="DEM_12CP">[6]EXTERNAL!$A$118:$IV$120</definedName>
    <definedName name="DEM_12NCP_P">[6]EXTERNAL!$A$187:$IV$189</definedName>
    <definedName name="DEM_12NCP_S">[6]EXTERNAL!$A$190:$IV$192</definedName>
    <definedName name="DEM_12NCP1">[6]EXTERNAL!$A$139:$IV$141</definedName>
    <definedName name="DEM_12NCP2">[6]EXTERNAL!$A$130:$IV$132</definedName>
    <definedName name="DEM_1A">[6]EXTERNAL!$A$115:$IV$117</definedName>
    <definedName name="DEM_2A">[6]EXTERNAL!$A$148:$IV$150</definedName>
    <definedName name="DEM_3A">[6]EXTERNAL!$A$199:$IV$201</definedName>
    <definedName name="DEM_3B">[6]EXTERNAL!$A$196:$IV$198</definedName>
    <definedName name="Demand">[11]Inputs!$D$8</definedName>
    <definedName name="Demand2">[26]Inputs!$D$11</definedName>
    <definedName name="DEPRECIATION">#REF!</definedName>
    <definedName name="DES1.T">[6]INTERNAL!$A$40:$IV$42</definedName>
    <definedName name="DES2.T">[6]INTERNAL!$A$43:$IV$45</definedName>
    <definedName name="DF_HeatRate">[10]Assumptions!$L$23</definedName>
    <definedName name="DFIT" hidden="1">{#N/A,#N/A,FALSE,"Coversheet";#N/A,#N/A,FALSE,"QA"}</definedName>
    <definedName name="DIR_40">[6]EXTERNAL!$A$193:$IV$195</definedName>
    <definedName name="DIR_449">[6]EXTERNAL!$A$127:$IV$129</definedName>
    <definedName name="DIR_449_ENERGY">[6]EXTERNAL!$A$160:$IV$162</definedName>
    <definedName name="DIR_449_HV">[6]EXTERNAL!$A$157:$IV$159</definedName>
    <definedName name="DIR_449_OATT">[6]EXTERNAL!$A$166:$IV$168</definedName>
    <definedName name="DIR_RESALE">[6]EXTERNAL!$A$124:$IV$126</definedName>
    <definedName name="DIR_RESALE_LARGE">[6]EXTERNAL!$A$154:$IV$156</definedName>
    <definedName name="DIR_RESALE_SMALL">[6]EXTERNAL!$A$151:$IV$153</definedName>
    <definedName name="DIR108.09">[6]EXTERNAL!$A$106:$IV$108</definedName>
    <definedName name="DIR235.00">[6]EXTERNAL!$A$85:$IV$87</definedName>
    <definedName name="DIR360.01">[6]EXTERNAL!$A$37:$IV$39</definedName>
    <definedName name="DIR361.01">[6]EXTERNAL!$A$40:$IV$42</definedName>
    <definedName name="DIR362.01">[6]EXTERNAL!$A$43:$IV$45</definedName>
    <definedName name="DIR364.01">[6]EXTERNAL!$A$46:$IV$48</definedName>
    <definedName name="DIR366.01">[6]EXTERNAL!$A$49:$IV$51</definedName>
    <definedName name="DIR368.03">[6]EXTERNAL!$A$55:$IV$57</definedName>
    <definedName name="DIR368.03C">[6]EXTERNAL!$A$52:$IV$54</definedName>
    <definedName name="DIR372.00">[6]EXTERNAL!$A$58:$IV$60</definedName>
    <definedName name="DIR373.00">[6]EXTERNAL!$A$61:$IV$63</definedName>
    <definedName name="DIR450.01">[6]EXTERNAL!$A$10:$IV$12</definedName>
    <definedName name="DIR450.02">[6]EXTERNAL!$A$184:$IV$186</definedName>
    <definedName name="DIR451.02">[6]EXTERNAL!$A$70:$IV$72</definedName>
    <definedName name="DIR451.03">[6]EXTERNAL!$A$136:$IV$138</definedName>
    <definedName name="DIR451.05">[6]EXTERNAL!$A$76:$IV$78</definedName>
    <definedName name="DIR451.06">[6]EXTERNAL!$A$109:$IV$111</definedName>
    <definedName name="DIR451.07">[6]EXTERNAL!$A$133:$IV$135</definedName>
    <definedName name="DIR454.04">[6]EXTERNAL!$A$73:$IV$75</definedName>
    <definedName name="DIR556.01">[6]EXTERNAL!$A$175:$IV$177</definedName>
    <definedName name="DIR565.02">[6]EXTERNAL!$A$178:$IV$180</definedName>
    <definedName name="DIR908.01">[6]EXTERNAL!$A$172:$IV$174</definedName>
    <definedName name="DIR920.01">[6]EXTERNAL!$A$181:$IV$183</definedName>
    <definedName name="Dis">'[8]Func Study'!$AB$250</definedName>
    <definedName name="Disc">'[22]Debt Amortization'!#REF!</definedName>
    <definedName name="DisFac">'[8]Func Dist Factor Table'!$A$11:$G$25</definedName>
    <definedName name="DOCKET">#REF!</definedName>
    <definedName name="DocketNumber">'[27]JHS-4'!$AP$2</definedName>
    <definedName name="DP.T">[6]INTERNAL!$A$46:$IV$48</definedName>
    <definedName name="EBFIT.T">[6]INTERNAL!$A$88:$IV$90</definedName>
    <definedName name="ed" hidden="1">[2]ConsolidatingPL!#REF!</definedName>
    <definedName name="ee" hidden="1">{#N/A,#N/A,FALSE,"Month ";#N/A,#N/A,FALSE,"YTD";#N/A,#N/A,FALSE,"12 mo ended"}</definedName>
    <definedName name="EffTax">[18]INPUTS!$F$36</definedName>
    <definedName name="Electp1">#REF!</definedName>
    <definedName name="Electp2">#REF!</definedName>
    <definedName name="Electric_Prices">'[28]Monthly Price Summary'!$B$4:$E$27</definedName>
    <definedName name="ElecWC_LineItems">[29]BS!$AO$7:$AO$3420</definedName>
    <definedName name="ElRBLine">[4]BS!$AQ$7:$AQ$3303</definedName>
    <definedName name="EMPLBENE">#REF!</definedName>
    <definedName name="EndDate">[10]Assumptions!$C$11</definedName>
    <definedName name="energy">[17]Readings!$B$3</definedName>
    <definedName name="ENERGY_1">[6]EXTERNAL!$A$4:$IV$6</definedName>
    <definedName name="ENERGY_2">[6]EXTERNAL!$A$145:$IV$147</definedName>
    <definedName name="Engy">[11]Inputs!$D$9</definedName>
    <definedName name="Engy2">[26]Inputs!$D$12</definedName>
    <definedName name="EPIS.T">[6]INTERNAL!$A$49:$IV$51</definedName>
    <definedName name="error" hidden="1">{#N/A,#N/A,FALSE,"Coversheet";#N/A,#N/A,FALSE,"QA"}</definedName>
    <definedName name="Escalator">1.025</definedName>
    <definedName name="Estimate" hidden="1">{#N/A,#N/A,FALSE,"Summ";#N/A,#N/A,FALSE,"General"}</definedName>
    <definedName name="ex" hidden="1">{#N/A,#N/A,FALSE,"Summ";#N/A,#N/A,FALSE,"General"}</definedName>
    <definedName name="Exhibit_No.______JHS_06">'[30]JHS-6'!$G$3</definedName>
    <definedName name="Exhibit_No.______JHS_09">'[30]JHS-9 Ex A-2'!$I$2</definedName>
    <definedName name="Exhibit_No.______JHS_4">'[30]JHS-4'!$AP$3</definedName>
    <definedName name="Exhibit_No._____JHS_05">'[30]JHS-5'!$E$3</definedName>
    <definedName name="Exhibit_No._____JHS_07">'[30]JHS-7'!$M$3</definedName>
    <definedName name="Factorck">'[8]COS Factor Table'!$O$15:$O$113</definedName>
    <definedName name="FACTORS">#REF!</definedName>
    <definedName name="FactorType">[9]Variables!$AK$2:$AL$12</definedName>
    <definedName name="FactSum">'[8]COS Factor Table'!$A$14:$O$113</definedName>
    <definedName name="FCR">'[21]Virtual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4AMA">[4]BS!$AE$7:$AE$3582</definedName>
    <definedName name="Feb11AMA">[5]BS!#REF!</definedName>
    <definedName name="Feb12AMA">[5]BS!#REF!</definedName>
    <definedName name="Fed_Cap_Tax">[31]Inputs!$E$112</definedName>
    <definedName name="FedTaxRate">[10]Assumptions!$C$33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#REF!</definedName>
    <definedName name="FIT">'[32]ROR &amp; CONV FACTOR'!$J$20</definedName>
    <definedName name="FIT_Tax_Rate">'[13]Assumptions (Input)'!$B$5</definedName>
    <definedName name="FranchiseTax">[12]Variables!$D$26</definedName>
    <definedName name="fred" hidden="1">#REF!</definedName>
    <definedName name="FTAX">[18]INPUTS!$F$35</definedName>
    <definedName name="Func">'[8]Func Factor Table'!$A$10:$H$77</definedName>
    <definedName name="Function">'[8]Func Study'!$AB$250</definedName>
    <definedName name="GasRBLine">[4]BS!$AS$7:$AS$3631</definedName>
    <definedName name="GasWC_LineItem">[4]BS!$AR$7:$AR$3631</definedName>
    <definedName name="GeoDate">'[22]Dispatch Cases'!#REF!</definedName>
    <definedName name="GP.T">[6]INTERNAL!$A$52:$IV$54</definedName>
    <definedName name="GRC_Balance">[5]BS!$AK$7:$AK$1957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>#REF!</definedName>
    <definedName name="HydroGen">[22]Dispatch!#REF!</definedName>
    <definedName name="IBFIT.T">[6]INTERNAL!$A$85:$IV$87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surance_Rate">'[13]Assumptions (Input)'!$B$9</definedName>
    <definedName name="INTRESEXCH">[33]Sheet1!$AG$1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4AMA">[4]BS!$AD$7:$AD$3582</definedName>
    <definedName name="Jan11AMA">[5]BS!#REF!</definedName>
    <definedName name="Jan12AMA">[5]BS!#REF!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jj">[34]Inputs!$N$18</definedName>
    <definedName name="Jul04AMA">[4]BS!$AJ$7:$AJ$3582</definedName>
    <definedName name="Jul11AMA">[5]BS!#REF!</definedName>
    <definedName name="Jun_AMA_EOP_Diff">[5]BS!$U$7:$U$1957</definedName>
    <definedName name="Jun04AMA">[4]BS!$AI$7:$AI$3582</definedName>
    <definedName name="Jun11AMA">[5]BS!#REF!</definedName>
    <definedName name="Jun12AMA">[5]BS!$Q$7:$Q$1957</definedName>
    <definedName name="Jurisdiction">[9]Variables!$AK$15</definedName>
    <definedName name="JurisNumber">[9]Variables!$AL$15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'[19]KJB-12 Sum'!$AS$2</definedName>
    <definedName name="k_FITrate">'[19]KJB-3,11 Def'!$L$20</definedName>
    <definedName name="keep_Docket_Number">'[35]KJB-3 Sum'!$AQ$2</definedName>
    <definedName name="keep_FIT">'[35]KJB-7 Def'!$L$20</definedName>
    <definedName name="keep_KJB_3_Rate_Increase">'[35]KJB-7 Def'!$C$3</definedName>
    <definedName name="keep_KJB_4_Electric_Summary">'[35]KJB-3 Sum'!$AQ$3</definedName>
    <definedName name="keep_KJB_8_Common_Adjs">'[35]KJB-5 Cmn Adj'!$L$3</definedName>
    <definedName name="keep_KJB_9_Electric_Only">'[35]KJB-5 El Adj'!$E$3</definedName>
    <definedName name="keep_TESTYEAR">'[35]KJB-5 Cmn Adj'!$B$7</definedName>
    <definedName name="kjidb" hidden="1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[33]Sheet1!$E$3:$E$25</definedName>
    <definedName name="Levy_Rate">'[13]Assumptions (Input)'!$B$6</definedName>
    <definedName name="limcount">1</definedName>
    <definedName name="LINE.T">[6]INTERNAL!$A$55:$IV$57</definedName>
    <definedName name="LinkCos">'[8]JAM Download'!$K$4</definedName>
    <definedName name="LoadArray">'[36]Load Source Data'!$C$78:$X$89</definedName>
    <definedName name="LoadGrowthAdder">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9100F4_v4">[37]M9100F4!$A$1:$V$99</definedName>
    <definedName name="MACRS">'[13]MACRS RATES'!$A$3:$AT$10</definedName>
    <definedName name="Mar04AMA">[4]BS!$AF$7:$AF$3582</definedName>
    <definedName name="Mar11AMA">[5]BS!#REF!</definedName>
    <definedName name="Mar12AMA">[5]BS!#REF!</definedName>
    <definedName name="May04AMA">[4]BS!$AH$7:$AH$3582</definedName>
    <definedName name="May11AMA">[5]BS!#REF!</definedName>
    <definedName name="May12AMA">[5]BS!#REF!</definedName>
    <definedName name="MERGER_COST">[38]Sheet1!$AF$3:$AJ$28</definedName>
    <definedName name="Method">[11]Inputs!$C$6</definedName>
    <definedName name="Miller" hidden="1">{#N/A,#N/A,FALSE,"Expenditures";#N/A,#N/A,FALSE,"Property Placed In-Service";#N/A,#N/A,FALSE,"CWIP Balances"}</definedName>
    <definedName name="MISCELLANEOUS">#REF!</definedName>
    <definedName name="monthlist">[39]Table!$R$2:$S$13</definedName>
    <definedName name="monthtotals">'[39]WA SBC'!$D$40:$O$40</definedName>
    <definedName name="MonTotalDispatch">[22]Dispatch!#REF!</definedName>
    <definedName name="MT">#REF!</definedName>
    <definedName name="MTD_Format">[40]Mthly!$B$11:$D$11,[40]Mthly!$B$32:$D$32</definedName>
    <definedName name="MTR_YR3">[41]Variables!$E$14</definedName>
    <definedName name="MustRunGen">[22]Dispatch!#REF!</definedName>
    <definedName name="NCP_360">[6]EXTERNAL!$A$13:$IV$15</definedName>
    <definedName name="NCP_361">[6]EXTERNAL!$A$16:$IV$18</definedName>
    <definedName name="NCP_362">[6]EXTERNAL!$A$19:$IV$21</definedName>
    <definedName name="Net_to_Gross_Factor">[8]Inputs!$G$8</definedName>
    <definedName name="NetToGross">[12]Variables!$D$23</definedName>
    <definedName name="new" hidden="1">{#N/A,#N/A,FALSE,"Summ";#N/A,#N/A,FALSE,"General"}</definedName>
    <definedName name="Nov03AMA">[3]BS!$AI$7:$AI$3582</definedName>
    <definedName name="Nov04AMA">[4]BS!$AN$7:$AN$3582</definedName>
    <definedName name="Nov11AMA">[5]BS!#REF!</definedName>
    <definedName name="NPC">[42]Inputs!$N$18</definedName>
    <definedName name="NRG">[6]CLASSIFIERS!$A$5:$IV$5</definedName>
    <definedName name="Number_of_Payments" localSheetId="0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'[13]MiscItems(Input)'!$B$5:$AO$8,'[13]MiscItems(Input)'!$B$13:$AO$13,'[13]MiscItems(Input)'!$B$15:$B$17,'[13]MiscItems(Input)'!$B$17:$AO$17,'[13]MiscItems(Input)'!$B$15:$AO$15</definedName>
    <definedName name="O_M_Rate">'[21]Virtual 49 Back-Up'!$B$21</definedName>
    <definedName name="OBCLEASE">[33]Sheet1!$AF$4:$AI$23</definedName>
    <definedName name="Oct03AMA">[3]BS!$AH$7:$AH$3582</definedName>
    <definedName name="Oct04AMA">[4]BS!$AM$7:$AM$3582</definedName>
    <definedName name="Oct11AMA">[5]BS!#REF!</definedName>
    <definedName name="OH">[6]CLASSIFIERS!$A$8:$IV$8</definedName>
    <definedName name="OH_NCP">[6]EXTERNAL!$A$79:$IV$81</definedName>
    <definedName name="OH_SVC">[6]EXTERNAL!$A$142:$IV$144</definedName>
    <definedName name="OH_TFMR">[6]EXTERNAL!$A$97:$IV$99</definedName>
    <definedName name="OH_TFMRC">[6]EXTERNAL!$A$94:$IV$96</definedName>
    <definedName name="OPEXPPF">#REF!</definedName>
    <definedName name="OPEXPRS">#REF!</definedName>
    <definedName name="option">'[43]Dist Misc'!$F$120</definedName>
    <definedName name="OthRCF">[44]INPUTS!$F$41</definedName>
    <definedName name="OthUnc">[6]INPUTS!$F$36</definedName>
    <definedName name="outlookdata">'[45]pivoted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eakMethod">[11]Inputs!$T$5</definedName>
    <definedName name="PEBBLE">#REF!</definedName>
    <definedName name="Percent_debt">[31]Inputs!$E$129</definedName>
    <definedName name="PERCENTAGES_CALCULATED">#REF!</definedName>
    <definedName name="Plant_Input">'[13]Plant(Input)'!$B$7:$AP$9,'[13]Plant(Input)'!$B$11,'[13]Plant(Input)'!$B$15:$AP$15,'[13]Plant(Input)'!$B$18,'[13]Plant(Input)'!$B$20:$AP$20</definedName>
    <definedName name="POWER.T">[6]INTERNAL!$A$58:$IV$60</definedName>
    <definedName name="PP.T">[6]INTERNAL!$A$61:$IV$63</definedName>
    <definedName name="PreTaxDebtCost">[10]Assumptions!$I$56</definedName>
    <definedName name="PreTaxWACC">[10]Assumptions!$I$62</definedName>
    <definedName name="PriceCaseTable">#REF!</definedName>
    <definedName name="Prices_Aurora">'[28]Monthly Price Summary'!$C$4:$H$63</definedName>
    <definedName name="_xlnm.Print_Area" localSheetId="0">'Exhibit KJB-4 pg1 of 3'!$A$1:$I$33</definedName>
    <definedName name="_xlnm.Print_Area" localSheetId="1">'KJB-4 pg 2 of 3'!$A$1:$I$33</definedName>
    <definedName name="_xlnm.Print_Area" localSheetId="2">'KJB-4 pg 3 of 3'!$A$1:$I$32</definedName>
    <definedName name="Prior_Month">[14]Sch_120!$I$21</definedName>
    <definedName name="PRO_FORMA">#REF!</definedName>
    <definedName name="PRODADJ">#REF!</definedName>
    <definedName name="Production_Factor">#REF!</definedName>
    <definedName name="PROFORMA">[6]EXTERNAL!$A$67:$IV$69</definedName>
    <definedName name="PROFORMA_RETAIL">[6]EXTERNAL!$A$91:$IV$93</definedName>
    <definedName name="PROFORMA_RETAIL_TAX">[6]EXTERNAL!$A$169:$IV$171</definedName>
    <definedName name="PROPSALES">#REF!</definedName>
    <definedName name="Prov_Cap_Tax">[31]Inputs!$E$111</definedName>
    <definedName name="PSPL">#REF!</definedName>
    <definedName name="PTDGP.T">[6]INTERNAL!$A$64:$IV$66</definedName>
    <definedName name="PTDP.T">[6]INTERNAL!$A$67:$IV$69</definedName>
    <definedName name="PWRCSTPF">#REF!</definedName>
    <definedName name="PWRCSTRS">#REF!</definedName>
    <definedName name="PWRCSTWP">#REF!</definedName>
    <definedName name="PWRCSTWR">#REF!</definedName>
    <definedName name="q" hidden="1">{#N/A,#N/A,FALSE,"Coversheet";#N/A,#N/A,FALSE,"QA"}</definedName>
    <definedName name="QA">[46]IPOA2002!#REF!</definedName>
    <definedName name="qqq" hidden="1">{#N/A,#N/A,FALSE,"schA"}</definedName>
    <definedName name="QTD_Format">[47]QTD!$B$11:$D$11,[47]QTD!$B$35:$D$35</definedName>
    <definedName name="RATE2">'[20]Transp Data'!$A$8:$I$112</definedName>
    <definedName name="RATEBASE">#REF!</definedName>
    <definedName name="RATEBASE_U95">#REF!</definedName>
    <definedName name="RATECASE">#REF!</definedName>
    <definedName name="Rates">[48]Codes!$A$1:$C$500</definedName>
    <definedName name="RB.T">[6]INTERNAL!$A$70:$IV$72</definedName>
    <definedName name="Requlated_scenario">'[13]Assumptions (Input)'!$B$12</definedName>
    <definedName name="ResExchCrRate">[49]Sch_194!$M$31</definedName>
    <definedName name="RESID">[6]EXTERNAL!$A$88:$IV$90</definedName>
    <definedName name="resource_lookup">'[50]#REF'!$B$3:$C$112</definedName>
    <definedName name="ResourceSupplier">[12]Variables!$D$28</definedName>
    <definedName name="ResRCF">[18]INPUTS!$F$44</definedName>
    <definedName name="RESTATING">#REF!</definedName>
    <definedName name="ResUnc">[18]INPUTS!$F$39</definedName>
    <definedName name="RETIREPLAN">#REF!</definedName>
    <definedName name="REVADJ">#REF!</definedName>
    <definedName name="RevClass">[48]Codes!$F$2:$G$10</definedName>
    <definedName name="revenue_flag">'[13]Assumptions (Input)'!$C$12</definedName>
    <definedName name="Revenue_Taxes">'[13]Assumptions (Input)'!$B$8</definedName>
    <definedName name="REVFAC1.T">[6]INTERNAL!$A$73:$IV$75</definedName>
    <definedName name="REVREQ">#REF!</definedName>
    <definedName name="ROD">[18]INPUTS!$F$30</definedName>
    <definedName name="ROE">#REF!</definedName>
    <definedName name="ROR">[51]INPUTS!$F$29</definedName>
    <definedName name="SALESRESALEP">#REF!</definedName>
    <definedName name="SALESRESALER">#REF!</definedName>
    <definedName name="SAPBEXhrIndnt">"Wide"</definedName>
    <definedName name="SAPsysID">"708C5W7SBKP804JT78WJ0JNKI"</definedName>
    <definedName name="SAPwbID">"ARS"</definedName>
    <definedName name="SBRCF">[44]INPUTS!$F$40</definedName>
    <definedName name="SbUnc">[6]INPUTS!$F$35</definedName>
    <definedName name="Schedule">[42]Inputs!$N$14</definedName>
    <definedName name="sdlfhsdlhfkl" hidden="1">{#N/A,#N/A,FALSE,"Summ";#N/A,#N/A,FALSE,"General"}</definedName>
    <definedName name="Sep03AMA">[3]BS!$AG$7:$AG$3582</definedName>
    <definedName name="Sep04AMA">[4]BS!$AL$7:$AL$3582</definedName>
    <definedName name="Sep11AMA">[5]BS!#REF!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#REF!</definedName>
    <definedName name="SLFINSURANCE">#REF!</definedName>
    <definedName name="SolarDate">'[22]Dispatch Cases'!#REF!</definedName>
    <definedName name="solver_eval">0</definedName>
    <definedName name="solver_ntri">1000</definedName>
    <definedName name="solver_rsmp">1</definedName>
    <definedName name="solver_seed">0</definedName>
    <definedName name="STAFFREDUC">#REF!</definedName>
    <definedName name="StartDate">[10]Assumptions!$C$9</definedName>
    <definedName name="STAX">[18]INPUTS!$F$34</definedName>
    <definedName name="STORM">#REF!</definedName>
    <definedName name="SUMMARY">#REF!</definedName>
    <definedName name="SW.T">[6]INTERNAL!$A$76:$IV$78</definedName>
    <definedName name="SWPTD.T">[6]INTERNAL!$A$79:$IV$81</definedName>
    <definedName name="t" hidden="1">{#N/A,#N/A,FALSE,"CESTSUM";#N/A,#N/A,FALSE,"est sum A";#N/A,#N/A,FALSE,"est detail A"}</definedName>
    <definedName name="TableName">"Dummy"</definedName>
    <definedName name="TargetROR">[11]Inputs!$G$29</definedName>
    <definedName name="TAXCORPLIC">#REF!</definedName>
    <definedName name="TAXENERGYP">#REF!</definedName>
    <definedName name="TAXENERGYR">#REF!</definedName>
    <definedName name="TAXEXCISE">#REF!</definedName>
    <definedName name="TAXFICA">#REF!</definedName>
    <definedName name="TAXFUT">#REF!</definedName>
    <definedName name="TAXINCOME">#REF!</definedName>
    <definedName name="TAXMEDICARE">#REF!</definedName>
    <definedName name="TAXPFINT">#REF!</definedName>
    <definedName name="TAXPROPERTY">#REF!</definedName>
    <definedName name="TAXSUT">#REF!</definedName>
    <definedName name="TDP.T">[6]INTERNAL!$A$82:$IV$84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[33]Sheet1!$A$4:$E$40</definedName>
    <definedName name="TenaskaShare">[22]Dispatch!#REF!</definedName>
    <definedName name="TestPeriod">[8]Inputs!$C$5</definedName>
    <definedName name="TESTYEAR">'[27]JHS-6'!$A$7</definedName>
    <definedName name="TFR">[6]CLASSIFIERS!$A$11:$IV$11</definedName>
    <definedName name="Therm_upload">#REF!</definedName>
    <definedName name="ThermalBookLife">[10]Assumptions!$C$25</definedName>
    <definedName name="THM_ALL_YEARS">#REF!</definedName>
    <definedName name="Title">[10]Assumptions!$A$1</definedName>
    <definedName name="Total_Payment">Scheduled_Payment+Extra_Payment</definedName>
    <definedName name="TotalRateBase">'[8]G+T+D+R+M'!$H$58</definedName>
    <definedName name="TP.T">[6]INTERNAL!$A$91:$IV$93</definedName>
    <definedName name="tr" hidden="1">{#N/A,#N/A,FALSE,"CESTSUM";#N/A,#N/A,FALSE,"est sum A";#N/A,#N/A,FALSE,"est detail A"}</definedName>
    <definedName name="transdb">'[52]Transp Unbilled'!$A$8:$E$174</definedName>
    <definedName name="Transfer" hidden="1">#REF!</definedName>
    <definedName name="Transfers" hidden="1">#REF!</definedName>
    <definedName name="TRANSM_2">[53]Transm2!$A$1:$M$461:'[53]10 Yr FC'!$M$47</definedName>
    <definedName name="u" hidden="1">{#N/A,#N/A,FALSE,"Summ";#N/A,#N/A,FALSE,"General"}</definedName>
    <definedName name="UAcct103">'[8]Func Study'!$AB$1613</definedName>
    <definedName name="UAcct105Dnpg">'[8]Func Study'!$AB$2010</definedName>
    <definedName name="UAcct105S">'[8]Func Study'!$AB$2005</definedName>
    <definedName name="UAcct105Seu">'[8]Func Study'!$AB$2009</definedName>
    <definedName name="UAcct105Snppo">'[8]Func Study'!$AB$2008</definedName>
    <definedName name="UAcct105Snpps">'[8]Func Study'!$AB$2006</definedName>
    <definedName name="UAcct105Snpt">'[8]Func Study'!$AB$2007</definedName>
    <definedName name="UAcct1081390">'[8]Func Study'!$AB$2451</definedName>
    <definedName name="UAcct1081390Rcl">'[8]Func Study'!$AB$2450</definedName>
    <definedName name="UAcct1081399">'[8]Func Study'!$AB$2459</definedName>
    <definedName name="UAcct1081399Rcl">'[8]Func Study'!$AB$2458</definedName>
    <definedName name="UAcct108360">'[8]Func Study'!$AB$2355</definedName>
    <definedName name="UAcct108361">'[8]Func Study'!$AB$2359</definedName>
    <definedName name="UAcct108362">'[8]Func Study'!$AB$2363</definedName>
    <definedName name="UAcct108364">'[8]Func Study'!$AB$2367</definedName>
    <definedName name="UAcct108365">'[8]Func Study'!$AB$2371</definedName>
    <definedName name="UAcct108366">'[8]Func Study'!$AB$2375</definedName>
    <definedName name="UAcct108367">'[8]Func Study'!$AB$2379</definedName>
    <definedName name="UAcct108368">'[8]Func Study'!$AB$2383</definedName>
    <definedName name="UAcct108369">'[8]Func Study'!$AB$2387</definedName>
    <definedName name="UAcct108370">'[8]Func Study'!$AB$2391</definedName>
    <definedName name="UAcct108371">'[8]Func Study'!$AB$2395</definedName>
    <definedName name="UAcct108372">'[8]Func Study'!$AB$2399</definedName>
    <definedName name="UAcct108373">'[8]Func Study'!$AB$2403</definedName>
    <definedName name="UAcct108D">'[8]Func Study'!$AB$2415</definedName>
    <definedName name="UAcct108D00">'[8]Func Study'!$AB$2407</definedName>
    <definedName name="UAcct108Ds">'[8]Func Study'!$AB$2411</definedName>
    <definedName name="UAcct108Ep">'[8]Func Study'!$AB$2327</definedName>
    <definedName name="UAcct108Gpcn">'[8]Func Study'!$AB$2429</definedName>
    <definedName name="UAcct108Gps">'[8]Func Study'!$AB$2425</definedName>
    <definedName name="UAcct108Gpse">'[8]Func Study'!$AB$2431</definedName>
    <definedName name="UAcct108Gpsg">'[8]Func Study'!$AB$2428</definedName>
    <definedName name="UAcct108Gpsgp">'[8]Func Study'!$AB$2426</definedName>
    <definedName name="UAcct108Gpsgu">'[8]Func Study'!$AB$2427</definedName>
    <definedName name="UAcct108Gpso">'[8]Func Study'!$AB$2430</definedName>
    <definedName name="UACCT108GPSSGCH">'[8]Func Study'!$AB$2434</definedName>
    <definedName name="UACCT108GPSSGCT">'[8]Func Study'!$AB$2433</definedName>
    <definedName name="UAcct108Hp">'[8]Func Study'!$AB$2313</definedName>
    <definedName name="UAcct108Mp">'[8]Func Study'!$AB$2444</definedName>
    <definedName name="UAcct108Np">'[8]Func Study'!$AB$2305</definedName>
    <definedName name="UAcct108Op">'[8]Func Study'!$AB$2322</definedName>
    <definedName name="UACCT108OPSSCCT">'[8]Func Study'!$AB$2321</definedName>
    <definedName name="UAcct108Sp">'[8]Func Study'!$AB$2299</definedName>
    <definedName name="UACCT108SPSSGCH">'[8]Func Study'!$AB$2298</definedName>
    <definedName name="UAcct108Tp">'[8]Func Study'!$AB$2346</definedName>
    <definedName name="UAcct111Clg">'[8]Func Study'!$AB$2487</definedName>
    <definedName name="UAcct111Clgsou">'[8]Func Study'!$AB$2485</definedName>
    <definedName name="UAcct111Clh">'[8]Func Study'!$AB$2493</definedName>
    <definedName name="UAcct111Cls">'[8]Func Study'!$AB$2478</definedName>
    <definedName name="UAcct111Ipcn">'[8]Func Study'!$AB$2502</definedName>
    <definedName name="UAcct111Ips">'[8]Func Study'!$AB$2497</definedName>
    <definedName name="UAcct111Ipse">'[8]Func Study'!$AB$2500</definedName>
    <definedName name="UAcct111Ipsg">'[8]Func Study'!$AB$2501</definedName>
    <definedName name="UAcct111Ipsgp">'[8]Func Study'!$AB$2498</definedName>
    <definedName name="UAcct111Ipsgu">'[8]Func Study'!$AB$2499</definedName>
    <definedName name="UAcct111Ipso">'[8]Func Study'!$AB$2506</definedName>
    <definedName name="UACCT111IPSSGCH">'[8]Func Study'!$AB$2505</definedName>
    <definedName name="UACCT111IPSSGCT">'[8]Func Study'!$AB$2504</definedName>
    <definedName name="UAcct114">'[8]Func Study'!$AB$2017</definedName>
    <definedName name="UAcct120">'[8]Func Study'!$AB$2021</definedName>
    <definedName name="UAcct124">'[8]Func Study'!$AB$2026</definedName>
    <definedName name="UAcct141">'[8]Func Study'!$AB$2173</definedName>
    <definedName name="UAcct151">'[8]Func Study'!$AB$2049</definedName>
    <definedName name="Uacct151SSECT">'[8]Func Study'!$AB$2047</definedName>
    <definedName name="UAcct154">'[8]Func Study'!$AB$2083</definedName>
    <definedName name="Uacct154SSGCT">'[8]Func Study'!$AB$2080</definedName>
    <definedName name="UAcct163">'[8]Func Study'!$AB$2093</definedName>
    <definedName name="UAcct165">'[8]Func Study'!$AB$2108</definedName>
    <definedName name="UAcct165Gps">'[8]Func Study'!$AB$2104</definedName>
    <definedName name="UAcct182">'[8]Func Study'!$AB$2033</definedName>
    <definedName name="UAcct18222">'[8]Func Study'!$AB$2163</definedName>
    <definedName name="UAcct182M">'[8]Func Study'!$AB$2118</definedName>
    <definedName name="UAcct182MSSGCH">'[8]Func Study'!$AB$2113</definedName>
    <definedName name="UAcct186">'[8]Func Study'!$AB$2041</definedName>
    <definedName name="UAcct1869">'[8]Func Study'!$AB$2168</definedName>
    <definedName name="UAcct186M">'[8]Func Study'!$AB$2129</definedName>
    <definedName name="UAcct190">'[8]Func Study'!$AB$2243</definedName>
    <definedName name="UAcct190Baddebt">'[8]Func Study'!$AB$2237</definedName>
    <definedName name="UAcct190Dop">'[8]Func Study'!$AB$2235</definedName>
    <definedName name="UAcct2281">'[8]Func Study'!$AB$2191</definedName>
    <definedName name="UAcct2282">'[8]Func Study'!$AB$2195</definedName>
    <definedName name="UAcct2283">'[8]Func Study'!$AB$2200</definedName>
    <definedName name="UACCT22841SG">'[8]Func Study'!$AB$2205</definedName>
    <definedName name="UAcct22842">'[8]Func Study'!$AB$2211</definedName>
    <definedName name="UAcct235">'[8]Func Study'!$AB$2187</definedName>
    <definedName name="UACCT235CN">'[8]Func Study'!$AB$2186</definedName>
    <definedName name="UAcct252">'[8]Func Study'!$AB$2219</definedName>
    <definedName name="UAcct25316">'[8]Func Study'!$AB$2057</definedName>
    <definedName name="UAcct25317">'[8]Func Study'!$AB$2061</definedName>
    <definedName name="UAcct25318">'[8]Func Study'!$AB$2098</definedName>
    <definedName name="UAcct25319">'[8]Func Study'!$AB$2065</definedName>
    <definedName name="uacct25398">'[8]Func Study'!$AB$2222</definedName>
    <definedName name="UAcct25399">'[8]Func Study'!$AB$2230</definedName>
    <definedName name="UACCT254SO">'[8]Func Study'!$AB$2202</definedName>
    <definedName name="UAcct255">'[8]Func Study'!$AB$2284</definedName>
    <definedName name="UAcct281">'[8]Func Study'!$AB$2249</definedName>
    <definedName name="UAcct282">'[8]Func Study'!$AB$2259</definedName>
    <definedName name="UAcct282Cn">'[8]Func Study'!$AB$2256</definedName>
    <definedName name="UAcct282So">'[8]Func Study'!$AB$2255</definedName>
    <definedName name="UAcct283">'[8]Func Study'!$AB$2271</definedName>
    <definedName name="UAcct283So">'[8]Func Study'!$AB$2265</definedName>
    <definedName name="UAcct301S">'[8]Func Study'!$AB$1964</definedName>
    <definedName name="UAcct301Sg">'[8]Func Study'!$AB$1966</definedName>
    <definedName name="UAcct301So">'[8]Func Study'!$AB$1965</definedName>
    <definedName name="UAcct302S">'[8]Func Study'!$AB$1969</definedName>
    <definedName name="UAcct302Sg">'[8]Func Study'!$AB$1970</definedName>
    <definedName name="UAcct302Sgp">'[8]Func Study'!$AB$1971</definedName>
    <definedName name="UAcct302Sgu">'[8]Func Study'!$AB$1972</definedName>
    <definedName name="UAcct303Cn">'[8]Func Study'!$AB$1980</definedName>
    <definedName name="UAcct303S">'[8]Func Study'!$AB$1976</definedName>
    <definedName name="UAcct303Se">'[8]Func Study'!$AB$1979</definedName>
    <definedName name="UAcct303Sg">'[8]Func Study'!$AB$1977</definedName>
    <definedName name="UAcct303Sgu">'[8]Func Study'!$AB$1981</definedName>
    <definedName name="UAcct303So">'[8]Func Study'!$AB$1978</definedName>
    <definedName name="UACCT303SSGCH">'[8]Func Study'!$AB$1983</definedName>
    <definedName name="UAcct310">'[8]Func Study'!$AB$1414</definedName>
    <definedName name="UAcct310JBG">'[8]Func Study'!$AB$1413</definedName>
    <definedName name="UAcct311">'[8]Func Study'!$AB$1421</definedName>
    <definedName name="UAcct311JBG">'[8]Func Study'!$AB$1420</definedName>
    <definedName name="UAcct312">'[8]Func Study'!$AB$1428</definedName>
    <definedName name="UAcct312JBG">'[8]Func Study'!$AB$1427</definedName>
    <definedName name="UAcct314">'[8]Func Study'!$AB$1435</definedName>
    <definedName name="UAcct314JBG">'[8]Func Study'!$AB$1434</definedName>
    <definedName name="UAcct315">'[8]Func Study'!$AB$1442</definedName>
    <definedName name="UAcct315JBG">'[8]Func Study'!$AB$1441</definedName>
    <definedName name="UAcct316">'[8]Func Study'!$AB$1450</definedName>
    <definedName name="UAcct316JBG">'[8]Func Study'!$AB$1449</definedName>
    <definedName name="UAcct320">'[8]Func Study'!$AB$1466</definedName>
    <definedName name="UAcct321">'[8]Func Study'!$AB$1471</definedName>
    <definedName name="UAcct322">'[8]Func Study'!$AB$1476</definedName>
    <definedName name="UAcct323">'[8]Func Study'!$AB$1481</definedName>
    <definedName name="UAcct324">'[8]Func Study'!$AB$1486</definedName>
    <definedName name="UAcct325">'[8]Func Study'!$AB$1491</definedName>
    <definedName name="UAcct33">'[8]Func Study'!$AB$295</definedName>
    <definedName name="UAcct330">'[8]Func Study'!$AB$1508</definedName>
    <definedName name="UAcct331">'[8]Func Study'!$AB$1513</definedName>
    <definedName name="UAcct332">'[8]Func Study'!$AB$1518</definedName>
    <definedName name="UAcct333">'[8]Func Study'!$AB$1523</definedName>
    <definedName name="UAcct334">'[8]Func Study'!$AB$1528</definedName>
    <definedName name="UAcct335">'[8]Func Study'!$AB$1533</definedName>
    <definedName name="UAcct336">'[8]Func Study'!$AB$1539</definedName>
    <definedName name="UAcct340Dgu">'[8]Func Study'!$AB$1564</definedName>
    <definedName name="UAcct340Sgu">'[8]Func Study'!$AB$1565</definedName>
    <definedName name="UAcct341Dgu">'[8]Func Study'!$AB$1569</definedName>
    <definedName name="UAcct341Sgu">'[8]Func Study'!$AB$1570</definedName>
    <definedName name="UAcct342Dgu">'[8]Func Study'!$AB$1574</definedName>
    <definedName name="UAcct342Sgu">'[8]Func Study'!$AB$1575</definedName>
    <definedName name="UAcct343">'[8]Func Study'!$AB$1584</definedName>
    <definedName name="UAcct344S">'[8]Func Study'!$AB$1587</definedName>
    <definedName name="UAcct344Sgp">'[8]Func Study'!$AB$1588</definedName>
    <definedName name="UAcct345Dgu">'[8]Func Study'!$AB$1594</definedName>
    <definedName name="UAcct345Sgu">'[8]Func Study'!$AB$1595</definedName>
    <definedName name="UAcct346">'[8]Func Study'!$AB$1601</definedName>
    <definedName name="UAcct350">'[8]Func Study'!$AB$1628</definedName>
    <definedName name="UAcct352">'[8]Func Study'!$AB$1635</definedName>
    <definedName name="UAcct353">'[8]Func Study'!$AB$1641</definedName>
    <definedName name="UAcct354">'[8]Func Study'!$AB$1647</definedName>
    <definedName name="UAcct355">'[8]Func Study'!$AB$1654</definedName>
    <definedName name="UAcct356">'[8]Func Study'!$AB$1660</definedName>
    <definedName name="UAcct357">'[8]Func Study'!$AB$1666</definedName>
    <definedName name="UAcct358">'[8]Func Study'!$AB$1672</definedName>
    <definedName name="UAcct359">'[8]Func Study'!$AB$1678</definedName>
    <definedName name="UAcct360">'[8]Func Study'!$AB$1698</definedName>
    <definedName name="UAcct361">'[8]Func Study'!$AB$1704</definedName>
    <definedName name="UAcct362">'[8]Func Study'!$AB$1710</definedName>
    <definedName name="UAcct368">'[8]Func Study'!$AB$1744</definedName>
    <definedName name="UAcct369">'[8]Func Study'!$AB$1751</definedName>
    <definedName name="UAcct370">'[8]Func Study'!$AB$1762</definedName>
    <definedName name="UAcct372A">'[8]Func Study'!$AB$1775</definedName>
    <definedName name="UAcct372Dp">'[8]Func Study'!$AB$1773</definedName>
    <definedName name="UAcct372Ds">'[8]Func Study'!$AB$1774</definedName>
    <definedName name="UAcct373">'[8]Func Study'!$AB$1782</definedName>
    <definedName name="UAcct389Cn">'[8]Func Study'!$AB$1800</definedName>
    <definedName name="UAcct389S">'[8]Func Study'!$AB$1799</definedName>
    <definedName name="UAcct389Sg">'[8]Func Study'!$AB$1802</definedName>
    <definedName name="UAcct389Sgu">'[8]Func Study'!$AB$1801</definedName>
    <definedName name="UAcct389So">'[8]Func Study'!$AB$1803</definedName>
    <definedName name="UAcct390Cn">'[8]Func Study'!$AB$1810</definedName>
    <definedName name="UAcct390JBG">'[8]Func Study'!$AB$1812</definedName>
    <definedName name="UAcct390L">'[8]Func Study'!$AB$1927</definedName>
    <definedName name="UACCT390LRCL">'[8]Func Study'!$AB$1929</definedName>
    <definedName name="UAcct390S">'[8]Func Study'!$AB$1807</definedName>
    <definedName name="UAcct390Sgp">'[8]Func Study'!$AB$1808</definedName>
    <definedName name="UAcct390Sgu">'[8]Func Study'!$AB$1809</definedName>
    <definedName name="UAcct390Sop">'[8]Func Study'!$AB$1811</definedName>
    <definedName name="UAcct390Sou">'[8]Func Study'!$AB$1813</definedName>
    <definedName name="UAcct391Cn">'[8]Func Study'!$AB$1820</definedName>
    <definedName name="UACCT391JBE">'[8]Func Study'!$AB$1825</definedName>
    <definedName name="UAcct391S">'[8]Func Study'!$AB$1817</definedName>
    <definedName name="UAcct391Sg">'[8]Func Study'!$AB$1821</definedName>
    <definedName name="UAcct391Sgp">'[8]Func Study'!$AB$1818</definedName>
    <definedName name="UAcct391Sgu">'[8]Func Study'!$AB$1819</definedName>
    <definedName name="UAcct391So">'[8]Func Study'!$AB$1823</definedName>
    <definedName name="UACCT391SSGCH">'[8]Func Study'!$AB$1824</definedName>
    <definedName name="UAcct392Cn">'[8]Func Study'!$AB$1832</definedName>
    <definedName name="UAcct392L">'[8]Func Study'!$AB$1935</definedName>
    <definedName name="UAcct392Lrcl">'[8]Func Study'!$AB$1937</definedName>
    <definedName name="UAcct392S">'[8]Func Study'!$AB$1829</definedName>
    <definedName name="UAcct392Se">'[8]Func Study'!$AB$1834</definedName>
    <definedName name="UAcct392Sg">'[8]Func Study'!$AB$1831</definedName>
    <definedName name="UAcct392Sgp">'[8]Func Study'!$AB$1835</definedName>
    <definedName name="UAcct392Sgu">'[8]Func Study'!$AB$1833</definedName>
    <definedName name="UAcct392So">'[8]Func Study'!$AB$1830</definedName>
    <definedName name="UACCT392SSGCH">'[8]Func Study'!$AB$1836</definedName>
    <definedName name="UAcct393S">'[8]Func Study'!$AB$1841</definedName>
    <definedName name="UAcct393Sg">'[8]Func Study'!$AB$1845</definedName>
    <definedName name="UAcct393Sgp">'[8]Func Study'!$AB$1842</definedName>
    <definedName name="UAcct393Sgu">'[8]Func Study'!$AB$1843</definedName>
    <definedName name="UAcct393So">'[8]Func Study'!$AB$1844</definedName>
    <definedName name="UACCT393SSGCT">'[8]Func Study'!$AB$1846</definedName>
    <definedName name="UAcct394S">'[8]Func Study'!$AB$1850</definedName>
    <definedName name="UAcct394Se">'[8]Func Study'!$AB$1854</definedName>
    <definedName name="UAcct394Sg">'[8]Func Study'!$AB$1855</definedName>
    <definedName name="UAcct394Sgp">'[8]Func Study'!$AB$1851</definedName>
    <definedName name="UAcct394Sgu">'[8]Func Study'!$AB$1852</definedName>
    <definedName name="UAcct394So">'[8]Func Study'!$AB$1853</definedName>
    <definedName name="UACCT394SSGCH">'[8]Func Study'!$AB$1856</definedName>
    <definedName name="UAcct395S">'[8]Func Study'!$AB$1861</definedName>
    <definedName name="UAcct395Se">'[8]Func Study'!$AB$1865</definedName>
    <definedName name="UAcct395Sg">'[8]Func Study'!$AB$1866</definedName>
    <definedName name="UAcct395Sgp">'[8]Func Study'!$AB$1862</definedName>
    <definedName name="UAcct395Sgu">'[8]Func Study'!$AB$1863</definedName>
    <definedName name="UAcct395So">'[8]Func Study'!$AB$1864</definedName>
    <definedName name="UACCT395SSGCH">'[8]Func Study'!$AB$1867</definedName>
    <definedName name="UAcct396S">'[8]Func Study'!$AB$1872</definedName>
    <definedName name="UAcct396Se">'[8]Func Study'!$AB$1877</definedName>
    <definedName name="UAcct396Sg">'[8]Func Study'!$AB$1874</definedName>
    <definedName name="UAcct396Sgp">'[8]Func Study'!$AB$1873</definedName>
    <definedName name="UAcct396Sgu">'[8]Func Study'!$AB$1876</definedName>
    <definedName name="UAcct396So">'[8]Func Study'!$AB$1875</definedName>
    <definedName name="UACCT396SSGCH">'[8]Func Study'!$AB$1879</definedName>
    <definedName name="UACCT396SSGCT">'[8]Func Study'!$AB$1878</definedName>
    <definedName name="UAcct397Cn">'[8]Func Study'!$AB$1890</definedName>
    <definedName name="UAcct397JBG">'[8]Func Study'!$AB$1893</definedName>
    <definedName name="UAcct397S">'[8]Func Study'!$AB$1886</definedName>
    <definedName name="UAcct397Se">'[8]Func Study'!$AB$1892</definedName>
    <definedName name="UAcct397Sg">'[8]Func Study'!$AB$1891</definedName>
    <definedName name="UAcct397Sgp">'[8]Func Study'!$AB$1887</definedName>
    <definedName name="UAcct397Sgu">'[8]Func Study'!$AB$1888</definedName>
    <definedName name="UAcct397So">'[8]Func Study'!$AB$1889</definedName>
    <definedName name="UAcct398Cn">'[8]Func Study'!$AB$1902</definedName>
    <definedName name="UAcct398S">'[8]Func Study'!$AB$1899</definedName>
    <definedName name="UAcct398Se">'[8]Func Study'!$AB$1904</definedName>
    <definedName name="UAcct398Sg">'[8]Func Study'!$AB$1905</definedName>
    <definedName name="UAcct398Sgp">'[8]Func Study'!$AB$1900</definedName>
    <definedName name="UAcct398Sgu">'[8]Func Study'!$AB$1901</definedName>
    <definedName name="UAcct398So">'[8]Func Study'!$AB$1903</definedName>
    <definedName name="UACCT398SSGCT">'[8]Func Study'!$AB$1906</definedName>
    <definedName name="UAcct399">'[8]Func Study'!$AB$1913</definedName>
    <definedName name="UAcct399G">'[8]Func Study'!$AB$1955</definedName>
    <definedName name="UAcct399L">'[8]Func Study'!$AB$1917</definedName>
    <definedName name="UAcct399Lrcl">'[8]Func Study'!$AB$1919</definedName>
    <definedName name="UAcct403360">'[8]Func Study'!$AB$1090</definedName>
    <definedName name="UAcct403361">'[8]Func Study'!$AB$1091</definedName>
    <definedName name="UAcct403362">'[8]Func Study'!$AB$1092</definedName>
    <definedName name="UAcct403364">'[8]Func Study'!$AB$1094</definedName>
    <definedName name="UAcct403365">'[8]Func Study'!$AB$1095</definedName>
    <definedName name="UAcct403366">'[8]Func Study'!$AB$1096</definedName>
    <definedName name="UAcct403367">'[8]Func Study'!$AB$1097</definedName>
    <definedName name="UAcct403368">'[8]Func Study'!$AB$1098</definedName>
    <definedName name="UAcct403369">'[8]Func Study'!$AB$1099</definedName>
    <definedName name="UAcct403370">'[8]Func Study'!$AB$1100</definedName>
    <definedName name="UAcct403371">'[8]Func Study'!$AB$1101</definedName>
    <definedName name="UAcct403372">'[8]Func Study'!$AB$1102</definedName>
    <definedName name="UAcct403373">'[8]Func Study'!$AB$1103</definedName>
    <definedName name="UAcct403Ep">'[8]Func Study'!$AB$1130</definedName>
    <definedName name="UAcct403Gpcn">'[8]Func Study'!$AB$1111</definedName>
    <definedName name="UAcct403GPDGP">'[8]Func Study'!$AB$1108</definedName>
    <definedName name="UAcct403GPDGU">'[8]Func Study'!$AB$1109</definedName>
    <definedName name="UAcct403GPJBG">'[8]Func Study'!$AB$1115</definedName>
    <definedName name="UAcct403Gps">'[8]Func Study'!$AB$1107</definedName>
    <definedName name="UAcct403Gpsg">'[8]Func Study'!$AB$1112</definedName>
    <definedName name="UAcct403Gpso">'[8]Func Study'!$AB$1113</definedName>
    <definedName name="UAcct403Gv0">'[8]Func Study'!$AB$1121</definedName>
    <definedName name="UAcct403Hp">'[8]Func Study'!$AB$1072</definedName>
    <definedName name="UACCT403JBE">'[8]Func Study'!$AB$1116</definedName>
    <definedName name="UAcct403Mp">'[8]Func Study'!$AB$1125</definedName>
    <definedName name="UAcct403Np">'[8]Func Study'!$AB$1065</definedName>
    <definedName name="UAcct403Op">'[8]Func Study'!$AB$1080</definedName>
    <definedName name="UAcct403OPCAGE">'[8]Func Study'!$AB$1078</definedName>
    <definedName name="UAcct403Sp">'[8]Func Study'!$AB$1061</definedName>
    <definedName name="UAcct403SPJBG">'[8]Func Study'!$AB$1058</definedName>
    <definedName name="UAcct403Tp">'[8]Func Study'!$AB$1087</definedName>
    <definedName name="UAcct404330">'[8]Func Study'!$AB$1177</definedName>
    <definedName name="UACCT404GP">'[8]Func Study'!$AB$1146</definedName>
    <definedName name="UACCT404GPCN">'[8]Func Study'!$AB$1143</definedName>
    <definedName name="UACCT404GPSO">'[8]Func Study'!$AB$1141</definedName>
    <definedName name="UAcct404Ipcn">'[8]Func Study'!$AB$1158</definedName>
    <definedName name="UAcct404IPJBG">'[8]Func Study'!$AB$1163</definedName>
    <definedName name="UAcct404Ips">'[8]Func Study'!$AB$1154</definedName>
    <definedName name="UAcct404Ipse">'[8]Func Study'!$AB$1155</definedName>
    <definedName name="UAcct404Ipsg">'[8]Func Study'!$AB$1156</definedName>
    <definedName name="UAcct404Ipsg1">'[8]Func Study'!$AB$1159</definedName>
    <definedName name="UAcct404Ipsg2">'[8]Func Study'!$AB$1160</definedName>
    <definedName name="UAcct404Ipso">'[8]Func Study'!$AB$1157</definedName>
    <definedName name="UAcct404M">'[8]Func Study'!$AB$1168</definedName>
    <definedName name="UACCT404OP">'[8]Func Study'!$AB$1172</definedName>
    <definedName name="UACCT404SP">'[8]Func Study'!$AB$1151</definedName>
    <definedName name="UAcct405">'[8]Func Study'!$AB$1185</definedName>
    <definedName name="UAcct406">'[8]Func Study'!$AB$1193</definedName>
    <definedName name="UAcct407">'[8]Func Study'!$AB$1202</definedName>
    <definedName name="UAcct408">'[8]Func Study'!$AB$1221</definedName>
    <definedName name="UAcct408S">'[8]Func Study'!$AB$1213</definedName>
    <definedName name="UAcct41010">'[8]Func Study'!$AB$1294</definedName>
    <definedName name="UAcct41011">'[8]Func Study'!$AB$1309</definedName>
    <definedName name="UAcct41110">'[8]Func Study'!$AB$1325</definedName>
    <definedName name="UAcct41140">'[8]Func Study'!$AB$1232</definedName>
    <definedName name="UAcct41141">'[8]Func Study'!$AB$1237</definedName>
    <definedName name="UAcct41160">'[8]Func Study'!$AB$369</definedName>
    <definedName name="UAcct41170">'[8]Func Study'!$AB$374</definedName>
    <definedName name="UAcct4118">'[8]Func Study'!$AB$378</definedName>
    <definedName name="UAcct41181">'[8]Func Study'!$AB$381</definedName>
    <definedName name="UAcct4194">'[8]Func Study'!$AB$385</definedName>
    <definedName name="UAcct421">'[8]Func Study'!$AB$394</definedName>
    <definedName name="UAcct4311">'[8]Func Study'!$AB$401</definedName>
    <definedName name="UAcct442Se">'[8]Func Study'!$AB$259</definedName>
    <definedName name="UAcct442Sg">'[8]Func Study'!$AB$260</definedName>
    <definedName name="UAcct447">'[8]Func Study'!$AB$281</definedName>
    <definedName name="UACCT447NPC">'[8]Func Study'!$AB$289</definedName>
    <definedName name="UACCT447NPCCAEW">'[8]Func Study'!$AB$286</definedName>
    <definedName name="UACCT447NPCCAGW">'[8]Func Study'!$AB$287</definedName>
    <definedName name="UACCT447NPCDGP">'[8]Func Study'!$AB$288</definedName>
    <definedName name="UAcct447S">'[8]Func Study'!$AB$280</definedName>
    <definedName name="UAcct448S">'[8]Func Study'!$AB$274</definedName>
    <definedName name="UAcct448So">'[8]Func Study'!$AB$275</definedName>
    <definedName name="UAcct449">'[8]Func Study'!$AB$294</definedName>
    <definedName name="UAcct450">'[8]Func Study'!$AB$304</definedName>
    <definedName name="UAcct450S">'[8]Func Study'!$AB$302</definedName>
    <definedName name="UAcct450So">'[8]Func Study'!$AB$303</definedName>
    <definedName name="UAcct451S">'[8]Func Study'!$AB$307</definedName>
    <definedName name="UAcct451Sg">'[8]Func Study'!$AB$308</definedName>
    <definedName name="UAcct451So">'[8]Func Study'!$AB$309</definedName>
    <definedName name="UAcct453">'[8]Func Study'!$AB$315</definedName>
    <definedName name="UAcct454">'[8]Func Study'!$AB$322</definedName>
    <definedName name="UAcct454JBG">'[8]Func Study'!$AB$319</definedName>
    <definedName name="UAcct454S">'[8]Func Study'!$AB$318</definedName>
    <definedName name="UAcct454Sg">'[8]Func Study'!$AB$320</definedName>
    <definedName name="UAcct454So">'[8]Func Study'!$AB$321</definedName>
    <definedName name="UAcct456">'[8]Func Study'!$AB$332</definedName>
    <definedName name="UAcct456CAEW">'[8]Func Study'!$AB$331</definedName>
    <definedName name="UAcct456S">'[8]Func Study'!$AB$325</definedName>
    <definedName name="UAcct456So">'[8]Func Study'!$AB$329</definedName>
    <definedName name="UAcct500">'[8]Func Study'!$AB$416</definedName>
    <definedName name="UAcct500JBG">'[8]Func Study'!$AB$414</definedName>
    <definedName name="UAcct501">'[8]Func Study'!$AB$423</definedName>
    <definedName name="UAcct501CAEW">'[8]Func Study'!$AB$420</definedName>
    <definedName name="UAcct501JBE">'[8]Func Study'!$AB$421</definedName>
    <definedName name="UACCT501NPCCAEW">'[8]Func Study'!$AB$426</definedName>
    <definedName name="UAcct502">'[8]Func Study'!$AB$433</definedName>
    <definedName name="UAcct502CAGE">'[8]Func Study'!$AB$431</definedName>
    <definedName name="UAcct503">'[8]Func Study'!$AB$437</definedName>
    <definedName name="UACCT503NPC">'[8]Func Study'!$AB$443</definedName>
    <definedName name="UAcct505">'[8]Func Study'!$AB$449</definedName>
    <definedName name="UAcct505CAGE">'[8]Func Study'!$AB$447</definedName>
    <definedName name="UAcct506">'[8]Func Study'!$AB$455</definedName>
    <definedName name="UAcct506CAGE">'[8]Func Study'!$AB$452</definedName>
    <definedName name="UAcct507">'[8]Func Study'!$AB$464</definedName>
    <definedName name="UAcct507CAGE">'[8]Func Study'!$AB$462</definedName>
    <definedName name="UAcct510">'[8]Func Study'!$AB$469</definedName>
    <definedName name="UAcct510CAGE">'[8]Func Study'!$AB$467</definedName>
    <definedName name="UAcct511">'[8]Func Study'!$AB$474</definedName>
    <definedName name="UAcct511CAGE">'[8]Func Study'!$AB$472</definedName>
    <definedName name="UAcct512">'[8]Func Study'!$AB$479</definedName>
    <definedName name="UAcct512CAGE">'[8]Func Study'!$AB$477</definedName>
    <definedName name="UAcct513">'[8]Func Study'!$AB$484</definedName>
    <definedName name="UAcct513CAGE">'[8]Func Study'!$AB$482</definedName>
    <definedName name="UAcct514">'[8]Func Study'!$AB$489</definedName>
    <definedName name="UAcct514CAGE">'[8]Func Study'!$AB$487</definedName>
    <definedName name="UAcct517">'[8]Func Study'!$AB$498</definedName>
    <definedName name="UAcct518">'[8]Func Study'!$AB$502</definedName>
    <definedName name="UAcct519">'[8]Func Study'!$AB$507</definedName>
    <definedName name="UAcct520">'[8]Func Study'!$AB$511</definedName>
    <definedName name="UAcct523">'[8]Func Study'!$AB$515</definedName>
    <definedName name="UAcct524">'[8]Func Study'!$AB$519</definedName>
    <definedName name="UAcct528">'[8]Func Study'!$AB$523</definedName>
    <definedName name="UAcct529">'[8]Func Study'!$AB$527</definedName>
    <definedName name="UAcct530">'[8]Func Study'!$AB$531</definedName>
    <definedName name="UAcct531">'[8]Func Study'!$AB$535</definedName>
    <definedName name="UAcct532">'[8]Func Study'!$AB$539</definedName>
    <definedName name="UAcct535">'[8]Func Study'!$AB$551</definedName>
    <definedName name="UAcct536">'[8]Func Study'!$AB$555</definedName>
    <definedName name="UAcct537">'[8]Func Study'!$AB$559</definedName>
    <definedName name="UAcct538">'[8]Func Study'!$AB$563</definedName>
    <definedName name="UAcct539">'[8]Func Study'!$AB$568</definedName>
    <definedName name="UAcct540">'[8]Func Study'!$AB$572</definedName>
    <definedName name="UAcct541">'[8]Func Study'!$AB$576</definedName>
    <definedName name="UAcct542">'[8]Func Study'!$AB$580</definedName>
    <definedName name="UAcct543">'[8]Func Study'!$AB$584</definedName>
    <definedName name="UAcct544">'[8]Func Study'!$AB$588</definedName>
    <definedName name="UAcct545">'[8]Func Study'!$AB$592</definedName>
    <definedName name="UAcct546">'[8]Func Study'!$AB$606</definedName>
    <definedName name="UAcct546CAGE">'[8]Func Study'!$AB$605</definedName>
    <definedName name="UAcct547CAEW">'[8]Func Study'!$AB$610</definedName>
    <definedName name="UACCT547NPCCAEW">'[8]Func Study'!$AB$613</definedName>
    <definedName name="UAcct547Se">'[8]Func Study'!$AB$609</definedName>
    <definedName name="UAcct548">'[8]Func Study'!$AB$621</definedName>
    <definedName name="UACCT548CAGE">'[8]Func Study'!$AB$620</definedName>
    <definedName name="UAcct549">'[8]Func Study'!$AB$626</definedName>
    <definedName name="Uacct549CAGE">'[8]Func Study'!$AB$625</definedName>
    <definedName name="UAcct551CAGE">'[8]Func Study'!$AB$634</definedName>
    <definedName name="UACCT551SG">'[8]Func Study'!$AB$635</definedName>
    <definedName name="UACCT552CAGE">'[8]Func Study'!$AB$640</definedName>
    <definedName name="UAcct552SG">'[8]Func Study'!$AB$639</definedName>
    <definedName name="UACCT553CAGE">'[8]Func Study'!$AB$646</definedName>
    <definedName name="UAcct553SG">'[8]Func Study'!$AB$645</definedName>
    <definedName name="UACCT554CAGE">'[8]Func Study'!$AB$651</definedName>
    <definedName name="UAcct554SG">'[8]Func Study'!$AB$650</definedName>
    <definedName name="UAcct555CAEW">'[8]Func Study'!$AB$665</definedName>
    <definedName name="UAcct555CAGW">'[8]Func Study'!$AB$664</definedName>
    <definedName name="UACCT555DGP">'[8]Func Study'!$AB$670</definedName>
    <definedName name="UACCT555NPCCAEW">'[8]Func Study'!$AB$669</definedName>
    <definedName name="UACCT555NPCCAGW">'[8]Func Study'!$AB$668</definedName>
    <definedName name="UAcct555S">'[8]Func Study'!$AB$663</definedName>
    <definedName name="UAcct555Se">'[8]Func Study'!$AB$665</definedName>
    <definedName name="UACCT555SG">'[8]Func Study'!$AB$664</definedName>
    <definedName name="UAcct556">'[8]Func Study'!$AB$676</definedName>
    <definedName name="UAcct557">'[8]Func Study'!$AB$685</definedName>
    <definedName name="UAcct560">'[8]Func Study'!$AB$715</definedName>
    <definedName name="UAcct561">'[8]Func Study'!$AB$720</definedName>
    <definedName name="UAcct562">'[8]Func Study'!$AB$726</definedName>
    <definedName name="UAcct563">'[8]Func Study'!$AB$731</definedName>
    <definedName name="UAcct564">'[8]Func Study'!$AB$735</definedName>
    <definedName name="UAcct565">'[8]Func Study'!$AB$739</definedName>
    <definedName name="UACCT565NPC">'[8]Func Study'!$AB$744</definedName>
    <definedName name="UACCT565NPCCAGW">'[8]Func Study'!$AB$742</definedName>
    <definedName name="UAcct566">'[8]Func Study'!$AB$748</definedName>
    <definedName name="UAcct567">'[8]Func Study'!$AB$752</definedName>
    <definedName name="UAcct568">'[8]Func Study'!$AB$756</definedName>
    <definedName name="UAcct569">'[8]Func Study'!$AB$760</definedName>
    <definedName name="UAcct570">'[8]Func Study'!$AB$765</definedName>
    <definedName name="UAcct571">'[8]Func Study'!$AB$770</definedName>
    <definedName name="UAcct572">'[8]Func Study'!$AB$774</definedName>
    <definedName name="UAcct573">'[8]Func Study'!$AB$778</definedName>
    <definedName name="UAcct580">'[8]Func Study'!$AB$791</definedName>
    <definedName name="UAcct581">'[8]Func Study'!$AB$796</definedName>
    <definedName name="UAcct582">'[8]Func Study'!$AB$801</definedName>
    <definedName name="UAcct583">'[8]Func Study'!$AB$806</definedName>
    <definedName name="UAcct584">'[8]Func Study'!$AB$811</definedName>
    <definedName name="UAcct585">'[8]Func Study'!$AB$816</definedName>
    <definedName name="UAcct586">'[8]Func Study'!$AB$821</definedName>
    <definedName name="UAcct587">'[8]Func Study'!$AB$826</definedName>
    <definedName name="UAcct588">'[8]Func Study'!$AB$831</definedName>
    <definedName name="UAcct589">'[8]Func Study'!$AB$836</definedName>
    <definedName name="UAcct590">'[8]Func Study'!$AB$841</definedName>
    <definedName name="UAcct591">'[8]Func Study'!$AB$846</definedName>
    <definedName name="UAcct592">'[8]Func Study'!$AB$851</definedName>
    <definedName name="UAcct593">'[8]Func Study'!$AB$856</definedName>
    <definedName name="UAcct594">'[8]Func Study'!$AB$861</definedName>
    <definedName name="UAcct595">'[8]Func Study'!$AB$866</definedName>
    <definedName name="UAcct596">'[8]Func Study'!$AB$876</definedName>
    <definedName name="UAcct597">'[8]Func Study'!$AB$881</definedName>
    <definedName name="UAcct598">'[8]Func Study'!$AB$886</definedName>
    <definedName name="UAcct901">'[8]Func Study'!$AB$898</definedName>
    <definedName name="UAcct902">'[8]Func Study'!$AB$903</definedName>
    <definedName name="UAcct903">'[8]Func Study'!$AB$908</definedName>
    <definedName name="UAcct904">'[8]Func Study'!$AB$914</definedName>
    <definedName name="UAcct905">'[8]Func Study'!$AB$919</definedName>
    <definedName name="UAcct907">'[8]Func Study'!$AB$933</definedName>
    <definedName name="UAcct908">'[8]Func Study'!$AB$938</definedName>
    <definedName name="UAcct909">'[8]Func Study'!$AB$943</definedName>
    <definedName name="UAcct910">'[8]Func Study'!$AB$948</definedName>
    <definedName name="UAcct911">'[8]Func Study'!$AB$959</definedName>
    <definedName name="UAcct912">'[8]Func Study'!$AB$964</definedName>
    <definedName name="UAcct913">'[8]Func Study'!$AB$969</definedName>
    <definedName name="UAcct916">'[8]Func Study'!$AB$974</definedName>
    <definedName name="UAcct920">'[8]Func Study'!$AB$985</definedName>
    <definedName name="UAcct920Cn">'[8]Func Study'!$AB$983</definedName>
    <definedName name="UAcct921">'[8]Func Study'!$AB$991</definedName>
    <definedName name="UAcct921Cn">'[8]Func Study'!$AB$989</definedName>
    <definedName name="UAcct923">'[8]Func Study'!$AB$997</definedName>
    <definedName name="UAcct923CAGW">'[8]Func Study'!$AB$995</definedName>
    <definedName name="UAcct924">'[8]Func Study'!$AB$1001</definedName>
    <definedName name="UAcct925">'[8]Func Study'!$AB$1005</definedName>
    <definedName name="UAcct926">'[8]Func Study'!$AB$1011</definedName>
    <definedName name="UAcct927">'[8]Func Study'!$AB$1016</definedName>
    <definedName name="UAcct928">'[8]Func Study'!$AB$1023</definedName>
    <definedName name="UAcct929">'[8]Func Study'!$AB$1028</definedName>
    <definedName name="UAcct930">'[8]Func Study'!$AB$1034</definedName>
    <definedName name="UAcct931">'[8]Func Study'!$AB$1039</definedName>
    <definedName name="UAcct935">'[8]Func Study'!$AB$1045</definedName>
    <definedName name="UAcctAGA">'[8]Func Study'!$AB$296</definedName>
    <definedName name="UAcctcwc">'[8]Func Study'!$AB$2136</definedName>
    <definedName name="UAcctd00">'[8]Func Study'!$AB$1786</definedName>
    <definedName name="UAcctds0">'[8]Func Study'!$AB$1790</definedName>
    <definedName name="UACCTECDDGP">'[8]Func Study'!$AB$687</definedName>
    <definedName name="UACCTECDMC">'[8]Func Study'!$AB$689</definedName>
    <definedName name="UACCTECDS">'[8]Func Study'!$AB$691</definedName>
    <definedName name="UACCTECDSG1">'[8]Func Study'!$AB$688</definedName>
    <definedName name="UACCTECDSG2">'[8]Func Study'!$AB$690</definedName>
    <definedName name="UACCTECDSG3">'[8]Func Study'!$AB$692</definedName>
    <definedName name="UAcctfit">'[8]Func Study'!$AB$1395</definedName>
    <definedName name="UAcctg00">'[8]Func Study'!$AB$1947</definedName>
    <definedName name="UAccth00">'[8]Func Study'!$AB$1545</definedName>
    <definedName name="UAccti00">'[8]Func Study'!$AB$1993</definedName>
    <definedName name="UAcctn00">'[8]Func Study'!$AB$1496</definedName>
    <definedName name="UAccto00">'[8]Func Study'!$AB$1606</definedName>
    <definedName name="UAcctowc">'[8]Func Study'!$AB$2149</definedName>
    <definedName name="UACCTOWCSSECH">'[8]Func Study'!$AB$2148</definedName>
    <definedName name="UAccts00">'[8]Func Study'!$AB$1455</definedName>
    <definedName name="UAcctsttax">'[8]Func Study'!$AB$1377</definedName>
    <definedName name="UAcctt00">'[8]Func Study'!$AB$1682</definedName>
    <definedName name="UBakerAvail">#REF!</definedName>
    <definedName name="UG">[6]CLASSIFIERS!$A$9:$IV$9</definedName>
    <definedName name="UG_NCP">[6]EXTERNAL!$A$82:$IV$84</definedName>
    <definedName name="UG_TFMR">[6]EXTERNAL!$A$103:$IV$105</definedName>
    <definedName name="UG_TFMRC">[6]EXTERNAL!$A$100:$IV$102</definedName>
    <definedName name="UNBILLED">[6]EXTERNAL!$A$64:$IV$66</definedName>
    <definedName name="UncollectibleAccounts">[12]Variables!$D$25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>#REF!</definedName>
    <definedName name="UNITCOSTS">#REF!</definedName>
    <definedName name="UTG">#REF!</definedName>
    <definedName name="UtGrossReceipts">[12]Variables!$D$29</definedName>
    <definedName name="UTN">#REF!</definedName>
    <definedName name="v" hidden="1">{#N/A,#N/A,FALSE,"Coversheet";#N/A,#N/A,FALSE,"QA"}</definedName>
    <definedName name="ValidAccount">[9]Variables!$AK$43:$AK$369</definedName>
    <definedName name="Value" hidden="1">{#N/A,#N/A,FALSE,"Summ";#N/A,#N/A,FALSE,"General"}</definedName>
    <definedName name="Values_Entered">IF(Loan_Amount*Interest_Rate*Loan_Years*Loan_Start&gt;0,1,0)</definedName>
    <definedName name="VOMEsc">[10]Assumptions!$C$21</definedName>
    <definedName name="w" hidden="1">{#N/A,#N/A,FALSE,"Schedule F";#N/A,#N/A,FALSE,"Schedule G"}</definedName>
    <definedName name="WACC">[10]Assumptions!$I$61</definedName>
    <definedName name="WaRevenueTax">[12]Variables!$D$27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inter">'[54]Input Tab'!$B$11</definedName>
    <definedName name="WinterPeak">'[55]Load Data'!$D$9:$H$12,'[55]Load Data'!$D$20:$H$22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hidden="1">{#N/A,#N/A,FALSE,"schA"}</definedName>
    <definedName name="x">'[56]Weather Present'!$K$7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>'[57]DSM Output'!$B$21:$B$23</definedName>
    <definedName name="Years_evaluated">'[58]Revison Inputs'!$B$6</definedName>
    <definedName name="YEFactors">[9]Factors!$S$3:$AG$99</definedName>
    <definedName name="YTD_Format">[47]YTD!$B$13:$D$13,[47]YTD!$B$36:$D$36</definedName>
    <definedName name="yuf" hidden="1">{#N/A,#N/A,FALSE,"Summ";#N/A,#N/A,FALSE,"General"}</definedName>
    <definedName name="z">'[57]DSM Output'!$G$21:$G$23</definedName>
  </definedNames>
  <calcPr calcId="179017"/>
</workbook>
</file>

<file path=xl/calcChain.xml><?xml version="1.0" encoding="utf-8"?>
<calcChain xmlns="http://schemas.openxmlformats.org/spreadsheetml/2006/main">
  <c r="I23" i="3" l="1"/>
  <c r="G19" i="3"/>
  <c r="G29" i="3" s="1"/>
  <c r="F19" i="3"/>
  <c r="F29" i="3" s="1"/>
  <c r="C19" i="3"/>
  <c r="C29" i="3" s="1"/>
  <c r="F19" i="1"/>
  <c r="E19" i="1"/>
  <c r="H19" i="3"/>
  <c r="E19" i="3"/>
  <c r="E29" i="3" s="1"/>
  <c r="D19" i="3"/>
  <c r="D29" i="3" s="1"/>
  <c r="H16" i="3"/>
  <c r="E16" i="3"/>
  <c r="D16" i="3"/>
  <c r="G16" i="3"/>
  <c r="F16" i="3"/>
  <c r="C16" i="3"/>
  <c r="A11" i="3"/>
  <c r="A12" i="3" s="1"/>
  <c r="A13" i="3" s="1"/>
  <c r="A14" i="3" s="1"/>
  <c r="A15" i="3" s="1"/>
  <c r="A16" i="3" s="1"/>
  <c r="A17" i="3" s="1"/>
  <c r="A18" i="3" s="1"/>
  <c r="A19" i="3" s="1"/>
  <c r="A21" i="3" s="1"/>
  <c r="A23" i="3" s="1"/>
  <c r="A26" i="3" s="1"/>
  <c r="A29" i="3" s="1"/>
  <c r="A32" i="3" s="1"/>
  <c r="I23" i="2"/>
  <c r="F19" i="2"/>
  <c r="F30" i="2" s="1"/>
  <c r="E19" i="2"/>
  <c r="E30" i="2" s="1"/>
  <c r="H19" i="2"/>
  <c r="G18" i="1"/>
  <c r="D19" i="2"/>
  <c r="D30" i="2" s="1"/>
  <c r="C18" i="1"/>
  <c r="F15" i="1"/>
  <c r="E14" i="1"/>
  <c r="H13" i="1"/>
  <c r="D13" i="1"/>
  <c r="A11" i="2"/>
  <c r="A12" i="2" s="1"/>
  <c r="A13" i="2" s="1"/>
  <c r="A14" i="2" s="1"/>
  <c r="A15" i="2" s="1"/>
  <c r="A16" i="2" s="1"/>
  <c r="A17" i="2" s="1"/>
  <c r="A18" i="2" s="1"/>
  <c r="A19" i="2" s="1"/>
  <c r="A21" i="2" s="1"/>
  <c r="A23" i="2" s="1"/>
  <c r="A26" i="2" s="1"/>
  <c r="A30" i="2" s="1"/>
  <c r="A33" i="2" s="1"/>
  <c r="H24" i="1"/>
  <c r="I24" i="1" s="1"/>
  <c r="G24" i="1"/>
  <c r="F24" i="1"/>
  <c r="H19" i="1"/>
  <c r="G19" i="1"/>
  <c r="D19" i="1"/>
  <c r="C19" i="1"/>
  <c r="H18" i="1"/>
  <c r="I18" i="1" s="1"/>
  <c r="F18" i="1"/>
  <c r="F20" i="1" s="1"/>
  <c r="F30" i="1" s="1"/>
  <c r="E18" i="1"/>
  <c r="D18" i="1"/>
  <c r="D20" i="1" s="1"/>
  <c r="D30" i="1" s="1"/>
  <c r="H15" i="1"/>
  <c r="G15" i="1"/>
  <c r="E15" i="1"/>
  <c r="D15" i="1"/>
  <c r="C15" i="1"/>
  <c r="H14" i="1"/>
  <c r="G14" i="1"/>
  <c r="F14" i="1"/>
  <c r="D14" i="1"/>
  <c r="C14" i="1"/>
  <c r="G13" i="1"/>
  <c r="F13" i="1"/>
  <c r="E13" i="1"/>
  <c r="C13" i="1"/>
  <c r="H12" i="1"/>
  <c r="F12" i="1"/>
  <c r="E12" i="1"/>
  <c r="D12" i="1"/>
  <c r="H11" i="1"/>
  <c r="G11" i="1"/>
  <c r="E11" i="1"/>
  <c r="D11" i="1"/>
  <c r="D16" i="1" s="1"/>
  <c r="C11" i="1"/>
  <c r="A11" i="1"/>
  <c r="A12" i="1" s="1"/>
  <c r="A13" i="1" s="1"/>
  <c r="A14" i="1" s="1"/>
  <c r="A15" i="1" s="1"/>
  <c r="A16" i="1" s="1"/>
  <c r="A18" i="1" s="1"/>
  <c r="A19" i="1" s="1"/>
  <c r="A20" i="1" s="1"/>
  <c r="A22" i="1" s="1"/>
  <c r="A24" i="1" s="1"/>
  <c r="A27" i="1" s="1"/>
  <c r="A30" i="1" s="1"/>
  <c r="A33" i="1" s="1"/>
  <c r="C20" i="1" l="1"/>
  <c r="C30" i="1" s="1"/>
  <c r="H16" i="1"/>
  <c r="H27" i="1" s="1"/>
  <c r="I19" i="1"/>
  <c r="G20" i="1"/>
  <c r="G30" i="1" s="1"/>
  <c r="D27" i="1"/>
  <c r="D33" i="1" s="1"/>
  <c r="D22" i="1"/>
  <c r="H30" i="2"/>
  <c r="E16" i="1"/>
  <c r="E16" i="2"/>
  <c r="C12" i="1"/>
  <c r="C16" i="2"/>
  <c r="G12" i="1"/>
  <c r="G16" i="1" s="1"/>
  <c r="G16" i="2"/>
  <c r="F26" i="3"/>
  <c r="F32" i="3" s="1"/>
  <c r="F21" i="3"/>
  <c r="D21" i="3"/>
  <c r="D26" i="3"/>
  <c r="D32" i="3" s="1"/>
  <c r="I16" i="3"/>
  <c r="H21" i="3"/>
  <c r="H26" i="3"/>
  <c r="I19" i="3"/>
  <c r="H29" i="3"/>
  <c r="I29" i="3" s="1"/>
  <c r="E20" i="1"/>
  <c r="E30" i="1" s="1"/>
  <c r="H20" i="1"/>
  <c r="H22" i="1" s="1"/>
  <c r="F16" i="2"/>
  <c r="F11" i="1"/>
  <c r="F16" i="1" s="1"/>
  <c r="D16" i="2"/>
  <c r="H16" i="2"/>
  <c r="C26" i="3"/>
  <c r="C32" i="3" s="1"/>
  <c r="C21" i="3"/>
  <c r="G26" i="3"/>
  <c r="G32" i="3" s="1"/>
  <c r="G21" i="3"/>
  <c r="E21" i="3"/>
  <c r="E26" i="3"/>
  <c r="E32" i="3" s="1"/>
  <c r="C16" i="1"/>
  <c r="C19" i="2"/>
  <c r="C30" i="2" s="1"/>
  <c r="G19" i="2"/>
  <c r="G30" i="2" s="1"/>
  <c r="I30" i="2" l="1"/>
  <c r="I19" i="2"/>
  <c r="G27" i="1"/>
  <c r="G33" i="1" s="1"/>
  <c r="G22" i="1"/>
  <c r="C27" i="1"/>
  <c r="C33" i="1" s="1"/>
  <c r="C22" i="1"/>
  <c r="D21" i="2"/>
  <c r="D26" i="2"/>
  <c r="D33" i="2" s="1"/>
  <c r="H32" i="3"/>
  <c r="I32" i="3" s="1"/>
  <c r="I26" i="3"/>
  <c r="E27" i="1"/>
  <c r="E33" i="1" s="1"/>
  <c r="E22" i="1"/>
  <c r="F22" i="1"/>
  <c r="F27" i="1"/>
  <c r="F33" i="1" s="1"/>
  <c r="I21" i="3"/>
  <c r="C21" i="2"/>
  <c r="C26" i="2"/>
  <c r="C33" i="2" s="1"/>
  <c r="I22" i="1"/>
  <c r="F26" i="2"/>
  <c r="F33" i="2" s="1"/>
  <c r="F21" i="2"/>
  <c r="I27" i="1"/>
  <c r="H21" i="2"/>
  <c r="I16" i="2"/>
  <c r="H26" i="2"/>
  <c r="H30" i="1"/>
  <c r="I30" i="1" s="1"/>
  <c r="I20" i="1"/>
  <c r="G21" i="2"/>
  <c r="G26" i="2"/>
  <c r="G33" i="2" s="1"/>
  <c r="E26" i="2"/>
  <c r="E33" i="2" s="1"/>
  <c r="E21" i="2"/>
  <c r="I16" i="1"/>
  <c r="H33" i="1" l="1"/>
  <c r="I33" i="1" s="1"/>
  <c r="I26" i="2"/>
  <c r="H33" i="2"/>
  <c r="I33" i="2" s="1"/>
  <c r="I21" i="2"/>
</calcChain>
</file>

<file path=xl/sharedStrings.xml><?xml version="1.0" encoding="utf-8"?>
<sst xmlns="http://schemas.openxmlformats.org/spreadsheetml/2006/main" count="147" uniqueCount="36">
  <si>
    <t>PUGET SOUND ENERGY</t>
  </si>
  <si>
    <t>COMBINED RESULTS OF OPERATIONS</t>
  </si>
  <si>
    <t xml:space="preserve">COMMISSION BASIS REPORT </t>
  </si>
  <si>
    <t>12ME Dec 2012</t>
  </si>
  <si>
    <t>12ME Dec 2013</t>
  </si>
  <si>
    <t>12ME Dec 2014</t>
  </si>
  <si>
    <t>12ME Dec 2015</t>
  </si>
  <si>
    <t>12ME Dec 2016</t>
  </si>
  <si>
    <t>12ME Dec 2017</t>
  </si>
  <si>
    <t>2012 to 2017</t>
  </si>
  <si>
    <t xml:space="preserve">RESTATED </t>
  </si>
  <si>
    <t>COMPOUND</t>
  </si>
  <si>
    <t>LINE</t>
  </si>
  <si>
    <t>RESULTS OF</t>
  </si>
  <si>
    <t xml:space="preserve">GROWTH </t>
  </si>
  <si>
    <t>NO.</t>
  </si>
  <si>
    <t>DESCR</t>
  </si>
  <si>
    <t>OPERATIONS</t>
  </si>
  <si>
    <t>RATE</t>
  </si>
  <si>
    <t>COMBINED EXPENSES:</t>
  </si>
  <si>
    <t>TRANSMISSION EXPENSE</t>
  </si>
  <si>
    <t>DISTRIBUTION EXPENSE</t>
  </si>
  <si>
    <t>CUSTOMER ACCOUNT EXPENSES</t>
  </si>
  <si>
    <t>CUSTOMER SERVICE EXPENSES</t>
  </si>
  <si>
    <t>ADMIN &amp; GENERAL EXPENSE</t>
  </si>
  <si>
    <t>SUBTOTAL O&amp;M</t>
  </si>
  <si>
    <t xml:space="preserve">DEPRECIATION </t>
  </si>
  <si>
    <t>AMORTIZATION</t>
  </si>
  <si>
    <t>SUBTOTAL DEPRECIATION &amp; AMORTIZATION</t>
  </si>
  <si>
    <t>TOTAL</t>
  </si>
  <si>
    <t>AVERAGE CUSTOMER COUNT</t>
  </si>
  <si>
    <t>ACTUAL COST PER CUSTOMER O&amp;M</t>
  </si>
  <si>
    <t>ACTUAL COST PER CUSTOMER DEPREC &amp; AMORT</t>
  </si>
  <si>
    <t>ACTUAL COST PER CUSTOMER TOTAL</t>
  </si>
  <si>
    <t>ELECTRIC RESULTS OF OPERATIONS</t>
  </si>
  <si>
    <t>GAS RESULTS OF OPERATIONS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</si>
</sst>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4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00"/>
    <numFmt numFmtId="166" formatCode="_(* #,##0.00000_);_(* \(#,##0.00000\);_(* &quot;-&quot;??_);_(@_)"/>
    <numFmt numFmtId="167" formatCode="0.0000000"/>
    <numFmt numFmtId="168" formatCode="0000"/>
    <numFmt numFmtId="169" formatCode="000000"/>
    <numFmt numFmtId="170" formatCode="_-* ###0_-;\(###0\);_-* &quot;–&quot;_-;_-@_-"/>
    <numFmt numFmtId="171" formatCode="_-* #,###_-;\(#,###\);_-* &quot;–&quot;_-;_-@_-"/>
    <numFmt numFmtId="172" formatCode="_-\ #,##0.0_-;\(#,##0.0\);_-* &quot;–&quot;_-;_-@_-"/>
    <numFmt numFmtId="173" formatCode="d\.mmm\.yy"/>
    <numFmt numFmtId="174" formatCode="0.0"/>
    <numFmt numFmtId="175" formatCode="0.000_)"/>
    <numFmt numFmtId="176" formatCode="_(* #,##0.000_);_(* \(#,##0.000\);_(* &quot;-&quot;??_);_(@_)"/>
    <numFmt numFmtId="177" formatCode="_-* #,##0.00\ _D_M_-;\-* #,##0.00\ _D_M_-;_-* &quot;-&quot;??\ _D_M_-;_-@_-"/>
    <numFmt numFmtId="178" formatCode="[$-409]mmm\-yy;@"/>
    <numFmt numFmtId="179" formatCode="#."/>
    <numFmt numFmtId="180" formatCode="#,##0.0"/>
    <numFmt numFmtId="181" formatCode="_(* #,##0.0000000_);_(* \(#,##0.0000000\);_(* &quot;-&quot;??_);_(@_)"/>
    <numFmt numFmtId="182" formatCode="_-* #,##0.00\ &quot;DM&quot;_-;\-* #,##0.00\ &quot;DM&quot;_-;_-* &quot;-&quot;??\ &quot;DM&quot;_-;_-@_-"/>
    <numFmt numFmtId="183" formatCode="_(* ###0_);_(* \(###0\);_(* &quot;-&quot;_);_(@_)"/>
    <numFmt numFmtId="184" formatCode="&quot;$&quot;#,##0\ ;\(&quot;$&quot;#,##0\)"/>
    <numFmt numFmtId="185" formatCode="#,##0.0_);[Red]\(#,##0.0\)"/>
    <numFmt numFmtId="186" formatCode="mmmm\ d\,\ yyyy"/>
    <numFmt numFmtId="187" formatCode="m/d/yy\ h:mm"/>
    <numFmt numFmtId="188" formatCode="[Blue]#,##0_);[Magenta]\(#,##0\)"/>
    <numFmt numFmtId="189" formatCode="_([$€-2]* #,##0.00_);_([$€-2]* \(#,##0.00\);_([$€-2]* &quot;-&quot;??_)"/>
    <numFmt numFmtId="190" formatCode="#,###,##0.00;\(#,###,##0.00\)"/>
    <numFmt numFmtId="191" formatCode="&quot;$&quot;#,###,##0.00;\(&quot;$&quot;#,###,##0.00\)"/>
    <numFmt numFmtId="192" formatCode="#,##0.00%;\(#,##0.00%\)"/>
    <numFmt numFmtId="193" formatCode="_(&quot;$&quot;* #,##0.0_);_(&quot;$&quot;* \(#,##0.0\);_(&quot;$&quot;* &quot;-&quot;??_);_(@_)"/>
    <numFmt numFmtId="194" formatCode="0.0000_);\(0.0000\)"/>
    <numFmt numFmtId="195" formatCode="mmm\-yyyy"/>
    <numFmt numFmtId="196" formatCode="_(&quot;$&quot;* #,##0.000000_);_(&quot;$&quot;* \(#,##0.000000\);_(&quot;$&quot;* &quot;-&quot;??????_);_(@_)"/>
    <numFmt numFmtId="197" formatCode="&quot;$&quot;#,"/>
    <numFmt numFmtId="198" formatCode="0.00_);\(0.00\)"/>
    <numFmt numFmtId="199" formatCode="&quot;$&quot;#,##0;\-&quot;$&quot;#,##0"/>
    <numFmt numFmtId="200" formatCode="0.00_)"/>
    <numFmt numFmtId="201" formatCode="#,##0.00\ ;\(#,##0.00\)"/>
    <numFmt numFmtId="202" formatCode="0\ &quot; HR&quot;"/>
    <numFmt numFmtId="203" formatCode="0000000"/>
    <numFmt numFmtId="204" formatCode="#,##0_);\-#,##0_);\-_)"/>
    <numFmt numFmtId="205" formatCode="#,##0.00_);\-#,##0.00_);\-_)"/>
    <numFmt numFmtId="206" formatCode="0.0000%"/>
    <numFmt numFmtId="207" formatCode="0.00000%"/>
    <numFmt numFmtId="208" formatCode="_(&quot;$&quot;* #,##0.000_);_(&quot;$&quot;* \(#,##0.000\);_(&quot;$&quot;* &quot;-&quot;??_);_(@_)"/>
    <numFmt numFmtId="209" formatCode="_(&quot;$&quot;* #,##0_);_(&quot;$&quot;* \(#,##0\);_(&quot;$&quot;* &quot;-&quot;??_);_(@_)"/>
    <numFmt numFmtId="210" formatCode="m/yy"/>
    <numFmt numFmtId="211" formatCode="_(&quot;$&quot;* #,##0.0000_);_(&quot;$&quot;* \(#,##0.0000\);_(&quot;$&quot;* &quot;-&quot;????_);_(@_)"/>
    <numFmt numFmtId="212" formatCode="0.00\ ;\-0.00\ ;&quot;- &quot;"/>
    <numFmt numFmtId="213" formatCode="_(* #,##0_);_(* \(#,##0\);_(* &quot;-&quot;??_);_(@_)"/>
    <numFmt numFmtId="214" formatCode="_(* #,##0.0_);_(* \(#,##0.0\);_(* &quot;-&quot;_);_(@_)"/>
    <numFmt numFmtId="215" formatCode="#,##0.0_);\-#,##0.0_);\-_)"/>
    <numFmt numFmtId="216" formatCode="0.000%"/>
    <numFmt numFmtId="217" formatCode="#,##0.0000000;\(#,##0.0000000\)"/>
    <numFmt numFmtId="218" formatCode="mmm\ dd\,\ yyyy"/>
    <numFmt numFmtId="219" formatCode="yyyy"/>
    <numFmt numFmtId="220" formatCode="&quot;$&quot;#,##0.00"/>
    <numFmt numFmtId="221" formatCode="0.00\ "/>
  </numFmts>
  <fonts count="1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Times New Roman"/>
      <family val="1"/>
    </font>
    <font>
      <sz val="9"/>
      <name val="Times New Roman"/>
      <family val="1"/>
    </font>
    <font>
      <u/>
      <sz val="10"/>
      <name val="Times New Roman"/>
      <family val="1"/>
    </font>
    <font>
      <sz val="10"/>
      <name val="Times New Roman"/>
      <family val="1"/>
    </font>
    <font>
      <sz val="1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8"/>
      <color indexed="13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MS Sans Serif"/>
      <family val="2"/>
    </font>
    <font>
      <sz val="11"/>
      <name val="univers (E1)"/>
    </font>
    <font>
      <sz val="10"/>
      <name val="Calibri"/>
      <family val="2"/>
    </font>
    <font>
      <sz val="10"/>
      <name val="Geneva"/>
    </font>
    <font>
      <sz val="11"/>
      <name val="Arial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sz val="12"/>
      <name val="Times"/>
      <family val="1"/>
    </font>
    <font>
      <sz val="12"/>
      <name val="TIMES"/>
    </font>
    <font>
      <sz val="12"/>
      <name val="Arial"/>
      <family val="2"/>
    </font>
    <font>
      <sz val="10"/>
      <color indexed="24"/>
      <name val="Arial"/>
      <family val="2"/>
    </font>
    <font>
      <sz val="10"/>
      <color indexed="22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4"/>
      <color indexed="32"/>
      <name val="Times New Roman"/>
      <family val="1"/>
    </font>
    <font>
      <sz val="10"/>
      <color indexed="0"/>
      <name val="Arial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8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sz val="8"/>
      <name val="MS Sans Serif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sz val="12"/>
      <color indexed="10"/>
      <name val="TIMES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i/>
      <sz val="12"/>
      <color indexed="4"/>
      <name val="Arial"/>
      <family val="2"/>
    </font>
    <font>
      <b/>
      <sz val="12"/>
      <color indexed="0"/>
      <name val="Times New Roman"/>
      <family val="1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</fonts>
  <fills count="10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0625"/>
    </fill>
    <fill>
      <patternFill patternType="gray125">
        <fgColor indexed="8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 style="thin">
        <color indexed="8"/>
      </top>
      <bottom/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3658">
    <xf numFmtId="0" fontId="0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>
      <alignment horizontal="left" wrapText="1"/>
    </xf>
    <xf numFmtId="167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4" fillId="0" borderId="0"/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4" fillId="0" borderId="0"/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4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4" fillId="0" borderId="0"/>
    <xf numFmtId="0" fontId="24" fillId="0" borderId="0"/>
    <xf numFmtId="168" fontId="26" fillId="0" borderId="0">
      <alignment horizontal="left"/>
    </xf>
    <xf numFmtId="169" fontId="27" fillId="0" borderId="0">
      <alignment horizontal="left"/>
    </xf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9" fillId="0" borderId="0"/>
    <xf numFmtId="0" fontId="30" fillId="33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1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165" fontId="25" fillId="0" borderId="0">
      <alignment horizontal="left" wrapText="1"/>
    </xf>
    <xf numFmtId="0" fontId="33" fillId="10" borderId="0" applyNumberFormat="0" applyBorder="0" applyAlignment="0" applyProtection="0"/>
    <xf numFmtId="0" fontId="23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3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0" borderId="0" applyNumberFormat="0" applyBorder="0" applyAlignment="0" applyProtection="0"/>
    <xf numFmtId="165" fontId="25" fillId="0" borderId="0">
      <alignment horizontal="left" wrapText="1"/>
    </xf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34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34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34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0" fillId="35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4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1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165" fontId="25" fillId="0" borderId="0">
      <alignment horizontal="left" wrapText="1"/>
    </xf>
    <xf numFmtId="0" fontId="33" fillId="14" borderId="0" applyNumberFormat="0" applyBorder="0" applyAlignment="0" applyProtection="0"/>
    <xf numFmtId="0" fontId="23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5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4" borderId="0" applyNumberFormat="0" applyBorder="0" applyAlignment="0" applyProtection="0"/>
    <xf numFmtId="165" fontId="25" fillId="0" borderId="0">
      <alignment horizontal="left" wrapText="1"/>
    </xf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36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3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3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36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36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0" fillId="37" borderId="0" applyNumberFormat="0" applyBorder="0" applyAlignment="0" applyProtection="0"/>
    <xf numFmtId="0" fontId="31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4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165" fontId="25" fillId="0" borderId="0">
      <alignment horizontal="left" wrapText="1"/>
    </xf>
    <xf numFmtId="0" fontId="33" fillId="18" borderId="0" applyNumberFormat="0" applyBorder="0" applyAlignment="0" applyProtection="0"/>
    <xf numFmtId="0" fontId="23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7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8" borderId="0" applyNumberFormat="0" applyBorder="0" applyAlignment="0" applyProtection="0"/>
    <xf numFmtId="165" fontId="25" fillId="0" borderId="0">
      <alignment horizontal="left" wrapText="1"/>
    </xf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3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3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31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38" borderId="0" applyNumberFormat="0" applyBorder="0" applyAlignment="0" applyProtection="0"/>
    <xf numFmtId="0" fontId="31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38" borderId="0" applyNumberFormat="0" applyBorder="0" applyAlignment="0" applyProtection="0"/>
    <xf numFmtId="0" fontId="31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0" fillId="39" borderId="0" applyNumberFormat="0" applyBorder="0" applyAlignment="0" applyProtection="0"/>
    <xf numFmtId="0" fontId="31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4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1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165" fontId="25" fillId="0" borderId="0">
      <alignment horizontal="left" wrapText="1"/>
    </xf>
    <xf numFmtId="0" fontId="33" fillId="22" borderId="0" applyNumberFormat="0" applyBorder="0" applyAlignment="0" applyProtection="0"/>
    <xf numFmtId="0" fontId="23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9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2" borderId="0" applyNumberFormat="0" applyBorder="0" applyAlignment="0" applyProtection="0"/>
    <xf numFmtId="165" fontId="25" fillId="0" borderId="0">
      <alignment horizontal="left" wrapText="1"/>
    </xf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40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31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40" borderId="0" applyNumberFormat="0" applyBorder="0" applyAlignment="0" applyProtection="0"/>
    <xf numFmtId="0" fontId="31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40" borderId="0" applyNumberFormat="0" applyBorder="0" applyAlignment="0" applyProtection="0"/>
    <xf numFmtId="0" fontId="31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4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1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165" fontId="25" fillId="0" borderId="0">
      <alignment horizontal="left" wrapText="1"/>
    </xf>
    <xf numFmtId="0" fontId="33" fillId="26" borderId="0" applyNumberFormat="0" applyBorder="0" applyAlignment="0" applyProtection="0"/>
    <xf numFmtId="0" fontId="23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165" fontId="25" fillId="0" borderId="0">
      <alignment horizontal="left" wrapText="1"/>
    </xf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41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23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5" fontId="25" fillId="0" borderId="0">
      <alignment horizontal="left" wrapText="1"/>
    </xf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5" fontId="25" fillId="0" borderId="0">
      <alignment horizontal="left" wrapText="1"/>
    </xf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165" fontId="25" fillId="0" borderId="0">
      <alignment horizontal="left" wrapText="1"/>
    </xf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0" fillId="41" borderId="0" applyNumberFormat="0" applyBorder="0" applyAlignment="0" applyProtection="0"/>
    <xf numFmtId="0" fontId="31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0" fillId="40" borderId="0" applyNumberFormat="0" applyBorder="0" applyAlignment="0" applyProtection="0"/>
    <xf numFmtId="0" fontId="31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4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165" fontId="25" fillId="0" borderId="0">
      <alignment horizontal="left" wrapText="1"/>
    </xf>
    <xf numFmtId="0" fontId="33" fillId="30" borderId="0" applyNumberFormat="0" applyBorder="0" applyAlignment="0" applyProtection="0"/>
    <xf numFmtId="0" fontId="23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4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30" borderId="0" applyNumberFormat="0" applyBorder="0" applyAlignment="0" applyProtection="0"/>
    <xf numFmtId="165" fontId="25" fillId="0" borderId="0">
      <alignment horizontal="left" wrapText="1"/>
    </xf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3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8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31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8" borderId="0" applyNumberFormat="0" applyBorder="0" applyAlignment="0" applyProtection="0"/>
    <xf numFmtId="0" fontId="31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8" borderId="0" applyNumberFormat="0" applyBorder="0" applyAlignment="0" applyProtection="0"/>
    <xf numFmtId="0" fontId="31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0" fillId="34" borderId="0" applyNumberFormat="0" applyBorder="0" applyAlignment="0" applyProtection="0"/>
    <xf numFmtId="0" fontId="31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1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165" fontId="25" fillId="0" borderId="0">
      <alignment horizontal="left" wrapText="1"/>
    </xf>
    <xf numFmtId="0" fontId="33" fillId="11" borderId="0" applyNumberFormat="0" applyBorder="0" applyAlignment="0" applyProtection="0"/>
    <xf numFmtId="0" fontId="23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4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1" borderId="0" applyNumberFormat="0" applyBorder="0" applyAlignment="0" applyProtection="0"/>
    <xf numFmtId="165" fontId="25" fillId="0" borderId="0">
      <alignment horizontal="left" wrapText="1"/>
    </xf>
    <xf numFmtId="0" fontId="30" fillId="34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4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31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41" borderId="0" applyNumberFormat="0" applyBorder="0" applyAlignment="0" applyProtection="0"/>
    <xf numFmtId="0" fontId="31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41" borderId="0" applyNumberFormat="0" applyBorder="0" applyAlignment="0" applyProtection="0"/>
    <xf numFmtId="0" fontId="31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1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165" fontId="25" fillId="0" borderId="0">
      <alignment horizontal="left" wrapText="1"/>
    </xf>
    <xf numFmtId="0" fontId="33" fillId="15" borderId="0" applyNumberFormat="0" applyBorder="0" applyAlignment="0" applyProtection="0"/>
    <xf numFmtId="0" fontId="23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165" fontId="25" fillId="0" borderId="0">
      <alignment horizontal="left" wrapText="1"/>
    </xf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6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23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5" fontId="25" fillId="0" borderId="0">
      <alignment horizontal="left" wrapText="1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5" fontId="25" fillId="0" borderId="0">
      <alignment horizontal="left" wrapText="1"/>
    </xf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5" borderId="0" applyNumberFormat="0" applyBorder="0" applyAlignment="0" applyProtection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165" fontId="25" fillId="0" borderId="0">
      <alignment horizontal="left" wrapText="1"/>
    </xf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0" fillId="36" borderId="0" applyNumberFormat="0" applyBorder="0" applyAlignment="0" applyProtection="0"/>
    <xf numFmtId="0" fontId="31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0" fillId="42" borderId="0" applyNumberFormat="0" applyBorder="0" applyAlignment="0" applyProtection="0"/>
    <xf numFmtId="0" fontId="31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1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165" fontId="25" fillId="0" borderId="0">
      <alignment horizontal="left" wrapText="1"/>
    </xf>
    <xf numFmtId="0" fontId="33" fillId="19" borderId="0" applyNumberFormat="0" applyBorder="0" applyAlignment="0" applyProtection="0"/>
    <xf numFmtId="0" fontId="23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42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9" borderId="0" applyNumberFormat="0" applyBorder="0" applyAlignment="0" applyProtection="0"/>
    <xf numFmtId="165" fontId="25" fillId="0" borderId="0">
      <alignment horizontal="left" wrapText="1"/>
    </xf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3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43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31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43" borderId="0" applyNumberFormat="0" applyBorder="0" applyAlignment="0" applyProtection="0"/>
    <xf numFmtId="0" fontId="31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43" borderId="0" applyNumberFormat="0" applyBorder="0" applyAlignment="0" applyProtection="0"/>
    <xf numFmtId="0" fontId="31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0" fillId="39" borderId="0" applyNumberFormat="0" applyBorder="0" applyAlignment="0" applyProtection="0"/>
    <xf numFmtId="0" fontId="31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165" fontId="25" fillId="0" borderId="0">
      <alignment horizontal="left" wrapText="1"/>
    </xf>
    <xf numFmtId="0" fontId="33" fillId="23" borderId="0" applyNumberFormat="0" applyBorder="0" applyAlignment="0" applyProtection="0"/>
    <xf numFmtId="0" fontId="2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9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3" borderId="0" applyNumberFormat="0" applyBorder="0" applyAlignment="0" applyProtection="0"/>
    <xf numFmtId="165" fontId="25" fillId="0" borderId="0">
      <alignment horizontal="left" wrapText="1"/>
    </xf>
    <xf numFmtId="0" fontId="30" fillId="39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35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31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35" borderId="0" applyNumberFormat="0" applyBorder="0" applyAlignment="0" applyProtection="0"/>
    <xf numFmtId="0" fontId="31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35" borderId="0" applyNumberFormat="0" applyBorder="0" applyAlignment="0" applyProtection="0"/>
    <xf numFmtId="0" fontId="31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0" fillId="34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1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165" fontId="25" fillId="0" borderId="0">
      <alignment horizontal="left" wrapText="1"/>
    </xf>
    <xf numFmtId="0" fontId="33" fillId="27" borderId="0" applyNumberFormat="0" applyBorder="0" applyAlignment="0" applyProtection="0"/>
    <xf numFmtId="0" fontId="23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4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7" borderId="0" applyNumberFormat="0" applyBorder="0" applyAlignment="0" applyProtection="0"/>
    <xf numFmtId="165" fontId="25" fillId="0" borderId="0">
      <alignment horizontal="left" wrapText="1"/>
    </xf>
    <xf numFmtId="0" fontId="30" fillId="34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4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41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41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0" fillId="44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165" fontId="25" fillId="0" borderId="0">
      <alignment horizontal="left" wrapText="1"/>
    </xf>
    <xf numFmtId="0" fontId="33" fillId="31" borderId="0" applyNumberFormat="0" applyBorder="0" applyAlignment="0" applyProtection="0"/>
    <xf numFmtId="0" fontId="23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44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31" borderId="0" applyNumberFormat="0" applyBorder="0" applyAlignment="0" applyProtection="0"/>
    <xf numFmtId="165" fontId="25" fillId="0" borderId="0">
      <alignment horizontal="left" wrapText="1"/>
    </xf>
    <xf numFmtId="0" fontId="30" fillId="44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3" fillId="0" borderId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8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8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8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23" fillId="0" borderId="0"/>
    <xf numFmtId="0" fontId="23" fillId="0" borderId="0"/>
    <xf numFmtId="0" fontId="35" fillId="4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5" borderId="0" applyNumberFormat="0" applyBorder="0" applyAlignment="0" applyProtection="0"/>
    <xf numFmtId="0" fontId="23" fillId="0" borderId="0"/>
    <xf numFmtId="0" fontId="23" fillId="0" borderId="0"/>
    <xf numFmtId="0" fontId="17" fillId="12" borderId="0" applyNumberFormat="0" applyBorder="0" applyAlignment="0" applyProtection="0"/>
    <xf numFmtId="0" fontId="17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5" borderId="0" applyNumberFormat="0" applyBorder="0" applyAlignment="0" applyProtection="0"/>
    <xf numFmtId="0" fontId="35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1" borderId="0" applyNumberFormat="0" applyBorder="0" applyAlignment="0" applyProtection="0"/>
    <xf numFmtId="0" fontId="23" fillId="0" borderId="0"/>
    <xf numFmtId="0" fontId="35" fillId="4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3" fillId="0" borderId="0"/>
    <xf numFmtId="0" fontId="23" fillId="0" borderId="0"/>
    <xf numFmtId="0" fontId="35" fillId="3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36" borderId="0" applyNumberFormat="0" applyBorder="0" applyAlignment="0" applyProtection="0"/>
    <xf numFmtId="0" fontId="23" fillId="0" borderId="0"/>
    <xf numFmtId="0" fontId="23" fillId="0" borderId="0"/>
    <xf numFmtId="0" fontId="17" fillId="16" borderId="0" applyNumberFormat="0" applyBorder="0" applyAlignment="0" applyProtection="0"/>
    <xf numFmtId="0" fontId="17" fillId="4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36" borderId="0" applyNumberFormat="0" applyBorder="0" applyAlignment="0" applyProtection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6" borderId="0" applyNumberFormat="0" applyBorder="0" applyAlignment="0" applyProtection="0"/>
    <xf numFmtId="0" fontId="23" fillId="0" borderId="0"/>
    <xf numFmtId="0" fontId="35" fillId="36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23" fillId="0" borderId="0"/>
    <xf numFmtId="0" fontId="23" fillId="0" borderId="0"/>
    <xf numFmtId="0" fontId="35" fillId="4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2" borderId="0" applyNumberFormat="0" applyBorder="0" applyAlignment="0" applyProtection="0"/>
    <xf numFmtId="0" fontId="23" fillId="0" borderId="0"/>
    <xf numFmtId="0" fontId="23" fillId="0" borderId="0"/>
    <xf numFmtId="0" fontId="17" fillId="20" borderId="0" applyNumberFormat="0" applyBorder="0" applyAlignment="0" applyProtection="0"/>
    <xf numFmtId="0" fontId="17" fillId="4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2" borderId="0" applyNumberFormat="0" applyBorder="0" applyAlignment="0" applyProtection="0"/>
    <xf numFmtId="0" fontId="35" fillId="4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4" borderId="0" applyNumberFormat="0" applyBorder="0" applyAlignment="0" applyProtection="0"/>
    <xf numFmtId="0" fontId="23" fillId="0" borderId="0"/>
    <xf numFmtId="0" fontId="35" fillId="42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17" fillId="24" borderId="0" applyNumberFormat="0" applyBorder="0" applyAlignment="0" applyProtection="0"/>
    <xf numFmtId="0" fontId="17" fillId="35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7" borderId="0" applyNumberFormat="0" applyBorder="0" applyAlignment="0" applyProtection="0"/>
    <xf numFmtId="0" fontId="35" fillId="3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3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35" borderId="0" applyNumberFormat="0" applyBorder="0" applyAlignment="0" applyProtection="0"/>
    <xf numFmtId="0" fontId="23" fillId="0" borderId="0"/>
    <xf numFmtId="0" fontId="35" fillId="47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17" fillId="28" borderId="0" applyNumberFormat="0" applyBorder="0" applyAlignment="0" applyProtection="0"/>
    <xf numFmtId="0" fontId="17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8" borderId="0" applyNumberFormat="0" applyBorder="0" applyAlignment="0" applyProtection="0"/>
    <xf numFmtId="0" fontId="35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1" borderId="0" applyNumberFormat="0" applyBorder="0" applyAlignment="0" applyProtection="0"/>
    <xf numFmtId="0" fontId="23" fillId="0" borderId="0"/>
    <xf numFmtId="0" fontId="35" fillId="48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23" fillId="0" borderId="0"/>
    <xf numFmtId="0" fontId="23" fillId="0" borderId="0"/>
    <xf numFmtId="0" fontId="35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9" borderId="0" applyNumberFormat="0" applyBorder="0" applyAlignment="0" applyProtection="0"/>
    <xf numFmtId="0" fontId="23" fillId="0" borderId="0"/>
    <xf numFmtId="0" fontId="23" fillId="0" borderId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9" borderId="0" applyNumberFormat="0" applyBorder="0" applyAlignment="0" applyProtection="0"/>
    <xf numFmtId="0" fontId="35" fillId="3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3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36" borderId="0" applyNumberFormat="0" applyBorder="0" applyAlignment="0" applyProtection="0"/>
    <xf numFmtId="0" fontId="23" fillId="0" borderId="0"/>
    <xf numFmtId="0" fontId="35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5" fillId="52" borderId="0" applyNumberFormat="0" applyBorder="0" applyAlignment="0" applyProtection="0"/>
    <xf numFmtId="0" fontId="23" fillId="0" borderId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7" fillId="54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23" fillId="0" borderId="0"/>
    <xf numFmtId="0" fontId="23" fillId="0" borderId="0"/>
    <xf numFmtId="0" fontId="35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53" borderId="0" applyNumberFormat="0" applyBorder="0" applyAlignment="0" applyProtection="0"/>
    <xf numFmtId="0" fontId="23" fillId="0" borderId="0"/>
    <xf numFmtId="0" fontId="23" fillId="0" borderId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53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54" borderId="0" applyNumberFormat="0" applyBorder="0" applyAlignment="0" applyProtection="0"/>
    <xf numFmtId="0" fontId="35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53" borderId="0" applyNumberFormat="0" applyBorder="0" applyAlignment="0" applyProtection="0"/>
    <xf numFmtId="165" fontId="25" fillId="0" borderId="0">
      <alignment horizontal="left" wrapText="1"/>
    </xf>
    <xf numFmtId="0" fontId="35" fillId="53" borderId="0" applyNumberFormat="0" applyBorder="0" applyAlignment="0" applyProtection="0"/>
    <xf numFmtId="165" fontId="25" fillId="0" borderId="0">
      <alignment horizontal="left" wrapText="1"/>
    </xf>
    <xf numFmtId="0" fontId="35" fillId="53" borderId="0" applyNumberFormat="0" applyBorder="0" applyAlignment="0" applyProtection="0"/>
    <xf numFmtId="165" fontId="25" fillId="0" borderId="0">
      <alignment horizontal="left" wrapText="1"/>
    </xf>
    <xf numFmtId="0" fontId="35" fillId="53" borderId="0" applyNumberFormat="0" applyBorder="0" applyAlignment="0" applyProtection="0"/>
    <xf numFmtId="165" fontId="25" fillId="0" borderId="0">
      <alignment horizontal="left" wrapText="1"/>
    </xf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5" fillId="57" borderId="0" applyNumberFormat="0" applyBorder="0" applyAlignment="0" applyProtection="0"/>
    <xf numFmtId="0" fontId="23" fillId="0" borderId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17" fillId="46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23" fillId="0" borderId="0"/>
    <xf numFmtId="0" fontId="23" fillId="0" borderId="0"/>
    <xf numFmtId="0" fontId="35" fillId="5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58" borderId="0" applyNumberFormat="0" applyBorder="0" applyAlignment="0" applyProtection="0"/>
    <xf numFmtId="0" fontId="23" fillId="0" borderId="0"/>
    <xf numFmtId="0" fontId="23" fillId="0" borderId="0"/>
    <xf numFmtId="0" fontId="17" fillId="13" borderId="0" applyNumberFormat="0" applyBorder="0" applyAlignment="0" applyProtection="0"/>
    <xf numFmtId="0" fontId="17" fillId="4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58" borderId="0" applyNumberFormat="0" applyBorder="0" applyAlignment="0" applyProtection="0"/>
    <xf numFmtId="0" fontId="17" fillId="13" borderId="0" applyNumberFormat="0" applyBorder="0" applyAlignment="0" applyProtection="0"/>
    <xf numFmtId="0" fontId="17" fillId="4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6" borderId="0" applyNumberFormat="0" applyBorder="0" applyAlignment="0" applyProtection="0"/>
    <xf numFmtId="0" fontId="35" fillId="5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58" borderId="0" applyNumberFormat="0" applyBorder="0" applyAlignment="0" applyProtection="0"/>
    <xf numFmtId="165" fontId="25" fillId="0" borderId="0">
      <alignment horizontal="left" wrapText="1"/>
    </xf>
    <xf numFmtId="0" fontId="35" fillId="58" borderId="0" applyNumberFormat="0" applyBorder="0" applyAlignment="0" applyProtection="0"/>
    <xf numFmtId="165" fontId="25" fillId="0" borderId="0">
      <alignment horizontal="left" wrapText="1"/>
    </xf>
    <xf numFmtId="0" fontId="35" fillId="58" borderId="0" applyNumberFormat="0" applyBorder="0" applyAlignment="0" applyProtection="0"/>
    <xf numFmtId="165" fontId="25" fillId="0" borderId="0">
      <alignment horizontal="left" wrapText="1"/>
    </xf>
    <xf numFmtId="0" fontId="35" fillId="58" borderId="0" applyNumberFormat="0" applyBorder="0" applyAlignment="0" applyProtection="0"/>
    <xf numFmtId="165" fontId="25" fillId="0" borderId="0">
      <alignment horizontal="left" wrapText="1"/>
    </xf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5" fillId="61" borderId="0" applyNumberFormat="0" applyBorder="0" applyAlignment="0" applyProtection="0"/>
    <xf numFmtId="0" fontId="23" fillId="0" borderId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17" fillId="44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23" fillId="0" borderId="0"/>
    <xf numFmtId="0" fontId="23" fillId="0" borderId="0"/>
    <xf numFmtId="0" fontId="35" fillId="6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62" borderId="0" applyNumberFormat="0" applyBorder="0" applyAlignment="0" applyProtection="0"/>
    <xf numFmtId="0" fontId="23" fillId="0" borderId="0"/>
    <xf numFmtId="0" fontId="23" fillId="0" borderId="0"/>
    <xf numFmtId="0" fontId="17" fillId="17" borderId="0" applyNumberFormat="0" applyBorder="0" applyAlignment="0" applyProtection="0"/>
    <xf numFmtId="0" fontId="17" fillId="4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62" borderId="0" applyNumberFormat="0" applyBorder="0" applyAlignment="0" applyProtection="0"/>
    <xf numFmtId="0" fontId="17" fillId="17" borderId="0" applyNumberFormat="0" applyBorder="0" applyAlignment="0" applyProtection="0"/>
    <xf numFmtId="0" fontId="17" fillId="4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4" borderId="0" applyNumberFormat="0" applyBorder="0" applyAlignment="0" applyProtection="0"/>
    <xf numFmtId="0" fontId="35" fillId="6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62" borderId="0" applyNumberFormat="0" applyBorder="0" applyAlignment="0" applyProtection="0"/>
    <xf numFmtId="165" fontId="25" fillId="0" borderId="0">
      <alignment horizontal="left" wrapText="1"/>
    </xf>
    <xf numFmtId="0" fontId="35" fillId="62" borderId="0" applyNumberFormat="0" applyBorder="0" applyAlignment="0" applyProtection="0"/>
    <xf numFmtId="165" fontId="25" fillId="0" borderId="0">
      <alignment horizontal="left" wrapText="1"/>
    </xf>
    <xf numFmtId="0" fontId="35" fillId="62" borderId="0" applyNumberFormat="0" applyBorder="0" applyAlignment="0" applyProtection="0"/>
    <xf numFmtId="165" fontId="25" fillId="0" borderId="0">
      <alignment horizontal="left" wrapText="1"/>
    </xf>
    <xf numFmtId="0" fontId="35" fillId="62" borderId="0" applyNumberFormat="0" applyBorder="0" applyAlignment="0" applyProtection="0"/>
    <xf numFmtId="165" fontId="25" fillId="0" borderId="0">
      <alignment horizontal="left" wrapText="1"/>
    </xf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5" fillId="61" borderId="0" applyNumberFormat="0" applyBorder="0" applyAlignment="0" applyProtection="0"/>
    <xf numFmtId="0" fontId="23" fillId="0" borderId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17" fillId="63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17" fillId="21" borderId="0" applyNumberFormat="0" applyBorder="0" applyAlignment="0" applyProtection="0"/>
    <xf numFmtId="0" fontId="17" fillId="6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7" borderId="0" applyNumberFormat="0" applyBorder="0" applyAlignment="0" applyProtection="0"/>
    <xf numFmtId="0" fontId="17" fillId="21" borderId="0" applyNumberFormat="0" applyBorder="0" applyAlignment="0" applyProtection="0"/>
    <xf numFmtId="0" fontId="17" fillId="6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63" borderId="0" applyNumberFormat="0" applyBorder="0" applyAlignment="0" applyProtection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165" fontId="25" fillId="0" borderId="0">
      <alignment horizontal="left" wrapText="1"/>
    </xf>
    <xf numFmtId="0" fontId="35" fillId="47" borderId="0" applyNumberFormat="0" applyBorder="0" applyAlignment="0" applyProtection="0"/>
    <xf numFmtId="165" fontId="25" fillId="0" borderId="0">
      <alignment horizontal="left" wrapText="1"/>
    </xf>
    <xf numFmtId="0" fontId="35" fillId="47" borderId="0" applyNumberFormat="0" applyBorder="0" applyAlignment="0" applyProtection="0"/>
    <xf numFmtId="165" fontId="25" fillId="0" borderId="0">
      <alignment horizontal="left" wrapText="1"/>
    </xf>
    <xf numFmtId="0" fontId="35" fillId="47" borderId="0" applyNumberFormat="0" applyBorder="0" applyAlignment="0" applyProtection="0"/>
    <xf numFmtId="165" fontId="25" fillId="0" borderId="0">
      <alignment horizontal="left" wrapText="1"/>
    </xf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5" fillId="51" borderId="0" applyNumberFormat="0" applyBorder="0" applyAlignment="0" applyProtection="0"/>
    <xf numFmtId="0" fontId="23" fillId="0" borderId="0"/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17" fillId="25" borderId="0" applyNumberFormat="0" applyBorder="0" applyAlignment="0" applyProtection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5" fillId="65" borderId="0" applyNumberFormat="0" applyBorder="0" applyAlignment="0" applyProtection="0"/>
    <xf numFmtId="0" fontId="23" fillId="0" borderId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17" fillId="58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17" fillId="29" borderId="0" applyNumberFormat="0" applyBorder="0" applyAlignment="0" applyProtection="0"/>
    <xf numFmtId="0" fontId="17" fillId="5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5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58" borderId="0" applyNumberFormat="0" applyBorder="0" applyAlignment="0" applyProtection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46" borderId="0" applyNumberFormat="0" applyBorder="0" applyAlignment="0" applyProtection="0"/>
    <xf numFmtId="165" fontId="25" fillId="0" borderId="0">
      <alignment horizontal="left" wrapText="1"/>
    </xf>
    <xf numFmtId="0" fontId="35" fillId="46" borderId="0" applyNumberFormat="0" applyBorder="0" applyAlignment="0" applyProtection="0"/>
    <xf numFmtId="165" fontId="25" fillId="0" borderId="0">
      <alignment horizontal="left" wrapText="1"/>
    </xf>
    <xf numFmtId="0" fontId="35" fillId="46" borderId="0" applyNumberFormat="0" applyBorder="0" applyAlignment="0" applyProtection="0"/>
    <xf numFmtId="165" fontId="25" fillId="0" borderId="0">
      <alignment horizontal="left" wrapText="1"/>
    </xf>
    <xf numFmtId="0" fontId="35" fillId="46" borderId="0" applyNumberFormat="0" applyBorder="0" applyAlignment="0" applyProtection="0"/>
    <xf numFmtId="165" fontId="25" fillId="0" borderId="0">
      <alignment horizontal="left" wrapText="1"/>
    </xf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23" fillId="0" borderId="0"/>
    <xf numFmtId="0" fontId="23" fillId="0" borderId="0"/>
    <xf numFmtId="0" fontId="36" fillId="3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35" borderId="0" applyNumberFormat="0" applyBorder="0" applyAlignment="0" applyProtection="0"/>
    <xf numFmtId="0" fontId="23" fillId="0" borderId="0"/>
    <xf numFmtId="0" fontId="23" fillId="0" borderId="0"/>
    <xf numFmtId="0" fontId="7" fillId="3" borderId="0" applyNumberFormat="0" applyBorder="0" applyAlignment="0" applyProtection="0"/>
    <xf numFmtId="0" fontId="7" fillId="39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6" fillId="35" borderId="0" applyNumberFormat="0" applyBorder="0" applyAlignment="0" applyProtection="0"/>
    <xf numFmtId="0" fontId="36" fillId="3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7" fillId="3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7" fillId="39" borderId="0" applyNumberFormat="0" applyBorder="0" applyAlignment="0" applyProtection="0"/>
    <xf numFmtId="0" fontId="23" fillId="0" borderId="0"/>
    <xf numFmtId="0" fontId="30" fillId="0" borderId="0"/>
    <xf numFmtId="1" fontId="37" fillId="66" borderId="30" applyNumberFormat="0" applyBorder="0" applyAlignment="0">
      <alignment horizontal="center" vertical="top" wrapText="1"/>
      <protection hidden="1"/>
    </xf>
    <xf numFmtId="1" fontId="37" fillId="66" borderId="30" applyNumberFormat="0" applyBorder="0" applyAlignment="0">
      <alignment horizontal="center" vertical="top" wrapText="1"/>
      <protection hidden="1"/>
    </xf>
    <xf numFmtId="0" fontId="27" fillId="0" borderId="0" applyFont="0" applyFill="0" applyBorder="0" applyAlignment="0" applyProtection="0">
      <alignment horizontal="right"/>
    </xf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49" fontId="38" fillId="0" borderId="0"/>
    <xf numFmtId="2" fontId="39" fillId="0" borderId="0"/>
    <xf numFmtId="0" fontId="40" fillId="0" borderId="0">
      <alignment vertical="center"/>
    </xf>
    <xf numFmtId="0" fontId="41" fillId="0" borderId="31">
      <alignment horizontal="left" vertical="center"/>
    </xf>
    <xf numFmtId="170" fontId="42" fillId="0" borderId="0">
      <alignment horizontal="right" vertical="center"/>
    </xf>
    <xf numFmtId="171" fontId="40" fillId="0" borderId="0">
      <alignment horizontal="right" vertical="center"/>
    </xf>
    <xf numFmtId="171" fontId="41" fillId="0" borderId="0">
      <alignment horizontal="right" vertical="center"/>
    </xf>
    <xf numFmtId="172" fontId="40" fillId="0" borderId="0" applyFont="0" applyFill="0" applyBorder="0" applyAlignment="0" applyProtection="0">
      <alignment horizontal="right"/>
    </xf>
    <xf numFmtId="0" fontId="43" fillId="0" borderId="0">
      <alignment vertical="center"/>
    </xf>
    <xf numFmtId="173" fontId="44" fillId="0" borderId="0" applyFill="0" applyBorder="0" applyAlignment="0"/>
    <xf numFmtId="173" fontId="44" fillId="0" borderId="0" applyFill="0" applyBorder="0" applyAlignment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73" fontId="44" fillId="0" borderId="0" applyFill="0" applyBorder="0" applyAlignment="0"/>
    <xf numFmtId="0" fontId="30" fillId="0" borderId="0"/>
    <xf numFmtId="41" fontId="23" fillId="67" borderId="0"/>
    <xf numFmtId="0" fontId="45" fillId="68" borderId="32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45" fillId="68" borderId="32" applyNumberFormat="0" applyAlignment="0" applyProtection="0"/>
    <xf numFmtId="0" fontId="23" fillId="0" borderId="0"/>
    <xf numFmtId="0" fontId="23" fillId="0" borderId="0"/>
    <xf numFmtId="0" fontId="45" fillId="68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68" borderId="32" applyNumberFormat="0" applyAlignment="0" applyProtection="0"/>
    <xf numFmtId="0" fontId="45" fillId="68" borderId="32" applyNumberFormat="0" applyAlignment="0" applyProtection="0"/>
    <xf numFmtId="0" fontId="11" fillId="6" borderId="4" applyNumberFormat="0" applyAlignment="0" applyProtection="0"/>
    <xf numFmtId="0" fontId="46" fillId="69" borderId="4" applyNumberFormat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1" fontId="23" fillId="67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1" fillId="6" borderId="4" applyNumberFormat="0" applyAlignment="0" applyProtection="0"/>
    <xf numFmtId="0" fontId="46" fillId="69" borderId="4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47" fillId="69" borderId="32" applyNumberFormat="0" applyAlignment="0" applyProtection="0"/>
    <xf numFmtId="0" fontId="47" fillId="69" borderId="32" applyNumberFormat="0" applyAlignment="0" applyProtection="0"/>
    <xf numFmtId="0" fontId="47" fillId="69" borderId="32" applyNumberFormat="0" applyAlignment="0" applyProtection="0"/>
    <xf numFmtId="165" fontId="25" fillId="0" borderId="0">
      <alignment horizontal="left" wrapText="1"/>
    </xf>
    <xf numFmtId="41" fontId="23" fillId="67" borderId="0"/>
    <xf numFmtId="41" fontId="23" fillId="67" borderId="0"/>
    <xf numFmtId="41" fontId="23" fillId="67" borderId="0"/>
    <xf numFmtId="165" fontId="25" fillId="0" borderId="0">
      <alignment horizontal="left" wrapText="1"/>
    </xf>
    <xf numFmtId="41" fontId="23" fillId="67" borderId="0"/>
    <xf numFmtId="165" fontId="25" fillId="0" borderId="0">
      <alignment horizontal="left" wrapText="1"/>
    </xf>
    <xf numFmtId="41" fontId="23" fillId="67" borderId="0"/>
    <xf numFmtId="165" fontId="25" fillId="0" borderId="0">
      <alignment horizontal="left" wrapText="1"/>
    </xf>
    <xf numFmtId="0" fontId="47" fillId="69" borderId="32" applyNumberFormat="0" applyAlignment="0" applyProtection="0"/>
    <xf numFmtId="41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23" fillId="67" borderId="0"/>
    <xf numFmtId="0" fontId="30" fillId="0" borderId="0"/>
    <xf numFmtId="0" fontId="23" fillId="0" borderId="0"/>
    <xf numFmtId="0" fontId="23" fillId="0" borderId="0"/>
    <xf numFmtId="41" fontId="23" fillId="67" borderId="0"/>
    <xf numFmtId="0" fontId="30" fillId="0" borderId="0"/>
    <xf numFmtId="0" fontId="23" fillId="0" borderId="0"/>
    <xf numFmtId="0" fontId="23" fillId="0" borderId="0"/>
    <xf numFmtId="0" fontId="46" fillId="69" borderId="4" applyNumberFormat="0" applyAlignment="0" applyProtection="0"/>
    <xf numFmtId="0" fontId="11" fillId="6" borderId="4" applyNumberFormat="0" applyAlignment="0" applyProtection="0"/>
    <xf numFmtId="0" fontId="23" fillId="0" borderId="0"/>
    <xf numFmtId="0" fontId="23" fillId="0" borderId="0"/>
    <xf numFmtId="0" fontId="48" fillId="70" borderId="33" applyNumberFormat="0" applyAlignment="0" applyProtection="0"/>
    <xf numFmtId="0" fontId="48" fillId="70" borderId="33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70" borderId="33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13" fillId="7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70" borderId="33" applyNumberFormat="0" applyAlignment="0" applyProtection="0"/>
    <xf numFmtId="0" fontId="48" fillId="70" borderId="33" applyNumberFormat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41" fontId="23" fillId="71" borderId="0"/>
    <xf numFmtId="41" fontId="23" fillId="71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41" fontId="23" fillId="71" borderId="0"/>
    <xf numFmtId="0" fontId="23" fillId="0" borderId="0"/>
    <xf numFmtId="0" fontId="23" fillId="0" borderId="0"/>
    <xf numFmtId="165" fontId="25" fillId="0" borderId="0">
      <alignment horizontal="left" wrapText="1"/>
    </xf>
    <xf numFmtId="1" fontId="49" fillId="0" borderId="34">
      <alignment vertical="top"/>
    </xf>
    <xf numFmtId="1" fontId="49" fillId="0" borderId="34">
      <alignment vertical="top"/>
    </xf>
    <xf numFmtId="174" fontId="43" fillId="0" borderId="0" applyBorder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5" fontId="50" fillId="0" borderId="0"/>
    <xf numFmtId="175" fontId="50" fillId="0" borderId="0"/>
    <xf numFmtId="175" fontId="50" fillId="0" borderId="0"/>
    <xf numFmtId="175" fontId="50" fillId="0" borderId="0"/>
    <xf numFmtId="175" fontId="50" fillId="0" borderId="0"/>
    <xf numFmtId="175" fontId="50" fillId="0" borderId="0"/>
    <xf numFmtId="175" fontId="50" fillId="0" borderId="0"/>
    <xf numFmtId="175" fontId="50" fillId="0" borderId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51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" fontId="5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43" fontId="23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51" fillId="0" borderId="0" applyFont="0" applyFill="0" applyBorder="0" applyAlignment="0" applyProtection="0"/>
    <xf numFmtId="165" fontId="25" fillId="0" borderId="0">
      <alignment horizontal="left" wrapText="1"/>
    </xf>
    <xf numFmtId="43" fontId="51" fillId="0" borderId="0" applyFont="0" applyFill="0" applyBorder="0" applyAlignment="0" applyProtection="0"/>
    <xf numFmtId="165" fontId="25" fillId="0" borderId="0">
      <alignment horizontal="left" wrapText="1"/>
    </xf>
    <xf numFmtId="43" fontId="51" fillId="0" borderId="0" applyFont="0" applyFill="0" applyBorder="0" applyAlignment="0" applyProtection="0"/>
    <xf numFmtId="176" fontId="23" fillId="0" borderId="0" applyFont="0" applyFill="0" applyBorder="0" applyAlignment="0" applyProtection="0"/>
    <xf numFmtId="43" fontId="51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0" fontId="54" fillId="0" borderId="0" applyFont="0" applyFill="0" applyBorder="0" applyAlignment="0" applyProtection="0"/>
    <xf numFmtId="0" fontId="23" fillId="0" borderId="0"/>
    <xf numFmtId="43" fontId="3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176" fontId="23" fillId="0" borderId="0" applyFont="0" applyFill="0" applyBorder="0" applyAlignment="0" applyProtection="0"/>
    <xf numFmtId="0" fontId="23" fillId="0" borderId="0"/>
    <xf numFmtId="0" fontId="23" fillId="0" borderId="0"/>
    <xf numFmtId="4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78" fontId="23" fillId="0" borderId="0" applyFont="0" applyFill="0" applyBorder="0" applyAlignment="0" applyProtection="0"/>
    <xf numFmtId="0" fontId="23" fillId="0" borderId="0"/>
    <xf numFmtId="43" fontId="30" fillId="0" borderId="0" applyFont="0" applyFill="0" applyBorder="0" applyAlignment="0" applyProtection="0"/>
    <xf numFmtId="17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43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30" fillId="0" borderId="0"/>
    <xf numFmtId="0" fontId="23" fillId="0" borderId="0"/>
    <xf numFmtId="0" fontId="23" fillId="0" borderId="0"/>
    <xf numFmtId="4" fontId="52" fillId="0" borderId="0" applyFont="0" applyFill="0" applyBorder="0" applyAlignment="0" applyProtection="0"/>
    <xf numFmtId="0" fontId="30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30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0" borderId="0"/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3" fontId="55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23" fillId="0" borderId="0"/>
    <xf numFmtId="0" fontId="23" fillId="0" borderId="0"/>
    <xf numFmtId="43" fontId="30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3" fontId="56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8" fillId="0" borderId="0"/>
    <xf numFmtId="0" fontId="58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59" fillId="0" borderId="0"/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3" fontId="61" fillId="0" borderId="0" applyFill="0" applyBorder="0" applyAlignment="0" applyProtection="0"/>
    <xf numFmtId="3" fontId="63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179" fontId="64" fillId="0" borderId="0">
      <protection locked="0"/>
    </xf>
    <xf numFmtId="0" fontId="59" fillId="0" borderId="0"/>
    <xf numFmtId="0" fontId="59" fillId="0" borderId="0"/>
    <xf numFmtId="0" fontId="59" fillId="0" borderId="0"/>
    <xf numFmtId="0" fontId="60" fillId="0" borderId="0"/>
    <xf numFmtId="0" fontId="58" fillId="0" borderId="0"/>
    <xf numFmtId="0" fontId="59" fillId="0" borderId="0"/>
    <xf numFmtId="0" fontId="57" fillId="0" borderId="0"/>
    <xf numFmtId="0" fontId="65" fillId="0" borderId="0"/>
    <xf numFmtId="0" fontId="66" fillId="0" borderId="0" applyNumberFormat="0" applyAlignment="0">
      <alignment horizontal="left"/>
    </xf>
    <xf numFmtId="0" fontId="66" fillId="0" borderId="0" applyNumberFormat="0" applyAlignment="0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66" fillId="0" borderId="0" applyNumberFormat="0" applyAlignment="0">
      <alignment horizontal="left"/>
    </xf>
    <xf numFmtId="0" fontId="67" fillId="0" borderId="0" applyNumberFormat="0" applyAlignment="0"/>
    <xf numFmtId="0" fontId="67" fillId="0" borderId="0" applyNumberFormat="0" applyAlignment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67" fillId="0" borderId="0" applyNumberFormat="0" applyAlignment="0"/>
    <xf numFmtId="180" fontId="68" fillId="0" borderId="0"/>
    <xf numFmtId="0" fontId="57" fillId="0" borderId="0"/>
    <xf numFmtId="0" fontId="57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58" fillId="0" borderId="0"/>
    <xf numFmtId="0" fontId="5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59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1" fillId="0" borderId="0" applyFont="0" applyFill="0" applyBorder="0" applyAlignment="0" applyProtection="0"/>
    <xf numFmtId="0" fontId="23" fillId="0" borderId="0"/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0" fontId="30" fillId="0" borderId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81" fontId="23" fillId="0" borderId="0" applyFont="0" applyFill="0" applyBorder="0" applyAlignment="0" applyProtection="0"/>
    <xf numFmtId="0" fontId="23" fillId="0" borderId="0"/>
    <xf numFmtId="0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182" fontId="23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70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8" fontId="52" fillId="0" borderId="0" applyFont="0" applyFill="0" applyBorder="0" applyAlignment="0" applyProtection="0"/>
    <xf numFmtId="8" fontId="57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25" fillId="0" borderId="0">
      <alignment horizontal="left" wrapText="1"/>
    </xf>
    <xf numFmtId="8" fontId="5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8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8" fontId="54" fillId="0" borderId="0" applyFont="0" applyFill="0" applyBorder="0" applyAlignment="0" applyProtection="0"/>
    <xf numFmtId="0" fontId="23" fillId="0" borderId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5" fillId="0" borderId="0">
      <alignment horizontal="left" wrapText="1"/>
    </xf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84" fontId="56" fillId="0" borderId="0" applyFont="0" applyFill="0" applyBorder="0" applyAlignment="0" applyProtection="0"/>
    <xf numFmtId="184" fontId="63" fillId="0" borderId="0" applyFont="0" applyFill="0" applyBorder="0" applyAlignment="0" applyProtection="0"/>
    <xf numFmtId="184" fontId="6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5" fontId="61" fillId="0" borderId="0" applyFill="0" applyBorder="0" applyAlignment="0" applyProtection="0"/>
    <xf numFmtId="185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0" fontId="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4" fontId="61" fillId="0" borderId="0" applyFont="0" applyFill="0" applyBorder="0" applyAlignment="0" applyProtection="0"/>
    <xf numFmtId="0" fontId="23" fillId="0" borderId="0"/>
    <xf numFmtId="5" fontId="61" fillId="0" borderId="0" applyFill="0" applyBorder="0" applyAlignment="0" applyProtection="0"/>
    <xf numFmtId="0" fontId="30" fillId="0" borderId="0"/>
    <xf numFmtId="0" fontId="23" fillId="0" borderId="0"/>
    <xf numFmtId="0" fontId="23" fillId="0" borderId="0"/>
    <xf numFmtId="0" fontId="30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183" fontId="23" fillId="0" borderId="0" applyFont="0" applyFill="0" applyBorder="0" applyAlignment="0" applyProtection="0"/>
    <xf numFmtId="0" fontId="56" fillId="0" borderId="0" applyFont="0" applyFill="0" applyBorder="0" applyAlignment="0" applyProtection="0"/>
    <xf numFmtId="14" fontId="51" fillId="0" borderId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6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186" fontId="61" fillId="0" borderId="0" applyFill="0" applyBorder="0" applyAlignment="0" applyProtection="0"/>
    <xf numFmtId="0" fontId="63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61" fillId="0" borderId="0" applyFill="0" applyBorder="0" applyAlignment="0" applyProtection="0"/>
    <xf numFmtId="14" fontId="51" fillId="0" borderId="0"/>
    <xf numFmtId="0" fontId="63" fillId="0" borderId="0" applyFont="0" applyFill="0" applyBorder="0" applyAlignment="0" applyProtection="0"/>
    <xf numFmtId="187" fontId="23" fillId="0" borderId="0" applyFont="0" applyFill="0" applyBorder="0" applyAlignment="0" applyProtection="0">
      <alignment wrapText="1"/>
    </xf>
    <xf numFmtId="187" fontId="23" fillId="0" borderId="0" applyFont="0" applyFill="0" applyBorder="0" applyAlignment="0" applyProtection="0">
      <alignment wrapText="1"/>
    </xf>
    <xf numFmtId="0" fontId="29" fillId="0" borderId="0"/>
    <xf numFmtId="0" fontId="71" fillId="72" borderId="0" applyNumberFormat="0" applyBorder="0" applyAlignment="0" applyProtection="0"/>
    <xf numFmtId="0" fontId="71" fillId="72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165" fontId="23" fillId="0" borderId="0"/>
    <xf numFmtId="165" fontId="23" fillId="0" borderId="0"/>
    <xf numFmtId="165" fontId="23" fillId="0" borderId="0"/>
    <xf numFmtId="165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/>
    <xf numFmtId="165" fontId="23" fillId="0" borderId="0"/>
    <xf numFmtId="165" fontId="25" fillId="0" borderId="0">
      <alignment horizontal="left" wrapText="1"/>
    </xf>
    <xf numFmtId="165" fontId="23" fillId="0" borderId="0"/>
    <xf numFmtId="165" fontId="25" fillId="0" borderId="0">
      <alignment horizontal="left" wrapText="1"/>
    </xf>
    <xf numFmtId="165" fontId="23" fillId="0" borderId="0"/>
    <xf numFmtId="165" fontId="25" fillId="0" borderId="0">
      <alignment horizontal="left" wrapText="1"/>
    </xf>
    <xf numFmtId="188" fontId="72" fillId="0" borderId="0"/>
    <xf numFmtId="165" fontId="25" fillId="0" borderId="0">
      <alignment horizontal="left" wrapText="1"/>
    </xf>
    <xf numFmtId="0" fontId="23" fillId="0" borderId="0"/>
    <xf numFmtId="165" fontId="23" fillId="0" borderId="0"/>
    <xf numFmtId="165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3" fillId="0" borderId="0"/>
    <xf numFmtId="165" fontId="23" fillId="0" borderId="0"/>
    <xf numFmtId="0" fontId="30" fillId="0" borderId="0"/>
    <xf numFmtId="0" fontId="23" fillId="0" borderId="0"/>
    <xf numFmtId="0" fontId="23" fillId="0" borderId="0"/>
    <xf numFmtId="165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165" fontId="23" fillId="0" borderId="0"/>
    <xf numFmtId="189" fontId="23" fillId="0" borderId="0" applyFont="0" applyFill="0" applyBorder="0" applyAlignment="0" applyProtection="0">
      <alignment horizontal="left" wrapText="1"/>
    </xf>
    <xf numFmtId="189" fontId="23" fillId="0" borderId="0" applyFont="0" applyFill="0" applyBorder="0" applyAlignment="0" applyProtection="0">
      <alignment horizontal="left" wrapText="1"/>
    </xf>
    <xf numFmtId="189" fontId="23" fillId="0" borderId="0" applyFont="0" applyFill="0" applyBorder="0" applyAlignment="0" applyProtection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89" fontId="23" fillId="0" borderId="0" applyFont="0" applyFill="0" applyBorder="0" applyAlignment="0" applyProtection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0" borderId="0"/>
    <xf numFmtId="0" fontId="23" fillId="0" borderId="0"/>
    <xf numFmtId="0" fontId="23" fillId="0" borderId="0"/>
    <xf numFmtId="189" fontId="23" fillId="0" borderId="0" applyFont="0" applyFill="0" applyBorder="0" applyAlignment="0" applyProtection="0">
      <alignment horizontal="left" wrapText="1"/>
    </xf>
    <xf numFmtId="0" fontId="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189" fontId="23" fillId="0" borderId="0" applyFont="0" applyFill="0" applyBorder="0" applyAlignment="0" applyProtection="0">
      <alignment horizontal="left" wrapText="1"/>
    </xf>
    <xf numFmtId="0" fontId="30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15" fillId="0" borderId="0" applyNumberFormat="0" applyFill="0" applyBorder="0" applyAlignment="0" applyProtection="0"/>
    <xf numFmtId="0" fontId="30" fillId="0" borderId="0"/>
    <xf numFmtId="0" fontId="23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1" fontId="74" fillId="75" borderId="36" applyNumberFormat="0" applyBorder="0" applyAlignment="0">
      <alignment horizontal="centerContinuous" vertical="center"/>
      <protection locked="0"/>
    </xf>
    <xf numFmtId="1" fontId="74" fillId="75" borderId="36" applyNumberFormat="0" applyBorder="0" applyAlignment="0">
      <alignment horizontal="centerContinuous" vertical="center"/>
      <protection locked="0"/>
    </xf>
    <xf numFmtId="1" fontId="74" fillId="75" borderId="36" applyNumberFormat="0" applyBorder="0" applyAlignment="0">
      <alignment horizontal="centerContinuous" vertical="center"/>
      <protection locked="0"/>
    </xf>
    <xf numFmtId="1" fontId="74" fillId="75" borderId="36" applyNumberFormat="0" applyBorder="0" applyAlignment="0">
      <alignment horizontal="centerContinuous" vertical="center"/>
      <protection locked="0"/>
    </xf>
    <xf numFmtId="2" fontId="56" fillId="0" borderId="0" applyFont="0" applyFill="0" applyBorder="0" applyAlignment="0" applyProtection="0"/>
    <xf numFmtId="2" fontId="56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2" fontId="61" fillId="0" borderId="0" applyFont="0" applyFill="0" applyBorder="0" applyAlignment="0" applyProtection="0"/>
    <xf numFmtId="2" fontId="61" fillId="0" borderId="0" applyFont="0" applyFill="0" applyBorder="0" applyAlignment="0" applyProtection="0"/>
    <xf numFmtId="2" fontId="61" fillId="0" borderId="0" applyFill="0" applyBorder="0" applyAlignment="0" applyProtection="0"/>
    <xf numFmtId="2" fontId="56" fillId="0" borderId="0" applyFont="0" applyFill="0" applyBorder="0" applyAlignment="0" applyProtection="0"/>
    <xf numFmtId="0" fontId="57" fillId="0" borderId="0"/>
    <xf numFmtId="0" fontId="57" fillId="0" borderId="0"/>
    <xf numFmtId="180" fontId="40" fillId="0" borderId="0"/>
    <xf numFmtId="190" fontId="75" fillId="0" borderId="0"/>
    <xf numFmtId="190" fontId="75" fillId="0" borderId="0"/>
    <xf numFmtId="190" fontId="75" fillId="0" borderId="0"/>
    <xf numFmtId="191" fontId="75" fillId="0" borderId="0"/>
    <xf numFmtId="191" fontId="75" fillId="0" borderId="0"/>
    <xf numFmtId="192" fontId="75" fillId="0" borderId="0"/>
    <xf numFmtId="192" fontId="75" fillId="0" borderId="0"/>
    <xf numFmtId="172" fontId="76" fillId="0" borderId="0">
      <alignment horizontal="right"/>
    </xf>
    <xf numFmtId="0" fontId="77" fillId="0" borderId="0">
      <alignment vertical="center"/>
    </xf>
    <xf numFmtId="0" fontId="78" fillId="0" borderId="0">
      <alignment horizontal="right"/>
    </xf>
    <xf numFmtId="171" fontId="79" fillId="0" borderId="0">
      <alignment horizontal="right" vertical="center"/>
    </xf>
    <xf numFmtId="171" fontId="76" fillId="0" borderId="0" applyFill="0" applyBorder="0">
      <alignment horizontal="right" vertical="center"/>
    </xf>
    <xf numFmtId="0" fontId="80" fillId="37" borderId="0" applyNumberFormat="0" applyBorder="0" applyAlignment="0" applyProtection="0"/>
    <xf numFmtId="0" fontId="80" fillId="37" borderId="0" applyNumberFormat="0" applyBorder="0" applyAlignment="0" applyProtection="0"/>
    <xf numFmtId="0" fontId="80" fillId="37" borderId="0" applyNumberFormat="0" applyBorder="0" applyAlignment="0" applyProtection="0"/>
    <xf numFmtId="0" fontId="23" fillId="0" borderId="0"/>
    <xf numFmtId="0" fontId="23" fillId="0" borderId="0"/>
    <xf numFmtId="0" fontId="80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6" fillId="2" borderId="0" applyNumberFormat="0" applyBorder="0" applyAlignment="0" applyProtection="0"/>
    <xf numFmtId="0" fontId="6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80" fillId="37" borderId="0" applyNumberFormat="0" applyBorder="0" applyAlignment="0" applyProtection="0"/>
    <xf numFmtId="0" fontId="80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" fillId="41" borderId="0" applyNumberFormat="0" applyBorder="0" applyAlignment="0" applyProtection="0"/>
    <xf numFmtId="0" fontId="23" fillId="0" borderId="0"/>
    <xf numFmtId="0" fontId="30" fillId="0" borderId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0" fontId="30" fillId="0" borderId="0"/>
    <xf numFmtId="38" fontId="40" fillId="71" borderId="0" applyNumberFormat="0" applyBorder="0" applyAlignment="0" applyProtection="0"/>
    <xf numFmtId="165" fontId="25" fillId="0" borderId="0">
      <alignment horizontal="left" wrapText="1"/>
    </xf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0" fontId="30" fillId="0" borderId="0"/>
    <xf numFmtId="38" fontId="40" fillId="71" borderId="0" applyNumberFormat="0" applyBorder="0" applyAlignment="0" applyProtection="0"/>
    <xf numFmtId="165" fontId="25" fillId="0" borderId="0">
      <alignment horizontal="left" wrapText="1"/>
    </xf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0" fontId="23" fillId="0" borderId="0"/>
    <xf numFmtId="38" fontId="40" fillId="71" borderId="0" applyNumberFormat="0" applyBorder="0" applyAlignment="0" applyProtection="0"/>
    <xf numFmtId="165" fontId="25" fillId="0" borderId="0">
      <alignment horizontal="left" wrapText="1"/>
    </xf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23" fillId="0" borderId="0"/>
    <xf numFmtId="0" fontId="23" fillId="0" borderId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193" fontId="82" fillId="0" borderId="0" applyNumberFormat="0" applyFill="0" applyBorder="0" applyProtection="0">
      <alignment horizontal="right"/>
    </xf>
    <xf numFmtId="0" fontId="83" fillId="0" borderId="37" applyNumberFormat="0" applyAlignment="0" applyProtection="0">
      <alignment horizontal="left"/>
    </xf>
    <xf numFmtId="0" fontId="83" fillId="0" borderId="37" applyNumberFormat="0" applyAlignment="0" applyProtection="0">
      <alignment horizontal="left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83" fillId="0" borderId="37" applyNumberFormat="0" applyAlignment="0" applyProtection="0">
      <alignment horizontal="left"/>
    </xf>
    <xf numFmtId="165" fontId="25" fillId="0" borderId="0">
      <alignment horizontal="left" wrapText="1"/>
    </xf>
    <xf numFmtId="0" fontId="83" fillId="0" borderId="38">
      <alignment horizontal="left"/>
    </xf>
    <xf numFmtId="0" fontId="83" fillId="0" borderId="38">
      <alignment horizontal="left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38">
      <alignment horizontal="left"/>
    </xf>
    <xf numFmtId="0" fontId="83" fillId="0" borderId="38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38">
      <alignment horizontal="left"/>
    </xf>
    <xf numFmtId="0" fontId="83" fillId="0" borderId="38">
      <alignment horizontal="left"/>
    </xf>
    <xf numFmtId="165" fontId="25" fillId="0" borderId="0">
      <alignment horizontal="left" wrapText="1"/>
    </xf>
    <xf numFmtId="14" fontId="84" fillId="76" borderId="35">
      <alignment horizontal="center" vertical="center" wrapText="1"/>
    </xf>
    <xf numFmtId="0" fontId="56" fillId="0" borderId="0" applyNumberFormat="0" applyFill="0" applyBorder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23" fillId="0" borderId="0"/>
    <xf numFmtId="0" fontId="23" fillId="0" borderId="0"/>
    <xf numFmtId="0" fontId="3" fillId="0" borderId="1" applyNumberFormat="0" applyFill="0" applyAlignment="0" applyProtection="0"/>
    <xf numFmtId="0" fontId="86" fillId="0" borderId="40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56" fillId="0" borderId="0" applyNumberFormat="0" applyFill="0" applyBorder="0" applyAlignment="0" applyProtection="0"/>
    <xf numFmtId="0" fontId="86" fillId="0" borderId="4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1" applyNumberFormat="0" applyFill="0" applyAlignment="0" applyProtection="0"/>
    <xf numFmtId="0" fontId="86" fillId="0" borderId="40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87" fillId="0" borderId="0" applyNumberForma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56" fillId="0" borderId="0" applyNumberFormat="0" applyFill="0" applyBorder="0" applyAlignment="0" applyProtection="0"/>
    <xf numFmtId="0" fontId="86" fillId="0" borderId="40" applyNumberFormat="0" applyFill="0" applyAlignment="0" applyProtection="0"/>
    <xf numFmtId="0" fontId="23" fillId="0" borderId="0"/>
    <xf numFmtId="0" fontId="87" fillId="0" borderId="0" applyNumberFormat="0" applyFill="0" applyBorder="0" applyAlignment="0" applyProtection="0"/>
    <xf numFmtId="0" fontId="86" fillId="0" borderId="40" applyNumberFormat="0" applyFill="0" applyAlignment="0" applyProtection="0"/>
    <xf numFmtId="0" fontId="3" fillId="0" borderId="1" applyNumberFormat="0" applyFill="0" applyAlignment="0" applyProtection="0"/>
    <xf numFmtId="0" fontId="56" fillId="0" borderId="0" applyNumberFormat="0" applyFill="0" applyBorder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23" fillId="0" borderId="0"/>
    <xf numFmtId="0" fontId="23" fillId="0" borderId="0"/>
    <xf numFmtId="0" fontId="4" fillId="0" borderId="2" applyNumberFormat="0" applyFill="0" applyAlignment="0" applyProtection="0"/>
    <xf numFmtId="0" fontId="89" fillId="0" borderId="42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56" fillId="0" borderId="0" applyNumberFormat="0" applyFill="0" applyBorder="0" applyAlignment="0" applyProtection="0"/>
    <xf numFmtId="0" fontId="89" fillId="0" borderId="42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2" applyNumberFormat="0" applyFill="0" applyAlignment="0" applyProtection="0"/>
    <xf numFmtId="0" fontId="89" fillId="0" borderId="42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40" fillId="0" borderId="0" applyNumberForma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56" fillId="0" borderId="0" applyNumberFormat="0" applyFill="0" applyBorder="0" applyAlignment="0" applyProtection="0"/>
    <xf numFmtId="0" fontId="89" fillId="0" borderId="42" applyNumberFormat="0" applyFill="0" applyAlignment="0" applyProtection="0"/>
    <xf numFmtId="0" fontId="23" fillId="0" borderId="0"/>
    <xf numFmtId="0" fontId="40" fillId="0" borderId="0" applyNumberFormat="0" applyFill="0" applyBorder="0" applyAlignment="0" applyProtection="0"/>
    <xf numFmtId="0" fontId="89" fillId="0" borderId="42" applyNumberFormat="0" applyFill="0" applyAlignment="0" applyProtection="0"/>
    <xf numFmtId="0" fontId="4" fillId="0" borderId="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23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23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30" fillId="0" borderId="0"/>
    <xf numFmtId="0" fontId="23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5" fillId="0" borderId="3" applyNumberFormat="0" applyFill="0" applyAlignment="0" applyProtection="0"/>
    <xf numFmtId="0" fontId="91" fillId="0" borderId="44" applyNumberFormat="0" applyFill="0" applyAlignment="0" applyProtection="0"/>
    <xf numFmtId="165" fontId="25" fillId="0" borderId="0">
      <alignment horizontal="left" wrapText="1"/>
    </xf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1" fillId="0" borderId="4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1" fillId="0" borderId="4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1" fillId="0" borderId="44" applyNumberFormat="0" applyFill="0" applyAlignment="0" applyProtection="0"/>
    <xf numFmtId="0" fontId="23" fillId="0" borderId="0"/>
    <xf numFmtId="0" fontId="30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23" fillId="0" borderId="0"/>
    <xf numFmtId="0" fontId="23" fillId="0" borderId="0"/>
    <xf numFmtId="0" fontId="90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1" fillId="0" borderId="0" applyNumberFormat="0" applyFill="0" applyBorder="0" applyAlignment="0" applyProtection="0"/>
    <xf numFmtId="0" fontId="23" fillId="0" borderId="0"/>
    <xf numFmtId="0" fontId="30" fillId="0" borderId="0"/>
    <xf numFmtId="38" fontId="43" fillId="0" borderId="0"/>
    <xf numFmtId="38" fontId="43" fillId="0" borderId="0"/>
    <xf numFmtId="38" fontId="43" fillId="0" borderId="0"/>
    <xf numFmtId="38" fontId="4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43" fillId="0" borderId="0"/>
    <xf numFmtId="0" fontId="43" fillId="0" borderId="0"/>
    <xf numFmtId="0" fontId="43" fillId="0" borderId="0"/>
    <xf numFmtId="38" fontId="43" fillId="0" borderId="0"/>
    <xf numFmtId="38" fontId="43" fillId="0" borderId="0"/>
    <xf numFmtId="38" fontId="43" fillId="0" borderId="0"/>
    <xf numFmtId="40" fontId="43" fillId="0" borderId="0"/>
    <xf numFmtId="40" fontId="43" fillId="0" borderId="0"/>
    <xf numFmtId="40" fontId="43" fillId="0" borderId="0"/>
    <xf numFmtId="40" fontId="4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43" fillId="0" borderId="0"/>
    <xf numFmtId="0" fontId="43" fillId="0" borderId="0"/>
    <xf numFmtId="0" fontId="43" fillId="0" borderId="0"/>
    <xf numFmtId="40" fontId="43" fillId="0" borderId="0"/>
    <xf numFmtId="40" fontId="43" fillId="0" borderId="0"/>
    <xf numFmtId="40" fontId="43" fillId="0" borderId="0"/>
    <xf numFmtId="0" fontId="30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30" fillId="0" borderId="0"/>
    <xf numFmtId="0" fontId="23" fillId="0" borderId="0"/>
    <xf numFmtId="0" fontId="23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23" fillId="0" borderId="0"/>
    <xf numFmtId="165" fontId="25" fillId="0" borderId="0">
      <alignment horizontal="left" wrapText="1"/>
    </xf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0" fontId="23" fillId="0" borderId="0"/>
    <xf numFmtId="10" fontId="23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0" fontId="23" fillId="0" borderId="0"/>
    <xf numFmtId="10" fontId="23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93" fillId="40" borderId="32" applyNumberFormat="0" applyAlignment="0" applyProtection="0"/>
    <xf numFmtId="0" fontId="93" fillId="40" borderId="32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93" fillId="40" borderId="32" applyNumberFormat="0" applyAlignment="0" applyProtection="0"/>
    <xf numFmtId="0" fontId="93" fillId="40" borderId="32" applyNumberFormat="0" applyAlignment="0" applyProtection="0"/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3" fillId="43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0" fontId="23" fillId="0" borderId="0"/>
    <xf numFmtId="0" fontId="94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0" fontId="23" fillId="0" borderId="0"/>
    <xf numFmtId="0" fontId="9" fillId="43" borderId="4" applyNumberFormat="0" applyAlignment="0" applyProtection="0"/>
    <xf numFmtId="0" fontId="23" fillId="0" borderId="0"/>
    <xf numFmtId="0" fontId="9" fillId="5" borderId="4" applyNumberFormat="0" applyAlignment="0" applyProtection="0"/>
    <xf numFmtId="0" fontId="9" fillId="43" borderId="4" applyNumberFormat="0" applyAlignment="0" applyProtection="0"/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93" fillId="43" borderId="32" applyNumberFormat="0" applyAlignment="0" applyProtection="0"/>
    <xf numFmtId="165" fontId="25" fillId="0" borderId="0">
      <alignment horizontal="left" wrapText="1"/>
    </xf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43" borderId="4" applyNumberFormat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93" fillId="40" borderId="32" applyNumberFormat="0" applyAlignment="0" applyProtection="0"/>
    <xf numFmtId="0" fontId="93" fillId="43" borderId="32" applyNumberFormat="0" applyAlignment="0" applyProtection="0"/>
    <xf numFmtId="0" fontId="93" fillId="40" borderId="32" applyNumberFormat="0" applyAlignment="0" applyProtection="0"/>
    <xf numFmtId="0" fontId="30" fillId="0" borderId="0"/>
    <xf numFmtId="0" fontId="23" fillId="0" borderId="0"/>
    <xf numFmtId="0" fontId="23" fillId="0" borderId="0"/>
    <xf numFmtId="0" fontId="93" fillId="40" borderId="32" applyNumberFormat="0" applyAlignment="0" applyProtection="0"/>
    <xf numFmtId="0" fontId="93" fillId="43" borderId="32" applyNumberFormat="0" applyAlignment="0" applyProtection="0"/>
    <xf numFmtId="0" fontId="93" fillId="40" borderId="32" applyNumberFormat="0" applyAlignment="0" applyProtection="0"/>
    <xf numFmtId="0" fontId="30" fillId="0" borderId="0"/>
    <xf numFmtId="0" fontId="23" fillId="0" borderId="0"/>
    <xf numFmtId="165" fontId="25" fillId="0" borderId="0">
      <alignment horizontal="left" wrapText="1"/>
    </xf>
    <xf numFmtId="0" fontId="93" fillId="40" borderId="32" applyNumberFormat="0" applyAlignment="0" applyProtection="0"/>
    <xf numFmtId="0" fontId="93" fillId="43" borderId="32" applyNumberFormat="0" applyAlignment="0" applyProtection="0"/>
    <xf numFmtId="0" fontId="93" fillId="40" borderId="32" applyNumberFormat="0" applyAlignment="0" applyProtection="0"/>
    <xf numFmtId="0" fontId="30" fillId="0" borderId="0"/>
    <xf numFmtId="0" fontId="23" fillId="0" borderId="0"/>
    <xf numFmtId="165" fontId="25" fillId="0" borderId="0">
      <alignment horizontal="left" wrapText="1"/>
    </xf>
    <xf numFmtId="0" fontId="93" fillId="43" borderId="32" applyNumberFormat="0" applyAlignment="0" applyProtection="0"/>
    <xf numFmtId="0" fontId="93" fillId="40" borderId="32" applyNumberFormat="0" applyAlignment="0" applyProtection="0"/>
    <xf numFmtId="0" fontId="30" fillId="0" borderId="0"/>
    <xf numFmtId="0" fontId="23" fillId="0" borderId="0"/>
    <xf numFmtId="165" fontId="25" fillId="0" borderId="0">
      <alignment horizontal="left" wrapText="1"/>
    </xf>
    <xf numFmtId="0" fontId="93" fillId="43" borderId="32" applyNumberFormat="0" applyAlignment="0" applyProtection="0"/>
    <xf numFmtId="0" fontId="93" fillId="40" borderId="32" applyNumberFormat="0" applyAlignment="0" applyProtection="0"/>
    <xf numFmtId="165" fontId="25" fillId="0" borderId="0">
      <alignment horizontal="left" wrapText="1"/>
    </xf>
    <xf numFmtId="41" fontId="95" fillId="77" borderId="46">
      <alignment horizontal="left"/>
      <protection locked="0"/>
    </xf>
    <xf numFmtId="165" fontId="25" fillId="0" borderId="0">
      <alignment horizontal="left" wrapText="1"/>
    </xf>
    <xf numFmtId="0" fontId="23" fillId="0" borderId="0"/>
    <xf numFmtId="41" fontId="95" fillId="77" borderId="46">
      <alignment horizontal="left"/>
      <protection locked="0"/>
    </xf>
    <xf numFmtId="10" fontId="95" fillId="77" borderId="46">
      <alignment horizontal="right"/>
      <protection locked="0"/>
    </xf>
    <xf numFmtId="165" fontId="25" fillId="0" borderId="0">
      <alignment horizontal="left" wrapText="1"/>
    </xf>
    <xf numFmtId="0" fontId="23" fillId="0" borderId="0"/>
    <xf numFmtId="10" fontId="95" fillId="77" borderId="46">
      <alignment horizontal="right"/>
      <protection locked="0"/>
    </xf>
    <xf numFmtId="165" fontId="25" fillId="0" borderId="0">
      <alignment horizontal="left" wrapText="1"/>
    </xf>
    <xf numFmtId="41" fontId="95" fillId="77" borderId="46">
      <alignment horizontal="left"/>
      <protection locked="0"/>
    </xf>
    <xf numFmtId="0" fontId="81" fillId="0" borderId="0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40" fillId="71" borderId="0"/>
    <xf numFmtId="0" fontId="40" fillId="71" borderId="0"/>
    <xf numFmtId="0" fontId="23" fillId="0" borderId="0"/>
    <xf numFmtId="0" fontId="40" fillId="71" borderId="0"/>
    <xf numFmtId="165" fontId="25" fillId="0" borderId="0">
      <alignment horizontal="left" wrapText="1"/>
    </xf>
    <xf numFmtId="0" fontId="40" fillId="71" borderId="0"/>
    <xf numFmtId="165" fontId="25" fillId="0" borderId="0">
      <alignment horizontal="left" wrapText="1"/>
    </xf>
    <xf numFmtId="3" fontId="96" fillId="0" borderId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3" fontId="96" fillId="0" borderId="0" applyFill="0" applyBorder="0" applyAlignment="0" applyProtection="0"/>
    <xf numFmtId="3" fontId="96" fillId="0" borderId="0" applyFill="0" applyBorder="0" applyAlignment="0" applyProtection="0"/>
    <xf numFmtId="0" fontId="97" fillId="0" borderId="48" applyNumberFormat="0" applyFill="0" applyAlignment="0" applyProtection="0"/>
    <xf numFmtId="0" fontId="97" fillId="0" borderId="48" applyNumberFormat="0" applyFill="0" applyAlignment="0" applyProtection="0"/>
    <xf numFmtId="0" fontId="97" fillId="0" borderId="48" applyNumberFormat="0" applyFill="0" applyAlignment="0" applyProtection="0"/>
    <xf numFmtId="0" fontId="23" fillId="0" borderId="0"/>
    <xf numFmtId="0" fontId="23" fillId="0" borderId="0"/>
    <xf numFmtId="0" fontId="97" fillId="0" borderId="48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" fillId="0" borderId="6" applyNumberFormat="0" applyFill="0" applyAlignment="0" applyProtection="0"/>
    <xf numFmtId="0" fontId="98" fillId="0" borderId="49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97" fillId="0" borderId="48" applyNumberFormat="0" applyFill="0" applyAlignment="0" applyProtection="0"/>
    <xf numFmtId="0" fontId="98" fillId="0" borderId="4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8" fillId="0" borderId="4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8" fillId="0" borderId="49" applyNumberFormat="0" applyFill="0" applyAlignment="0" applyProtection="0"/>
    <xf numFmtId="0" fontId="23" fillId="0" borderId="0"/>
    <xf numFmtId="0" fontId="30" fillId="0" borderId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165" fontId="25" fillId="0" borderId="0">
      <alignment horizontal="left" wrapText="1"/>
    </xf>
    <xf numFmtId="0" fontId="23" fillId="0" borderId="0"/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0" fontId="23" fillId="0" borderId="0"/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5" fontId="40" fillId="78" borderId="0">
      <alignment horizontal="center"/>
    </xf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23" fillId="0" borderId="0"/>
    <xf numFmtId="0" fontId="23" fillId="0" borderId="0"/>
    <xf numFmtId="0" fontId="99" fillId="4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8" fillId="4" borderId="0" applyNumberFormat="0" applyBorder="0" applyAlignment="0" applyProtection="0"/>
    <xf numFmtId="0" fontId="100" fillId="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99" fillId="43" borderId="0" applyNumberFormat="0" applyBorder="0" applyAlignment="0" applyProtection="0"/>
    <xf numFmtId="0" fontId="101" fillId="4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00" fillId="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00" fillId="4" borderId="0" applyNumberFormat="0" applyBorder="0" applyAlignment="0" applyProtection="0"/>
    <xf numFmtId="0" fontId="23" fillId="0" borderId="0"/>
    <xf numFmtId="0" fontId="30" fillId="0" borderId="0"/>
    <xf numFmtId="37" fontId="102" fillId="0" borderId="0"/>
    <xf numFmtId="37" fontId="102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37" fontId="102" fillId="0" borderId="0"/>
    <xf numFmtId="196" fontId="25" fillId="0" borderId="0"/>
    <xf numFmtId="197" fontId="23" fillId="0" borderId="0"/>
    <xf numFmtId="198" fontId="23" fillId="0" borderId="0"/>
    <xf numFmtId="198" fontId="23" fillId="0" borderId="0"/>
    <xf numFmtId="198" fontId="23" fillId="0" borderId="0"/>
    <xf numFmtId="198" fontId="23" fillId="0" borderId="0"/>
    <xf numFmtId="199" fontId="23" fillId="0" borderId="0"/>
    <xf numFmtId="199" fontId="23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99" fontId="23" fillId="0" borderId="0"/>
    <xf numFmtId="199" fontId="23" fillId="0" borderId="0"/>
    <xf numFmtId="199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99" fontId="23" fillId="0" borderId="0"/>
    <xf numFmtId="0" fontId="23" fillId="0" borderId="0"/>
    <xf numFmtId="0" fontId="23" fillId="0" borderId="0"/>
    <xf numFmtId="199" fontId="23" fillId="0" borderId="0"/>
    <xf numFmtId="199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99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6" fontId="25" fillId="0" borderId="0"/>
    <xf numFmtId="196" fontId="25" fillId="0" borderId="0"/>
    <xf numFmtId="0" fontId="31" fillId="0" borderId="0"/>
    <xf numFmtId="0" fontId="23" fillId="0" borderId="0"/>
    <xf numFmtId="0" fontId="1" fillId="0" borderId="0"/>
    <xf numFmtId="0" fontId="23" fillId="0" borderId="0"/>
    <xf numFmtId="165" fontId="25" fillId="0" borderId="0">
      <alignment horizontal="left" wrapText="1"/>
    </xf>
    <xf numFmtId="200" fontId="10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31" fillId="0" borderId="0"/>
    <xf numFmtId="200" fontId="103" fillId="0" borderId="0"/>
    <xf numFmtId="201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99" fontId="23" fillId="0" borderId="0"/>
    <xf numFmtId="0" fontId="23" fillId="0" borderId="0"/>
    <xf numFmtId="0" fontId="23" fillId="0" borderId="0"/>
    <xf numFmtId="196" fontId="25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202" fontId="23" fillId="0" borderId="0"/>
    <xf numFmtId="0" fontId="23" fillId="0" borderId="0"/>
    <xf numFmtId="0" fontId="31" fillId="0" borderId="0"/>
    <xf numFmtId="203" fontId="54" fillId="0" borderId="0"/>
    <xf numFmtId="204" fontId="40" fillId="0" borderId="0"/>
    <xf numFmtId="205" fontId="40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30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37" fontId="23" fillId="0" borderId="0" applyFill="0" applyBorder="0" applyAlignment="0" applyProtection="0"/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37" fontId="23" fillId="0" borderId="0" applyFill="0" applyBorder="0" applyAlignment="0" applyProtection="0"/>
    <xf numFmtId="0" fontId="1" fillId="0" borderId="0"/>
    <xf numFmtId="37" fontId="23" fillId="0" borderId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94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0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30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99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99" fontId="25" fillId="0" borderId="0">
      <alignment horizontal="left" wrapText="1"/>
    </xf>
    <xf numFmtId="0" fontId="30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/>
    <xf numFmtId="165" fontId="25" fillId="0" borderId="0">
      <alignment horizontal="left" wrapText="1"/>
    </xf>
    <xf numFmtId="0" fontId="23" fillId="0" borderId="0"/>
    <xf numFmtId="0" fontId="32" fillId="0" borderId="0"/>
    <xf numFmtId="0" fontId="32" fillId="0" borderId="0"/>
    <xf numFmtId="199" fontId="25" fillId="0" borderId="0">
      <alignment horizontal="left" wrapText="1"/>
    </xf>
    <xf numFmtId="0" fontId="23" fillId="0" borderId="0"/>
    <xf numFmtId="0" fontId="32" fillId="0" borderId="0"/>
    <xf numFmtId="0" fontId="23" fillId="0" borderId="0"/>
    <xf numFmtId="0" fontId="32" fillId="0" borderId="0"/>
    <xf numFmtId="0" fontId="32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2" fillId="0" borderId="0"/>
    <xf numFmtId="199" fontId="25" fillId="0" borderId="0">
      <alignment horizontal="left" wrapText="1"/>
    </xf>
    <xf numFmtId="0" fontId="23" fillId="0" borderId="0"/>
    <xf numFmtId="0" fontId="32" fillId="0" borderId="0"/>
    <xf numFmtId="0" fontId="23" fillId="0" borderId="0"/>
    <xf numFmtId="0" fontId="23" fillId="0" borderId="0"/>
    <xf numFmtId="0" fontId="30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32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99" fontId="25" fillId="0" borderId="0">
      <alignment horizontal="left" wrapText="1"/>
    </xf>
    <xf numFmtId="37" fontId="23" fillId="0" borderId="0"/>
    <xf numFmtId="0" fontId="23" fillId="0" borderId="0"/>
    <xf numFmtId="0" fontId="30" fillId="0" borderId="0"/>
    <xf numFmtId="0" fontId="23" fillId="0" borderId="0" applyNumberFormat="0" applyFill="0" applyBorder="0" applyAlignment="0" applyProtection="0"/>
    <xf numFmtId="0" fontId="1" fillId="0" borderId="0"/>
    <xf numFmtId="0" fontId="104" fillId="0" borderId="0"/>
    <xf numFmtId="0" fontId="104" fillId="0" borderId="0"/>
    <xf numFmtId="0" fontId="104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3" fillId="0" borderId="0"/>
    <xf numFmtId="165" fontId="25" fillId="0" borderId="0">
      <alignment horizontal="left" wrapText="1"/>
    </xf>
    <xf numFmtId="199" fontId="25" fillId="0" borderId="0">
      <alignment horizontal="left" wrapText="1"/>
    </xf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199" fontId="25" fillId="0" borderId="0">
      <alignment horizontal="left" wrapText="1"/>
    </xf>
    <xf numFmtId="0" fontId="30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23" fillId="0" borderId="0"/>
    <xf numFmtId="0" fontId="32" fillId="0" borderId="0"/>
    <xf numFmtId="0" fontId="1" fillId="0" borderId="0"/>
    <xf numFmtId="199" fontId="25" fillId="0" borderId="0">
      <alignment horizontal="left" wrapText="1"/>
    </xf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32" fillId="0" borderId="0"/>
    <xf numFmtId="0" fontId="1" fillId="0" borderId="0"/>
    <xf numFmtId="0" fontId="32" fillId="0" borderId="0"/>
    <xf numFmtId="199" fontId="25" fillId="0" borderId="0">
      <alignment horizontal="left" wrapText="1"/>
    </xf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99" fontId="25" fillId="0" borderId="0">
      <alignment horizontal="left" wrapText="1"/>
    </xf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165" fontId="25" fillId="0" borderId="0">
      <alignment horizontal="left" wrapText="1"/>
    </xf>
    <xf numFmtId="0" fontId="23" fillId="0" borderId="0"/>
    <xf numFmtId="199" fontId="25" fillId="0" borderId="0">
      <alignment horizontal="left" wrapText="1"/>
    </xf>
    <xf numFmtId="199" fontId="25" fillId="0" borderId="0">
      <alignment horizontal="left" wrapText="1"/>
    </xf>
    <xf numFmtId="199" fontId="25" fillId="0" borderId="0">
      <alignment horizontal="left" wrapText="1"/>
    </xf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199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1" fillId="0" borderId="0"/>
    <xf numFmtId="0" fontId="23" fillId="0" borderId="0"/>
    <xf numFmtId="0" fontId="32" fillId="0" borderId="0"/>
    <xf numFmtId="0" fontId="23" fillId="0" borderId="0"/>
    <xf numFmtId="0" fontId="23" fillId="0" borderId="0"/>
    <xf numFmtId="0" fontId="75" fillId="0" borderId="0"/>
    <xf numFmtId="0" fontId="104" fillId="0" borderId="0"/>
    <xf numFmtId="0" fontId="104" fillId="0" borderId="0"/>
    <xf numFmtId="0" fontId="23" fillId="0" borderId="0"/>
    <xf numFmtId="0" fontId="23" fillId="0" borderId="0"/>
    <xf numFmtId="0" fontId="2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1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4" fillId="0" borderId="0"/>
    <xf numFmtId="0" fontId="1" fillId="0" borderId="0"/>
    <xf numFmtId="0" fontId="1" fillId="0" borderId="0"/>
    <xf numFmtId="0" fontId="51" fillId="0" borderId="0"/>
    <xf numFmtId="0" fontId="3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0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31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51" fillId="0" borderId="0"/>
    <xf numFmtId="0" fontId="31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206" fontId="23" fillId="0" borderId="0">
      <alignment horizontal="left" wrapText="1"/>
    </xf>
    <xf numFmtId="20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20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206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207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0" fontId="30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31" fillId="0" borderId="0"/>
    <xf numFmtId="0" fontId="1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40" fillId="79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104" fillId="0" borderId="0"/>
    <xf numFmtId="0" fontId="104" fillId="0" borderId="0"/>
    <xf numFmtId="0" fontId="1" fillId="0" borderId="0"/>
    <xf numFmtId="0" fontId="1" fillId="0" borderId="0"/>
    <xf numFmtId="0" fontId="104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5" fillId="0" borderId="0"/>
    <xf numFmtId="0" fontId="33" fillId="0" borderId="0"/>
    <xf numFmtId="0" fontId="23" fillId="0" borderId="0"/>
    <xf numFmtId="0" fontId="23" fillId="0" borderId="0"/>
    <xf numFmtId="19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7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208" fontId="23" fillId="0" borderId="0">
      <alignment horizontal="left" wrapText="1"/>
    </xf>
    <xf numFmtId="0" fontId="33" fillId="0" borderId="0"/>
    <xf numFmtId="0" fontId="3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23" fillId="0" borderId="0"/>
    <xf numFmtId="165" fontId="25" fillId="0" borderId="0">
      <alignment horizontal="left" wrapText="1"/>
    </xf>
    <xf numFmtId="208" fontId="23" fillId="0" borderId="0">
      <alignment horizontal="left" wrapText="1"/>
    </xf>
    <xf numFmtId="0" fontId="23" fillId="0" borderId="0"/>
    <xf numFmtId="0" fontId="23" fillId="0" borderId="0"/>
    <xf numFmtId="0" fontId="3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33" fillId="0" borderId="0"/>
    <xf numFmtId="0" fontId="31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209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33" fillId="0" borderId="0"/>
    <xf numFmtId="209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3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209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40" fillId="79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40" fillId="79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30" fillId="0" borderId="0"/>
    <xf numFmtId="0" fontId="33" fillId="0" borderId="0"/>
    <xf numFmtId="0" fontId="33" fillId="0" borderId="0"/>
    <xf numFmtId="0" fontId="32" fillId="0" borderId="0"/>
    <xf numFmtId="0" fontId="34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33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0" borderId="0"/>
    <xf numFmtId="0" fontId="1" fillId="0" borderId="0"/>
    <xf numFmtId="0" fontId="31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210" fontId="23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1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0" fontId="69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39" fontId="106" fillId="0" borderId="0" applyNumberFormat="0" applyFill="0" applyBorder="0" applyAlignment="0" applyProtection="0"/>
    <xf numFmtId="39" fontId="106" fillId="0" borderId="0" applyNumberForma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39" fontId="106" fillId="0" borderId="0" applyNumberForma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39" fontId="106" fillId="0" borderId="0" applyNumberFormat="0" applyFill="0" applyBorder="0" applyAlignment="0" applyProtection="0"/>
    <xf numFmtId="165" fontId="25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" fillId="0" borderId="0"/>
    <xf numFmtId="0" fontId="51" fillId="0" borderId="0"/>
    <xf numFmtId="0" fontId="5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5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5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51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0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167" fontId="25" fillId="0" borderId="0">
      <alignment horizontal="left" wrapText="1"/>
    </xf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210" fontId="23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5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51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5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51" fillId="0" borderId="0"/>
    <xf numFmtId="165" fontId="25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5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33" fillId="0" borderId="0"/>
    <xf numFmtId="167" fontId="25" fillId="0" borderId="0">
      <alignment horizontal="left" wrapText="1"/>
    </xf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167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167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86" fontId="23" fillId="0" borderId="0">
      <alignment horizontal="left" wrapText="1"/>
    </xf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25" fillId="0" borderId="0">
      <alignment horizontal="left" wrapText="1"/>
    </xf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165" fontId="23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05" fillId="0" borderId="0"/>
    <xf numFmtId="0" fontId="33" fillId="0" borderId="0"/>
    <xf numFmtId="211" fontId="23" fillId="0" borderId="0">
      <alignment horizontal="left" wrapText="1"/>
    </xf>
    <xf numFmtId="0" fontId="33" fillId="0" borderId="0"/>
    <xf numFmtId="0" fontId="3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31" fillId="0" borderId="0"/>
    <xf numFmtId="0" fontId="33" fillId="0" borderId="0"/>
    <xf numFmtId="0" fontId="3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38" borderId="52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5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38" borderId="52" applyNumberFormat="0" applyFont="0" applyAlignment="0" applyProtection="0"/>
    <xf numFmtId="0" fontId="31" fillId="0" borderId="0"/>
    <xf numFmtId="0" fontId="23" fillId="38" borderId="52" applyNumberFormat="0" applyFont="0" applyAlignment="0" applyProtection="0"/>
    <xf numFmtId="0" fontId="25" fillId="38" borderId="52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0" borderId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0" fontId="30" fillId="8" borderId="8" applyNumberFormat="0" applyFont="0" applyAlignment="0" applyProtection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4" fillId="8" borderId="8" applyNumberFormat="0" applyFont="0" applyAlignment="0" applyProtection="0"/>
    <xf numFmtId="0" fontId="104" fillId="8" borderId="8" applyNumberFormat="0" applyFont="0" applyAlignment="0" applyProtection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4" fillId="8" borderId="8" applyNumberFormat="0" applyFont="0" applyAlignment="0" applyProtection="0"/>
    <xf numFmtId="0" fontId="1" fillId="8" borderId="8" applyNumberFormat="0" applyFont="0" applyAlignment="0" applyProtection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31" fillId="0" borderId="0"/>
    <xf numFmtId="0" fontId="23" fillId="0" borderId="0"/>
    <xf numFmtId="0" fontId="33" fillId="8" borderId="8" applyNumberFormat="0" applyFont="0" applyAlignment="0" applyProtection="0"/>
    <xf numFmtId="0" fontId="23" fillId="0" borderId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31" fillId="0" borderId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51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8" borderId="52" applyNumberFormat="0" applyFont="0" applyAlignment="0" applyProtection="0"/>
    <xf numFmtId="0" fontId="30" fillId="38" borderId="52" applyNumberFormat="0" applyFont="0" applyAlignment="0" applyProtection="0"/>
    <xf numFmtId="0" fontId="31" fillId="0" borderId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3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165" fontId="25" fillId="0" borderId="0">
      <alignment horizontal="left" wrapText="1"/>
    </xf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51" fillId="38" borderId="52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1" fillId="0" borderId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57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32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32" fillId="8" borderId="8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1" fillId="8" borderId="8" applyNumberFormat="0" applyFont="0" applyAlignment="0" applyProtection="0"/>
    <xf numFmtId="0" fontId="3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32" fillId="8" borderId="8" applyNumberFormat="0" applyFont="0" applyAlignment="0" applyProtection="0"/>
    <xf numFmtId="0" fontId="23" fillId="0" borderId="0"/>
    <xf numFmtId="0" fontId="32" fillId="8" borderId="8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107" fillId="68" borderId="53" applyNumberFormat="0" applyAlignment="0" applyProtection="0"/>
    <xf numFmtId="0" fontId="107" fillId="68" borderId="53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107" fillId="68" borderId="53" applyNumberFormat="0" applyAlignment="0" applyProtection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31" fillId="0" borderId="0"/>
    <xf numFmtId="0" fontId="23" fillId="0" borderId="0"/>
    <xf numFmtId="0" fontId="23" fillId="0" borderId="0"/>
    <xf numFmtId="0" fontId="107" fillId="69" borderId="53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10" fillId="6" borderId="5" applyNumberFormat="0" applyAlignment="0" applyProtection="0"/>
    <xf numFmtId="0" fontId="10" fillId="69" borderId="5" applyNumberFormat="0" applyAlignment="0" applyProtection="0"/>
    <xf numFmtId="165" fontId="25" fillId="0" borderId="0">
      <alignment horizontal="left" wrapText="1"/>
    </xf>
    <xf numFmtId="0" fontId="107" fillId="68" borderId="53" applyNumberFormat="0" applyAlignment="0" applyProtection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107" fillId="69" borderId="53" applyNumberFormat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10" fillId="69" borderId="5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" fillId="69" borderId="5" applyNumberFormat="0" applyAlignment="0" applyProtection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1" fillId="0" borderId="0"/>
    <xf numFmtId="0" fontId="57" fillId="0" borderId="0"/>
    <xf numFmtId="0" fontId="57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57" fillId="0" borderId="0"/>
    <xf numFmtId="0" fontId="58" fillId="0" borderId="0"/>
    <xf numFmtId="0" fontId="31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23" fillId="0" borderId="0"/>
    <xf numFmtId="0" fontId="59" fillId="0" borderId="0"/>
    <xf numFmtId="0" fontId="59" fillId="0" borderId="0"/>
    <xf numFmtId="0" fontId="59" fillId="0" borderId="0"/>
    <xf numFmtId="0" fontId="23" fillId="0" borderId="0"/>
    <xf numFmtId="0" fontId="23" fillId="0" borderId="0"/>
    <xf numFmtId="0" fontId="60" fillId="0" borderId="0"/>
    <xf numFmtId="0" fontId="23" fillId="0" borderId="0"/>
    <xf numFmtId="0" fontId="58" fillId="0" borderId="0"/>
    <xf numFmtId="0" fontId="59" fillId="0" borderId="0"/>
    <xf numFmtId="0" fontId="57" fillId="0" borderId="0"/>
    <xf numFmtId="164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0" fontId="23" fillId="0" borderId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0" fontId="23" fillId="0" borderId="0" applyFont="0" applyFill="0" applyBorder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10" fontId="23" fillId="0" borderId="0" applyFont="0" applyFill="0" applyBorder="0" applyAlignment="0" applyProtection="0"/>
    <xf numFmtId="0" fontId="23" fillId="0" borderId="0"/>
    <xf numFmtId="0" fontId="23" fillId="0" borderId="0"/>
    <xf numFmtId="10" fontId="23" fillId="0" borderId="0" applyFont="0" applyFill="0" applyBorder="0" applyAlignment="0" applyProtection="0"/>
    <xf numFmtId="0" fontId="31" fillId="0" borderId="0"/>
    <xf numFmtId="0" fontId="23" fillId="0" borderId="0"/>
    <xf numFmtId="0" fontId="23" fillId="0" borderId="0"/>
    <xf numFmtId="10" fontId="23" fillId="0" borderId="0" applyFon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9" fontId="23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9" fontId="8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9" fontId="7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0" fontId="23" fillId="0" borderId="46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0" fontId="23" fillId="0" borderId="46"/>
    <xf numFmtId="10" fontId="23" fillId="0" borderId="46"/>
    <xf numFmtId="165" fontId="25" fillId="0" borderId="0">
      <alignment horizontal="left" wrapText="1"/>
    </xf>
    <xf numFmtId="0" fontId="23" fillId="0" borderId="0"/>
    <xf numFmtId="9" fontId="30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0" fontId="23" fillId="0" borderId="46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1" fillId="0" borderId="0" applyFont="0" applyFill="0" applyBorder="0" applyAlignment="0" applyProtection="0"/>
    <xf numFmtId="10" fontId="23" fillId="0" borderId="46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31" fillId="0" borderId="0"/>
    <xf numFmtId="0" fontId="23" fillId="0" borderId="0"/>
    <xf numFmtId="0" fontId="23" fillId="0" borderId="0"/>
    <xf numFmtId="9" fontId="52" fillId="0" borderId="0" applyFont="0" applyFill="0" applyBorder="0" applyAlignment="0" applyProtection="0"/>
    <xf numFmtId="0" fontId="23" fillId="0" borderId="0"/>
    <xf numFmtId="0" fontId="23" fillId="0" borderId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9" fontId="23" fillId="0" borderId="0" applyFont="0" applyFill="0" applyBorder="0" applyAlignment="0" applyProtection="0"/>
    <xf numFmtId="10" fontId="23" fillId="0" borderId="46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0" fontId="23" fillId="0" borderId="46"/>
    <xf numFmtId="9" fontId="52" fillId="0" borderId="0" applyFont="0" applyFill="0" applyBorder="0" applyAlignment="0" applyProtection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9" fontId="1" fillId="0" borderId="0" applyFont="0" applyFill="0" applyBorder="0" applyAlignment="0" applyProtection="0"/>
    <xf numFmtId="10" fontId="23" fillId="0" borderId="46"/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0" fontId="23" fillId="0" borderId="46"/>
    <xf numFmtId="10" fontId="23" fillId="0" borderId="46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9" fontId="23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5" fillId="0" borderId="0" applyFont="0" applyFill="0" applyBorder="0" applyAlignment="0" applyProtection="0"/>
    <xf numFmtId="0" fontId="31" fillId="0" borderId="0"/>
    <xf numFmtId="0" fontId="23" fillId="0" borderId="0"/>
    <xf numFmtId="9" fontId="25" fillId="0" borderId="0" applyFont="0" applyFill="0" applyBorder="0" applyAlignment="0" applyProtection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9" fontId="23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108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9" fontId="52" fillId="0" borderId="0" applyFont="0" applyFill="0" applyBorder="0" applyAlignment="0" applyProtection="0"/>
    <xf numFmtId="0" fontId="23" fillId="0" borderId="0"/>
    <xf numFmtId="0" fontId="23" fillId="0" borderId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52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0" fontId="23" fillId="0" borderId="46"/>
    <xf numFmtId="10" fontId="23" fillId="0" borderId="46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41" fontId="23" fillId="80" borderId="46"/>
    <xf numFmtId="41" fontId="23" fillId="80" borderId="46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41" fontId="23" fillId="80" borderId="46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212" fontId="109" fillId="71" borderId="0" applyBorder="0" applyAlignment="0">
      <protection hidden="1"/>
    </xf>
    <xf numFmtId="1" fontId="109" fillId="71" borderId="0">
      <alignment horizontal="center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51" fillId="0" borderId="0" applyNumberFormat="0" applyFont="0" applyFill="0" applyBorder="0" applyAlignment="0" applyProtection="0">
      <alignment horizontal="left"/>
    </xf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5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4" fontId="51" fillId="0" borderId="0" applyFont="0" applyFill="0" applyBorder="0" applyAlignment="0" applyProtection="0"/>
    <xf numFmtId="0" fontId="110" fillId="0" borderId="35">
      <alignment horizontal="center"/>
    </xf>
    <xf numFmtId="0" fontId="110" fillId="0" borderId="35">
      <alignment horizontal="center"/>
    </xf>
    <xf numFmtId="165" fontId="25" fillId="0" borderId="0">
      <alignment horizontal="left" wrapText="1"/>
    </xf>
    <xf numFmtId="0" fontId="23" fillId="0" borderId="0"/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23" fillId="0" borderId="0"/>
    <xf numFmtId="0" fontId="23" fillId="0" borderId="0"/>
    <xf numFmtId="0" fontId="23" fillId="0" borderId="0"/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165" fontId="25" fillId="0" borderId="0">
      <alignment horizontal="left" wrapText="1"/>
    </xf>
    <xf numFmtId="0" fontId="23" fillId="0" borderId="0"/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3" fontId="51" fillId="0" borderId="0" applyFont="0" applyFill="0" applyBorder="0" applyAlignment="0" applyProtection="0"/>
    <xf numFmtId="0" fontId="51" fillId="81" borderId="0" applyNumberFormat="0" applyFont="0" applyBorder="0" applyAlignment="0" applyProtection="0"/>
    <xf numFmtId="0" fontId="51" fillId="81" borderId="0" applyNumberFormat="0" applyFon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51" fillId="81" borderId="0" applyNumberFormat="0" applyFont="0" applyBorder="0" applyAlignment="0" applyProtection="0"/>
    <xf numFmtId="0" fontId="59" fillId="0" borderId="0"/>
    <xf numFmtId="0" fontId="59" fillId="0" borderId="0"/>
    <xf numFmtId="0" fontId="59" fillId="0" borderId="0"/>
    <xf numFmtId="0" fontId="23" fillId="0" borderId="0"/>
    <xf numFmtId="0" fontId="23" fillId="0" borderId="0"/>
    <xf numFmtId="0" fontId="60" fillId="0" borderId="0"/>
    <xf numFmtId="0" fontId="23" fillId="0" borderId="0"/>
    <xf numFmtId="0" fontId="23" fillId="0" borderId="0"/>
    <xf numFmtId="0" fontId="59" fillId="0" borderId="0"/>
    <xf numFmtId="3" fontId="111" fillId="0" borderId="0" applyFill="0" applyBorder="0" applyAlignment="0" applyProtection="0"/>
    <xf numFmtId="0" fontId="112" fillId="0" borderId="0"/>
    <xf numFmtId="0" fontId="112" fillId="0" borderId="0"/>
    <xf numFmtId="0" fontId="112" fillId="0" borderId="0"/>
    <xf numFmtId="0" fontId="23" fillId="0" borderId="0"/>
    <xf numFmtId="0" fontId="23" fillId="0" borderId="0"/>
    <xf numFmtId="0" fontId="113" fillId="0" borderId="0"/>
    <xf numFmtId="0" fontId="23" fillId="0" borderId="0"/>
    <xf numFmtId="0" fontId="23" fillId="0" borderId="0"/>
    <xf numFmtId="0" fontId="112" fillId="0" borderId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0" fontId="31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0" fontId="31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0" fontId="31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0" fontId="31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0" fontId="23" fillId="0" borderId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42" fontId="23" fillId="67" borderId="0"/>
    <xf numFmtId="0" fontId="58" fillId="82" borderId="0"/>
    <xf numFmtId="165" fontId="25" fillId="0" borderId="0">
      <alignment horizontal="left" wrapText="1"/>
    </xf>
    <xf numFmtId="0" fontId="114" fillId="82" borderId="47"/>
    <xf numFmtId="165" fontId="25" fillId="0" borderId="0">
      <alignment horizontal="left" wrapText="1"/>
    </xf>
    <xf numFmtId="0" fontId="115" fillId="83" borderId="54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116" fillId="82" borderId="55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42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42" fontId="23" fillId="67" borderId="0"/>
    <xf numFmtId="0" fontId="23" fillId="0" borderId="0"/>
    <xf numFmtId="42" fontId="23" fillId="67" borderId="0"/>
    <xf numFmtId="42" fontId="23" fillId="67" borderId="56">
      <alignment vertical="center"/>
    </xf>
    <xf numFmtId="42" fontId="23" fillId="67" borderId="56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6">
      <alignment vertical="center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31" fillId="0" borderId="0"/>
    <xf numFmtId="0" fontId="23" fillId="0" borderId="0"/>
    <xf numFmtId="0" fontId="23" fillId="0" borderId="0"/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23" fillId="0" borderId="0"/>
    <xf numFmtId="0" fontId="23" fillId="0" borderId="0"/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165" fontId="25" fillId="0" borderId="0">
      <alignment horizontal="left" wrapText="1"/>
    </xf>
    <xf numFmtId="10" fontId="23" fillId="67" borderId="0"/>
    <xf numFmtId="10" fontId="23" fillId="67" borderId="0"/>
    <xf numFmtId="10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0" fontId="23" fillId="67" borderId="0"/>
    <xf numFmtId="10" fontId="23" fillId="67" borderId="0"/>
    <xf numFmtId="165" fontId="25" fillId="0" borderId="0">
      <alignment horizontal="left" wrapText="1"/>
    </xf>
    <xf numFmtId="10" fontId="23" fillId="67" borderId="0"/>
    <xf numFmtId="165" fontId="25" fillId="0" borderId="0">
      <alignment horizontal="left" wrapText="1"/>
    </xf>
    <xf numFmtId="10" fontId="23" fillId="67" borderId="0"/>
    <xf numFmtId="165" fontId="25" fillId="0" borderId="0">
      <alignment horizontal="left" wrapText="1"/>
    </xf>
    <xf numFmtId="10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0" fontId="23" fillId="67" borderId="0"/>
    <xf numFmtId="0" fontId="23" fillId="0" borderId="0"/>
    <xf numFmtId="0" fontId="23" fillId="0" borderId="0"/>
    <xf numFmtId="165" fontId="25" fillId="0" borderId="0">
      <alignment horizontal="left" wrapText="1"/>
    </xf>
    <xf numFmtId="10" fontId="23" fillId="67" borderId="0"/>
    <xf numFmtId="0" fontId="23" fillId="0" borderId="0"/>
    <xf numFmtId="0" fontId="23" fillId="0" borderId="0"/>
    <xf numFmtId="10" fontId="23" fillId="67" borderId="0"/>
    <xf numFmtId="0" fontId="31" fillId="0" borderId="0"/>
    <xf numFmtId="0" fontId="23" fillId="0" borderId="0"/>
    <xf numFmtId="0" fontId="23" fillId="0" borderId="0"/>
    <xf numFmtId="10" fontId="23" fillId="67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0" fontId="23" fillId="67" borderId="0"/>
    <xf numFmtId="211" fontId="23" fillId="67" borderId="0"/>
    <xf numFmtId="0" fontId="23" fillId="0" borderId="0"/>
    <xf numFmtId="211" fontId="23" fillId="67" borderId="0"/>
    <xf numFmtId="211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211" fontId="23" fillId="67" borderId="0"/>
    <xf numFmtId="211" fontId="23" fillId="67" borderId="0"/>
    <xf numFmtId="165" fontId="25" fillId="0" borderId="0">
      <alignment horizontal="left" wrapText="1"/>
    </xf>
    <xf numFmtId="211" fontId="23" fillId="67" borderId="0"/>
    <xf numFmtId="165" fontId="25" fillId="0" borderId="0">
      <alignment horizontal="left" wrapText="1"/>
    </xf>
    <xf numFmtId="211" fontId="23" fillId="67" borderId="0"/>
    <xf numFmtId="165" fontId="25" fillId="0" borderId="0">
      <alignment horizontal="left" wrapText="1"/>
    </xf>
    <xf numFmtId="211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211" fontId="23" fillId="67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1" fontId="23" fillId="67" borderId="0"/>
    <xf numFmtId="211" fontId="23" fillId="67" borderId="0"/>
    <xf numFmtId="211" fontId="23" fillId="67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211" fontId="23" fillId="67" borderId="0"/>
    <xf numFmtId="42" fontId="23" fillId="67" borderId="0"/>
    <xf numFmtId="213" fontId="43" fillId="0" borderId="0" applyBorder="0" applyAlignment="0"/>
    <xf numFmtId="213" fontId="43" fillId="0" borderId="0" applyBorder="0" applyAlignment="0"/>
    <xf numFmtId="0" fontId="31" fillId="0" borderId="0"/>
    <xf numFmtId="0" fontId="23" fillId="0" borderId="0"/>
    <xf numFmtId="0" fontId="23" fillId="0" borderId="0"/>
    <xf numFmtId="213" fontId="43" fillId="0" borderId="0" applyBorder="0" applyAlignment="0"/>
    <xf numFmtId="0" fontId="23" fillId="0" borderId="0"/>
    <xf numFmtId="0" fontId="23" fillId="0" borderId="0"/>
    <xf numFmtId="42" fontId="23" fillId="67" borderId="57">
      <alignment horizontal="left"/>
    </xf>
    <xf numFmtId="42" fontId="23" fillId="67" borderId="57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7">
      <alignment horizontal="lef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7">
      <alignment horizontal="left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7">
      <alignment horizontal="left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7">
      <alignment horizontal="left"/>
    </xf>
    <xf numFmtId="0" fontId="23" fillId="0" borderId="0"/>
    <xf numFmtId="0" fontId="23" fillId="0" borderId="0"/>
    <xf numFmtId="42" fontId="23" fillId="67" borderId="57">
      <alignment horizontal="left"/>
    </xf>
    <xf numFmtId="42" fontId="23" fillId="67" borderId="57">
      <alignment horizontal="left"/>
    </xf>
    <xf numFmtId="42" fontId="23" fillId="67" borderId="57">
      <alignment horizontal="left"/>
    </xf>
    <xf numFmtId="165" fontId="25" fillId="0" borderId="0">
      <alignment horizontal="left" wrapText="1"/>
    </xf>
    <xf numFmtId="211" fontId="117" fillId="67" borderId="57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1" fontId="117" fillId="67" borderId="57">
      <alignment horizontal="left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211" fontId="117" fillId="67" borderId="57">
      <alignment horizontal="left"/>
    </xf>
    <xf numFmtId="211" fontId="117" fillId="67" borderId="57">
      <alignment horizontal="left"/>
    </xf>
    <xf numFmtId="211" fontId="117" fillId="67" borderId="57">
      <alignment horizontal="left"/>
    </xf>
    <xf numFmtId="213" fontId="43" fillId="0" borderId="0" applyBorder="0" applyAlignment="0"/>
    <xf numFmtId="14" fontId="25" fillId="0" borderId="0" applyNumberFormat="0" applyFill="0" applyBorder="0" applyAlignment="0" applyProtection="0">
      <alignment horizontal="left"/>
    </xf>
    <xf numFmtId="14" fontId="25" fillId="0" borderId="0" applyNumberFormat="0" applyFill="0" applyBorder="0" applyAlignment="0" applyProtection="0">
      <alignment horizontal="left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214" fontId="23" fillId="0" borderId="0" applyFont="0" applyFill="0" applyAlignment="0">
      <alignment horizontal="right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0" fontId="23" fillId="0" borderId="0"/>
    <xf numFmtId="0" fontId="23" fillId="0" borderId="0"/>
    <xf numFmtId="165" fontId="25" fillId="0" borderId="0">
      <alignment horizontal="left" wrapText="1"/>
    </xf>
    <xf numFmtId="214" fontId="23" fillId="0" borderId="0" applyFont="0" applyFill="0" applyAlignment="0">
      <alignment horizontal="right"/>
    </xf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0" fontId="31" fillId="0" borderId="0"/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215" fontId="118" fillId="0" borderId="0"/>
    <xf numFmtId="4" fontId="108" fillId="77" borderId="58" applyNumberFormat="0" applyProtection="0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7" borderId="58" applyNumberFormat="0" applyProtection="0">
      <alignment vertical="center"/>
    </xf>
    <xf numFmtId="4" fontId="40" fillId="43" borderId="59" applyNumberFormat="0" applyProtection="0">
      <alignment vertical="center"/>
    </xf>
    <xf numFmtId="4" fontId="40" fillId="43" borderId="59" applyNumberFormat="0" applyProtection="0">
      <alignment vertical="center"/>
    </xf>
    <xf numFmtId="4" fontId="40" fillId="43" borderId="59" applyNumberFormat="0" applyProtection="0">
      <alignment vertical="center"/>
    </xf>
    <xf numFmtId="4" fontId="40" fillId="43" borderId="59" applyNumberFormat="0" applyProtection="0">
      <alignment vertical="center"/>
    </xf>
    <xf numFmtId="4" fontId="108" fillId="77" borderId="58" applyNumberFormat="0" applyProtection="0">
      <alignment vertical="center"/>
    </xf>
    <xf numFmtId="4" fontId="119" fillId="77" borderId="58" applyNumberFormat="0" applyProtection="0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19" fillId="77" borderId="58" applyNumberFormat="0" applyProtection="0">
      <alignment vertical="center"/>
    </xf>
    <xf numFmtId="4" fontId="119" fillId="77" borderId="58" applyNumberFormat="0" applyProtection="0">
      <alignment vertical="center"/>
    </xf>
    <xf numFmtId="4" fontId="108" fillId="77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7" borderId="58" applyNumberFormat="0" applyProtection="0">
      <alignment horizontal="left" vertical="center" indent="1"/>
    </xf>
    <xf numFmtId="4" fontId="40" fillId="77" borderId="59" applyNumberFormat="0" applyProtection="0">
      <alignment horizontal="left" vertical="center" indent="1"/>
    </xf>
    <xf numFmtId="4" fontId="40" fillId="77" borderId="59" applyNumberFormat="0" applyProtection="0">
      <alignment horizontal="left" vertical="center" indent="1"/>
    </xf>
    <xf numFmtId="4" fontId="40" fillId="77" borderId="59" applyNumberFormat="0" applyProtection="0">
      <alignment horizontal="left" vertical="center" indent="1"/>
    </xf>
    <xf numFmtId="4" fontId="40" fillId="77" borderId="59" applyNumberFormat="0" applyProtection="0">
      <alignment horizontal="left" vertical="center" indent="1"/>
    </xf>
    <xf numFmtId="4" fontId="108" fillId="77" borderId="58" applyNumberFormat="0" applyProtection="0">
      <alignment horizontal="left" vertical="center" indent="1"/>
    </xf>
    <xf numFmtId="4" fontId="108" fillId="77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7" borderId="58" applyNumberFormat="0" applyProtection="0">
      <alignment horizontal="left" vertical="center" indent="1"/>
    </xf>
    <xf numFmtId="4" fontId="108" fillId="77" borderId="58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0" fontId="23" fillId="85" borderId="0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8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40" fillId="48" borderId="59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5" borderId="0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4" fontId="108" fillId="86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86" borderId="58" applyNumberFormat="0" applyProtection="0">
      <alignment horizontal="right" vertical="center"/>
    </xf>
    <xf numFmtId="4" fontId="108" fillId="86" borderId="58" applyNumberFormat="0" applyProtection="0">
      <alignment horizontal="right" vertical="center"/>
    </xf>
    <xf numFmtId="4" fontId="108" fillId="87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87" borderId="58" applyNumberFormat="0" applyProtection="0">
      <alignment horizontal="right" vertical="center"/>
    </xf>
    <xf numFmtId="4" fontId="108" fillId="87" borderId="58" applyNumberFormat="0" applyProtection="0">
      <alignment horizontal="right" vertical="center"/>
    </xf>
    <xf numFmtId="4" fontId="108" fillId="88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88" borderId="58" applyNumberFormat="0" applyProtection="0">
      <alignment horizontal="right" vertical="center"/>
    </xf>
    <xf numFmtId="4" fontId="108" fillId="88" borderId="58" applyNumberFormat="0" applyProtection="0">
      <alignment horizontal="right" vertical="center"/>
    </xf>
    <xf numFmtId="4" fontId="108" fillId="89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89" borderId="58" applyNumberFormat="0" applyProtection="0">
      <alignment horizontal="right" vertical="center"/>
    </xf>
    <xf numFmtId="4" fontId="108" fillId="89" borderId="58" applyNumberFormat="0" applyProtection="0">
      <alignment horizontal="right" vertical="center"/>
    </xf>
    <xf numFmtId="4" fontId="108" fillId="90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0" borderId="58" applyNumberFormat="0" applyProtection="0">
      <alignment horizontal="right" vertical="center"/>
    </xf>
    <xf numFmtId="4" fontId="108" fillId="90" borderId="58" applyNumberFormat="0" applyProtection="0">
      <alignment horizontal="right" vertical="center"/>
    </xf>
    <xf numFmtId="4" fontId="108" fillId="91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1" borderId="58" applyNumberFormat="0" applyProtection="0">
      <alignment horizontal="right" vertical="center"/>
    </xf>
    <xf numFmtId="4" fontId="108" fillId="91" borderId="58" applyNumberFormat="0" applyProtection="0">
      <alignment horizontal="right" vertical="center"/>
    </xf>
    <xf numFmtId="4" fontId="108" fillId="92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2" borderId="58" applyNumberFormat="0" applyProtection="0">
      <alignment horizontal="right" vertical="center"/>
    </xf>
    <xf numFmtId="4" fontId="108" fillId="92" borderId="58" applyNumberFormat="0" applyProtection="0">
      <alignment horizontal="right" vertical="center"/>
    </xf>
    <xf numFmtId="4" fontId="108" fillId="93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3" borderId="58" applyNumberFormat="0" applyProtection="0">
      <alignment horizontal="right" vertical="center"/>
    </xf>
    <xf numFmtId="4" fontId="108" fillId="93" borderId="58" applyNumberFormat="0" applyProtection="0">
      <alignment horizontal="right" vertical="center"/>
    </xf>
    <xf numFmtId="4" fontId="108" fillId="94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4" borderId="58" applyNumberFormat="0" applyProtection="0">
      <alignment horizontal="right" vertical="center"/>
    </xf>
    <xf numFmtId="4" fontId="108" fillId="94" borderId="58" applyNumberFormat="0" applyProtection="0">
      <alignment horizontal="right" vertical="center"/>
    </xf>
    <xf numFmtId="4" fontId="120" fillId="95" borderId="58" applyNumberFormat="0" applyProtection="0">
      <alignment horizontal="left" vertical="center" indent="1"/>
    </xf>
    <xf numFmtId="4" fontId="120" fillId="96" borderId="0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20" fillId="96" borderId="0" applyNumberFormat="0" applyProtection="0">
      <alignment horizontal="left" vertical="center" indent="1"/>
    </xf>
    <xf numFmtId="4" fontId="120" fillId="95" borderId="58" applyNumberFormat="0" applyProtection="0">
      <alignment horizontal="left" vertical="center" indent="1"/>
    </xf>
    <xf numFmtId="4" fontId="108" fillId="75" borderId="60" applyNumberFormat="0" applyProtection="0">
      <alignment horizontal="left" vertical="center" indent="1"/>
    </xf>
    <xf numFmtId="4" fontId="108" fillId="75" borderId="0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5" borderId="0" applyNumberFormat="0" applyProtection="0">
      <alignment horizontal="left" vertical="center" indent="1"/>
    </xf>
    <xf numFmtId="4" fontId="121" fillId="97" borderId="0" applyNumberFormat="0" applyProtection="0">
      <alignment horizontal="left" vertical="center" indent="1"/>
    </xf>
    <xf numFmtId="4" fontId="121" fillId="97" borderId="0" applyNumberFormat="0" applyProtection="0">
      <alignment horizontal="left" vertical="center" indent="1"/>
    </xf>
    <xf numFmtId="0" fontId="31" fillId="0" borderId="0"/>
    <xf numFmtId="0" fontId="23" fillId="0" borderId="0"/>
    <xf numFmtId="0" fontId="23" fillId="0" borderId="0"/>
    <xf numFmtId="4" fontId="121" fillId="97" borderId="0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4" fontId="108" fillId="75" borderId="53" applyNumberFormat="0" applyProtection="0">
      <alignment horizontal="left" vertical="center" indent="1"/>
    </xf>
    <xf numFmtId="4" fontId="108" fillId="75" borderId="53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22" fillId="0" borderId="0" applyNumberFormat="0" applyProtection="0">
      <alignment horizontal="left" vertical="center" indent="1"/>
    </xf>
    <xf numFmtId="4" fontId="108" fillId="75" borderId="53" applyNumberFormat="0" applyProtection="0">
      <alignment horizontal="left" vertical="center" indent="1"/>
    </xf>
    <xf numFmtId="4" fontId="108" fillId="98" borderId="53" applyNumberFormat="0" applyProtection="0">
      <alignment horizontal="left" vertical="center" indent="1"/>
    </xf>
    <xf numFmtId="4" fontId="108" fillId="98" borderId="53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22" fillId="0" borderId="0" applyNumberFormat="0" applyProtection="0">
      <alignment horizontal="left" vertical="center" indent="1"/>
    </xf>
    <xf numFmtId="4" fontId="108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9" borderId="53" applyNumberFormat="0" applyProtection="0">
      <alignment horizontal="left" vertical="center" indent="1"/>
    </xf>
    <xf numFmtId="0" fontId="23" fillId="99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9" borderId="53" applyNumberFormat="0" applyProtection="0">
      <alignment horizontal="left" vertical="center" indent="1"/>
    </xf>
    <xf numFmtId="0" fontId="23" fillId="99" borderId="53" applyNumberFormat="0" applyProtection="0">
      <alignment horizontal="left" vertical="center" indent="1"/>
    </xf>
    <xf numFmtId="0" fontId="23" fillId="99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9" borderId="53" applyNumberFormat="0" applyProtection="0">
      <alignment horizontal="left" vertical="center" indent="1"/>
    </xf>
    <xf numFmtId="0" fontId="23" fillId="71" borderId="53" applyNumberFormat="0" applyProtection="0">
      <alignment horizontal="left" vertical="center" indent="1"/>
    </xf>
    <xf numFmtId="0" fontId="23" fillId="71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71" borderId="53" applyNumberFormat="0" applyProtection="0">
      <alignment horizontal="left" vertical="center" indent="1"/>
    </xf>
    <xf numFmtId="0" fontId="23" fillId="71" borderId="53" applyNumberFormat="0" applyProtection="0">
      <alignment horizontal="left" vertical="center" indent="1"/>
    </xf>
    <xf numFmtId="0" fontId="23" fillId="71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71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69" borderId="45" applyNumberFormat="0">
      <protection locked="0"/>
    </xf>
    <xf numFmtId="0" fontId="23" fillId="69" borderId="45" applyNumberFormat="0">
      <protection locked="0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3" fillId="63" borderId="61" applyBorder="0"/>
    <xf numFmtId="0" fontId="23" fillId="0" borderId="0"/>
    <xf numFmtId="4" fontId="108" fillId="78" borderId="53" applyNumberFormat="0" applyProtection="0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8" borderId="53" applyNumberFormat="0" applyProtection="0">
      <alignment vertical="center"/>
    </xf>
    <xf numFmtId="4" fontId="108" fillId="78" borderId="53" applyNumberFormat="0" applyProtection="0">
      <alignment vertical="center"/>
    </xf>
    <xf numFmtId="4" fontId="119" fillId="78" borderId="53" applyNumberFormat="0" applyProtection="0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19" fillId="78" borderId="53" applyNumberFormat="0" applyProtection="0">
      <alignment vertical="center"/>
    </xf>
    <xf numFmtId="4" fontId="119" fillId="78" borderId="53" applyNumberFormat="0" applyProtection="0">
      <alignment vertical="center"/>
    </xf>
    <xf numFmtId="4" fontId="108" fillId="7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8" borderId="53" applyNumberFormat="0" applyProtection="0">
      <alignment horizontal="left" vertical="center" indent="1"/>
    </xf>
    <xf numFmtId="4" fontId="108" fillId="78" borderId="53" applyNumberFormat="0" applyProtection="0">
      <alignment horizontal="left" vertical="center" indent="1"/>
    </xf>
    <xf numFmtId="4" fontId="108" fillId="7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8" borderId="53" applyNumberFormat="0" applyProtection="0">
      <alignment horizontal="left" vertical="center" indent="1"/>
    </xf>
    <xf numFmtId="4" fontId="108" fillId="78" borderId="53" applyNumberFormat="0" applyProtection="0">
      <alignment horizontal="left" vertical="center" indent="1"/>
    </xf>
    <xf numFmtId="4" fontId="108" fillId="75" borderId="53" applyNumberFormat="0" applyProtection="0">
      <alignment horizontal="right" vertical="center"/>
    </xf>
    <xf numFmtId="4" fontId="108" fillId="75" borderId="53" applyNumberFormat="0" applyProtection="0">
      <alignment horizontal="righ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5" borderId="53" applyNumberFormat="0" applyProtection="0">
      <alignment horizontal="right" vertical="center"/>
    </xf>
    <xf numFmtId="0" fontId="23" fillId="0" borderId="0"/>
    <xf numFmtId="0" fontId="23" fillId="0" borderId="0"/>
    <xf numFmtId="4" fontId="40" fillId="0" borderId="62" applyNumberFormat="0" applyProtection="0">
      <alignment horizontal="right" vertical="center"/>
    </xf>
    <xf numFmtId="4" fontId="40" fillId="0" borderId="62" applyNumberFormat="0" applyProtection="0">
      <alignment horizontal="right" vertical="center"/>
    </xf>
    <xf numFmtId="4" fontId="40" fillId="0" borderId="62" applyNumberFormat="0" applyProtection="0">
      <alignment horizontal="right" vertical="center"/>
    </xf>
    <xf numFmtId="4" fontId="40" fillId="0" borderId="62" applyNumberFormat="0" applyProtection="0">
      <alignment horizontal="right" vertical="center"/>
    </xf>
    <xf numFmtId="4" fontId="108" fillId="75" borderId="53" applyNumberFormat="0" applyProtection="0">
      <alignment horizontal="right" vertical="center"/>
    </xf>
    <xf numFmtId="4" fontId="119" fillId="75" borderId="53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19" fillId="75" borderId="53" applyNumberFormat="0" applyProtection="0">
      <alignment horizontal="right" vertical="center"/>
    </xf>
    <xf numFmtId="4" fontId="119" fillId="75" borderId="53" applyNumberFormat="0" applyProtection="0">
      <alignment horizontal="right" vertical="center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40" fillId="48" borderId="62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123" fillId="0" borderId="0"/>
    <xf numFmtId="0" fontId="123" fillId="0" borderId="0"/>
    <xf numFmtId="0" fontId="31" fillId="0" borderId="0"/>
    <xf numFmtId="0" fontId="23" fillId="0" borderId="0"/>
    <xf numFmtId="0" fontId="23" fillId="0" borderId="0"/>
    <xf numFmtId="0" fontId="124" fillId="0" borderId="0" applyNumberFormat="0" applyProtection="0">
      <alignment horizontal="left" indent="5"/>
    </xf>
    <xf numFmtId="0" fontId="40" fillId="100" borderId="45"/>
    <xf numFmtId="0" fontId="23" fillId="0" borderId="0"/>
    <xf numFmtId="4" fontId="125" fillId="75" borderId="53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25" fillId="75" borderId="53" applyNumberFormat="0" applyProtection="0">
      <alignment horizontal="right" vertical="center"/>
    </xf>
    <xf numFmtId="4" fontId="125" fillId="75" borderId="53" applyNumberFormat="0" applyProtection="0">
      <alignment horizontal="right" vertical="center"/>
    </xf>
    <xf numFmtId="39" fontId="23" fillId="101" borderId="0"/>
    <xf numFmtId="38" fontId="23" fillId="102" borderId="0" applyNumberFormat="0" applyFont="0" applyBorder="0" applyAlignment="0" applyProtection="0"/>
    <xf numFmtId="39" fontId="23" fillId="101" borderId="0"/>
    <xf numFmtId="39" fontId="23" fillId="101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39" fontId="23" fillId="101" borderId="0"/>
    <xf numFmtId="39" fontId="23" fillId="101" borderId="0"/>
    <xf numFmtId="165" fontId="25" fillId="0" borderId="0">
      <alignment horizontal="left" wrapText="1"/>
    </xf>
    <xf numFmtId="39" fontId="23" fillId="101" borderId="0"/>
    <xf numFmtId="165" fontId="25" fillId="0" borderId="0">
      <alignment horizontal="left" wrapText="1"/>
    </xf>
    <xf numFmtId="39" fontId="23" fillId="101" borderId="0"/>
    <xf numFmtId="165" fontId="25" fillId="0" borderId="0">
      <alignment horizontal="left" wrapText="1"/>
    </xf>
    <xf numFmtId="39" fontId="23" fillId="101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39" fontId="23" fillId="101" borderId="0"/>
    <xf numFmtId="0" fontId="23" fillId="0" borderId="0"/>
    <xf numFmtId="0" fontId="23" fillId="0" borderId="0"/>
    <xf numFmtId="165" fontId="25" fillId="0" borderId="0">
      <alignment horizontal="left" wrapText="1"/>
    </xf>
    <xf numFmtId="39" fontId="23" fillId="101" borderId="0"/>
    <xf numFmtId="0" fontId="23" fillId="0" borderId="0"/>
    <xf numFmtId="0" fontId="23" fillId="0" borderId="0"/>
    <xf numFmtId="39" fontId="23" fillId="101" borderId="0"/>
    <xf numFmtId="0" fontId="31" fillId="0" borderId="0"/>
    <xf numFmtId="0" fontId="23" fillId="0" borderId="0"/>
    <xf numFmtId="0" fontId="23" fillId="0" borderId="0"/>
    <xf numFmtId="39" fontId="23" fillId="101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39" fontId="23" fillId="101" borderId="0"/>
    <xf numFmtId="0" fontId="126" fillId="0" borderId="0" applyNumberFormat="0" applyFill="0" applyBorder="0" applyAlignment="0" applyProtection="0"/>
    <xf numFmtId="0" fontId="23" fillId="0" borderId="0"/>
    <xf numFmtId="38" fontId="40" fillId="0" borderId="63"/>
    <xf numFmtId="38" fontId="40" fillId="0" borderId="63"/>
    <xf numFmtId="38" fontId="40" fillId="0" borderId="63"/>
    <xf numFmtId="0" fontId="31" fillId="0" borderId="0"/>
    <xf numFmtId="0" fontId="23" fillId="0" borderId="0"/>
    <xf numFmtId="0" fontId="23" fillId="0" borderId="0"/>
    <xf numFmtId="38" fontId="40" fillId="0" borderId="63"/>
    <xf numFmtId="165" fontId="25" fillId="0" borderId="0">
      <alignment horizontal="left" wrapText="1"/>
    </xf>
    <xf numFmtId="38" fontId="40" fillId="0" borderId="63"/>
    <xf numFmtId="38" fontId="40" fillId="0" borderId="63"/>
    <xf numFmtId="38" fontId="40" fillId="0" borderId="63"/>
    <xf numFmtId="0" fontId="31" fillId="0" borderId="0"/>
    <xf numFmtId="0" fontId="23" fillId="0" borderId="0"/>
    <xf numFmtId="0" fontId="23" fillId="0" borderId="0"/>
    <xf numFmtId="38" fontId="40" fillId="0" borderId="63"/>
    <xf numFmtId="165" fontId="25" fillId="0" borderId="0">
      <alignment horizontal="left" wrapText="1"/>
    </xf>
    <xf numFmtId="38" fontId="40" fillId="0" borderId="63"/>
    <xf numFmtId="38" fontId="40" fillId="0" borderId="63"/>
    <xf numFmtId="38" fontId="40" fillId="0" borderId="63"/>
    <xf numFmtId="0" fontId="31" fillId="0" borderId="0"/>
    <xf numFmtId="0" fontId="23" fillId="0" borderId="0"/>
    <xf numFmtId="0" fontId="23" fillId="0" borderId="0"/>
    <xf numFmtId="38" fontId="40" fillId="0" borderId="63"/>
    <xf numFmtId="165" fontId="25" fillId="0" borderId="0">
      <alignment horizontal="left" wrapText="1"/>
    </xf>
    <xf numFmtId="38" fontId="40" fillId="0" borderId="63"/>
    <xf numFmtId="38" fontId="40" fillId="0" borderId="63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38" fontId="40" fillId="0" borderId="63"/>
    <xf numFmtId="0" fontId="40" fillId="0" borderId="63"/>
    <xf numFmtId="38" fontId="40" fillId="0" borderId="63"/>
    <xf numFmtId="38" fontId="40" fillId="0" borderId="63"/>
    <xf numFmtId="38" fontId="40" fillId="0" borderId="63"/>
    <xf numFmtId="38" fontId="43" fillId="0" borderId="22"/>
    <xf numFmtId="38" fontId="43" fillId="0" borderId="22"/>
    <xf numFmtId="38" fontId="43" fillId="0" borderId="22"/>
    <xf numFmtId="0" fontId="23" fillId="0" borderId="0"/>
    <xf numFmtId="0" fontId="23" fillId="0" borderId="0"/>
    <xf numFmtId="0" fontId="23" fillId="0" borderId="0"/>
    <xf numFmtId="38" fontId="43" fillId="0" borderId="22"/>
    <xf numFmtId="0" fontId="23" fillId="0" borderId="0"/>
    <xf numFmtId="38" fontId="43" fillId="0" borderId="22"/>
    <xf numFmtId="165" fontId="25" fillId="0" borderId="0">
      <alignment horizontal="left" wrapText="1"/>
    </xf>
    <xf numFmtId="0" fontId="23" fillId="0" borderId="0"/>
    <xf numFmtId="0" fontId="23" fillId="0" borderId="0"/>
    <xf numFmtId="38" fontId="43" fillId="0" borderId="22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3" fillId="0" borderId="22"/>
    <xf numFmtId="38" fontId="43" fillId="0" borderId="22"/>
    <xf numFmtId="38" fontId="43" fillId="0" borderId="22"/>
    <xf numFmtId="0" fontId="43" fillId="0" borderId="22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22"/>
    <xf numFmtId="0" fontId="43" fillId="0" borderId="22"/>
    <xf numFmtId="38" fontId="43" fillId="0" borderId="22"/>
    <xf numFmtId="38" fontId="43" fillId="0" borderId="22"/>
    <xf numFmtId="38" fontId="43" fillId="0" borderId="22"/>
    <xf numFmtId="38" fontId="43" fillId="0" borderId="22"/>
    <xf numFmtId="38" fontId="43" fillId="0" borderId="22"/>
    <xf numFmtId="39" fontId="25" fillId="103" borderId="0"/>
    <xf numFmtId="39" fontId="25" fillId="103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4" fontId="23" fillId="0" borderId="0">
      <alignment horizontal="left" wrapText="1"/>
    </xf>
    <xf numFmtId="216" fontId="23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6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1" fillId="0" borderId="0"/>
    <xf numFmtId="165" fontId="23" fillId="0" borderId="0">
      <alignment horizontal="left" wrapText="1"/>
    </xf>
    <xf numFmtId="217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31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31" fillId="0" borderId="0"/>
    <xf numFmtId="0" fontId="23" fillId="0" borderId="0"/>
    <xf numFmtId="0" fontId="31" fillId="0" borderId="0"/>
    <xf numFmtId="165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31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1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207" fontId="23" fillId="0" borderId="0">
      <alignment horizontal="left" wrapText="1"/>
    </xf>
    <xf numFmtId="164" fontId="23" fillId="0" borderId="0">
      <alignment horizontal="left" wrapText="1"/>
    </xf>
    <xf numFmtId="164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1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208" fontId="23" fillId="0" borderId="0">
      <alignment horizontal="left" wrapText="1"/>
    </xf>
    <xf numFmtId="208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8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6" fontId="23" fillId="0" borderId="0">
      <alignment horizontal="left" wrapText="1"/>
    </xf>
    <xf numFmtId="216" fontId="23" fillId="0" borderId="0">
      <alignment horizontal="left" wrapText="1"/>
    </xf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207" fontId="23" fillId="0" borderId="0">
      <alignment horizontal="left" wrapText="1"/>
    </xf>
    <xf numFmtId="0" fontId="23" fillId="0" borderId="0"/>
    <xf numFmtId="0" fontId="23" fillId="0" borderId="0"/>
    <xf numFmtId="207" fontId="23" fillId="0" borderId="0">
      <alignment horizontal="left" wrapText="1"/>
    </xf>
    <xf numFmtId="207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207" fontId="23" fillId="0" borderId="0">
      <alignment horizontal="left" wrapText="1"/>
    </xf>
    <xf numFmtId="207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164" fontId="23" fillId="0" borderId="0">
      <alignment horizontal="left" wrapText="1"/>
    </xf>
    <xf numFmtId="164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207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1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164" fontId="23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84" fillId="104" borderId="64" applyNumberFormat="0" applyProtection="0">
      <alignment horizontal="center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84" fillId="104" borderId="65" applyNumberFormat="0" applyAlignment="0" applyProtection="0">
      <alignment wrapText="1"/>
    </xf>
    <xf numFmtId="0" fontId="1" fillId="0" borderId="0"/>
    <xf numFmtId="0" fontId="23" fillId="105" borderId="0" applyNumberFormat="0" applyBorder="0">
      <alignment horizontal="center" wrapText="1"/>
    </xf>
    <xf numFmtId="0" fontId="23" fillId="0" borderId="0"/>
    <xf numFmtId="0" fontId="23" fillId="0" borderId="0"/>
    <xf numFmtId="0" fontId="1" fillId="0" borderId="0"/>
    <xf numFmtId="0" fontId="23" fillId="106" borderId="66" applyNumberFormat="0">
      <alignment wrapText="1"/>
    </xf>
    <xf numFmtId="0" fontId="23" fillId="0" borderId="0"/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0" borderId="0"/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1" fillId="0" borderId="0"/>
    <xf numFmtId="0" fontId="23" fillId="106" borderId="0" applyNumberFormat="0" applyBorder="0">
      <alignment wrapText="1"/>
    </xf>
    <xf numFmtId="0" fontId="23" fillId="0" borderId="0"/>
    <xf numFmtId="0" fontId="23" fillId="0" borderId="0"/>
    <xf numFmtId="0" fontId="1" fillId="0" borderId="0"/>
    <xf numFmtId="0" fontId="23" fillId="0" borderId="0" applyNumberFormat="0" applyFill="0" applyBorder="0" applyProtection="0">
      <alignment horizontal="right" wrapText="1"/>
    </xf>
    <xf numFmtId="0" fontId="23" fillId="0" borderId="0"/>
    <xf numFmtId="0" fontId="23" fillId="0" borderId="0"/>
    <xf numFmtId="0" fontId="1" fillId="0" borderId="0"/>
    <xf numFmtId="218" fontId="23" fillId="0" borderId="0" applyFill="0" applyBorder="0" applyAlignment="0" applyProtection="0">
      <alignment wrapText="1"/>
    </xf>
    <xf numFmtId="0" fontId="23" fillId="0" borderId="0"/>
    <xf numFmtId="0" fontId="23" fillId="0" borderId="0"/>
    <xf numFmtId="0" fontId="1" fillId="0" borderId="0"/>
    <xf numFmtId="219" fontId="23" fillId="0" borderId="0" applyFill="0" applyBorder="0" applyAlignment="0" applyProtection="0">
      <alignment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 applyNumberFormat="0" applyFill="0" applyBorder="0">
      <alignment horizontal="right" wrapText="1"/>
    </xf>
    <xf numFmtId="0" fontId="23" fillId="0" borderId="0"/>
    <xf numFmtId="0" fontId="23" fillId="0" borderId="0"/>
    <xf numFmtId="0" fontId="1" fillId="0" borderId="0"/>
    <xf numFmtId="17" fontId="23" fillId="0" borderId="0" applyFill="0" applyBorder="0">
      <alignment horizontal="righ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8" fillId="0" borderId="0" applyNumberFormat="0" applyBorder="0" applyAlignment="0"/>
    <xf numFmtId="0" fontId="108" fillId="0" borderId="0" applyNumberFormat="0" applyBorder="0" applyAlignment="0"/>
    <xf numFmtId="0" fontId="127" fillId="0" borderId="0" applyNumberFormat="0" applyBorder="0" applyAlignment="0"/>
    <xf numFmtId="0" fontId="127" fillId="0" borderId="0" applyNumberFormat="0" applyBorder="0" applyAlignment="0"/>
    <xf numFmtId="0" fontId="120" fillId="0" borderId="0" applyNumberFormat="0" applyBorder="0" applyAlignment="0"/>
    <xf numFmtId="0" fontId="120" fillId="0" borderId="0" applyNumberFormat="0" applyBorder="0" applyAlignment="0"/>
    <xf numFmtId="0" fontId="128" fillId="0" borderId="0"/>
    <xf numFmtId="0" fontId="129" fillId="0" borderId="0"/>
    <xf numFmtId="0" fontId="29" fillId="0" borderId="0"/>
    <xf numFmtId="215" fontId="130" fillId="0" borderId="0"/>
    <xf numFmtId="180" fontId="83" fillId="0" borderId="0"/>
    <xf numFmtId="0" fontId="131" fillId="0" borderId="0"/>
    <xf numFmtId="0" fontId="81" fillId="0" borderId="67"/>
    <xf numFmtId="0" fontId="81" fillId="0" borderId="67"/>
    <xf numFmtId="40" fontId="132" fillId="0" borderId="0" applyBorder="0">
      <alignment horizontal="right"/>
    </xf>
    <xf numFmtId="41" fontId="133" fillId="67" borderId="0">
      <alignment horizontal="left"/>
    </xf>
    <xf numFmtId="40" fontId="132" fillId="0" borderId="0" applyBorder="0">
      <alignment horizontal="right"/>
    </xf>
    <xf numFmtId="41" fontId="133" fillId="67" borderId="0">
      <alignment horizontal="left"/>
    </xf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0" fontId="132" fillId="0" borderId="0" applyBorder="0">
      <alignment horizontal="right"/>
    </xf>
    <xf numFmtId="41" fontId="133" fillId="67" borderId="0">
      <alignment horizontal="left"/>
    </xf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5" fontId="134" fillId="107" borderId="0" applyFont="0" applyBorder="0" applyAlignment="0">
      <alignment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136" fillId="0" borderId="0"/>
    <xf numFmtId="0" fontId="23" fillId="0" borderId="0" applyNumberFormat="0" applyBorder="0" applyAlignment="0"/>
    <xf numFmtId="165" fontId="25" fillId="0" borderId="0">
      <alignment horizontal="left" wrapText="1"/>
    </xf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0" fontId="137" fillId="0" borderId="0" applyFill="0" applyBorder="0" applyProtection="0">
      <alignment horizontal="left" vertical="top"/>
    </xf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8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13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6" fillId="0" borderId="0" applyNumberForma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31" fillId="0" borderId="0"/>
    <xf numFmtId="0" fontId="58" fillId="0" borderId="0"/>
    <xf numFmtId="165" fontId="25" fillId="0" borderId="0">
      <alignment horizontal="left" wrapText="1"/>
    </xf>
    <xf numFmtId="0" fontId="114" fillId="82" borderId="0"/>
    <xf numFmtId="165" fontId="25" fillId="0" borderId="0">
      <alignment horizontal="left" wrapText="1"/>
    </xf>
    <xf numFmtId="220" fontId="139" fillId="67" borderId="0">
      <alignment horizontal="left" vertical="center"/>
    </xf>
    <xf numFmtId="220" fontId="140" fillId="0" borderId="0">
      <alignment horizontal="left" vertical="center"/>
    </xf>
    <xf numFmtId="0" fontId="23" fillId="0" borderId="0"/>
    <xf numFmtId="0" fontId="23" fillId="0" borderId="0"/>
    <xf numFmtId="0" fontId="23" fillId="0" borderId="0"/>
    <xf numFmtId="220" fontId="140" fillId="0" borderId="0">
      <alignment horizontal="left" vertical="center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84" fillId="67" borderId="0">
      <alignment horizontal="left" wrapText="1"/>
    </xf>
    <xf numFmtId="0" fontId="84" fillId="67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84" fillId="67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141" fillId="0" borderId="0">
      <alignment horizontal="left" vertical="center"/>
    </xf>
    <xf numFmtId="0" fontId="141" fillId="0" borderId="0">
      <alignment horizontal="left" vertical="center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74" fontId="142" fillId="0" borderId="0"/>
    <xf numFmtId="0" fontId="56" fillId="0" borderId="69" applyNumberFormat="0" applyFont="0" applyFill="0" applyAlignment="0" applyProtection="0"/>
    <xf numFmtId="0" fontId="71" fillId="0" borderId="70" applyNumberFormat="0" applyFill="0" applyAlignment="0" applyProtection="0"/>
    <xf numFmtId="0" fontId="71" fillId="0" borderId="7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70" applyNumberFormat="0" applyFill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70" applyNumberFormat="0" applyFill="0" applyAlignment="0" applyProtection="0"/>
    <xf numFmtId="0" fontId="16" fillId="0" borderId="9" applyNumberFormat="0" applyFill="0" applyAlignment="0" applyProtection="0"/>
    <xf numFmtId="0" fontId="16" fillId="0" borderId="7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69" applyNumberFormat="0" applyFont="0" applyFill="0" applyAlignment="0" applyProtection="0"/>
    <xf numFmtId="0" fontId="16" fillId="0" borderId="71" applyNumberFormat="0" applyFill="0" applyAlignment="0" applyProtection="0"/>
    <xf numFmtId="0" fontId="31" fillId="0" borderId="0"/>
    <xf numFmtId="0" fontId="23" fillId="0" borderId="0"/>
    <xf numFmtId="0" fontId="23" fillId="0" borderId="0"/>
    <xf numFmtId="0" fontId="71" fillId="0" borderId="71" applyNumberFormat="0" applyFill="0" applyAlignment="0" applyProtection="0"/>
    <xf numFmtId="0" fontId="1" fillId="0" borderId="0"/>
    <xf numFmtId="0" fontId="23" fillId="0" borderId="0"/>
    <xf numFmtId="0" fontId="23" fillId="0" borderId="0"/>
    <xf numFmtId="0" fontId="16" fillId="0" borderId="9" applyNumberFormat="0" applyFill="0" applyAlignment="0" applyProtection="0"/>
    <xf numFmtId="0" fontId="16" fillId="0" borderId="7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70" applyNumberFormat="0" applyFill="0" applyAlignment="0" applyProtection="0"/>
    <xf numFmtId="41" fontId="84" fillId="67" borderId="0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69" applyNumberFormat="0" applyFont="0" applyFill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84" fillId="67" borderId="0">
      <alignment horizontal="left"/>
    </xf>
    <xf numFmtId="0" fontId="23" fillId="0" borderId="0"/>
    <xf numFmtId="0" fontId="31" fillId="0" borderId="0"/>
    <xf numFmtId="0" fontId="16" fillId="0" borderId="71" applyNumberFormat="0" applyFill="0" applyAlignment="0" applyProtection="0"/>
    <xf numFmtId="0" fontId="16" fillId="0" borderId="9" applyNumberFormat="0" applyFill="0" applyAlignment="0" applyProtection="0"/>
    <xf numFmtId="0" fontId="59" fillId="0" borderId="72"/>
    <xf numFmtId="0" fontId="59" fillId="0" borderId="72"/>
    <xf numFmtId="0" fontId="59" fillId="0" borderId="72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0" borderId="72"/>
    <xf numFmtId="0" fontId="23" fillId="0" borderId="0"/>
    <xf numFmtId="0" fontId="23" fillId="0" borderId="0"/>
    <xf numFmtId="0" fontId="59" fillId="0" borderId="72"/>
    <xf numFmtId="174" fontId="43" fillId="0" borderId="73"/>
    <xf numFmtId="204" fontId="49" fillId="0" borderId="73" applyAlignment="0"/>
    <xf numFmtId="205" fontId="49" fillId="0" borderId="73" applyAlignment="0"/>
    <xf numFmtId="215" fontId="49" fillId="0" borderId="73" applyAlignment="0">
      <alignment horizontal="right"/>
    </xf>
    <xf numFmtId="221" fontId="109" fillId="71" borderId="30" applyBorder="0">
      <alignment horizontal="right" vertical="center"/>
      <protection locked="0"/>
    </xf>
    <xf numFmtId="221" fontId="109" fillId="71" borderId="30" applyBorder="0">
      <alignment horizontal="right" vertical="center"/>
      <protection locked="0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4" fillId="0" borderId="0" applyNumberForma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1" fontId="23" fillId="0" borderId="0">
      <alignment horizontal="center"/>
    </xf>
    <xf numFmtId="1" fontId="23" fillId="0" borderId="0">
      <alignment horizontal="center"/>
    </xf>
  </cellStyleXfs>
  <cellXfs count="73">
    <xf numFmtId="0" fontId="0" fillId="0" borderId="0" xfId="0"/>
    <xf numFmtId="0" fontId="18" fillId="0" borderId="0" xfId="0" applyNumberFormat="1" applyFont="1" applyFill="1" applyAlignment="1" applyProtection="1">
      <alignment horizontal="centerContinuous"/>
      <protection locked="0"/>
    </xf>
    <xf numFmtId="0" fontId="0" fillId="0" borderId="0" xfId="0" applyFill="1"/>
    <xf numFmtId="0" fontId="18" fillId="0" borderId="0" xfId="0" applyNumberFormat="1" applyFont="1" applyFill="1" applyAlignment="1">
      <alignment horizontal="centerContinuous"/>
    </xf>
    <xf numFmtId="0" fontId="0" fillId="0" borderId="0" xfId="0" applyFill="1" applyAlignment="1">
      <alignment horizontal="left" wrapText="1"/>
    </xf>
    <xf numFmtId="0" fontId="0" fillId="0" borderId="10" xfId="0" applyFill="1" applyBorder="1" applyAlignment="1">
      <alignment horizontal="left" wrapText="1"/>
    </xf>
    <xf numFmtId="0" fontId="0" fillId="0" borderId="11" xfId="0" applyFill="1" applyBorder="1" applyAlignment="1">
      <alignment horizontal="left" wrapText="1"/>
    </xf>
    <xf numFmtId="14" fontId="18" fillId="0" borderId="12" xfId="0" applyNumberFormat="1" applyFont="1" applyFill="1" applyBorder="1" applyAlignment="1">
      <alignment horizontal="center"/>
    </xf>
    <xf numFmtId="14" fontId="18" fillId="0" borderId="13" xfId="0" applyNumberFormat="1" applyFont="1" applyFill="1" applyBorder="1" applyAlignment="1">
      <alignment horizontal="center"/>
    </xf>
    <xf numFmtId="14" fontId="18" fillId="0" borderId="0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18" fillId="0" borderId="15" xfId="0" applyNumberFormat="1" applyFont="1" applyFill="1" applyBorder="1" applyAlignment="1">
      <alignment horizontal="center"/>
    </xf>
    <xf numFmtId="0" fontId="18" fillId="0" borderId="16" xfId="0" applyNumberFormat="1" applyFont="1" applyFill="1" applyBorder="1" applyAlignment="1">
      <alignment horizontal="center"/>
    </xf>
    <xf numFmtId="0" fontId="18" fillId="0" borderId="14" xfId="0" applyNumberFormat="1" applyFont="1" applyFill="1" applyBorder="1" applyAlignment="1">
      <alignment horizontal="center"/>
    </xf>
    <xf numFmtId="0" fontId="18" fillId="0" borderId="17" xfId="0" applyNumberFormat="1" applyFont="1" applyFill="1" applyBorder="1" applyAlignment="1">
      <alignment horizontal="center"/>
    </xf>
    <xf numFmtId="0" fontId="18" fillId="0" borderId="18" xfId="0" applyNumberFormat="1" applyFont="1" applyFill="1" applyBorder="1" applyAlignment="1">
      <alignment horizontal="center"/>
    </xf>
    <xf numFmtId="0" fontId="18" fillId="0" borderId="19" xfId="0" applyFont="1" applyFill="1" applyBorder="1" applyAlignment="1">
      <alignment horizontal="center" wrapText="1"/>
    </xf>
    <xf numFmtId="0" fontId="18" fillId="0" borderId="20" xfId="0" applyNumberFormat="1" applyFont="1" applyFill="1" applyBorder="1" applyAlignment="1">
      <alignment horizontal="center"/>
    </xf>
    <xf numFmtId="0" fontId="18" fillId="0" borderId="21" xfId="0" applyNumberFormat="1" applyFont="1" applyFill="1" applyBorder="1" applyAlignment="1">
      <alignment horizontal="center"/>
    </xf>
    <xf numFmtId="1" fontId="19" fillId="0" borderId="14" xfId="0" applyNumberFormat="1" applyFont="1" applyFill="1" applyBorder="1" applyAlignment="1">
      <alignment horizontal="center" wrapText="1"/>
    </xf>
    <xf numFmtId="0" fontId="0" fillId="0" borderId="22" xfId="0" applyFill="1" applyBorder="1" applyAlignment="1">
      <alignment horizontal="left" wrapText="1"/>
    </xf>
    <xf numFmtId="0" fontId="0" fillId="0" borderId="16" xfId="0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center" wrapText="1"/>
    </xf>
    <xf numFmtId="0" fontId="21" fillId="0" borderId="0" xfId="0" applyNumberFormat="1" applyFont="1" applyFill="1" applyBorder="1" applyAlignment="1">
      <alignment horizontal="left"/>
    </xf>
    <xf numFmtId="42" fontId="21" fillId="0" borderId="0" xfId="0" applyNumberFormat="1" applyFont="1" applyFill="1" applyBorder="1" applyAlignment="1">
      <alignment horizontal="right" wrapText="1"/>
    </xf>
    <xf numFmtId="42" fontId="0" fillId="0" borderId="16" xfId="0" applyNumberFormat="1" applyFill="1" applyBorder="1" applyAlignment="1">
      <alignment horizontal="left" wrapText="1"/>
    </xf>
    <xf numFmtId="41" fontId="21" fillId="0" borderId="0" xfId="0" applyNumberFormat="1" applyFont="1" applyFill="1" applyBorder="1" applyAlignment="1">
      <alignment horizontal="right" wrapText="1"/>
    </xf>
    <xf numFmtId="0" fontId="22" fillId="0" borderId="16" xfId="0" applyFont="1" applyFill="1" applyBorder="1" applyAlignment="1">
      <alignment horizontal="left" wrapText="1"/>
    </xf>
    <xf numFmtId="0" fontId="22" fillId="0" borderId="0" xfId="0" applyFont="1" applyFill="1"/>
    <xf numFmtId="41" fontId="21" fillId="0" borderId="19" xfId="0" applyNumberFormat="1" applyFont="1" applyFill="1" applyBorder="1" applyAlignment="1">
      <alignment horizontal="right" wrapText="1"/>
    </xf>
    <xf numFmtId="0" fontId="18" fillId="0" borderId="0" xfId="0" applyNumberFormat="1" applyFont="1" applyFill="1" applyBorder="1" applyAlignment="1">
      <alignment horizontal="left"/>
    </xf>
    <xf numFmtId="42" fontId="18" fillId="0" borderId="0" xfId="0" applyNumberFormat="1" applyFont="1" applyFill="1" applyBorder="1" applyAlignment="1">
      <alignment horizontal="right" wrapText="1"/>
    </xf>
    <xf numFmtId="164" fontId="18" fillId="0" borderId="16" xfId="0" applyNumberFormat="1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horizontal="left" wrapText="1"/>
    </xf>
    <xf numFmtId="41" fontId="21" fillId="0" borderId="0" xfId="0" applyNumberFormat="1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41" fontId="22" fillId="0" borderId="0" xfId="0" applyNumberFormat="1" applyFont="1" applyFill="1" applyBorder="1" applyAlignment="1">
      <alignment horizontal="left" wrapText="1"/>
    </xf>
    <xf numFmtId="3" fontId="21" fillId="0" borderId="0" xfId="0" applyNumberFormat="1" applyFont="1" applyFill="1" applyBorder="1" applyAlignment="1">
      <alignment horizontal="right" wrapText="1"/>
    </xf>
    <xf numFmtId="3" fontId="21" fillId="0" borderId="23" xfId="0" applyNumberFormat="1" applyFont="1" applyFill="1" applyBorder="1" applyAlignment="1">
      <alignment horizontal="right" wrapText="1"/>
    </xf>
    <xf numFmtId="0" fontId="21" fillId="0" borderId="16" xfId="0" applyFont="1" applyFill="1" applyBorder="1" applyAlignment="1">
      <alignment horizontal="right" wrapText="1"/>
    </xf>
    <xf numFmtId="1" fontId="19" fillId="0" borderId="10" xfId="0" applyNumberFormat="1" applyFont="1" applyFill="1" applyBorder="1" applyAlignment="1">
      <alignment horizontal="center" wrapText="1"/>
    </xf>
    <xf numFmtId="0" fontId="18" fillId="0" borderId="11" xfId="0" applyNumberFormat="1" applyFont="1" applyFill="1" applyBorder="1" applyAlignment="1">
      <alignment horizontal="left" vertical="center"/>
    </xf>
    <xf numFmtId="44" fontId="18" fillId="0" borderId="11" xfId="0" applyNumberFormat="1" applyFont="1" applyFill="1" applyBorder="1" applyAlignment="1">
      <alignment horizontal="left" vertical="center" wrapText="1"/>
    </xf>
    <xf numFmtId="164" fontId="18" fillId="0" borderId="24" xfId="0" applyNumberFormat="1" applyFont="1" applyFill="1" applyBorder="1" applyAlignment="1">
      <alignment horizontal="right" vertical="center" wrapText="1"/>
    </xf>
    <xf numFmtId="1" fontId="19" fillId="0" borderId="25" xfId="0" applyNumberFormat="1" applyFont="1" applyFill="1" applyBorder="1" applyAlignment="1">
      <alignment horizontal="center" wrapText="1"/>
    </xf>
    <xf numFmtId="0" fontId="18" fillId="0" borderId="23" xfId="0" applyNumberFormat="1" applyFont="1" applyFill="1" applyBorder="1" applyAlignment="1">
      <alignment horizontal="left" vertical="center"/>
    </xf>
    <xf numFmtId="44" fontId="18" fillId="0" borderId="23" xfId="0" applyNumberFormat="1" applyFont="1" applyFill="1" applyBorder="1" applyAlignment="1">
      <alignment horizontal="left" vertical="center" wrapText="1"/>
    </xf>
    <xf numFmtId="164" fontId="18" fillId="0" borderId="26" xfId="0" applyNumberFormat="1" applyFont="1" applyFill="1" applyBorder="1" applyAlignment="1">
      <alignment horizontal="right" vertical="center" wrapText="1"/>
    </xf>
    <xf numFmtId="0" fontId="22" fillId="0" borderId="14" xfId="0" applyFont="1" applyFill="1" applyBorder="1"/>
    <xf numFmtId="0" fontId="21" fillId="0" borderId="0" xfId="0" applyFont="1" applyFill="1"/>
    <xf numFmtId="0" fontId="21" fillId="0" borderId="27" xfId="0" applyFont="1" applyFill="1" applyBorder="1"/>
    <xf numFmtId="0" fontId="22" fillId="0" borderId="10" xfId="0" applyFont="1" applyFill="1" applyBorder="1"/>
    <xf numFmtId="0" fontId="22" fillId="0" borderId="27" xfId="0" applyFont="1" applyFill="1" applyBorder="1"/>
    <xf numFmtId="0" fontId="22" fillId="0" borderId="0" xfId="0" applyFont="1" applyFill="1" applyAlignment="1">
      <alignment horizontal="left" wrapText="1"/>
    </xf>
    <xf numFmtId="0" fontId="22" fillId="0" borderId="10" xfId="0" applyFont="1" applyFill="1" applyBorder="1" applyAlignment="1">
      <alignment horizontal="left" wrapText="1"/>
    </xf>
    <xf numFmtId="0" fontId="22" fillId="0" borderId="11" xfId="0" applyFont="1" applyFill="1" applyBorder="1" applyAlignment="1">
      <alignment horizontal="left" wrapText="1"/>
    </xf>
    <xf numFmtId="0" fontId="22" fillId="0" borderId="14" xfId="0" applyFont="1" applyFill="1" applyBorder="1" applyAlignment="1">
      <alignment horizontal="left" wrapText="1"/>
    </xf>
    <xf numFmtId="0" fontId="22" fillId="0" borderId="22" xfId="0" applyFont="1" applyFill="1" applyBorder="1" applyAlignment="1">
      <alignment horizontal="left" wrapText="1"/>
    </xf>
    <xf numFmtId="164" fontId="22" fillId="0" borderId="0" xfId="0" applyNumberFormat="1" applyFont="1" applyFill="1" applyBorder="1" applyAlignment="1">
      <alignment horizontal="center" wrapText="1"/>
    </xf>
    <xf numFmtId="42" fontId="21" fillId="0" borderId="0" xfId="0" applyNumberFormat="1" applyFont="1" applyFill="1" applyBorder="1" applyAlignment="1">
      <alignment horizontal="left" wrapText="1"/>
    </xf>
    <xf numFmtId="42" fontId="18" fillId="0" borderId="0" xfId="0" applyNumberFormat="1" applyFont="1" applyFill="1" applyBorder="1" applyAlignment="1">
      <alignment horizontal="left" wrapText="1"/>
    </xf>
    <xf numFmtId="0" fontId="18" fillId="0" borderId="0" xfId="0" applyNumberFormat="1" applyFont="1" applyFill="1" applyBorder="1" applyAlignment="1">
      <alignment horizontal="left" vertical="center"/>
    </xf>
    <xf numFmtId="44" fontId="18" fillId="0" borderId="0" xfId="0" applyNumberFormat="1" applyFont="1" applyFill="1" applyBorder="1" applyAlignment="1">
      <alignment horizontal="left" vertical="center" wrapText="1"/>
    </xf>
    <xf numFmtId="164" fontId="18" fillId="0" borderId="27" xfId="0" applyNumberFormat="1" applyFont="1" applyFill="1" applyBorder="1" applyAlignment="1">
      <alignment horizontal="right" vertical="center" wrapText="1"/>
    </xf>
    <xf numFmtId="0" fontId="22" fillId="0" borderId="0" xfId="0" applyFont="1" applyFill="1" applyBorder="1"/>
    <xf numFmtId="1" fontId="19" fillId="0" borderId="10" xfId="0" applyNumberFormat="1" applyFont="1" applyFill="1" applyBorder="1" applyAlignment="1">
      <alignment horizontal="center" vertical="center" wrapText="1"/>
    </xf>
    <xf numFmtId="1" fontId="19" fillId="0" borderId="25" xfId="0" applyNumberFormat="1" applyFont="1" applyFill="1" applyBorder="1" applyAlignment="1">
      <alignment horizontal="center" vertical="center" wrapText="1"/>
    </xf>
    <xf numFmtId="0" fontId="22" fillId="0" borderId="11" xfId="0" applyFont="1" applyFill="1" applyBorder="1"/>
    <xf numFmtId="0" fontId="22" fillId="0" borderId="28" xfId="0" applyFont="1" applyFill="1" applyBorder="1"/>
    <xf numFmtId="0" fontId="18" fillId="0" borderId="0" xfId="0" applyNumberFormat="1" applyFont="1" applyFill="1" applyAlignment="1" applyProtection="1">
      <alignment horizontal="center"/>
      <protection locked="0"/>
    </xf>
    <xf numFmtId="0" fontId="18" fillId="0" borderId="0" xfId="0" applyNumberFormat="1" applyFont="1" applyFill="1" applyAlignment="1">
      <alignment horizontal="center"/>
    </xf>
  </cellXfs>
  <cellStyles count="23658">
    <cellStyle name="_x0013_" xfId="1" xr:uid="{00000000-0005-0000-0000-000000000000}"/>
    <cellStyle name=" 1" xfId="2" xr:uid="{00000000-0005-0000-0000-000001000000}"/>
    <cellStyle name=" 1 2" xfId="3" xr:uid="{00000000-0005-0000-0000-000002000000}"/>
    <cellStyle name=" 1 2 2" xfId="4" xr:uid="{00000000-0005-0000-0000-000003000000}"/>
    <cellStyle name=" 1 2 3" xfId="5" xr:uid="{00000000-0005-0000-0000-000004000000}"/>
    <cellStyle name=" 1 3" xfId="6" xr:uid="{00000000-0005-0000-0000-000005000000}"/>
    <cellStyle name=" 1 3 2" xfId="7" xr:uid="{00000000-0005-0000-0000-000006000000}"/>
    <cellStyle name=" 1 4" xfId="8" xr:uid="{00000000-0005-0000-0000-000007000000}"/>
    <cellStyle name=" 1 4 2" xfId="9" xr:uid="{00000000-0005-0000-0000-000008000000}"/>
    <cellStyle name=" 1 5" xfId="10" xr:uid="{00000000-0005-0000-0000-000009000000}"/>
    <cellStyle name=" 1 6" xfId="11" xr:uid="{00000000-0005-0000-0000-00000A000000}"/>
    <cellStyle name=" 1 6 2" xfId="12" xr:uid="{00000000-0005-0000-0000-00000B000000}"/>
    <cellStyle name=" 1 7" xfId="13" xr:uid="{00000000-0005-0000-0000-00000C000000}"/>
    <cellStyle name=" 1 7 2" xfId="14" xr:uid="{00000000-0005-0000-0000-00000D000000}"/>
    <cellStyle name="_x0013_ 10" xfId="15" xr:uid="{00000000-0005-0000-0000-00000E000000}"/>
    <cellStyle name="_x0013_ 10 2" xfId="16" xr:uid="{00000000-0005-0000-0000-00000F000000}"/>
    <cellStyle name="_x0013_ 11" xfId="17" xr:uid="{00000000-0005-0000-0000-000010000000}"/>
    <cellStyle name="_x0013_ 11 2" xfId="18" xr:uid="{00000000-0005-0000-0000-000011000000}"/>
    <cellStyle name="_x0013_ 12" xfId="19" xr:uid="{00000000-0005-0000-0000-000012000000}"/>
    <cellStyle name="_x0013_ 12 2" xfId="20" xr:uid="{00000000-0005-0000-0000-000013000000}"/>
    <cellStyle name="_x0013_ 13" xfId="21" xr:uid="{00000000-0005-0000-0000-000014000000}"/>
    <cellStyle name="_x0013_ 13 2" xfId="22" xr:uid="{00000000-0005-0000-0000-000015000000}"/>
    <cellStyle name="_x0013_ 14" xfId="23" xr:uid="{00000000-0005-0000-0000-000016000000}"/>
    <cellStyle name="_x0013_ 14 2" xfId="24" xr:uid="{00000000-0005-0000-0000-000017000000}"/>
    <cellStyle name="_x0013_ 15" xfId="25" xr:uid="{00000000-0005-0000-0000-000018000000}"/>
    <cellStyle name="_x0013_ 15 2" xfId="26" xr:uid="{00000000-0005-0000-0000-000019000000}"/>
    <cellStyle name="_x0013_ 16" xfId="27" xr:uid="{00000000-0005-0000-0000-00001A000000}"/>
    <cellStyle name="_x0013_ 17" xfId="28" xr:uid="{00000000-0005-0000-0000-00001B000000}"/>
    <cellStyle name="_x0013_ 18" xfId="29" xr:uid="{00000000-0005-0000-0000-00001C000000}"/>
    <cellStyle name="_x0013_ 19" xfId="30" xr:uid="{00000000-0005-0000-0000-00001D000000}"/>
    <cellStyle name="_x0013_ 2" xfId="31" xr:uid="{00000000-0005-0000-0000-00001E000000}"/>
    <cellStyle name="_x0013_ 2 2" xfId="32" xr:uid="{00000000-0005-0000-0000-00001F000000}"/>
    <cellStyle name="_x0013_ 2 3" xfId="33" xr:uid="{00000000-0005-0000-0000-000020000000}"/>
    <cellStyle name="_x0013_ 20" xfId="34" xr:uid="{00000000-0005-0000-0000-000021000000}"/>
    <cellStyle name="_x0013_ 21" xfId="35" xr:uid="{00000000-0005-0000-0000-000022000000}"/>
    <cellStyle name="_x0013_ 22" xfId="36" xr:uid="{00000000-0005-0000-0000-000023000000}"/>
    <cellStyle name="_x0013_ 23" xfId="37" xr:uid="{00000000-0005-0000-0000-000024000000}"/>
    <cellStyle name="_x0013_ 24" xfId="38" xr:uid="{00000000-0005-0000-0000-000025000000}"/>
    <cellStyle name="_x0013_ 25" xfId="39" xr:uid="{00000000-0005-0000-0000-000026000000}"/>
    <cellStyle name="_x0013_ 26" xfId="40" xr:uid="{00000000-0005-0000-0000-000027000000}"/>
    <cellStyle name="_x0013_ 27" xfId="41" xr:uid="{00000000-0005-0000-0000-000028000000}"/>
    <cellStyle name="_x0013_ 28" xfId="42" xr:uid="{00000000-0005-0000-0000-000029000000}"/>
    <cellStyle name="_x0013_ 29" xfId="43" xr:uid="{00000000-0005-0000-0000-00002A000000}"/>
    <cellStyle name="_x0013_ 3" xfId="44" xr:uid="{00000000-0005-0000-0000-00002B000000}"/>
    <cellStyle name="_x0013_ 3 2" xfId="45" xr:uid="{00000000-0005-0000-0000-00002C000000}"/>
    <cellStyle name="_x0013_ 30" xfId="46" xr:uid="{00000000-0005-0000-0000-00002D000000}"/>
    <cellStyle name="_x0013_ 31" xfId="47" xr:uid="{00000000-0005-0000-0000-00002E000000}"/>
    <cellStyle name="_x0013_ 32" xfId="48" xr:uid="{00000000-0005-0000-0000-00002F000000}"/>
    <cellStyle name="_x0013_ 33" xfId="49" xr:uid="{00000000-0005-0000-0000-000030000000}"/>
    <cellStyle name="_x0013_ 34" xfId="50" xr:uid="{00000000-0005-0000-0000-000031000000}"/>
    <cellStyle name="_x0013_ 35" xfId="51" xr:uid="{00000000-0005-0000-0000-000032000000}"/>
    <cellStyle name="_x0013_ 36" xfId="52" xr:uid="{00000000-0005-0000-0000-000033000000}"/>
    <cellStyle name="_x0013_ 37" xfId="53" xr:uid="{00000000-0005-0000-0000-000034000000}"/>
    <cellStyle name="_x0013_ 38" xfId="54" xr:uid="{00000000-0005-0000-0000-000035000000}"/>
    <cellStyle name="_x0013_ 39" xfId="55" xr:uid="{00000000-0005-0000-0000-000036000000}"/>
    <cellStyle name="_x0013_ 4" xfId="56" xr:uid="{00000000-0005-0000-0000-000037000000}"/>
    <cellStyle name="_x0013_ 4 2" xfId="57" xr:uid="{00000000-0005-0000-0000-000038000000}"/>
    <cellStyle name="_x0013_ 40" xfId="58" xr:uid="{00000000-0005-0000-0000-000039000000}"/>
    <cellStyle name="_x0013_ 41" xfId="59" xr:uid="{00000000-0005-0000-0000-00003A000000}"/>
    <cellStyle name="_x0013_ 42" xfId="60" xr:uid="{00000000-0005-0000-0000-00003B000000}"/>
    <cellStyle name="_x0013_ 43" xfId="61" xr:uid="{00000000-0005-0000-0000-00003C000000}"/>
    <cellStyle name="_x0013_ 44" xfId="62" xr:uid="{00000000-0005-0000-0000-00003D000000}"/>
    <cellStyle name="_x0013_ 45" xfId="63" xr:uid="{00000000-0005-0000-0000-00003E000000}"/>
    <cellStyle name="_x0013_ 46" xfId="64" xr:uid="{00000000-0005-0000-0000-00003F000000}"/>
    <cellStyle name="_x0013_ 47" xfId="65" xr:uid="{00000000-0005-0000-0000-000040000000}"/>
    <cellStyle name="_x0013_ 48" xfId="66" xr:uid="{00000000-0005-0000-0000-000041000000}"/>
    <cellStyle name="_x0013_ 49" xfId="67" xr:uid="{00000000-0005-0000-0000-000042000000}"/>
    <cellStyle name="_x0013_ 5" xfId="68" xr:uid="{00000000-0005-0000-0000-000043000000}"/>
    <cellStyle name="_x0013_ 5 2" xfId="69" xr:uid="{00000000-0005-0000-0000-000044000000}"/>
    <cellStyle name="_x0013_ 50" xfId="70" xr:uid="{00000000-0005-0000-0000-000045000000}"/>
    <cellStyle name="_x0013_ 51" xfId="71" xr:uid="{00000000-0005-0000-0000-000046000000}"/>
    <cellStyle name="_x0013_ 6" xfId="72" xr:uid="{00000000-0005-0000-0000-000047000000}"/>
    <cellStyle name="_x0013_ 6 2" xfId="73" xr:uid="{00000000-0005-0000-0000-000048000000}"/>
    <cellStyle name="_x0013_ 7" xfId="74" xr:uid="{00000000-0005-0000-0000-000049000000}"/>
    <cellStyle name="_x0013_ 7 2" xfId="75" xr:uid="{00000000-0005-0000-0000-00004A000000}"/>
    <cellStyle name="_x0013_ 8" xfId="76" xr:uid="{00000000-0005-0000-0000-00004B000000}"/>
    <cellStyle name="_x0013_ 8 2" xfId="77" xr:uid="{00000000-0005-0000-0000-00004C000000}"/>
    <cellStyle name="_x0013_ 9" xfId="78" xr:uid="{00000000-0005-0000-0000-00004D000000}"/>
    <cellStyle name="_x0013_ 9 2" xfId="79" xr:uid="{00000000-0005-0000-0000-00004E000000}"/>
    <cellStyle name="_(C) 2007 CB Weather Adjust" xfId="80" xr:uid="{00000000-0005-0000-0000-00004F000000}"/>
    <cellStyle name="_(C) 2007 CB Weather Adjust (2)" xfId="81" xr:uid="{00000000-0005-0000-0000-000050000000}"/>
    <cellStyle name="_09GRC Gas Transport For Review" xfId="82" xr:uid="{00000000-0005-0000-0000-000051000000}"/>
    <cellStyle name="_09GRC Gas Transport For Review 2" xfId="83" xr:uid="{00000000-0005-0000-0000-000052000000}"/>
    <cellStyle name="_09GRC Gas Transport For Review 2 2" xfId="84" xr:uid="{00000000-0005-0000-0000-000053000000}"/>
    <cellStyle name="_09GRC Gas Transport For Review 3" xfId="85" xr:uid="{00000000-0005-0000-0000-000054000000}"/>
    <cellStyle name="_09GRC Gas Transport For Review_Book4" xfId="86" xr:uid="{00000000-0005-0000-0000-000055000000}"/>
    <cellStyle name="_09GRC Gas Transport For Review_Book4 2" xfId="87" xr:uid="{00000000-0005-0000-0000-000056000000}"/>
    <cellStyle name="_09GRC Gas Transport For Review_Book4 2 2" xfId="88" xr:uid="{00000000-0005-0000-0000-000057000000}"/>
    <cellStyle name="_09GRC Gas Transport For Review_Book4 3" xfId="89" xr:uid="{00000000-0005-0000-0000-000058000000}"/>
    <cellStyle name="_09GRC Gas Transport For Review_Book4_DEM-WP(C) ENERG10C--ctn Mid-C_042010 2010GRC" xfId="90" xr:uid="{00000000-0005-0000-0000-000059000000}"/>
    <cellStyle name="_09GRC Gas Transport For Review_DEM-WP(C) ENERG10C--ctn Mid-C_042010 2010GRC" xfId="91" xr:uid="{00000000-0005-0000-0000-00005A000000}"/>
    <cellStyle name="_x0013__16.07E Wild Horse Wind Expansionwrkingfile" xfId="92" xr:uid="{00000000-0005-0000-0000-00005B000000}"/>
    <cellStyle name="_x0013__16.07E Wild Horse Wind Expansionwrkingfile 2" xfId="93" xr:uid="{00000000-0005-0000-0000-00005C000000}"/>
    <cellStyle name="_x0013__16.07E Wild Horse Wind Expansionwrkingfile 2 2" xfId="94" xr:uid="{00000000-0005-0000-0000-00005D000000}"/>
    <cellStyle name="_x0013__16.07E Wild Horse Wind Expansionwrkingfile 3" xfId="95" xr:uid="{00000000-0005-0000-0000-00005E000000}"/>
    <cellStyle name="_x0013__16.07E Wild Horse Wind Expansionwrkingfile SF" xfId="96" xr:uid="{00000000-0005-0000-0000-00005F000000}"/>
    <cellStyle name="_x0013__16.07E Wild Horse Wind Expansionwrkingfile SF 2" xfId="97" xr:uid="{00000000-0005-0000-0000-000060000000}"/>
    <cellStyle name="_x0013__16.07E Wild Horse Wind Expansionwrkingfile SF 2 2" xfId="98" xr:uid="{00000000-0005-0000-0000-000061000000}"/>
    <cellStyle name="_x0013__16.07E Wild Horse Wind Expansionwrkingfile SF 3" xfId="99" xr:uid="{00000000-0005-0000-0000-000062000000}"/>
    <cellStyle name="_x0013__16.07E Wild Horse Wind Expansionwrkingfile SF_DEM-WP(C) ENERG10C--ctn Mid-C_042010 2010GRC" xfId="100" xr:uid="{00000000-0005-0000-0000-000063000000}"/>
    <cellStyle name="_x0013__16.07E Wild Horse Wind Expansionwrkingfile_DEM-WP(C) ENERG10C--ctn Mid-C_042010 2010GRC" xfId="101" xr:uid="{00000000-0005-0000-0000-000064000000}"/>
    <cellStyle name="_x0013__16.37E Wild Horse Expansion DeferralRevwrkingfile SF" xfId="102" xr:uid="{00000000-0005-0000-0000-000065000000}"/>
    <cellStyle name="_x0013__16.37E Wild Horse Expansion DeferralRevwrkingfile SF 2" xfId="103" xr:uid="{00000000-0005-0000-0000-000066000000}"/>
    <cellStyle name="_x0013__16.37E Wild Horse Expansion DeferralRevwrkingfile SF 2 2" xfId="104" xr:uid="{00000000-0005-0000-0000-000067000000}"/>
    <cellStyle name="_x0013__16.37E Wild Horse Expansion DeferralRevwrkingfile SF 3" xfId="105" xr:uid="{00000000-0005-0000-0000-000068000000}"/>
    <cellStyle name="_x0013__16.37E Wild Horse Expansion DeferralRevwrkingfile SF_DEM-WP(C) ENERG10C--ctn Mid-C_042010 2010GRC" xfId="106" xr:uid="{00000000-0005-0000-0000-000069000000}"/>
    <cellStyle name="_2.01G Temp Normalization(C)" xfId="107" xr:uid="{00000000-0005-0000-0000-00006A000000}"/>
    <cellStyle name="_2.05G Pass-Through Revenue and Expenses" xfId="108" xr:uid="{00000000-0005-0000-0000-00006B000000}"/>
    <cellStyle name="_2.11G Interest on Customer Deposits" xfId="109" xr:uid="{00000000-0005-0000-0000-00006C000000}"/>
    <cellStyle name="_2008 Strat Plan Power Costs Forecast V2 (2009 Update)" xfId="110" xr:uid="{00000000-0005-0000-0000-00006D000000}"/>
    <cellStyle name="_2008 Strat Plan Power Costs Forecast V2 (2009 Update) 2" xfId="111" xr:uid="{00000000-0005-0000-0000-00006E000000}"/>
    <cellStyle name="_2008 Strat Plan Power Costs Forecast V2 (2009 Update) 2 2" xfId="112" xr:uid="{00000000-0005-0000-0000-00006F000000}"/>
    <cellStyle name="_2008 Strat Plan Power Costs Forecast V2 (2009 Update) 3" xfId="113" xr:uid="{00000000-0005-0000-0000-000070000000}"/>
    <cellStyle name="_2008 Strat Plan Power Costs Forecast V2 (2009 Update)_DEM-WP(C) ENERG10C--ctn Mid-C_042010 2010GRC" xfId="114" xr:uid="{00000000-0005-0000-0000-000071000000}"/>
    <cellStyle name="_2008 Strat Plan Power Costs Forecast V2 (2009 Update)_NIM Summary" xfId="115" xr:uid="{00000000-0005-0000-0000-000072000000}"/>
    <cellStyle name="_2008 Strat Plan Power Costs Forecast V2 (2009 Update)_NIM Summary 2" xfId="116" xr:uid="{00000000-0005-0000-0000-000073000000}"/>
    <cellStyle name="_2008 Strat Plan Power Costs Forecast V2 (2009 Update)_NIM Summary 2 2" xfId="117" xr:uid="{00000000-0005-0000-0000-000074000000}"/>
    <cellStyle name="_2008 Strat Plan Power Costs Forecast V2 (2009 Update)_NIM Summary 3" xfId="118" xr:uid="{00000000-0005-0000-0000-000075000000}"/>
    <cellStyle name="_2008 Strat Plan Power Costs Forecast V2 (2009 Update)_NIM Summary_DEM-WP(C) ENERG10C--ctn Mid-C_042010 2010GRC" xfId="119" xr:uid="{00000000-0005-0000-0000-000076000000}"/>
    <cellStyle name="_4.01E Temp Normalization" xfId="120" xr:uid="{00000000-0005-0000-0000-000077000000}"/>
    <cellStyle name="_4.03G Lease Everett Delta" xfId="121" xr:uid="{00000000-0005-0000-0000-000078000000}"/>
    <cellStyle name="_4.04G Pass-Through Revenue and ExpensesWFMI" xfId="122" xr:uid="{00000000-0005-0000-0000-000079000000}"/>
    <cellStyle name="_4.06E Pass Throughs" xfId="123" xr:uid="{00000000-0005-0000-0000-00007A000000}"/>
    <cellStyle name="_4.06E Pass Throughs 2" xfId="124" xr:uid="{00000000-0005-0000-0000-00007B000000}"/>
    <cellStyle name="_4.06E Pass Throughs 2 2" xfId="125" xr:uid="{00000000-0005-0000-0000-00007C000000}"/>
    <cellStyle name="_4.06E Pass Throughs 2 2 2" xfId="126" xr:uid="{00000000-0005-0000-0000-00007D000000}"/>
    <cellStyle name="_4.06E Pass Throughs 2 3" xfId="127" xr:uid="{00000000-0005-0000-0000-00007E000000}"/>
    <cellStyle name="_4.06E Pass Throughs 3" xfId="128" xr:uid="{00000000-0005-0000-0000-00007F000000}"/>
    <cellStyle name="_4.06E Pass Throughs 3 2" xfId="129" xr:uid="{00000000-0005-0000-0000-000080000000}"/>
    <cellStyle name="_4.06E Pass Throughs 3 2 2" xfId="130" xr:uid="{00000000-0005-0000-0000-000081000000}"/>
    <cellStyle name="_4.06E Pass Throughs 3 3" xfId="131" xr:uid="{00000000-0005-0000-0000-000082000000}"/>
    <cellStyle name="_4.06E Pass Throughs 3 3 2" xfId="132" xr:uid="{00000000-0005-0000-0000-000083000000}"/>
    <cellStyle name="_4.06E Pass Throughs 3 4" xfId="133" xr:uid="{00000000-0005-0000-0000-000084000000}"/>
    <cellStyle name="_4.06E Pass Throughs 3 4 2" xfId="134" xr:uid="{00000000-0005-0000-0000-000085000000}"/>
    <cellStyle name="_4.06E Pass Throughs 4" xfId="135" xr:uid="{00000000-0005-0000-0000-000086000000}"/>
    <cellStyle name="_4.06E Pass Throughs 4 2" xfId="136" xr:uid="{00000000-0005-0000-0000-000087000000}"/>
    <cellStyle name="_4.06E Pass Throughs 4 3" xfId="137" xr:uid="{00000000-0005-0000-0000-000088000000}"/>
    <cellStyle name="_4.06E Pass Throughs 5" xfId="138" xr:uid="{00000000-0005-0000-0000-000089000000}"/>
    <cellStyle name="_4.06E Pass Throughs 5 2" xfId="139" xr:uid="{00000000-0005-0000-0000-00008A000000}"/>
    <cellStyle name="_4.06E Pass Throughs 5 3" xfId="140" xr:uid="{00000000-0005-0000-0000-00008B000000}"/>
    <cellStyle name="_4.06E Pass Throughs 6" xfId="141" xr:uid="{00000000-0005-0000-0000-00008C000000}"/>
    <cellStyle name="_4.06E Pass Throughs 6 2" xfId="142" xr:uid="{00000000-0005-0000-0000-00008D000000}"/>
    <cellStyle name="_4.06E Pass Throughs 7" xfId="143" xr:uid="{00000000-0005-0000-0000-00008E000000}"/>
    <cellStyle name="_4.06E Pass Throughs 7 2" xfId="144" xr:uid="{00000000-0005-0000-0000-00008F000000}"/>
    <cellStyle name="_4.06E Pass Throughs 8" xfId="145" xr:uid="{00000000-0005-0000-0000-000090000000}"/>
    <cellStyle name="_4.06E Pass Throughs 8 2" xfId="146" xr:uid="{00000000-0005-0000-0000-000091000000}"/>
    <cellStyle name="_4.06E Pass Throughs_04 07E Wild Horse Wind Expansion (C) (2)" xfId="147" xr:uid="{00000000-0005-0000-0000-000092000000}"/>
    <cellStyle name="_4.06E Pass Throughs_04 07E Wild Horse Wind Expansion (C) (2) 2" xfId="148" xr:uid="{00000000-0005-0000-0000-000093000000}"/>
    <cellStyle name="_4.06E Pass Throughs_04 07E Wild Horse Wind Expansion (C) (2) 2 2" xfId="149" xr:uid="{00000000-0005-0000-0000-000094000000}"/>
    <cellStyle name="_4.06E Pass Throughs_04 07E Wild Horse Wind Expansion (C) (2) 3" xfId="150" xr:uid="{00000000-0005-0000-0000-000095000000}"/>
    <cellStyle name="_4.06E Pass Throughs_04 07E Wild Horse Wind Expansion (C) (2)_Adj Bench DR 3 for Initial Briefs (Electric)" xfId="151" xr:uid="{00000000-0005-0000-0000-000096000000}"/>
    <cellStyle name="_4.06E Pass Throughs_04 07E Wild Horse Wind Expansion (C) (2)_Adj Bench DR 3 for Initial Briefs (Electric) 2" xfId="152" xr:uid="{00000000-0005-0000-0000-000097000000}"/>
    <cellStyle name="_4.06E Pass Throughs_04 07E Wild Horse Wind Expansion (C) (2)_Adj Bench DR 3 for Initial Briefs (Electric) 2 2" xfId="153" xr:uid="{00000000-0005-0000-0000-000098000000}"/>
    <cellStyle name="_4.06E Pass Throughs_04 07E Wild Horse Wind Expansion (C) (2)_Adj Bench DR 3 for Initial Briefs (Electric) 3" xfId="154" xr:uid="{00000000-0005-0000-0000-000099000000}"/>
    <cellStyle name="_4.06E Pass Throughs_04 07E Wild Horse Wind Expansion (C) (2)_Adj Bench DR 3 for Initial Briefs (Electric)_DEM-WP(C) ENERG10C--ctn Mid-C_042010 2010GRC" xfId="155" xr:uid="{00000000-0005-0000-0000-00009A000000}"/>
    <cellStyle name="_4.06E Pass Throughs_04 07E Wild Horse Wind Expansion (C) (2)_Book1" xfId="156" xr:uid="{00000000-0005-0000-0000-00009B000000}"/>
    <cellStyle name="_4.06E Pass Throughs_04 07E Wild Horse Wind Expansion (C) (2)_DEM-WP(C) ENERG10C--ctn Mid-C_042010 2010GRC" xfId="157" xr:uid="{00000000-0005-0000-0000-00009C000000}"/>
    <cellStyle name="_4.06E Pass Throughs_04 07E Wild Horse Wind Expansion (C) (2)_Electric Rev Req Model (2009 GRC) " xfId="158" xr:uid="{00000000-0005-0000-0000-00009D000000}"/>
    <cellStyle name="_4.06E Pass Throughs_04 07E Wild Horse Wind Expansion (C) (2)_Electric Rev Req Model (2009 GRC)  2" xfId="159" xr:uid="{00000000-0005-0000-0000-00009E000000}"/>
    <cellStyle name="_4.06E Pass Throughs_04 07E Wild Horse Wind Expansion (C) (2)_Electric Rev Req Model (2009 GRC)  2 2" xfId="160" xr:uid="{00000000-0005-0000-0000-00009F000000}"/>
    <cellStyle name="_4.06E Pass Throughs_04 07E Wild Horse Wind Expansion (C) (2)_Electric Rev Req Model (2009 GRC)  3" xfId="161" xr:uid="{00000000-0005-0000-0000-0000A0000000}"/>
    <cellStyle name="_4.06E Pass Throughs_04 07E Wild Horse Wind Expansion (C) (2)_Electric Rev Req Model (2009 GRC) _DEM-WP(C) ENERG10C--ctn Mid-C_042010 2010GRC" xfId="162" xr:uid="{00000000-0005-0000-0000-0000A1000000}"/>
    <cellStyle name="_4.06E Pass Throughs_04 07E Wild Horse Wind Expansion (C) (2)_Electric Rev Req Model (2009 GRC) Rebuttal" xfId="163" xr:uid="{00000000-0005-0000-0000-0000A2000000}"/>
    <cellStyle name="_4.06E Pass Throughs_04 07E Wild Horse Wind Expansion (C) (2)_Electric Rev Req Model (2009 GRC) Rebuttal 2" xfId="164" xr:uid="{00000000-0005-0000-0000-0000A3000000}"/>
    <cellStyle name="_4.06E Pass Throughs_04 07E Wild Horse Wind Expansion (C) (2)_Electric Rev Req Model (2009 GRC) Rebuttal 2 2" xfId="165" xr:uid="{00000000-0005-0000-0000-0000A4000000}"/>
    <cellStyle name="_4.06E Pass Throughs_04 07E Wild Horse Wind Expansion (C) (2)_Electric Rev Req Model (2009 GRC) Rebuttal 3" xfId="166" xr:uid="{00000000-0005-0000-0000-0000A5000000}"/>
    <cellStyle name="_4.06E Pass Throughs_04 07E Wild Horse Wind Expansion (C) (2)_Electric Rev Req Model (2009 GRC) Rebuttal REmoval of New  WH Solar AdjustMI" xfId="167" xr:uid="{00000000-0005-0000-0000-0000A6000000}"/>
    <cellStyle name="_4.06E Pass Throughs_04 07E Wild Horse Wind Expansion (C) (2)_Electric Rev Req Model (2009 GRC) Rebuttal REmoval of New  WH Solar AdjustMI 2" xfId="168" xr:uid="{00000000-0005-0000-0000-0000A7000000}"/>
    <cellStyle name="_4.06E Pass Throughs_04 07E Wild Horse Wind Expansion (C) (2)_Electric Rev Req Model (2009 GRC) Rebuttal REmoval of New  WH Solar AdjustMI 2 2" xfId="169" xr:uid="{00000000-0005-0000-0000-0000A8000000}"/>
    <cellStyle name="_4.06E Pass Throughs_04 07E Wild Horse Wind Expansion (C) (2)_Electric Rev Req Model (2009 GRC) Rebuttal REmoval of New  WH Solar AdjustMI 3" xfId="170" xr:uid="{00000000-0005-0000-0000-0000A9000000}"/>
    <cellStyle name="_4.06E Pass Throughs_04 07E Wild Horse Wind Expansion (C) (2)_Electric Rev Req Model (2009 GRC) Rebuttal REmoval of New  WH Solar AdjustMI_DEM-WP(C) ENERG10C--ctn Mid-C_042010 2010GRC" xfId="171" xr:uid="{00000000-0005-0000-0000-0000AA000000}"/>
    <cellStyle name="_4.06E Pass Throughs_04 07E Wild Horse Wind Expansion (C) (2)_Electric Rev Req Model (2009 GRC) Revised 01-18-2010" xfId="172" xr:uid="{00000000-0005-0000-0000-0000AB000000}"/>
    <cellStyle name="_4.06E Pass Throughs_04 07E Wild Horse Wind Expansion (C) (2)_Electric Rev Req Model (2009 GRC) Revised 01-18-2010 2" xfId="173" xr:uid="{00000000-0005-0000-0000-0000AC000000}"/>
    <cellStyle name="_4.06E Pass Throughs_04 07E Wild Horse Wind Expansion (C) (2)_Electric Rev Req Model (2009 GRC) Revised 01-18-2010 2 2" xfId="174" xr:uid="{00000000-0005-0000-0000-0000AD000000}"/>
    <cellStyle name="_4.06E Pass Throughs_04 07E Wild Horse Wind Expansion (C) (2)_Electric Rev Req Model (2009 GRC) Revised 01-18-2010 3" xfId="175" xr:uid="{00000000-0005-0000-0000-0000AE000000}"/>
    <cellStyle name="_4.06E Pass Throughs_04 07E Wild Horse Wind Expansion (C) (2)_Electric Rev Req Model (2009 GRC) Revised 01-18-2010_DEM-WP(C) ENERG10C--ctn Mid-C_042010 2010GRC" xfId="176" xr:uid="{00000000-0005-0000-0000-0000AF000000}"/>
    <cellStyle name="_4.06E Pass Throughs_04 07E Wild Horse Wind Expansion (C) (2)_Electric Rev Req Model (2010 GRC)" xfId="177" xr:uid="{00000000-0005-0000-0000-0000B0000000}"/>
    <cellStyle name="_4.06E Pass Throughs_04 07E Wild Horse Wind Expansion (C) (2)_Electric Rev Req Model (2010 GRC) SF" xfId="178" xr:uid="{00000000-0005-0000-0000-0000B1000000}"/>
    <cellStyle name="_4.06E Pass Throughs_04 07E Wild Horse Wind Expansion (C) (2)_Final Order Electric EXHIBIT A-1" xfId="179" xr:uid="{00000000-0005-0000-0000-0000B2000000}"/>
    <cellStyle name="_4.06E Pass Throughs_04 07E Wild Horse Wind Expansion (C) (2)_Final Order Electric EXHIBIT A-1 2" xfId="180" xr:uid="{00000000-0005-0000-0000-0000B3000000}"/>
    <cellStyle name="_4.06E Pass Throughs_04 07E Wild Horse Wind Expansion (C) (2)_Final Order Electric EXHIBIT A-1 2 2" xfId="181" xr:uid="{00000000-0005-0000-0000-0000B4000000}"/>
    <cellStyle name="_4.06E Pass Throughs_04 07E Wild Horse Wind Expansion (C) (2)_Final Order Electric EXHIBIT A-1 3" xfId="182" xr:uid="{00000000-0005-0000-0000-0000B5000000}"/>
    <cellStyle name="_4.06E Pass Throughs_04 07E Wild Horse Wind Expansion (C) (2)_TENASKA REGULATORY ASSET" xfId="183" xr:uid="{00000000-0005-0000-0000-0000B6000000}"/>
    <cellStyle name="_4.06E Pass Throughs_04 07E Wild Horse Wind Expansion (C) (2)_TENASKA REGULATORY ASSET 2" xfId="184" xr:uid="{00000000-0005-0000-0000-0000B7000000}"/>
    <cellStyle name="_4.06E Pass Throughs_04 07E Wild Horse Wind Expansion (C) (2)_TENASKA REGULATORY ASSET 2 2" xfId="185" xr:uid="{00000000-0005-0000-0000-0000B8000000}"/>
    <cellStyle name="_4.06E Pass Throughs_04 07E Wild Horse Wind Expansion (C) (2)_TENASKA REGULATORY ASSET 3" xfId="186" xr:uid="{00000000-0005-0000-0000-0000B9000000}"/>
    <cellStyle name="_4.06E Pass Throughs_16.37E Wild Horse Expansion DeferralRevwrkingfile SF" xfId="187" xr:uid="{00000000-0005-0000-0000-0000BA000000}"/>
    <cellStyle name="_4.06E Pass Throughs_16.37E Wild Horse Expansion DeferralRevwrkingfile SF 2" xfId="188" xr:uid="{00000000-0005-0000-0000-0000BB000000}"/>
    <cellStyle name="_4.06E Pass Throughs_16.37E Wild Horse Expansion DeferralRevwrkingfile SF 2 2" xfId="189" xr:uid="{00000000-0005-0000-0000-0000BC000000}"/>
    <cellStyle name="_4.06E Pass Throughs_16.37E Wild Horse Expansion DeferralRevwrkingfile SF 3" xfId="190" xr:uid="{00000000-0005-0000-0000-0000BD000000}"/>
    <cellStyle name="_4.06E Pass Throughs_16.37E Wild Horse Expansion DeferralRevwrkingfile SF_DEM-WP(C) ENERG10C--ctn Mid-C_042010 2010GRC" xfId="191" xr:uid="{00000000-0005-0000-0000-0000BE000000}"/>
    <cellStyle name="_4.06E Pass Throughs_2009 Compliance Filing PCA Exhibits for GRC" xfId="192" xr:uid="{00000000-0005-0000-0000-0000BF000000}"/>
    <cellStyle name="_4.06E Pass Throughs_2009 Compliance Filing PCA Exhibits for GRC 2" xfId="193" xr:uid="{00000000-0005-0000-0000-0000C0000000}"/>
    <cellStyle name="_4.06E Pass Throughs_2009 GRC Compl Filing - Exhibit D" xfId="194" xr:uid="{00000000-0005-0000-0000-0000C1000000}"/>
    <cellStyle name="_4.06E Pass Throughs_2009 GRC Compl Filing - Exhibit D 2" xfId="195" xr:uid="{00000000-0005-0000-0000-0000C2000000}"/>
    <cellStyle name="_4.06E Pass Throughs_2009 GRC Compl Filing - Exhibit D 2 2" xfId="196" xr:uid="{00000000-0005-0000-0000-0000C3000000}"/>
    <cellStyle name="_4.06E Pass Throughs_2009 GRC Compl Filing - Exhibit D 3" xfId="197" xr:uid="{00000000-0005-0000-0000-0000C4000000}"/>
    <cellStyle name="_4.06E Pass Throughs_2009 GRC Compl Filing - Exhibit D_DEM-WP(C) ENERG10C--ctn Mid-C_042010 2010GRC" xfId="198" xr:uid="{00000000-0005-0000-0000-0000C5000000}"/>
    <cellStyle name="_4.06E Pass Throughs_3.01 Income Statement" xfId="199" xr:uid="{00000000-0005-0000-0000-0000C6000000}"/>
    <cellStyle name="_4.06E Pass Throughs_4 31 Regulatory Assets and Liabilities  7 06- Exhibit D" xfId="200" xr:uid="{00000000-0005-0000-0000-0000C7000000}"/>
    <cellStyle name="_4.06E Pass Throughs_4 31 Regulatory Assets and Liabilities  7 06- Exhibit D 2" xfId="201" xr:uid="{00000000-0005-0000-0000-0000C8000000}"/>
    <cellStyle name="_4.06E Pass Throughs_4 31 Regulatory Assets and Liabilities  7 06- Exhibit D 2 2" xfId="202" xr:uid="{00000000-0005-0000-0000-0000C9000000}"/>
    <cellStyle name="_4.06E Pass Throughs_4 31 Regulatory Assets and Liabilities  7 06- Exhibit D 2 2 2" xfId="203" xr:uid="{00000000-0005-0000-0000-0000CA000000}"/>
    <cellStyle name="_4.06E Pass Throughs_4 31 Regulatory Assets and Liabilities  7 06- Exhibit D 3" xfId="204" xr:uid="{00000000-0005-0000-0000-0000CB000000}"/>
    <cellStyle name="_4.06E Pass Throughs_4 31 Regulatory Assets and Liabilities  7 06- Exhibit D_DEM-WP(C) ENERG10C--ctn Mid-C_042010 2010GRC" xfId="205" xr:uid="{00000000-0005-0000-0000-0000CC000000}"/>
    <cellStyle name="_4.06E Pass Throughs_4 31 Regulatory Assets and Liabilities  7 06- Exhibit D_NIM Summary" xfId="206" xr:uid="{00000000-0005-0000-0000-0000CD000000}"/>
    <cellStyle name="_4.06E Pass Throughs_4 31 Regulatory Assets and Liabilities  7 06- Exhibit D_NIM Summary 2" xfId="207" xr:uid="{00000000-0005-0000-0000-0000CE000000}"/>
    <cellStyle name="_4.06E Pass Throughs_4 31 Regulatory Assets and Liabilities  7 06- Exhibit D_NIM Summary 2 2" xfId="208" xr:uid="{00000000-0005-0000-0000-0000CF000000}"/>
    <cellStyle name="_4.06E Pass Throughs_4 31 Regulatory Assets and Liabilities  7 06- Exhibit D_NIM Summary 3" xfId="209" xr:uid="{00000000-0005-0000-0000-0000D0000000}"/>
    <cellStyle name="_4.06E Pass Throughs_4 31 Regulatory Assets and Liabilities  7 06- Exhibit D_NIM Summary_DEM-WP(C) ENERG10C--ctn Mid-C_042010 2010GRC" xfId="210" xr:uid="{00000000-0005-0000-0000-0000D1000000}"/>
    <cellStyle name="_4.06E Pass Throughs_4 31 Regulatory Assets and Liabilities  7 06- Exhibit D_NIM+O&amp;M" xfId="211" xr:uid="{00000000-0005-0000-0000-0000D2000000}"/>
    <cellStyle name="_4.06E Pass Throughs_4 31 Regulatory Assets and Liabilities  7 06- Exhibit D_NIM+O&amp;M Monthly" xfId="212" xr:uid="{00000000-0005-0000-0000-0000D3000000}"/>
    <cellStyle name="_4.06E Pass Throughs_4 31E Reg Asset  Liab and EXH D" xfId="213" xr:uid="{00000000-0005-0000-0000-0000D4000000}"/>
    <cellStyle name="_4.06E Pass Throughs_4 31E Reg Asset  Liab and EXH D _ Aug 10 Filing (2)" xfId="214" xr:uid="{00000000-0005-0000-0000-0000D5000000}"/>
    <cellStyle name="_4.06E Pass Throughs_4 31E Reg Asset  Liab and EXH D _ Aug 10 Filing (2) 2" xfId="215" xr:uid="{00000000-0005-0000-0000-0000D6000000}"/>
    <cellStyle name="_4.06E Pass Throughs_4 31E Reg Asset  Liab and EXH D 2" xfId="216" xr:uid="{00000000-0005-0000-0000-0000D7000000}"/>
    <cellStyle name="_4.06E Pass Throughs_4 31E Reg Asset  Liab and EXH D 3" xfId="217" xr:uid="{00000000-0005-0000-0000-0000D8000000}"/>
    <cellStyle name="_4.06E Pass Throughs_4 32 Regulatory Assets and Liabilities  7 06- Exhibit D" xfId="218" xr:uid="{00000000-0005-0000-0000-0000D9000000}"/>
    <cellStyle name="_4.06E Pass Throughs_4 32 Regulatory Assets and Liabilities  7 06- Exhibit D 2" xfId="219" xr:uid="{00000000-0005-0000-0000-0000DA000000}"/>
    <cellStyle name="_4.06E Pass Throughs_4 32 Regulatory Assets and Liabilities  7 06- Exhibit D 2 2" xfId="220" xr:uid="{00000000-0005-0000-0000-0000DB000000}"/>
    <cellStyle name="_4.06E Pass Throughs_4 32 Regulatory Assets and Liabilities  7 06- Exhibit D 2 2 2" xfId="221" xr:uid="{00000000-0005-0000-0000-0000DC000000}"/>
    <cellStyle name="_4.06E Pass Throughs_4 32 Regulatory Assets and Liabilities  7 06- Exhibit D 3" xfId="222" xr:uid="{00000000-0005-0000-0000-0000DD000000}"/>
    <cellStyle name="_4.06E Pass Throughs_4 32 Regulatory Assets and Liabilities  7 06- Exhibit D_DEM-WP(C) ENERG10C--ctn Mid-C_042010 2010GRC" xfId="223" xr:uid="{00000000-0005-0000-0000-0000DE000000}"/>
    <cellStyle name="_4.06E Pass Throughs_4 32 Regulatory Assets and Liabilities  7 06- Exhibit D_NIM Summary" xfId="224" xr:uid="{00000000-0005-0000-0000-0000DF000000}"/>
    <cellStyle name="_4.06E Pass Throughs_4 32 Regulatory Assets and Liabilities  7 06- Exhibit D_NIM Summary 2" xfId="225" xr:uid="{00000000-0005-0000-0000-0000E0000000}"/>
    <cellStyle name="_4.06E Pass Throughs_4 32 Regulatory Assets and Liabilities  7 06- Exhibit D_NIM Summary 2 2" xfId="226" xr:uid="{00000000-0005-0000-0000-0000E1000000}"/>
    <cellStyle name="_4.06E Pass Throughs_4 32 Regulatory Assets and Liabilities  7 06- Exhibit D_NIM Summary 3" xfId="227" xr:uid="{00000000-0005-0000-0000-0000E2000000}"/>
    <cellStyle name="_4.06E Pass Throughs_4 32 Regulatory Assets and Liabilities  7 06- Exhibit D_NIM Summary_DEM-WP(C) ENERG10C--ctn Mid-C_042010 2010GRC" xfId="228" xr:uid="{00000000-0005-0000-0000-0000E3000000}"/>
    <cellStyle name="_4.06E Pass Throughs_4 32 Regulatory Assets and Liabilities  7 06- Exhibit D_NIM+O&amp;M" xfId="229" xr:uid="{00000000-0005-0000-0000-0000E4000000}"/>
    <cellStyle name="_4.06E Pass Throughs_4 32 Regulatory Assets and Liabilities  7 06- Exhibit D_NIM+O&amp;M Monthly" xfId="230" xr:uid="{00000000-0005-0000-0000-0000E5000000}"/>
    <cellStyle name="_4.06E Pass Throughs_AURORA Total New" xfId="231" xr:uid="{00000000-0005-0000-0000-0000E6000000}"/>
    <cellStyle name="_4.06E Pass Throughs_AURORA Total New 2" xfId="232" xr:uid="{00000000-0005-0000-0000-0000E7000000}"/>
    <cellStyle name="_4.06E Pass Throughs_AURORA Total New 2 2" xfId="233" xr:uid="{00000000-0005-0000-0000-0000E8000000}"/>
    <cellStyle name="_4.06E Pass Throughs_AURORA Total New 3" xfId="234" xr:uid="{00000000-0005-0000-0000-0000E9000000}"/>
    <cellStyle name="_4.06E Pass Throughs_Book2" xfId="235" xr:uid="{00000000-0005-0000-0000-0000EA000000}"/>
    <cellStyle name="_4.06E Pass Throughs_Book2 2" xfId="236" xr:uid="{00000000-0005-0000-0000-0000EB000000}"/>
    <cellStyle name="_4.06E Pass Throughs_Book2 2 2" xfId="237" xr:uid="{00000000-0005-0000-0000-0000EC000000}"/>
    <cellStyle name="_4.06E Pass Throughs_Book2 3" xfId="238" xr:uid="{00000000-0005-0000-0000-0000ED000000}"/>
    <cellStyle name="_4.06E Pass Throughs_Book2_Adj Bench DR 3 for Initial Briefs (Electric)" xfId="239" xr:uid="{00000000-0005-0000-0000-0000EE000000}"/>
    <cellStyle name="_4.06E Pass Throughs_Book2_Adj Bench DR 3 for Initial Briefs (Electric) 2" xfId="240" xr:uid="{00000000-0005-0000-0000-0000EF000000}"/>
    <cellStyle name="_4.06E Pass Throughs_Book2_Adj Bench DR 3 for Initial Briefs (Electric) 2 2" xfId="241" xr:uid="{00000000-0005-0000-0000-0000F0000000}"/>
    <cellStyle name="_4.06E Pass Throughs_Book2_Adj Bench DR 3 for Initial Briefs (Electric) 3" xfId="242" xr:uid="{00000000-0005-0000-0000-0000F1000000}"/>
    <cellStyle name="_4.06E Pass Throughs_Book2_Adj Bench DR 3 for Initial Briefs (Electric)_DEM-WP(C) ENERG10C--ctn Mid-C_042010 2010GRC" xfId="243" xr:uid="{00000000-0005-0000-0000-0000F2000000}"/>
    <cellStyle name="_4.06E Pass Throughs_Book2_DEM-WP(C) ENERG10C--ctn Mid-C_042010 2010GRC" xfId="244" xr:uid="{00000000-0005-0000-0000-0000F3000000}"/>
    <cellStyle name="_4.06E Pass Throughs_Book2_Electric Rev Req Model (2009 GRC) Rebuttal" xfId="245" xr:uid="{00000000-0005-0000-0000-0000F4000000}"/>
    <cellStyle name="_4.06E Pass Throughs_Book2_Electric Rev Req Model (2009 GRC) Rebuttal 2" xfId="246" xr:uid="{00000000-0005-0000-0000-0000F5000000}"/>
    <cellStyle name="_4.06E Pass Throughs_Book2_Electric Rev Req Model (2009 GRC) Rebuttal 2 2" xfId="247" xr:uid="{00000000-0005-0000-0000-0000F6000000}"/>
    <cellStyle name="_4.06E Pass Throughs_Book2_Electric Rev Req Model (2009 GRC) Rebuttal 3" xfId="248" xr:uid="{00000000-0005-0000-0000-0000F7000000}"/>
    <cellStyle name="_4.06E Pass Throughs_Book2_Electric Rev Req Model (2009 GRC) Rebuttal REmoval of New  WH Solar AdjustMI" xfId="249" xr:uid="{00000000-0005-0000-0000-0000F8000000}"/>
    <cellStyle name="_4.06E Pass Throughs_Book2_Electric Rev Req Model (2009 GRC) Rebuttal REmoval of New  WH Solar AdjustMI 2" xfId="250" xr:uid="{00000000-0005-0000-0000-0000F9000000}"/>
    <cellStyle name="_4.06E Pass Throughs_Book2_Electric Rev Req Model (2009 GRC) Rebuttal REmoval of New  WH Solar AdjustMI 2 2" xfId="251" xr:uid="{00000000-0005-0000-0000-0000FA000000}"/>
    <cellStyle name="_4.06E Pass Throughs_Book2_Electric Rev Req Model (2009 GRC) Rebuttal REmoval of New  WH Solar AdjustMI 3" xfId="252" xr:uid="{00000000-0005-0000-0000-0000FB000000}"/>
    <cellStyle name="_4.06E Pass Throughs_Book2_Electric Rev Req Model (2009 GRC) Rebuttal REmoval of New  WH Solar AdjustMI_DEM-WP(C) ENERG10C--ctn Mid-C_042010 2010GRC" xfId="253" xr:uid="{00000000-0005-0000-0000-0000FC000000}"/>
    <cellStyle name="_4.06E Pass Throughs_Book2_Electric Rev Req Model (2009 GRC) Revised 01-18-2010" xfId="254" xr:uid="{00000000-0005-0000-0000-0000FD000000}"/>
    <cellStyle name="_4.06E Pass Throughs_Book2_Electric Rev Req Model (2009 GRC) Revised 01-18-2010 2" xfId="255" xr:uid="{00000000-0005-0000-0000-0000FE000000}"/>
    <cellStyle name="_4.06E Pass Throughs_Book2_Electric Rev Req Model (2009 GRC) Revised 01-18-2010 2 2" xfId="256" xr:uid="{00000000-0005-0000-0000-0000FF000000}"/>
    <cellStyle name="_4.06E Pass Throughs_Book2_Electric Rev Req Model (2009 GRC) Revised 01-18-2010 3" xfId="257" xr:uid="{00000000-0005-0000-0000-000000010000}"/>
    <cellStyle name="_4.06E Pass Throughs_Book2_Electric Rev Req Model (2009 GRC) Revised 01-18-2010_DEM-WP(C) ENERG10C--ctn Mid-C_042010 2010GRC" xfId="258" xr:uid="{00000000-0005-0000-0000-000001010000}"/>
    <cellStyle name="_4.06E Pass Throughs_Book2_Final Order Electric EXHIBIT A-1" xfId="259" xr:uid="{00000000-0005-0000-0000-000002010000}"/>
    <cellStyle name="_4.06E Pass Throughs_Book2_Final Order Electric EXHIBIT A-1 2" xfId="260" xr:uid="{00000000-0005-0000-0000-000003010000}"/>
    <cellStyle name="_4.06E Pass Throughs_Book2_Final Order Electric EXHIBIT A-1 2 2" xfId="261" xr:uid="{00000000-0005-0000-0000-000004010000}"/>
    <cellStyle name="_4.06E Pass Throughs_Book2_Final Order Electric EXHIBIT A-1 3" xfId="262" xr:uid="{00000000-0005-0000-0000-000005010000}"/>
    <cellStyle name="_4.06E Pass Throughs_Book4" xfId="263" xr:uid="{00000000-0005-0000-0000-000006010000}"/>
    <cellStyle name="_4.06E Pass Throughs_Book4 2" xfId="264" xr:uid="{00000000-0005-0000-0000-000007010000}"/>
    <cellStyle name="_4.06E Pass Throughs_Book4 2 2" xfId="265" xr:uid="{00000000-0005-0000-0000-000008010000}"/>
    <cellStyle name="_4.06E Pass Throughs_Book4 3" xfId="266" xr:uid="{00000000-0005-0000-0000-000009010000}"/>
    <cellStyle name="_4.06E Pass Throughs_Book4_DEM-WP(C) ENERG10C--ctn Mid-C_042010 2010GRC" xfId="267" xr:uid="{00000000-0005-0000-0000-00000A010000}"/>
    <cellStyle name="_4.06E Pass Throughs_Book9" xfId="268" xr:uid="{00000000-0005-0000-0000-00000B010000}"/>
    <cellStyle name="_4.06E Pass Throughs_Book9 2" xfId="269" xr:uid="{00000000-0005-0000-0000-00000C010000}"/>
    <cellStyle name="_4.06E Pass Throughs_Book9 2 2" xfId="270" xr:uid="{00000000-0005-0000-0000-00000D010000}"/>
    <cellStyle name="_4.06E Pass Throughs_Book9 3" xfId="271" xr:uid="{00000000-0005-0000-0000-00000E010000}"/>
    <cellStyle name="_4.06E Pass Throughs_Book9_DEM-WP(C) ENERG10C--ctn Mid-C_042010 2010GRC" xfId="272" xr:uid="{00000000-0005-0000-0000-00000F010000}"/>
    <cellStyle name="_4.06E Pass Throughs_Chelan PUD Power Costs (8-10)" xfId="273" xr:uid="{00000000-0005-0000-0000-000010010000}"/>
    <cellStyle name="_4.06E Pass Throughs_Chelan PUD Power Costs (8-10) 2" xfId="274" xr:uid="{00000000-0005-0000-0000-000011010000}"/>
    <cellStyle name="_4.06E Pass Throughs_DEM-WP(C) Chelan Power Costs" xfId="275" xr:uid="{00000000-0005-0000-0000-000012010000}"/>
    <cellStyle name="_4.06E Pass Throughs_DEM-WP(C) Chelan Power Costs 2" xfId="276" xr:uid="{00000000-0005-0000-0000-000013010000}"/>
    <cellStyle name="_4.06E Pass Throughs_DEM-WP(C) ENERG10C--ctn Mid-C_042010 2010GRC" xfId="277" xr:uid="{00000000-0005-0000-0000-000014010000}"/>
    <cellStyle name="_4.06E Pass Throughs_DEM-WP(C) Gas Transport 2010GRC" xfId="278" xr:uid="{00000000-0005-0000-0000-000015010000}"/>
    <cellStyle name="_4.06E Pass Throughs_DEM-WP(C) Gas Transport 2010GRC 2" xfId="279" xr:uid="{00000000-0005-0000-0000-000016010000}"/>
    <cellStyle name="_4.06E Pass Throughs_Exh A-1 resulting from UE-112050 effective Jan 1 2012" xfId="280" xr:uid="{00000000-0005-0000-0000-000017010000}"/>
    <cellStyle name="_4.06E Pass Throughs_Exh G - Klamath Peaker PPA fr C Locke 2-12" xfId="281" xr:uid="{00000000-0005-0000-0000-000018010000}"/>
    <cellStyle name="_4.06E Pass Throughs_Exhibit A-1 effective 4-1-11 fr S Free 12-11" xfId="282" xr:uid="{00000000-0005-0000-0000-000019010000}"/>
    <cellStyle name="_4.06E Pass Throughs_INPUTS" xfId="283" xr:uid="{00000000-0005-0000-0000-00001A010000}"/>
    <cellStyle name="_4.06E Pass Throughs_INPUTS 2" xfId="284" xr:uid="{00000000-0005-0000-0000-00001B010000}"/>
    <cellStyle name="_4.06E Pass Throughs_INPUTS 2 2" xfId="285" xr:uid="{00000000-0005-0000-0000-00001C010000}"/>
    <cellStyle name="_4.06E Pass Throughs_INPUTS 3" xfId="286" xr:uid="{00000000-0005-0000-0000-00001D010000}"/>
    <cellStyle name="_4.06E Pass Throughs_Mint Farm Generation BPA" xfId="287" xr:uid="{00000000-0005-0000-0000-00001E010000}"/>
    <cellStyle name="_4.06E Pass Throughs_NIM Summary" xfId="288" xr:uid="{00000000-0005-0000-0000-00001F010000}"/>
    <cellStyle name="_4.06E Pass Throughs_NIM Summary 09GRC" xfId="289" xr:uid="{00000000-0005-0000-0000-000020010000}"/>
    <cellStyle name="_4.06E Pass Throughs_NIM Summary 09GRC 2" xfId="290" xr:uid="{00000000-0005-0000-0000-000021010000}"/>
    <cellStyle name="_4.06E Pass Throughs_NIM Summary 09GRC 2 2" xfId="291" xr:uid="{00000000-0005-0000-0000-000022010000}"/>
    <cellStyle name="_4.06E Pass Throughs_NIM Summary 09GRC 3" xfId="292" xr:uid="{00000000-0005-0000-0000-000023010000}"/>
    <cellStyle name="_4.06E Pass Throughs_NIM Summary 09GRC_DEM-WP(C) ENERG10C--ctn Mid-C_042010 2010GRC" xfId="293" xr:uid="{00000000-0005-0000-0000-000024010000}"/>
    <cellStyle name="_4.06E Pass Throughs_NIM Summary 10" xfId="294" xr:uid="{00000000-0005-0000-0000-000025010000}"/>
    <cellStyle name="_4.06E Pass Throughs_NIM Summary 11" xfId="295" xr:uid="{00000000-0005-0000-0000-000026010000}"/>
    <cellStyle name="_4.06E Pass Throughs_NIM Summary 12" xfId="296" xr:uid="{00000000-0005-0000-0000-000027010000}"/>
    <cellStyle name="_4.06E Pass Throughs_NIM Summary 13" xfId="297" xr:uid="{00000000-0005-0000-0000-000028010000}"/>
    <cellStyle name="_4.06E Pass Throughs_NIM Summary 14" xfId="298" xr:uid="{00000000-0005-0000-0000-000029010000}"/>
    <cellStyle name="_4.06E Pass Throughs_NIM Summary 15" xfId="299" xr:uid="{00000000-0005-0000-0000-00002A010000}"/>
    <cellStyle name="_4.06E Pass Throughs_NIM Summary 16" xfId="300" xr:uid="{00000000-0005-0000-0000-00002B010000}"/>
    <cellStyle name="_4.06E Pass Throughs_NIM Summary 17" xfId="301" xr:uid="{00000000-0005-0000-0000-00002C010000}"/>
    <cellStyle name="_4.06E Pass Throughs_NIM Summary 18" xfId="302" xr:uid="{00000000-0005-0000-0000-00002D010000}"/>
    <cellStyle name="_4.06E Pass Throughs_NIM Summary 19" xfId="303" xr:uid="{00000000-0005-0000-0000-00002E010000}"/>
    <cellStyle name="_4.06E Pass Throughs_NIM Summary 2" xfId="304" xr:uid="{00000000-0005-0000-0000-00002F010000}"/>
    <cellStyle name="_4.06E Pass Throughs_NIM Summary 2 2" xfId="305" xr:uid="{00000000-0005-0000-0000-000030010000}"/>
    <cellStyle name="_4.06E Pass Throughs_NIM Summary 20" xfId="306" xr:uid="{00000000-0005-0000-0000-000031010000}"/>
    <cellStyle name="_4.06E Pass Throughs_NIM Summary 21" xfId="307" xr:uid="{00000000-0005-0000-0000-000032010000}"/>
    <cellStyle name="_4.06E Pass Throughs_NIM Summary 22" xfId="308" xr:uid="{00000000-0005-0000-0000-000033010000}"/>
    <cellStyle name="_4.06E Pass Throughs_NIM Summary 23" xfId="309" xr:uid="{00000000-0005-0000-0000-000034010000}"/>
    <cellStyle name="_4.06E Pass Throughs_NIM Summary 24" xfId="310" xr:uid="{00000000-0005-0000-0000-000035010000}"/>
    <cellStyle name="_4.06E Pass Throughs_NIM Summary 25" xfId="311" xr:uid="{00000000-0005-0000-0000-000036010000}"/>
    <cellStyle name="_4.06E Pass Throughs_NIM Summary 26" xfId="312" xr:uid="{00000000-0005-0000-0000-000037010000}"/>
    <cellStyle name="_4.06E Pass Throughs_NIM Summary 27" xfId="313" xr:uid="{00000000-0005-0000-0000-000038010000}"/>
    <cellStyle name="_4.06E Pass Throughs_NIM Summary 28" xfId="314" xr:uid="{00000000-0005-0000-0000-000039010000}"/>
    <cellStyle name="_4.06E Pass Throughs_NIM Summary 29" xfId="315" xr:uid="{00000000-0005-0000-0000-00003A010000}"/>
    <cellStyle name="_4.06E Pass Throughs_NIM Summary 3" xfId="316" xr:uid="{00000000-0005-0000-0000-00003B010000}"/>
    <cellStyle name="_4.06E Pass Throughs_NIM Summary 30" xfId="317" xr:uid="{00000000-0005-0000-0000-00003C010000}"/>
    <cellStyle name="_4.06E Pass Throughs_NIM Summary 31" xfId="318" xr:uid="{00000000-0005-0000-0000-00003D010000}"/>
    <cellStyle name="_4.06E Pass Throughs_NIM Summary 32" xfId="319" xr:uid="{00000000-0005-0000-0000-00003E010000}"/>
    <cellStyle name="_4.06E Pass Throughs_NIM Summary 33" xfId="320" xr:uid="{00000000-0005-0000-0000-00003F010000}"/>
    <cellStyle name="_4.06E Pass Throughs_NIM Summary 34" xfId="321" xr:uid="{00000000-0005-0000-0000-000040010000}"/>
    <cellStyle name="_4.06E Pass Throughs_NIM Summary 35" xfId="322" xr:uid="{00000000-0005-0000-0000-000041010000}"/>
    <cellStyle name="_4.06E Pass Throughs_NIM Summary 36" xfId="323" xr:uid="{00000000-0005-0000-0000-000042010000}"/>
    <cellStyle name="_4.06E Pass Throughs_NIM Summary 37" xfId="324" xr:uid="{00000000-0005-0000-0000-000043010000}"/>
    <cellStyle name="_4.06E Pass Throughs_NIM Summary 38" xfId="325" xr:uid="{00000000-0005-0000-0000-000044010000}"/>
    <cellStyle name="_4.06E Pass Throughs_NIM Summary 39" xfId="326" xr:uid="{00000000-0005-0000-0000-000045010000}"/>
    <cellStyle name="_4.06E Pass Throughs_NIM Summary 4" xfId="327" xr:uid="{00000000-0005-0000-0000-000046010000}"/>
    <cellStyle name="_4.06E Pass Throughs_NIM Summary 40" xfId="328" xr:uid="{00000000-0005-0000-0000-000047010000}"/>
    <cellStyle name="_4.06E Pass Throughs_NIM Summary 41" xfId="329" xr:uid="{00000000-0005-0000-0000-000048010000}"/>
    <cellStyle name="_4.06E Pass Throughs_NIM Summary 42" xfId="330" xr:uid="{00000000-0005-0000-0000-000049010000}"/>
    <cellStyle name="_4.06E Pass Throughs_NIM Summary 43" xfId="331" xr:uid="{00000000-0005-0000-0000-00004A010000}"/>
    <cellStyle name="_4.06E Pass Throughs_NIM Summary 44" xfId="332" xr:uid="{00000000-0005-0000-0000-00004B010000}"/>
    <cellStyle name="_4.06E Pass Throughs_NIM Summary 45" xfId="333" xr:uid="{00000000-0005-0000-0000-00004C010000}"/>
    <cellStyle name="_4.06E Pass Throughs_NIM Summary 46" xfId="334" xr:uid="{00000000-0005-0000-0000-00004D010000}"/>
    <cellStyle name="_4.06E Pass Throughs_NIM Summary 47" xfId="335" xr:uid="{00000000-0005-0000-0000-00004E010000}"/>
    <cellStyle name="_4.06E Pass Throughs_NIM Summary 48" xfId="336" xr:uid="{00000000-0005-0000-0000-00004F010000}"/>
    <cellStyle name="_4.06E Pass Throughs_NIM Summary 49" xfId="337" xr:uid="{00000000-0005-0000-0000-000050010000}"/>
    <cellStyle name="_4.06E Pass Throughs_NIM Summary 5" xfId="338" xr:uid="{00000000-0005-0000-0000-000051010000}"/>
    <cellStyle name="_4.06E Pass Throughs_NIM Summary 50" xfId="339" xr:uid="{00000000-0005-0000-0000-000052010000}"/>
    <cellStyle name="_4.06E Pass Throughs_NIM Summary 51" xfId="340" xr:uid="{00000000-0005-0000-0000-000053010000}"/>
    <cellStyle name="_4.06E Pass Throughs_NIM Summary 52" xfId="341" xr:uid="{00000000-0005-0000-0000-000054010000}"/>
    <cellStyle name="_4.06E Pass Throughs_NIM Summary 6" xfId="342" xr:uid="{00000000-0005-0000-0000-000055010000}"/>
    <cellStyle name="_4.06E Pass Throughs_NIM Summary 7" xfId="343" xr:uid="{00000000-0005-0000-0000-000056010000}"/>
    <cellStyle name="_4.06E Pass Throughs_NIM Summary 8" xfId="344" xr:uid="{00000000-0005-0000-0000-000057010000}"/>
    <cellStyle name="_4.06E Pass Throughs_NIM Summary 9" xfId="345" xr:uid="{00000000-0005-0000-0000-000058010000}"/>
    <cellStyle name="_4.06E Pass Throughs_NIM Summary_DEM-WP(C) ENERG10C--ctn Mid-C_042010 2010GRC" xfId="346" xr:uid="{00000000-0005-0000-0000-000059010000}"/>
    <cellStyle name="_4.06E Pass Throughs_NIM+O&amp;M" xfId="347" xr:uid="{00000000-0005-0000-0000-00005A010000}"/>
    <cellStyle name="_4.06E Pass Throughs_NIM+O&amp;M 2" xfId="348" xr:uid="{00000000-0005-0000-0000-00005B010000}"/>
    <cellStyle name="_4.06E Pass Throughs_NIM+O&amp;M Monthly" xfId="349" xr:uid="{00000000-0005-0000-0000-00005C010000}"/>
    <cellStyle name="_4.06E Pass Throughs_NIM+O&amp;M Monthly 2" xfId="350" xr:uid="{00000000-0005-0000-0000-00005D010000}"/>
    <cellStyle name="_4.06E Pass Throughs_PCA 10 -  Exhibit D Dec 2011" xfId="351" xr:uid="{00000000-0005-0000-0000-00005E010000}"/>
    <cellStyle name="_4.06E Pass Throughs_PCA 10 -  Exhibit D from A Kellogg Jan 2011" xfId="352" xr:uid="{00000000-0005-0000-0000-00005F010000}"/>
    <cellStyle name="_4.06E Pass Throughs_PCA 10 -  Exhibit D from A Kellogg July 2011" xfId="353" xr:uid="{00000000-0005-0000-0000-000060010000}"/>
    <cellStyle name="_4.06E Pass Throughs_PCA 10 -  Exhibit D from S Free Rcv'd 12-11" xfId="354" xr:uid="{00000000-0005-0000-0000-000061010000}"/>
    <cellStyle name="_4.06E Pass Throughs_PCA 11 -  Exhibit D Jan 2012 fr A Kellogg" xfId="355" xr:uid="{00000000-0005-0000-0000-000062010000}"/>
    <cellStyle name="_4.06E Pass Throughs_PCA 11 -  Exhibit D Jan 2012 WF" xfId="356" xr:uid="{00000000-0005-0000-0000-000063010000}"/>
    <cellStyle name="_4.06E Pass Throughs_PCA 9 -  Exhibit D April 2010" xfId="357" xr:uid="{00000000-0005-0000-0000-000064010000}"/>
    <cellStyle name="_4.06E Pass Throughs_PCA 9 -  Exhibit D April 2010 (3)" xfId="358" xr:uid="{00000000-0005-0000-0000-000065010000}"/>
    <cellStyle name="_4.06E Pass Throughs_PCA 9 -  Exhibit D April 2010 (3) 2" xfId="359" xr:uid="{00000000-0005-0000-0000-000066010000}"/>
    <cellStyle name="_4.06E Pass Throughs_PCA 9 -  Exhibit D April 2010 (3) 2 2" xfId="360" xr:uid="{00000000-0005-0000-0000-000067010000}"/>
    <cellStyle name="_4.06E Pass Throughs_PCA 9 -  Exhibit D April 2010 (3) 3" xfId="361" xr:uid="{00000000-0005-0000-0000-000068010000}"/>
    <cellStyle name="_4.06E Pass Throughs_PCA 9 -  Exhibit D April 2010 (3)_DEM-WP(C) ENERG10C--ctn Mid-C_042010 2010GRC" xfId="362" xr:uid="{00000000-0005-0000-0000-000069010000}"/>
    <cellStyle name="_4.06E Pass Throughs_PCA 9 -  Exhibit D April 2010 2" xfId="363" xr:uid="{00000000-0005-0000-0000-00006A010000}"/>
    <cellStyle name="_4.06E Pass Throughs_PCA 9 -  Exhibit D April 2010 3" xfId="364" xr:uid="{00000000-0005-0000-0000-00006B010000}"/>
    <cellStyle name="_4.06E Pass Throughs_PCA 9 -  Exhibit D April 2010 4" xfId="365" xr:uid="{00000000-0005-0000-0000-00006C010000}"/>
    <cellStyle name="_4.06E Pass Throughs_PCA 9 -  Exhibit D April 2010 5" xfId="366" xr:uid="{00000000-0005-0000-0000-00006D010000}"/>
    <cellStyle name="_4.06E Pass Throughs_PCA 9 -  Exhibit D April 2010 6" xfId="367" xr:uid="{00000000-0005-0000-0000-00006E010000}"/>
    <cellStyle name="_4.06E Pass Throughs_PCA 9 -  Exhibit D Nov 2010" xfId="368" xr:uid="{00000000-0005-0000-0000-00006F010000}"/>
    <cellStyle name="_4.06E Pass Throughs_PCA 9 -  Exhibit D Nov 2010 2" xfId="369" xr:uid="{00000000-0005-0000-0000-000070010000}"/>
    <cellStyle name="_4.06E Pass Throughs_PCA 9 - Exhibit D at August 2010" xfId="370" xr:uid="{00000000-0005-0000-0000-000071010000}"/>
    <cellStyle name="_4.06E Pass Throughs_PCA 9 - Exhibit D at August 2010 2" xfId="371" xr:uid="{00000000-0005-0000-0000-000072010000}"/>
    <cellStyle name="_4.06E Pass Throughs_PCA 9 - Exhibit D June 2010 GRC" xfId="372" xr:uid="{00000000-0005-0000-0000-000073010000}"/>
    <cellStyle name="_4.06E Pass Throughs_PCA 9 - Exhibit D June 2010 GRC 2" xfId="373" xr:uid="{00000000-0005-0000-0000-000074010000}"/>
    <cellStyle name="_4.06E Pass Throughs_Power Costs - Comparison bx Rbtl-Staff-Jt-PC" xfId="374" xr:uid="{00000000-0005-0000-0000-000075010000}"/>
    <cellStyle name="_4.06E Pass Throughs_Power Costs - Comparison bx Rbtl-Staff-Jt-PC 2" xfId="375" xr:uid="{00000000-0005-0000-0000-000076010000}"/>
    <cellStyle name="_4.06E Pass Throughs_Power Costs - Comparison bx Rbtl-Staff-Jt-PC 2 2" xfId="376" xr:uid="{00000000-0005-0000-0000-000077010000}"/>
    <cellStyle name="_4.06E Pass Throughs_Power Costs - Comparison bx Rbtl-Staff-Jt-PC 3" xfId="377" xr:uid="{00000000-0005-0000-0000-000078010000}"/>
    <cellStyle name="_4.06E Pass Throughs_Power Costs - Comparison bx Rbtl-Staff-Jt-PC_Adj Bench DR 3 for Initial Briefs (Electric)" xfId="378" xr:uid="{00000000-0005-0000-0000-000079010000}"/>
    <cellStyle name="_4.06E Pass Throughs_Power Costs - Comparison bx Rbtl-Staff-Jt-PC_Adj Bench DR 3 for Initial Briefs (Electric) 2" xfId="379" xr:uid="{00000000-0005-0000-0000-00007A010000}"/>
    <cellStyle name="_4.06E Pass Throughs_Power Costs - Comparison bx Rbtl-Staff-Jt-PC_Adj Bench DR 3 for Initial Briefs (Electric) 2 2" xfId="380" xr:uid="{00000000-0005-0000-0000-00007B010000}"/>
    <cellStyle name="_4.06E Pass Throughs_Power Costs - Comparison bx Rbtl-Staff-Jt-PC_Adj Bench DR 3 for Initial Briefs (Electric) 3" xfId="381" xr:uid="{00000000-0005-0000-0000-00007C010000}"/>
    <cellStyle name="_4.06E Pass Throughs_Power Costs - Comparison bx Rbtl-Staff-Jt-PC_Adj Bench DR 3 for Initial Briefs (Electric)_DEM-WP(C) ENERG10C--ctn Mid-C_042010 2010GRC" xfId="382" xr:uid="{00000000-0005-0000-0000-00007D010000}"/>
    <cellStyle name="_4.06E Pass Throughs_Power Costs - Comparison bx Rbtl-Staff-Jt-PC_DEM-WP(C) ENERG10C--ctn Mid-C_042010 2010GRC" xfId="383" xr:uid="{00000000-0005-0000-0000-00007E010000}"/>
    <cellStyle name="_4.06E Pass Throughs_Power Costs - Comparison bx Rbtl-Staff-Jt-PC_Electric Rev Req Model (2009 GRC) Rebuttal" xfId="384" xr:uid="{00000000-0005-0000-0000-00007F010000}"/>
    <cellStyle name="_4.06E Pass Throughs_Power Costs - Comparison bx Rbtl-Staff-Jt-PC_Electric Rev Req Model (2009 GRC) Rebuttal 2" xfId="385" xr:uid="{00000000-0005-0000-0000-000080010000}"/>
    <cellStyle name="_4.06E Pass Throughs_Power Costs - Comparison bx Rbtl-Staff-Jt-PC_Electric Rev Req Model (2009 GRC) Rebuttal 2 2" xfId="386" xr:uid="{00000000-0005-0000-0000-000081010000}"/>
    <cellStyle name="_4.06E Pass Throughs_Power Costs - Comparison bx Rbtl-Staff-Jt-PC_Electric Rev Req Model (2009 GRC) Rebuttal 3" xfId="387" xr:uid="{00000000-0005-0000-0000-000082010000}"/>
    <cellStyle name="_4.06E Pass Throughs_Power Costs - Comparison bx Rbtl-Staff-Jt-PC_Electric Rev Req Model (2009 GRC) Rebuttal REmoval of New  WH Solar AdjustMI" xfId="388" xr:uid="{00000000-0005-0000-0000-000083010000}"/>
    <cellStyle name="_4.06E Pass Throughs_Power Costs - Comparison bx Rbtl-Staff-Jt-PC_Electric Rev Req Model (2009 GRC) Rebuttal REmoval of New  WH Solar AdjustMI 2" xfId="389" xr:uid="{00000000-0005-0000-0000-000084010000}"/>
    <cellStyle name="_4.06E Pass Throughs_Power Costs - Comparison bx Rbtl-Staff-Jt-PC_Electric Rev Req Model (2009 GRC) Rebuttal REmoval of New  WH Solar AdjustMI 2 2" xfId="390" xr:uid="{00000000-0005-0000-0000-000085010000}"/>
    <cellStyle name="_4.06E Pass Throughs_Power Costs - Comparison bx Rbtl-Staff-Jt-PC_Electric Rev Req Model (2009 GRC) Rebuttal REmoval of New  WH Solar AdjustMI 3" xfId="391" xr:uid="{00000000-0005-0000-0000-000086010000}"/>
    <cellStyle name="_4.06E Pass Throughs_Power Costs - Comparison bx Rbtl-Staff-Jt-PC_Electric Rev Req Model (2009 GRC) Rebuttal REmoval of New  WH Solar AdjustMI_DEM-WP(C) ENERG10C--ctn Mid-C_042010 2010GRC" xfId="392" xr:uid="{00000000-0005-0000-0000-000087010000}"/>
    <cellStyle name="_4.06E Pass Throughs_Power Costs - Comparison bx Rbtl-Staff-Jt-PC_Electric Rev Req Model (2009 GRC) Revised 01-18-2010" xfId="393" xr:uid="{00000000-0005-0000-0000-000088010000}"/>
    <cellStyle name="_4.06E Pass Throughs_Power Costs - Comparison bx Rbtl-Staff-Jt-PC_Electric Rev Req Model (2009 GRC) Revised 01-18-2010 2" xfId="394" xr:uid="{00000000-0005-0000-0000-000089010000}"/>
    <cellStyle name="_4.06E Pass Throughs_Power Costs - Comparison bx Rbtl-Staff-Jt-PC_Electric Rev Req Model (2009 GRC) Revised 01-18-2010 2 2" xfId="395" xr:uid="{00000000-0005-0000-0000-00008A010000}"/>
    <cellStyle name="_4.06E Pass Throughs_Power Costs - Comparison bx Rbtl-Staff-Jt-PC_Electric Rev Req Model (2009 GRC) Revised 01-18-2010 3" xfId="396" xr:uid="{00000000-0005-0000-0000-00008B010000}"/>
    <cellStyle name="_4.06E Pass Throughs_Power Costs - Comparison bx Rbtl-Staff-Jt-PC_Electric Rev Req Model (2009 GRC) Revised 01-18-2010_DEM-WP(C) ENERG10C--ctn Mid-C_042010 2010GRC" xfId="397" xr:uid="{00000000-0005-0000-0000-00008C010000}"/>
    <cellStyle name="_4.06E Pass Throughs_Power Costs - Comparison bx Rbtl-Staff-Jt-PC_Final Order Electric EXHIBIT A-1" xfId="398" xr:uid="{00000000-0005-0000-0000-00008D010000}"/>
    <cellStyle name="_4.06E Pass Throughs_Power Costs - Comparison bx Rbtl-Staff-Jt-PC_Final Order Electric EXHIBIT A-1 2" xfId="399" xr:uid="{00000000-0005-0000-0000-00008E010000}"/>
    <cellStyle name="_4.06E Pass Throughs_Power Costs - Comparison bx Rbtl-Staff-Jt-PC_Final Order Electric EXHIBIT A-1 2 2" xfId="400" xr:uid="{00000000-0005-0000-0000-00008F010000}"/>
    <cellStyle name="_4.06E Pass Throughs_Power Costs - Comparison bx Rbtl-Staff-Jt-PC_Final Order Electric EXHIBIT A-1 3" xfId="401" xr:uid="{00000000-0005-0000-0000-000090010000}"/>
    <cellStyle name="_4.06E Pass Throughs_Production Adj 4.37" xfId="402" xr:uid="{00000000-0005-0000-0000-000091010000}"/>
    <cellStyle name="_4.06E Pass Throughs_Production Adj 4.37 2" xfId="403" xr:uid="{00000000-0005-0000-0000-000092010000}"/>
    <cellStyle name="_4.06E Pass Throughs_Production Adj 4.37 2 2" xfId="404" xr:uid="{00000000-0005-0000-0000-000093010000}"/>
    <cellStyle name="_4.06E Pass Throughs_Production Adj 4.37 3" xfId="405" xr:uid="{00000000-0005-0000-0000-000094010000}"/>
    <cellStyle name="_4.06E Pass Throughs_Purchased Power Adj 4.03" xfId="406" xr:uid="{00000000-0005-0000-0000-000095010000}"/>
    <cellStyle name="_4.06E Pass Throughs_Purchased Power Adj 4.03 2" xfId="407" xr:uid="{00000000-0005-0000-0000-000096010000}"/>
    <cellStyle name="_4.06E Pass Throughs_Purchased Power Adj 4.03 2 2" xfId="408" xr:uid="{00000000-0005-0000-0000-000097010000}"/>
    <cellStyle name="_4.06E Pass Throughs_Purchased Power Adj 4.03 3" xfId="409" xr:uid="{00000000-0005-0000-0000-000098010000}"/>
    <cellStyle name="_4.06E Pass Throughs_Rebuttal Power Costs" xfId="410" xr:uid="{00000000-0005-0000-0000-000099010000}"/>
    <cellStyle name="_4.06E Pass Throughs_Rebuttal Power Costs 2" xfId="411" xr:uid="{00000000-0005-0000-0000-00009A010000}"/>
    <cellStyle name="_4.06E Pass Throughs_Rebuttal Power Costs 2 2" xfId="412" xr:uid="{00000000-0005-0000-0000-00009B010000}"/>
    <cellStyle name="_4.06E Pass Throughs_Rebuttal Power Costs 3" xfId="413" xr:uid="{00000000-0005-0000-0000-00009C010000}"/>
    <cellStyle name="_4.06E Pass Throughs_Rebuttal Power Costs_Adj Bench DR 3 for Initial Briefs (Electric)" xfId="414" xr:uid="{00000000-0005-0000-0000-00009D010000}"/>
    <cellStyle name="_4.06E Pass Throughs_Rebuttal Power Costs_Adj Bench DR 3 for Initial Briefs (Electric) 2" xfId="415" xr:uid="{00000000-0005-0000-0000-00009E010000}"/>
    <cellStyle name="_4.06E Pass Throughs_Rebuttal Power Costs_Adj Bench DR 3 for Initial Briefs (Electric) 2 2" xfId="416" xr:uid="{00000000-0005-0000-0000-00009F010000}"/>
    <cellStyle name="_4.06E Pass Throughs_Rebuttal Power Costs_Adj Bench DR 3 for Initial Briefs (Electric) 3" xfId="417" xr:uid="{00000000-0005-0000-0000-0000A0010000}"/>
    <cellStyle name="_4.06E Pass Throughs_Rebuttal Power Costs_Adj Bench DR 3 for Initial Briefs (Electric)_DEM-WP(C) ENERG10C--ctn Mid-C_042010 2010GRC" xfId="418" xr:uid="{00000000-0005-0000-0000-0000A1010000}"/>
    <cellStyle name="_4.06E Pass Throughs_Rebuttal Power Costs_DEM-WP(C) ENERG10C--ctn Mid-C_042010 2010GRC" xfId="419" xr:uid="{00000000-0005-0000-0000-0000A2010000}"/>
    <cellStyle name="_4.06E Pass Throughs_Rebuttal Power Costs_Electric Rev Req Model (2009 GRC) Rebuttal" xfId="420" xr:uid="{00000000-0005-0000-0000-0000A3010000}"/>
    <cellStyle name="_4.06E Pass Throughs_Rebuttal Power Costs_Electric Rev Req Model (2009 GRC) Rebuttal 2" xfId="421" xr:uid="{00000000-0005-0000-0000-0000A4010000}"/>
    <cellStyle name="_4.06E Pass Throughs_Rebuttal Power Costs_Electric Rev Req Model (2009 GRC) Rebuttal 2 2" xfId="422" xr:uid="{00000000-0005-0000-0000-0000A5010000}"/>
    <cellStyle name="_4.06E Pass Throughs_Rebuttal Power Costs_Electric Rev Req Model (2009 GRC) Rebuttal 3" xfId="423" xr:uid="{00000000-0005-0000-0000-0000A6010000}"/>
    <cellStyle name="_4.06E Pass Throughs_Rebuttal Power Costs_Electric Rev Req Model (2009 GRC) Rebuttal REmoval of New  WH Solar AdjustMI" xfId="424" xr:uid="{00000000-0005-0000-0000-0000A7010000}"/>
    <cellStyle name="_4.06E Pass Throughs_Rebuttal Power Costs_Electric Rev Req Model (2009 GRC) Rebuttal REmoval of New  WH Solar AdjustMI 2" xfId="425" xr:uid="{00000000-0005-0000-0000-0000A8010000}"/>
    <cellStyle name="_4.06E Pass Throughs_Rebuttal Power Costs_Electric Rev Req Model (2009 GRC) Rebuttal REmoval of New  WH Solar AdjustMI 2 2" xfId="426" xr:uid="{00000000-0005-0000-0000-0000A9010000}"/>
    <cellStyle name="_4.06E Pass Throughs_Rebuttal Power Costs_Electric Rev Req Model (2009 GRC) Rebuttal REmoval of New  WH Solar AdjustMI 3" xfId="427" xr:uid="{00000000-0005-0000-0000-0000AA010000}"/>
    <cellStyle name="_4.06E Pass Throughs_Rebuttal Power Costs_Electric Rev Req Model (2009 GRC) Rebuttal REmoval of New  WH Solar AdjustMI_DEM-WP(C) ENERG10C--ctn Mid-C_042010 2010GRC" xfId="428" xr:uid="{00000000-0005-0000-0000-0000AB010000}"/>
    <cellStyle name="_4.06E Pass Throughs_Rebuttal Power Costs_Electric Rev Req Model (2009 GRC) Revised 01-18-2010" xfId="429" xr:uid="{00000000-0005-0000-0000-0000AC010000}"/>
    <cellStyle name="_4.06E Pass Throughs_Rebuttal Power Costs_Electric Rev Req Model (2009 GRC) Revised 01-18-2010 2" xfId="430" xr:uid="{00000000-0005-0000-0000-0000AD010000}"/>
    <cellStyle name="_4.06E Pass Throughs_Rebuttal Power Costs_Electric Rev Req Model (2009 GRC) Revised 01-18-2010 2 2" xfId="431" xr:uid="{00000000-0005-0000-0000-0000AE010000}"/>
    <cellStyle name="_4.06E Pass Throughs_Rebuttal Power Costs_Electric Rev Req Model (2009 GRC) Revised 01-18-2010 3" xfId="432" xr:uid="{00000000-0005-0000-0000-0000AF010000}"/>
    <cellStyle name="_4.06E Pass Throughs_Rebuttal Power Costs_Electric Rev Req Model (2009 GRC) Revised 01-18-2010_DEM-WP(C) ENERG10C--ctn Mid-C_042010 2010GRC" xfId="433" xr:uid="{00000000-0005-0000-0000-0000B0010000}"/>
    <cellStyle name="_4.06E Pass Throughs_Rebuttal Power Costs_Final Order Electric EXHIBIT A-1" xfId="434" xr:uid="{00000000-0005-0000-0000-0000B1010000}"/>
    <cellStyle name="_4.06E Pass Throughs_Rebuttal Power Costs_Final Order Electric EXHIBIT A-1 2" xfId="435" xr:uid="{00000000-0005-0000-0000-0000B2010000}"/>
    <cellStyle name="_4.06E Pass Throughs_Rebuttal Power Costs_Final Order Electric EXHIBIT A-1 2 2" xfId="436" xr:uid="{00000000-0005-0000-0000-0000B3010000}"/>
    <cellStyle name="_4.06E Pass Throughs_Rebuttal Power Costs_Final Order Electric EXHIBIT A-1 3" xfId="437" xr:uid="{00000000-0005-0000-0000-0000B4010000}"/>
    <cellStyle name="_4.06E Pass Throughs_ROR &amp; CONV FACTOR" xfId="438" xr:uid="{00000000-0005-0000-0000-0000B5010000}"/>
    <cellStyle name="_4.06E Pass Throughs_ROR &amp; CONV FACTOR 2" xfId="439" xr:uid="{00000000-0005-0000-0000-0000B6010000}"/>
    <cellStyle name="_4.06E Pass Throughs_ROR &amp; CONV FACTOR 2 2" xfId="440" xr:uid="{00000000-0005-0000-0000-0000B7010000}"/>
    <cellStyle name="_4.06E Pass Throughs_ROR &amp; CONV FACTOR 3" xfId="441" xr:uid="{00000000-0005-0000-0000-0000B8010000}"/>
    <cellStyle name="_4.06E Pass Throughs_ROR 5.02" xfId="442" xr:uid="{00000000-0005-0000-0000-0000B9010000}"/>
    <cellStyle name="_4.06E Pass Throughs_ROR 5.02 2" xfId="443" xr:uid="{00000000-0005-0000-0000-0000BA010000}"/>
    <cellStyle name="_4.06E Pass Throughs_ROR 5.02 2 2" xfId="444" xr:uid="{00000000-0005-0000-0000-0000BB010000}"/>
    <cellStyle name="_4.06E Pass Throughs_ROR 5.02 3" xfId="445" xr:uid="{00000000-0005-0000-0000-0000BC010000}"/>
    <cellStyle name="_4.06E Pass Throughs_Wind Integration 10GRC" xfId="446" xr:uid="{00000000-0005-0000-0000-0000BD010000}"/>
    <cellStyle name="_4.06E Pass Throughs_Wind Integration 10GRC 2" xfId="447" xr:uid="{00000000-0005-0000-0000-0000BE010000}"/>
    <cellStyle name="_4.06E Pass Throughs_Wind Integration 10GRC 2 2" xfId="448" xr:uid="{00000000-0005-0000-0000-0000BF010000}"/>
    <cellStyle name="_4.06E Pass Throughs_Wind Integration 10GRC 3" xfId="449" xr:uid="{00000000-0005-0000-0000-0000C0010000}"/>
    <cellStyle name="_4.06E Pass Throughs_Wind Integration 10GRC_DEM-WP(C) ENERG10C--ctn Mid-C_042010 2010GRC" xfId="450" xr:uid="{00000000-0005-0000-0000-0000C1010000}"/>
    <cellStyle name="_4.13E Montana Energy Tax" xfId="451" xr:uid="{00000000-0005-0000-0000-0000C2010000}"/>
    <cellStyle name="_4.13E Montana Energy Tax 2" xfId="452" xr:uid="{00000000-0005-0000-0000-0000C3010000}"/>
    <cellStyle name="_4.13E Montana Energy Tax 2 2" xfId="453" xr:uid="{00000000-0005-0000-0000-0000C4010000}"/>
    <cellStyle name="_4.13E Montana Energy Tax 2 2 2" xfId="454" xr:uid="{00000000-0005-0000-0000-0000C5010000}"/>
    <cellStyle name="_4.13E Montana Energy Tax 2 3" xfId="455" xr:uid="{00000000-0005-0000-0000-0000C6010000}"/>
    <cellStyle name="_4.13E Montana Energy Tax 3" xfId="456" xr:uid="{00000000-0005-0000-0000-0000C7010000}"/>
    <cellStyle name="_4.13E Montana Energy Tax 3 2" xfId="457" xr:uid="{00000000-0005-0000-0000-0000C8010000}"/>
    <cellStyle name="_4.13E Montana Energy Tax 3 2 2" xfId="458" xr:uid="{00000000-0005-0000-0000-0000C9010000}"/>
    <cellStyle name="_4.13E Montana Energy Tax 3 3" xfId="459" xr:uid="{00000000-0005-0000-0000-0000CA010000}"/>
    <cellStyle name="_4.13E Montana Energy Tax 3 3 2" xfId="460" xr:uid="{00000000-0005-0000-0000-0000CB010000}"/>
    <cellStyle name="_4.13E Montana Energy Tax 3 4" xfId="461" xr:uid="{00000000-0005-0000-0000-0000CC010000}"/>
    <cellStyle name="_4.13E Montana Energy Tax 3 4 2" xfId="462" xr:uid="{00000000-0005-0000-0000-0000CD010000}"/>
    <cellStyle name="_4.13E Montana Energy Tax 4" xfId="463" xr:uid="{00000000-0005-0000-0000-0000CE010000}"/>
    <cellStyle name="_4.13E Montana Energy Tax 4 2" xfId="464" xr:uid="{00000000-0005-0000-0000-0000CF010000}"/>
    <cellStyle name="_4.13E Montana Energy Tax 4 3" xfId="465" xr:uid="{00000000-0005-0000-0000-0000D0010000}"/>
    <cellStyle name="_4.13E Montana Energy Tax 5" xfId="466" xr:uid="{00000000-0005-0000-0000-0000D1010000}"/>
    <cellStyle name="_4.13E Montana Energy Tax 5 2" xfId="467" xr:uid="{00000000-0005-0000-0000-0000D2010000}"/>
    <cellStyle name="_4.13E Montana Energy Tax 6" xfId="468" xr:uid="{00000000-0005-0000-0000-0000D3010000}"/>
    <cellStyle name="_4.13E Montana Energy Tax 6 2" xfId="469" xr:uid="{00000000-0005-0000-0000-0000D4010000}"/>
    <cellStyle name="_4.13E Montana Energy Tax 7" xfId="470" xr:uid="{00000000-0005-0000-0000-0000D5010000}"/>
    <cellStyle name="_4.13E Montana Energy Tax 7 2" xfId="471" xr:uid="{00000000-0005-0000-0000-0000D6010000}"/>
    <cellStyle name="_4.13E Montana Energy Tax_04 07E Wild Horse Wind Expansion (C) (2)" xfId="472" xr:uid="{00000000-0005-0000-0000-0000D7010000}"/>
    <cellStyle name="_4.13E Montana Energy Tax_04 07E Wild Horse Wind Expansion (C) (2) 2" xfId="473" xr:uid="{00000000-0005-0000-0000-0000D8010000}"/>
    <cellStyle name="_4.13E Montana Energy Tax_04 07E Wild Horse Wind Expansion (C) (2) 2 2" xfId="474" xr:uid="{00000000-0005-0000-0000-0000D9010000}"/>
    <cellStyle name="_4.13E Montana Energy Tax_04 07E Wild Horse Wind Expansion (C) (2) 3" xfId="475" xr:uid="{00000000-0005-0000-0000-0000DA010000}"/>
    <cellStyle name="_4.13E Montana Energy Tax_04 07E Wild Horse Wind Expansion (C) (2)_Adj Bench DR 3 for Initial Briefs (Electric)" xfId="476" xr:uid="{00000000-0005-0000-0000-0000DB010000}"/>
    <cellStyle name="_4.13E Montana Energy Tax_04 07E Wild Horse Wind Expansion (C) (2)_Adj Bench DR 3 for Initial Briefs (Electric) 2" xfId="477" xr:uid="{00000000-0005-0000-0000-0000DC010000}"/>
    <cellStyle name="_4.13E Montana Energy Tax_04 07E Wild Horse Wind Expansion (C) (2)_Adj Bench DR 3 for Initial Briefs (Electric) 2 2" xfId="478" xr:uid="{00000000-0005-0000-0000-0000DD010000}"/>
    <cellStyle name="_4.13E Montana Energy Tax_04 07E Wild Horse Wind Expansion (C) (2)_Adj Bench DR 3 for Initial Briefs (Electric) 3" xfId="479" xr:uid="{00000000-0005-0000-0000-0000DE010000}"/>
    <cellStyle name="_4.13E Montana Energy Tax_04 07E Wild Horse Wind Expansion (C) (2)_Adj Bench DR 3 for Initial Briefs (Electric)_DEM-WP(C) ENERG10C--ctn Mid-C_042010 2010GRC" xfId="480" xr:uid="{00000000-0005-0000-0000-0000DF010000}"/>
    <cellStyle name="_4.13E Montana Energy Tax_04 07E Wild Horse Wind Expansion (C) (2)_Book1" xfId="481" xr:uid="{00000000-0005-0000-0000-0000E0010000}"/>
    <cellStyle name="_4.13E Montana Energy Tax_04 07E Wild Horse Wind Expansion (C) (2)_DEM-WP(C) ENERG10C--ctn Mid-C_042010 2010GRC" xfId="482" xr:uid="{00000000-0005-0000-0000-0000E1010000}"/>
    <cellStyle name="_4.13E Montana Energy Tax_04 07E Wild Horse Wind Expansion (C) (2)_Electric Rev Req Model (2009 GRC) " xfId="483" xr:uid="{00000000-0005-0000-0000-0000E2010000}"/>
    <cellStyle name="_4.13E Montana Energy Tax_04 07E Wild Horse Wind Expansion (C) (2)_Electric Rev Req Model (2009 GRC)  2" xfId="484" xr:uid="{00000000-0005-0000-0000-0000E3010000}"/>
    <cellStyle name="_4.13E Montana Energy Tax_04 07E Wild Horse Wind Expansion (C) (2)_Electric Rev Req Model (2009 GRC)  2 2" xfId="485" xr:uid="{00000000-0005-0000-0000-0000E4010000}"/>
    <cellStyle name="_4.13E Montana Energy Tax_04 07E Wild Horse Wind Expansion (C) (2)_Electric Rev Req Model (2009 GRC)  3" xfId="486" xr:uid="{00000000-0005-0000-0000-0000E5010000}"/>
    <cellStyle name="_4.13E Montana Energy Tax_04 07E Wild Horse Wind Expansion (C) (2)_Electric Rev Req Model (2009 GRC) _DEM-WP(C) ENERG10C--ctn Mid-C_042010 2010GRC" xfId="487" xr:uid="{00000000-0005-0000-0000-0000E6010000}"/>
    <cellStyle name="_4.13E Montana Energy Tax_04 07E Wild Horse Wind Expansion (C) (2)_Electric Rev Req Model (2009 GRC) Rebuttal" xfId="488" xr:uid="{00000000-0005-0000-0000-0000E7010000}"/>
    <cellStyle name="_4.13E Montana Energy Tax_04 07E Wild Horse Wind Expansion (C) (2)_Electric Rev Req Model (2009 GRC) Rebuttal 2" xfId="489" xr:uid="{00000000-0005-0000-0000-0000E8010000}"/>
    <cellStyle name="_4.13E Montana Energy Tax_04 07E Wild Horse Wind Expansion (C) (2)_Electric Rev Req Model (2009 GRC) Rebuttal 2 2" xfId="490" xr:uid="{00000000-0005-0000-0000-0000E9010000}"/>
    <cellStyle name="_4.13E Montana Energy Tax_04 07E Wild Horse Wind Expansion (C) (2)_Electric Rev Req Model (2009 GRC) Rebuttal 3" xfId="491" xr:uid="{00000000-0005-0000-0000-0000EA010000}"/>
    <cellStyle name="_4.13E Montana Energy Tax_04 07E Wild Horse Wind Expansion (C) (2)_Electric Rev Req Model (2009 GRC) Rebuttal REmoval of New  WH Solar AdjustMI" xfId="492" xr:uid="{00000000-0005-0000-0000-0000EB010000}"/>
    <cellStyle name="_4.13E Montana Energy Tax_04 07E Wild Horse Wind Expansion (C) (2)_Electric Rev Req Model (2009 GRC) Rebuttal REmoval of New  WH Solar AdjustMI 2" xfId="493" xr:uid="{00000000-0005-0000-0000-0000EC010000}"/>
    <cellStyle name="_4.13E Montana Energy Tax_04 07E Wild Horse Wind Expansion (C) (2)_Electric Rev Req Model (2009 GRC) Rebuttal REmoval of New  WH Solar AdjustMI 2 2" xfId="494" xr:uid="{00000000-0005-0000-0000-0000ED010000}"/>
    <cellStyle name="_4.13E Montana Energy Tax_04 07E Wild Horse Wind Expansion (C) (2)_Electric Rev Req Model (2009 GRC) Rebuttal REmoval of New  WH Solar AdjustMI 3" xfId="495" xr:uid="{00000000-0005-0000-0000-0000EE010000}"/>
    <cellStyle name="_4.13E Montana Energy Tax_04 07E Wild Horse Wind Expansion (C) (2)_Electric Rev Req Model (2009 GRC) Rebuttal REmoval of New  WH Solar AdjustMI_DEM-WP(C) ENERG10C--ctn Mid-C_042010 2010GRC" xfId="496" xr:uid="{00000000-0005-0000-0000-0000EF010000}"/>
    <cellStyle name="_4.13E Montana Energy Tax_04 07E Wild Horse Wind Expansion (C) (2)_Electric Rev Req Model (2009 GRC) Revised 01-18-2010" xfId="497" xr:uid="{00000000-0005-0000-0000-0000F0010000}"/>
    <cellStyle name="_4.13E Montana Energy Tax_04 07E Wild Horse Wind Expansion (C) (2)_Electric Rev Req Model (2009 GRC) Revised 01-18-2010 2" xfId="498" xr:uid="{00000000-0005-0000-0000-0000F1010000}"/>
    <cellStyle name="_4.13E Montana Energy Tax_04 07E Wild Horse Wind Expansion (C) (2)_Electric Rev Req Model (2009 GRC) Revised 01-18-2010 2 2" xfId="499" xr:uid="{00000000-0005-0000-0000-0000F2010000}"/>
    <cellStyle name="_4.13E Montana Energy Tax_04 07E Wild Horse Wind Expansion (C) (2)_Electric Rev Req Model (2009 GRC) Revised 01-18-2010 3" xfId="500" xr:uid="{00000000-0005-0000-0000-0000F3010000}"/>
    <cellStyle name="_4.13E Montana Energy Tax_04 07E Wild Horse Wind Expansion (C) (2)_Electric Rev Req Model (2009 GRC) Revised 01-18-2010_DEM-WP(C) ENERG10C--ctn Mid-C_042010 2010GRC" xfId="501" xr:uid="{00000000-0005-0000-0000-0000F4010000}"/>
    <cellStyle name="_4.13E Montana Energy Tax_04 07E Wild Horse Wind Expansion (C) (2)_Electric Rev Req Model (2010 GRC)" xfId="502" xr:uid="{00000000-0005-0000-0000-0000F5010000}"/>
    <cellStyle name="_4.13E Montana Energy Tax_04 07E Wild Horse Wind Expansion (C) (2)_Electric Rev Req Model (2010 GRC) SF" xfId="503" xr:uid="{00000000-0005-0000-0000-0000F6010000}"/>
    <cellStyle name="_4.13E Montana Energy Tax_04 07E Wild Horse Wind Expansion (C) (2)_Final Order Electric EXHIBIT A-1" xfId="504" xr:uid="{00000000-0005-0000-0000-0000F7010000}"/>
    <cellStyle name="_4.13E Montana Energy Tax_04 07E Wild Horse Wind Expansion (C) (2)_Final Order Electric EXHIBIT A-1 2" xfId="505" xr:uid="{00000000-0005-0000-0000-0000F8010000}"/>
    <cellStyle name="_4.13E Montana Energy Tax_04 07E Wild Horse Wind Expansion (C) (2)_Final Order Electric EXHIBIT A-1 2 2" xfId="506" xr:uid="{00000000-0005-0000-0000-0000F9010000}"/>
    <cellStyle name="_4.13E Montana Energy Tax_04 07E Wild Horse Wind Expansion (C) (2)_Final Order Electric EXHIBIT A-1 3" xfId="507" xr:uid="{00000000-0005-0000-0000-0000FA010000}"/>
    <cellStyle name="_4.13E Montana Energy Tax_04 07E Wild Horse Wind Expansion (C) (2)_TENASKA REGULATORY ASSET" xfId="508" xr:uid="{00000000-0005-0000-0000-0000FB010000}"/>
    <cellStyle name="_4.13E Montana Energy Tax_04 07E Wild Horse Wind Expansion (C) (2)_TENASKA REGULATORY ASSET 2" xfId="509" xr:uid="{00000000-0005-0000-0000-0000FC010000}"/>
    <cellStyle name="_4.13E Montana Energy Tax_04 07E Wild Horse Wind Expansion (C) (2)_TENASKA REGULATORY ASSET 2 2" xfId="510" xr:uid="{00000000-0005-0000-0000-0000FD010000}"/>
    <cellStyle name="_4.13E Montana Energy Tax_04 07E Wild Horse Wind Expansion (C) (2)_TENASKA REGULATORY ASSET 3" xfId="511" xr:uid="{00000000-0005-0000-0000-0000FE010000}"/>
    <cellStyle name="_4.13E Montana Energy Tax_16.37E Wild Horse Expansion DeferralRevwrkingfile SF" xfId="512" xr:uid="{00000000-0005-0000-0000-0000FF010000}"/>
    <cellStyle name="_4.13E Montana Energy Tax_16.37E Wild Horse Expansion DeferralRevwrkingfile SF 2" xfId="513" xr:uid="{00000000-0005-0000-0000-000000020000}"/>
    <cellStyle name="_4.13E Montana Energy Tax_16.37E Wild Horse Expansion DeferralRevwrkingfile SF 2 2" xfId="514" xr:uid="{00000000-0005-0000-0000-000001020000}"/>
    <cellStyle name="_4.13E Montana Energy Tax_16.37E Wild Horse Expansion DeferralRevwrkingfile SF 3" xfId="515" xr:uid="{00000000-0005-0000-0000-000002020000}"/>
    <cellStyle name="_4.13E Montana Energy Tax_16.37E Wild Horse Expansion DeferralRevwrkingfile SF_DEM-WP(C) ENERG10C--ctn Mid-C_042010 2010GRC" xfId="516" xr:uid="{00000000-0005-0000-0000-000003020000}"/>
    <cellStyle name="_4.13E Montana Energy Tax_2009 Compliance Filing PCA Exhibits for GRC" xfId="517" xr:uid="{00000000-0005-0000-0000-000004020000}"/>
    <cellStyle name="_4.13E Montana Energy Tax_2009 Compliance Filing PCA Exhibits for GRC 2" xfId="518" xr:uid="{00000000-0005-0000-0000-000005020000}"/>
    <cellStyle name="_4.13E Montana Energy Tax_2009 GRC Compl Filing - Exhibit D" xfId="519" xr:uid="{00000000-0005-0000-0000-000006020000}"/>
    <cellStyle name="_4.13E Montana Energy Tax_2009 GRC Compl Filing - Exhibit D 2" xfId="520" xr:uid="{00000000-0005-0000-0000-000007020000}"/>
    <cellStyle name="_4.13E Montana Energy Tax_2009 GRC Compl Filing - Exhibit D 2 2" xfId="521" xr:uid="{00000000-0005-0000-0000-000008020000}"/>
    <cellStyle name="_4.13E Montana Energy Tax_2009 GRC Compl Filing - Exhibit D 3" xfId="522" xr:uid="{00000000-0005-0000-0000-000009020000}"/>
    <cellStyle name="_4.13E Montana Energy Tax_2009 GRC Compl Filing - Exhibit D_DEM-WP(C) ENERG10C--ctn Mid-C_042010 2010GRC" xfId="523" xr:uid="{00000000-0005-0000-0000-00000A020000}"/>
    <cellStyle name="_4.13E Montana Energy Tax_3.01 Income Statement" xfId="524" xr:uid="{00000000-0005-0000-0000-00000B020000}"/>
    <cellStyle name="_4.13E Montana Energy Tax_4 31 Regulatory Assets and Liabilities  7 06- Exhibit D" xfId="525" xr:uid="{00000000-0005-0000-0000-00000C020000}"/>
    <cellStyle name="_4.13E Montana Energy Tax_4 31 Regulatory Assets and Liabilities  7 06- Exhibit D 2" xfId="526" xr:uid="{00000000-0005-0000-0000-00000D020000}"/>
    <cellStyle name="_4.13E Montana Energy Tax_4 31 Regulatory Assets and Liabilities  7 06- Exhibit D 2 2" xfId="527" xr:uid="{00000000-0005-0000-0000-00000E020000}"/>
    <cellStyle name="_4.13E Montana Energy Tax_4 31 Regulatory Assets and Liabilities  7 06- Exhibit D 3" xfId="528" xr:uid="{00000000-0005-0000-0000-00000F020000}"/>
    <cellStyle name="_4.13E Montana Energy Tax_4 31 Regulatory Assets and Liabilities  7 06- Exhibit D_DEM-WP(C) ENERG10C--ctn Mid-C_042010 2010GRC" xfId="529" xr:uid="{00000000-0005-0000-0000-000010020000}"/>
    <cellStyle name="_4.13E Montana Energy Tax_4 31 Regulatory Assets and Liabilities  7 06- Exhibit D_NIM Summary" xfId="530" xr:uid="{00000000-0005-0000-0000-000011020000}"/>
    <cellStyle name="_4.13E Montana Energy Tax_4 31 Regulatory Assets and Liabilities  7 06- Exhibit D_NIM Summary 2" xfId="531" xr:uid="{00000000-0005-0000-0000-000012020000}"/>
    <cellStyle name="_4.13E Montana Energy Tax_4 31 Regulatory Assets and Liabilities  7 06- Exhibit D_NIM Summary 2 2" xfId="532" xr:uid="{00000000-0005-0000-0000-000013020000}"/>
    <cellStyle name="_4.13E Montana Energy Tax_4 31 Regulatory Assets and Liabilities  7 06- Exhibit D_NIM Summary 3" xfId="533" xr:uid="{00000000-0005-0000-0000-000014020000}"/>
    <cellStyle name="_4.13E Montana Energy Tax_4 31 Regulatory Assets and Liabilities  7 06- Exhibit D_NIM Summary_DEM-WP(C) ENERG10C--ctn Mid-C_042010 2010GRC" xfId="534" xr:uid="{00000000-0005-0000-0000-000015020000}"/>
    <cellStyle name="_4.13E Montana Energy Tax_4 31E Reg Asset  Liab and EXH D" xfId="535" xr:uid="{00000000-0005-0000-0000-000016020000}"/>
    <cellStyle name="_4.13E Montana Energy Tax_4 31E Reg Asset  Liab and EXH D _ Aug 10 Filing (2)" xfId="536" xr:uid="{00000000-0005-0000-0000-000017020000}"/>
    <cellStyle name="_4.13E Montana Energy Tax_4 31E Reg Asset  Liab and EXH D _ Aug 10 Filing (2) 2" xfId="537" xr:uid="{00000000-0005-0000-0000-000018020000}"/>
    <cellStyle name="_4.13E Montana Energy Tax_4 31E Reg Asset  Liab and EXH D 2" xfId="538" xr:uid="{00000000-0005-0000-0000-000019020000}"/>
    <cellStyle name="_4.13E Montana Energy Tax_4 31E Reg Asset  Liab and EXH D 3" xfId="539" xr:uid="{00000000-0005-0000-0000-00001A020000}"/>
    <cellStyle name="_4.13E Montana Energy Tax_4 32 Regulatory Assets and Liabilities  7 06- Exhibit D" xfId="540" xr:uid="{00000000-0005-0000-0000-00001B020000}"/>
    <cellStyle name="_4.13E Montana Energy Tax_4 32 Regulatory Assets and Liabilities  7 06- Exhibit D 2" xfId="541" xr:uid="{00000000-0005-0000-0000-00001C020000}"/>
    <cellStyle name="_4.13E Montana Energy Tax_4 32 Regulatory Assets and Liabilities  7 06- Exhibit D 2 2" xfId="542" xr:uid="{00000000-0005-0000-0000-00001D020000}"/>
    <cellStyle name="_4.13E Montana Energy Tax_4 32 Regulatory Assets and Liabilities  7 06- Exhibit D 3" xfId="543" xr:uid="{00000000-0005-0000-0000-00001E020000}"/>
    <cellStyle name="_4.13E Montana Energy Tax_4 32 Regulatory Assets and Liabilities  7 06- Exhibit D_DEM-WP(C) ENERG10C--ctn Mid-C_042010 2010GRC" xfId="544" xr:uid="{00000000-0005-0000-0000-00001F020000}"/>
    <cellStyle name="_4.13E Montana Energy Tax_4 32 Regulatory Assets and Liabilities  7 06- Exhibit D_NIM Summary" xfId="545" xr:uid="{00000000-0005-0000-0000-000020020000}"/>
    <cellStyle name="_4.13E Montana Energy Tax_4 32 Regulatory Assets and Liabilities  7 06- Exhibit D_NIM Summary 2" xfId="546" xr:uid="{00000000-0005-0000-0000-000021020000}"/>
    <cellStyle name="_4.13E Montana Energy Tax_4 32 Regulatory Assets and Liabilities  7 06- Exhibit D_NIM Summary 2 2" xfId="547" xr:uid="{00000000-0005-0000-0000-000022020000}"/>
    <cellStyle name="_4.13E Montana Energy Tax_4 32 Regulatory Assets and Liabilities  7 06- Exhibit D_NIM Summary 3" xfId="548" xr:uid="{00000000-0005-0000-0000-000023020000}"/>
    <cellStyle name="_4.13E Montana Energy Tax_4 32 Regulatory Assets and Liabilities  7 06- Exhibit D_NIM Summary_DEM-WP(C) ENERG10C--ctn Mid-C_042010 2010GRC" xfId="549" xr:uid="{00000000-0005-0000-0000-000024020000}"/>
    <cellStyle name="_4.13E Montana Energy Tax_AURORA Total New" xfId="550" xr:uid="{00000000-0005-0000-0000-000025020000}"/>
    <cellStyle name="_4.13E Montana Energy Tax_AURORA Total New 2" xfId="551" xr:uid="{00000000-0005-0000-0000-000026020000}"/>
    <cellStyle name="_4.13E Montana Energy Tax_AURORA Total New 2 2" xfId="552" xr:uid="{00000000-0005-0000-0000-000027020000}"/>
    <cellStyle name="_4.13E Montana Energy Tax_AURORA Total New 3" xfId="553" xr:uid="{00000000-0005-0000-0000-000028020000}"/>
    <cellStyle name="_4.13E Montana Energy Tax_Book2" xfId="554" xr:uid="{00000000-0005-0000-0000-000029020000}"/>
    <cellStyle name="_4.13E Montana Energy Tax_Book2 2" xfId="555" xr:uid="{00000000-0005-0000-0000-00002A020000}"/>
    <cellStyle name="_4.13E Montana Energy Tax_Book2 2 2" xfId="556" xr:uid="{00000000-0005-0000-0000-00002B020000}"/>
    <cellStyle name="_4.13E Montana Energy Tax_Book2 3" xfId="557" xr:uid="{00000000-0005-0000-0000-00002C020000}"/>
    <cellStyle name="_4.13E Montana Energy Tax_Book2_Adj Bench DR 3 for Initial Briefs (Electric)" xfId="558" xr:uid="{00000000-0005-0000-0000-00002D020000}"/>
    <cellStyle name="_4.13E Montana Energy Tax_Book2_Adj Bench DR 3 for Initial Briefs (Electric) 2" xfId="559" xr:uid="{00000000-0005-0000-0000-00002E020000}"/>
    <cellStyle name="_4.13E Montana Energy Tax_Book2_Adj Bench DR 3 for Initial Briefs (Electric) 2 2" xfId="560" xr:uid="{00000000-0005-0000-0000-00002F020000}"/>
    <cellStyle name="_4.13E Montana Energy Tax_Book2_Adj Bench DR 3 for Initial Briefs (Electric) 3" xfId="561" xr:uid="{00000000-0005-0000-0000-000030020000}"/>
    <cellStyle name="_4.13E Montana Energy Tax_Book2_Adj Bench DR 3 for Initial Briefs (Electric)_DEM-WP(C) ENERG10C--ctn Mid-C_042010 2010GRC" xfId="562" xr:uid="{00000000-0005-0000-0000-000031020000}"/>
    <cellStyle name="_4.13E Montana Energy Tax_Book2_DEM-WP(C) ENERG10C--ctn Mid-C_042010 2010GRC" xfId="563" xr:uid="{00000000-0005-0000-0000-000032020000}"/>
    <cellStyle name="_4.13E Montana Energy Tax_Book2_Electric Rev Req Model (2009 GRC) Rebuttal" xfId="564" xr:uid="{00000000-0005-0000-0000-000033020000}"/>
    <cellStyle name="_4.13E Montana Energy Tax_Book2_Electric Rev Req Model (2009 GRC) Rebuttal 2" xfId="565" xr:uid="{00000000-0005-0000-0000-000034020000}"/>
    <cellStyle name="_4.13E Montana Energy Tax_Book2_Electric Rev Req Model (2009 GRC) Rebuttal 2 2" xfId="566" xr:uid="{00000000-0005-0000-0000-000035020000}"/>
    <cellStyle name="_4.13E Montana Energy Tax_Book2_Electric Rev Req Model (2009 GRC) Rebuttal 3" xfId="567" xr:uid="{00000000-0005-0000-0000-000036020000}"/>
    <cellStyle name="_4.13E Montana Energy Tax_Book2_Electric Rev Req Model (2009 GRC) Rebuttal REmoval of New  WH Solar AdjustMI" xfId="568" xr:uid="{00000000-0005-0000-0000-000037020000}"/>
    <cellStyle name="_4.13E Montana Energy Tax_Book2_Electric Rev Req Model (2009 GRC) Rebuttal REmoval of New  WH Solar AdjustMI 2" xfId="569" xr:uid="{00000000-0005-0000-0000-000038020000}"/>
    <cellStyle name="_4.13E Montana Energy Tax_Book2_Electric Rev Req Model (2009 GRC) Rebuttal REmoval of New  WH Solar AdjustMI 2 2" xfId="570" xr:uid="{00000000-0005-0000-0000-000039020000}"/>
    <cellStyle name="_4.13E Montana Energy Tax_Book2_Electric Rev Req Model (2009 GRC) Rebuttal REmoval of New  WH Solar AdjustMI 3" xfId="571" xr:uid="{00000000-0005-0000-0000-00003A020000}"/>
    <cellStyle name="_4.13E Montana Energy Tax_Book2_Electric Rev Req Model (2009 GRC) Rebuttal REmoval of New  WH Solar AdjustMI_DEM-WP(C) ENERG10C--ctn Mid-C_042010 2010GRC" xfId="572" xr:uid="{00000000-0005-0000-0000-00003B020000}"/>
    <cellStyle name="_4.13E Montana Energy Tax_Book2_Electric Rev Req Model (2009 GRC) Revised 01-18-2010" xfId="573" xr:uid="{00000000-0005-0000-0000-00003C020000}"/>
    <cellStyle name="_4.13E Montana Energy Tax_Book2_Electric Rev Req Model (2009 GRC) Revised 01-18-2010 2" xfId="574" xr:uid="{00000000-0005-0000-0000-00003D020000}"/>
    <cellStyle name="_4.13E Montana Energy Tax_Book2_Electric Rev Req Model (2009 GRC) Revised 01-18-2010 2 2" xfId="575" xr:uid="{00000000-0005-0000-0000-00003E020000}"/>
    <cellStyle name="_4.13E Montana Energy Tax_Book2_Electric Rev Req Model (2009 GRC) Revised 01-18-2010 3" xfId="576" xr:uid="{00000000-0005-0000-0000-00003F020000}"/>
    <cellStyle name="_4.13E Montana Energy Tax_Book2_Electric Rev Req Model (2009 GRC) Revised 01-18-2010_DEM-WP(C) ENERG10C--ctn Mid-C_042010 2010GRC" xfId="577" xr:uid="{00000000-0005-0000-0000-000040020000}"/>
    <cellStyle name="_4.13E Montana Energy Tax_Book2_Final Order Electric EXHIBIT A-1" xfId="578" xr:uid="{00000000-0005-0000-0000-000041020000}"/>
    <cellStyle name="_4.13E Montana Energy Tax_Book2_Final Order Electric EXHIBIT A-1 2" xfId="579" xr:uid="{00000000-0005-0000-0000-000042020000}"/>
    <cellStyle name="_4.13E Montana Energy Tax_Book2_Final Order Electric EXHIBIT A-1 2 2" xfId="580" xr:uid="{00000000-0005-0000-0000-000043020000}"/>
    <cellStyle name="_4.13E Montana Energy Tax_Book2_Final Order Electric EXHIBIT A-1 3" xfId="581" xr:uid="{00000000-0005-0000-0000-000044020000}"/>
    <cellStyle name="_4.13E Montana Energy Tax_Book4" xfId="582" xr:uid="{00000000-0005-0000-0000-000045020000}"/>
    <cellStyle name="_4.13E Montana Energy Tax_Book4 2" xfId="583" xr:uid="{00000000-0005-0000-0000-000046020000}"/>
    <cellStyle name="_4.13E Montana Energy Tax_Book4 2 2" xfId="584" xr:uid="{00000000-0005-0000-0000-000047020000}"/>
    <cellStyle name="_4.13E Montana Energy Tax_Book4 3" xfId="585" xr:uid="{00000000-0005-0000-0000-000048020000}"/>
    <cellStyle name="_4.13E Montana Energy Tax_Book4_DEM-WP(C) ENERG10C--ctn Mid-C_042010 2010GRC" xfId="586" xr:uid="{00000000-0005-0000-0000-000049020000}"/>
    <cellStyle name="_4.13E Montana Energy Tax_Book9" xfId="587" xr:uid="{00000000-0005-0000-0000-00004A020000}"/>
    <cellStyle name="_4.13E Montana Energy Tax_Book9 2" xfId="588" xr:uid="{00000000-0005-0000-0000-00004B020000}"/>
    <cellStyle name="_4.13E Montana Energy Tax_Book9 2 2" xfId="589" xr:uid="{00000000-0005-0000-0000-00004C020000}"/>
    <cellStyle name="_4.13E Montana Energy Tax_Book9 3" xfId="590" xr:uid="{00000000-0005-0000-0000-00004D020000}"/>
    <cellStyle name="_4.13E Montana Energy Tax_Book9_DEM-WP(C) ENERG10C--ctn Mid-C_042010 2010GRC" xfId="591" xr:uid="{00000000-0005-0000-0000-00004E020000}"/>
    <cellStyle name="_4.13E Montana Energy Tax_Chelan PUD Power Costs (8-10)" xfId="592" xr:uid="{00000000-0005-0000-0000-00004F020000}"/>
    <cellStyle name="_4.13E Montana Energy Tax_Chelan PUD Power Costs (8-10) 2" xfId="593" xr:uid="{00000000-0005-0000-0000-000050020000}"/>
    <cellStyle name="_4.13E Montana Energy Tax_DEM-WP(C) Chelan Power Costs" xfId="594" xr:uid="{00000000-0005-0000-0000-000051020000}"/>
    <cellStyle name="_4.13E Montana Energy Tax_DEM-WP(C) Chelan Power Costs 2" xfId="595" xr:uid="{00000000-0005-0000-0000-000052020000}"/>
    <cellStyle name="_4.13E Montana Energy Tax_DEM-WP(C) ENERG10C--ctn Mid-C_042010 2010GRC" xfId="596" xr:uid="{00000000-0005-0000-0000-000053020000}"/>
    <cellStyle name="_4.13E Montana Energy Tax_DEM-WP(C) Gas Transport 2010GRC" xfId="597" xr:uid="{00000000-0005-0000-0000-000054020000}"/>
    <cellStyle name="_4.13E Montana Energy Tax_DEM-WP(C) Gas Transport 2010GRC 2" xfId="598" xr:uid="{00000000-0005-0000-0000-000055020000}"/>
    <cellStyle name="_4.13E Montana Energy Tax_Exh A-1 resulting from UE-112050 effective Jan 1 2012" xfId="599" xr:uid="{00000000-0005-0000-0000-000056020000}"/>
    <cellStyle name="_4.13E Montana Energy Tax_Exh G - Klamath Peaker PPA fr C Locke 2-12" xfId="600" xr:uid="{00000000-0005-0000-0000-000057020000}"/>
    <cellStyle name="_4.13E Montana Energy Tax_Exhibit A-1 effective 4-1-11 fr S Free 12-11" xfId="601" xr:uid="{00000000-0005-0000-0000-000058020000}"/>
    <cellStyle name="_4.13E Montana Energy Tax_INPUTS" xfId="602" xr:uid="{00000000-0005-0000-0000-000059020000}"/>
    <cellStyle name="_4.13E Montana Energy Tax_INPUTS 2" xfId="603" xr:uid="{00000000-0005-0000-0000-00005A020000}"/>
    <cellStyle name="_4.13E Montana Energy Tax_INPUTS 2 2" xfId="604" xr:uid="{00000000-0005-0000-0000-00005B020000}"/>
    <cellStyle name="_4.13E Montana Energy Tax_INPUTS 3" xfId="605" xr:uid="{00000000-0005-0000-0000-00005C020000}"/>
    <cellStyle name="_4.13E Montana Energy Tax_Mint Farm Generation BPA" xfId="606" xr:uid="{00000000-0005-0000-0000-00005D020000}"/>
    <cellStyle name="_4.13E Montana Energy Tax_NIM Summary" xfId="607" xr:uid="{00000000-0005-0000-0000-00005E020000}"/>
    <cellStyle name="_4.13E Montana Energy Tax_NIM Summary 09GRC" xfId="608" xr:uid="{00000000-0005-0000-0000-00005F020000}"/>
    <cellStyle name="_4.13E Montana Energy Tax_NIM Summary 09GRC 2" xfId="609" xr:uid="{00000000-0005-0000-0000-000060020000}"/>
    <cellStyle name="_4.13E Montana Energy Tax_NIM Summary 09GRC 2 2" xfId="610" xr:uid="{00000000-0005-0000-0000-000061020000}"/>
    <cellStyle name="_4.13E Montana Energy Tax_NIM Summary 09GRC 3" xfId="611" xr:uid="{00000000-0005-0000-0000-000062020000}"/>
    <cellStyle name="_4.13E Montana Energy Tax_NIM Summary 09GRC_DEM-WP(C) ENERG10C--ctn Mid-C_042010 2010GRC" xfId="612" xr:uid="{00000000-0005-0000-0000-000063020000}"/>
    <cellStyle name="_4.13E Montana Energy Tax_NIM Summary 10" xfId="613" xr:uid="{00000000-0005-0000-0000-000064020000}"/>
    <cellStyle name="_4.13E Montana Energy Tax_NIM Summary 11" xfId="614" xr:uid="{00000000-0005-0000-0000-000065020000}"/>
    <cellStyle name="_4.13E Montana Energy Tax_NIM Summary 12" xfId="615" xr:uid="{00000000-0005-0000-0000-000066020000}"/>
    <cellStyle name="_4.13E Montana Energy Tax_NIM Summary 13" xfId="616" xr:uid="{00000000-0005-0000-0000-000067020000}"/>
    <cellStyle name="_4.13E Montana Energy Tax_NIM Summary 14" xfId="617" xr:uid="{00000000-0005-0000-0000-000068020000}"/>
    <cellStyle name="_4.13E Montana Energy Tax_NIM Summary 15" xfId="618" xr:uid="{00000000-0005-0000-0000-000069020000}"/>
    <cellStyle name="_4.13E Montana Energy Tax_NIM Summary 16" xfId="619" xr:uid="{00000000-0005-0000-0000-00006A020000}"/>
    <cellStyle name="_4.13E Montana Energy Tax_NIM Summary 17" xfId="620" xr:uid="{00000000-0005-0000-0000-00006B020000}"/>
    <cellStyle name="_4.13E Montana Energy Tax_NIM Summary 18" xfId="621" xr:uid="{00000000-0005-0000-0000-00006C020000}"/>
    <cellStyle name="_4.13E Montana Energy Tax_NIM Summary 19" xfId="622" xr:uid="{00000000-0005-0000-0000-00006D020000}"/>
    <cellStyle name="_4.13E Montana Energy Tax_NIM Summary 2" xfId="623" xr:uid="{00000000-0005-0000-0000-00006E020000}"/>
    <cellStyle name="_4.13E Montana Energy Tax_NIM Summary 2 2" xfId="624" xr:uid="{00000000-0005-0000-0000-00006F020000}"/>
    <cellStyle name="_4.13E Montana Energy Tax_NIM Summary 20" xfId="625" xr:uid="{00000000-0005-0000-0000-000070020000}"/>
    <cellStyle name="_4.13E Montana Energy Tax_NIM Summary 21" xfId="626" xr:uid="{00000000-0005-0000-0000-000071020000}"/>
    <cellStyle name="_4.13E Montana Energy Tax_NIM Summary 22" xfId="627" xr:uid="{00000000-0005-0000-0000-000072020000}"/>
    <cellStyle name="_4.13E Montana Energy Tax_NIM Summary 23" xfId="628" xr:uid="{00000000-0005-0000-0000-000073020000}"/>
    <cellStyle name="_4.13E Montana Energy Tax_NIM Summary 24" xfId="629" xr:uid="{00000000-0005-0000-0000-000074020000}"/>
    <cellStyle name="_4.13E Montana Energy Tax_NIM Summary 25" xfId="630" xr:uid="{00000000-0005-0000-0000-000075020000}"/>
    <cellStyle name="_4.13E Montana Energy Tax_NIM Summary 26" xfId="631" xr:uid="{00000000-0005-0000-0000-000076020000}"/>
    <cellStyle name="_4.13E Montana Energy Tax_NIM Summary 27" xfId="632" xr:uid="{00000000-0005-0000-0000-000077020000}"/>
    <cellStyle name="_4.13E Montana Energy Tax_NIM Summary 28" xfId="633" xr:uid="{00000000-0005-0000-0000-000078020000}"/>
    <cellStyle name="_4.13E Montana Energy Tax_NIM Summary 29" xfId="634" xr:uid="{00000000-0005-0000-0000-000079020000}"/>
    <cellStyle name="_4.13E Montana Energy Tax_NIM Summary 3" xfId="635" xr:uid="{00000000-0005-0000-0000-00007A020000}"/>
    <cellStyle name="_4.13E Montana Energy Tax_NIM Summary 30" xfId="636" xr:uid="{00000000-0005-0000-0000-00007B020000}"/>
    <cellStyle name="_4.13E Montana Energy Tax_NIM Summary 31" xfId="637" xr:uid="{00000000-0005-0000-0000-00007C020000}"/>
    <cellStyle name="_4.13E Montana Energy Tax_NIM Summary 32" xfId="638" xr:uid="{00000000-0005-0000-0000-00007D020000}"/>
    <cellStyle name="_4.13E Montana Energy Tax_NIM Summary 33" xfId="639" xr:uid="{00000000-0005-0000-0000-00007E020000}"/>
    <cellStyle name="_4.13E Montana Energy Tax_NIM Summary 34" xfId="640" xr:uid="{00000000-0005-0000-0000-00007F020000}"/>
    <cellStyle name="_4.13E Montana Energy Tax_NIM Summary 35" xfId="641" xr:uid="{00000000-0005-0000-0000-000080020000}"/>
    <cellStyle name="_4.13E Montana Energy Tax_NIM Summary 36" xfId="642" xr:uid="{00000000-0005-0000-0000-000081020000}"/>
    <cellStyle name="_4.13E Montana Energy Tax_NIM Summary 37" xfId="643" xr:uid="{00000000-0005-0000-0000-000082020000}"/>
    <cellStyle name="_4.13E Montana Energy Tax_NIM Summary 38" xfId="644" xr:uid="{00000000-0005-0000-0000-000083020000}"/>
    <cellStyle name="_4.13E Montana Energy Tax_NIM Summary 39" xfId="645" xr:uid="{00000000-0005-0000-0000-000084020000}"/>
    <cellStyle name="_4.13E Montana Energy Tax_NIM Summary 4" xfId="646" xr:uid="{00000000-0005-0000-0000-000085020000}"/>
    <cellStyle name="_4.13E Montana Energy Tax_NIM Summary 40" xfId="647" xr:uid="{00000000-0005-0000-0000-000086020000}"/>
    <cellStyle name="_4.13E Montana Energy Tax_NIM Summary 41" xfId="648" xr:uid="{00000000-0005-0000-0000-000087020000}"/>
    <cellStyle name="_4.13E Montana Energy Tax_NIM Summary 42" xfId="649" xr:uid="{00000000-0005-0000-0000-000088020000}"/>
    <cellStyle name="_4.13E Montana Energy Tax_NIM Summary 43" xfId="650" xr:uid="{00000000-0005-0000-0000-000089020000}"/>
    <cellStyle name="_4.13E Montana Energy Tax_NIM Summary 44" xfId="651" xr:uid="{00000000-0005-0000-0000-00008A020000}"/>
    <cellStyle name="_4.13E Montana Energy Tax_NIM Summary 45" xfId="652" xr:uid="{00000000-0005-0000-0000-00008B020000}"/>
    <cellStyle name="_4.13E Montana Energy Tax_NIM Summary 46" xfId="653" xr:uid="{00000000-0005-0000-0000-00008C020000}"/>
    <cellStyle name="_4.13E Montana Energy Tax_NIM Summary 47" xfId="654" xr:uid="{00000000-0005-0000-0000-00008D020000}"/>
    <cellStyle name="_4.13E Montana Energy Tax_NIM Summary 48" xfId="655" xr:uid="{00000000-0005-0000-0000-00008E020000}"/>
    <cellStyle name="_4.13E Montana Energy Tax_NIM Summary 49" xfId="656" xr:uid="{00000000-0005-0000-0000-00008F020000}"/>
    <cellStyle name="_4.13E Montana Energy Tax_NIM Summary 5" xfId="657" xr:uid="{00000000-0005-0000-0000-000090020000}"/>
    <cellStyle name="_4.13E Montana Energy Tax_NIM Summary 50" xfId="658" xr:uid="{00000000-0005-0000-0000-000091020000}"/>
    <cellStyle name="_4.13E Montana Energy Tax_NIM Summary 51" xfId="659" xr:uid="{00000000-0005-0000-0000-000092020000}"/>
    <cellStyle name="_4.13E Montana Energy Tax_NIM Summary 52" xfId="660" xr:uid="{00000000-0005-0000-0000-000093020000}"/>
    <cellStyle name="_4.13E Montana Energy Tax_NIM Summary 6" xfId="661" xr:uid="{00000000-0005-0000-0000-000094020000}"/>
    <cellStyle name="_4.13E Montana Energy Tax_NIM Summary 7" xfId="662" xr:uid="{00000000-0005-0000-0000-000095020000}"/>
    <cellStyle name="_4.13E Montana Energy Tax_NIM Summary 8" xfId="663" xr:uid="{00000000-0005-0000-0000-000096020000}"/>
    <cellStyle name="_4.13E Montana Energy Tax_NIM Summary 9" xfId="664" xr:uid="{00000000-0005-0000-0000-000097020000}"/>
    <cellStyle name="_4.13E Montana Energy Tax_NIM Summary_DEM-WP(C) ENERG10C--ctn Mid-C_042010 2010GRC" xfId="665" xr:uid="{00000000-0005-0000-0000-000098020000}"/>
    <cellStyle name="_4.13E Montana Energy Tax_PCA 10 -  Exhibit D Dec 2011" xfId="666" xr:uid="{00000000-0005-0000-0000-000099020000}"/>
    <cellStyle name="_4.13E Montana Energy Tax_PCA 10 -  Exhibit D from A Kellogg Jan 2011" xfId="667" xr:uid="{00000000-0005-0000-0000-00009A020000}"/>
    <cellStyle name="_4.13E Montana Energy Tax_PCA 10 -  Exhibit D from A Kellogg July 2011" xfId="668" xr:uid="{00000000-0005-0000-0000-00009B020000}"/>
    <cellStyle name="_4.13E Montana Energy Tax_PCA 10 -  Exhibit D from S Free Rcv'd 12-11" xfId="669" xr:uid="{00000000-0005-0000-0000-00009C020000}"/>
    <cellStyle name="_4.13E Montana Energy Tax_PCA 11 -  Exhibit D Jan 2012 fr A Kellogg" xfId="670" xr:uid="{00000000-0005-0000-0000-00009D020000}"/>
    <cellStyle name="_4.13E Montana Energy Tax_PCA 11 -  Exhibit D Jan 2012 WF" xfId="671" xr:uid="{00000000-0005-0000-0000-00009E020000}"/>
    <cellStyle name="_4.13E Montana Energy Tax_PCA 9 -  Exhibit D April 2010" xfId="672" xr:uid="{00000000-0005-0000-0000-00009F020000}"/>
    <cellStyle name="_4.13E Montana Energy Tax_PCA 9 -  Exhibit D April 2010 (3)" xfId="673" xr:uid="{00000000-0005-0000-0000-0000A0020000}"/>
    <cellStyle name="_4.13E Montana Energy Tax_PCA 9 -  Exhibit D April 2010 (3) 2" xfId="674" xr:uid="{00000000-0005-0000-0000-0000A1020000}"/>
    <cellStyle name="_4.13E Montana Energy Tax_PCA 9 -  Exhibit D April 2010 (3) 2 2" xfId="675" xr:uid="{00000000-0005-0000-0000-0000A2020000}"/>
    <cellStyle name="_4.13E Montana Energy Tax_PCA 9 -  Exhibit D April 2010 (3) 3" xfId="676" xr:uid="{00000000-0005-0000-0000-0000A3020000}"/>
    <cellStyle name="_4.13E Montana Energy Tax_PCA 9 -  Exhibit D April 2010 (3)_DEM-WP(C) ENERG10C--ctn Mid-C_042010 2010GRC" xfId="677" xr:uid="{00000000-0005-0000-0000-0000A4020000}"/>
    <cellStyle name="_4.13E Montana Energy Tax_PCA 9 -  Exhibit D April 2010 2" xfId="678" xr:uid="{00000000-0005-0000-0000-0000A5020000}"/>
    <cellStyle name="_4.13E Montana Energy Tax_PCA 9 -  Exhibit D April 2010 3" xfId="679" xr:uid="{00000000-0005-0000-0000-0000A6020000}"/>
    <cellStyle name="_4.13E Montana Energy Tax_PCA 9 -  Exhibit D April 2010 4" xfId="680" xr:uid="{00000000-0005-0000-0000-0000A7020000}"/>
    <cellStyle name="_4.13E Montana Energy Tax_PCA 9 -  Exhibit D April 2010 5" xfId="681" xr:uid="{00000000-0005-0000-0000-0000A8020000}"/>
    <cellStyle name="_4.13E Montana Energy Tax_PCA 9 -  Exhibit D April 2010 6" xfId="682" xr:uid="{00000000-0005-0000-0000-0000A9020000}"/>
    <cellStyle name="_4.13E Montana Energy Tax_PCA 9 -  Exhibit D Nov 2010" xfId="683" xr:uid="{00000000-0005-0000-0000-0000AA020000}"/>
    <cellStyle name="_4.13E Montana Energy Tax_PCA 9 -  Exhibit D Nov 2010 2" xfId="684" xr:uid="{00000000-0005-0000-0000-0000AB020000}"/>
    <cellStyle name="_4.13E Montana Energy Tax_PCA 9 - Exhibit D at August 2010" xfId="685" xr:uid="{00000000-0005-0000-0000-0000AC020000}"/>
    <cellStyle name="_4.13E Montana Energy Tax_PCA 9 - Exhibit D at August 2010 2" xfId="686" xr:uid="{00000000-0005-0000-0000-0000AD020000}"/>
    <cellStyle name="_4.13E Montana Energy Tax_PCA 9 - Exhibit D June 2010 GRC" xfId="687" xr:uid="{00000000-0005-0000-0000-0000AE020000}"/>
    <cellStyle name="_4.13E Montana Energy Tax_PCA 9 - Exhibit D June 2010 GRC 2" xfId="688" xr:uid="{00000000-0005-0000-0000-0000AF020000}"/>
    <cellStyle name="_4.13E Montana Energy Tax_Power Costs - Comparison bx Rbtl-Staff-Jt-PC" xfId="689" xr:uid="{00000000-0005-0000-0000-0000B0020000}"/>
    <cellStyle name="_4.13E Montana Energy Tax_Power Costs - Comparison bx Rbtl-Staff-Jt-PC 2" xfId="690" xr:uid="{00000000-0005-0000-0000-0000B1020000}"/>
    <cellStyle name="_4.13E Montana Energy Tax_Power Costs - Comparison bx Rbtl-Staff-Jt-PC 2 2" xfId="691" xr:uid="{00000000-0005-0000-0000-0000B2020000}"/>
    <cellStyle name="_4.13E Montana Energy Tax_Power Costs - Comparison bx Rbtl-Staff-Jt-PC 3" xfId="692" xr:uid="{00000000-0005-0000-0000-0000B3020000}"/>
    <cellStyle name="_4.13E Montana Energy Tax_Power Costs - Comparison bx Rbtl-Staff-Jt-PC_Adj Bench DR 3 for Initial Briefs (Electric)" xfId="693" xr:uid="{00000000-0005-0000-0000-0000B4020000}"/>
    <cellStyle name="_4.13E Montana Energy Tax_Power Costs - Comparison bx Rbtl-Staff-Jt-PC_Adj Bench DR 3 for Initial Briefs (Electric) 2" xfId="694" xr:uid="{00000000-0005-0000-0000-0000B5020000}"/>
    <cellStyle name="_4.13E Montana Energy Tax_Power Costs - Comparison bx Rbtl-Staff-Jt-PC_Adj Bench DR 3 for Initial Briefs (Electric) 2 2" xfId="695" xr:uid="{00000000-0005-0000-0000-0000B6020000}"/>
    <cellStyle name="_4.13E Montana Energy Tax_Power Costs - Comparison bx Rbtl-Staff-Jt-PC_Adj Bench DR 3 for Initial Briefs (Electric) 3" xfId="696" xr:uid="{00000000-0005-0000-0000-0000B7020000}"/>
    <cellStyle name="_4.13E Montana Energy Tax_Power Costs - Comparison bx Rbtl-Staff-Jt-PC_Adj Bench DR 3 for Initial Briefs (Electric)_DEM-WP(C) ENERG10C--ctn Mid-C_042010 2010GRC" xfId="697" xr:uid="{00000000-0005-0000-0000-0000B8020000}"/>
    <cellStyle name="_4.13E Montana Energy Tax_Power Costs - Comparison bx Rbtl-Staff-Jt-PC_DEM-WP(C) ENERG10C--ctn Mid-C_042010 2010GRC" xfId="698" xr:uid="{00000000-0005-0000-0000-0000B9020000}"/>
    <cellStyle name="_4.13E Montana Energy Tax_Power Costs - Comparison bx Rbtl-Staff-Jt-PC_Electric Rev Req Model (2009 GRC) Rebuttal" xfId="699" xr:uid="{00000000-0005-0000-0000-0000BA020000}"/>
    <cellStyle name="_4.13E Montana Energy Tax_Power Costs - Comparison bx Rbtl-Staff-Jt-PC_Electric Rev Req Model (2009 GRC) Rebuttal 2" xfId="700" xr:uid="{00000000-0005-0000-0000-0000BB020000}"/>
    <cellStyle name="_4.13E Montana Energy Tax_Power Costs - Comparison bx Rbtl-Staff-Jt-PC_Electric Rev Req Model (2009 GRC) Rebuttal 2 2" xfId="701" xr:uid="{00000000-0005-0000-0000-0000BC020000}"/>
    <cellStyle name="_4.13E Montana Energy Tax_Power Costs - Comparison bx Rbtl-Staff-Jt-PC_Electric Rev Req Model (2009 GRC) Rebuttal 3" xfId="702" xr:uid="{00000000-0005-0000-0000-0000BD020000}"/>
    <cellStyle name="_4.13E Montana Energy Tax_Power Costs - Comparison bx Rbtl-Staff-Jt-PC_Electric Rev Req Model (2009 GRC) Rebuttal REmoval of New  WH Solar AdjustMI" xfId="703" xr:uid="{00000000-0005-0000-0000-0000BE020000}"/>
    <cellStyle name="_4.13E Montana Energy Tax_Power Costs - Comparison bx Rbtl-Staff-Jt-PC_Electric Rev Req Model (2009 GRC) Rebuttal REmoval of New  WH Solar AdjustMI 2" xfId="704" xr:uid="{00000000-0005-0000-0000-0000BF020000}"/>
    <cellStyle name="_4.13E Montana Energy Tax_Power Costs - Comparison bx Rbtl-Staff-Jt-PC_Electric Rev Req Model (2009 GRC) Rebuttal REmoval of New  WH Solar AdjustMI 2 2" xfId="705" xr:uid="{00000000-0005-0000-0000-0000C0020000}"/>
    <cellStyle name="_4.13E Montana Energy Tax_Power Costs - Comparison bx Rbtl-Staff-Jt-PC_Electric Rev Req Model (2009 GRC) Rebuttal REmoval of New  WH Solar AdjustMI 3" xfId="706" xr:uid="{00000000-0005-0000-0000-0000C1020000}"/>
    <cellStyle name="_4.13E Montana Energy Tax_Power Costs - Comparison bx Rbtl-Staff-Jt-PC_Electric Rev Req Model (2009 GRC) Rebuttal REmoval of New  WH Solar AdjustMI_DEM-WP(C) ENERG10C--ctn Mid-C_042010 2010GRC" xfId="707" xr:uid="{00000000-0005-0000-0000-0000C2020000}"/>
    <cellStyle name="_4.13E Montana Energy Tax_Power Costs - Comparison bx Rbtl-Staff-Jt-PC_Electric Rev Req Model (2009 GRC) Revised 01-18-2010" xfId="708" xr:uid="{00000000-0005-0000-0000-0000C3020000}"/>
    <cellStyle name="_4.13E Montana Energy Tax_Power Costs - Comparison bx Rbtl-Staff-Jt-PC_Electric Rev Req Model (2009 GRC) Revised 01-18-2010 2" xfId="709" xr:uid="{00000000-0005-0000-0000-0000C4020000}"/>
    <cellStyle name="_4.13E Montana Energy Tax_Power Costs - Comparison bx Rbtl-Staff-Jt-PC_Electric Rev Req Model (2009 GRC) Revised 01-18-2010 2 2" xfId="710" xr:uid="{00000000-0005-0000-0000-0000C5020000}"/>
    <cellStyle name="_4.13E Montana Energy Tax_Power Costs - Comparison bx Rbtl-Staff-Jt-PC_Electric Rev Req Model (2009 GRC) Revised 01-18-2010 3" xfId="711" xr:uid="{00000000-0005-0000-0000-0000C6020000}"/>
    <cellStyle name="_4.13E Montana Energy Tax_Power Costs - Comparison bx Rbtl-Staff-Jt-PC_Electric Rev Req Model (2009 GRC) Revised 01-18-2010_DEM-WP(C) ENERG10C--ctn Mid-C_042010 2010GRC" xfId="712" xr:uid="{00000000-0005-0000-0000-0000C7020000}"/>
    <cellStyle name="_4.13E Montana Energy Tax_Power Costs - Comparison bx Rbtl-Staff-Jt-PC_Final Order Electric EXHIBIT A-1" xfId="713" xr:uid="{00000000-0005-0000-0000-0000C8020000}"/>
    <cellStyle name="_4.13E Montana Energy Tax_Power Costs - Comparison bx Rbtl-Staff-Jt-PC_Final Order Electric EXHIBIT A-1 2" xfId="714" xr:uid="{00000000-0005-0000-0000-0000C9020000}"/>
    <cellStyle name="_4.13E Montana Energy Tax_Power Costs - Comparison bx Rbtl-Staff-Jt-PC_Final Order Electric EXHIBIT A-1 2 2" xfId="715" xr:uid="{00000000-0005-0000-0000-0000CA020000}"/>
    <cellStyle name="_4.13E Montana Energy Tax_Power Costs - Comparison bx Rbtl-Staff-Jt-PC_Final Order Electric EXHIBIT A-1 3" xfId="716" xr:uid="{00000000-0005-0000-0000-0000CB020000}"/>
    <cellStyle name="_4.13E Montana Energy Tax_Production Adj 4.37" xfId="717" xr:uid="{00000000-0005-0000-0000-0000CC020000}"/>
    <cellStyle name="_4.13E Montana Energy Tax_Production Adj 4.37 2" xfId="718" xr:uid="{00000000-0005-0000-0000-0000CD020000}"/>
    <cellStyle name="_4.13E Montana Energy Tax_Production Adj 4.37 2 2" xfId="719" xr:uid="{00000000-0005-0000-0000-0000CE020000}"/>
    <cellStyle name="_4.13E Montana Energy Tax_Production Adj 4.37 3" xfId="720" xr:uid="{00000000-0005-0000-0000-0000CF020000}"/>
    <cellStyle name="_4.13E Montana Energy Tax_Purchased Power Adj 4.03" xfId="721" xr:uid="{00000000-0005-0000-0000-0000D0020000}"/>
    <cellStyle name="_4.13E Montana Energy Tax_Purchased Power Adj 4.03 2" xfId="722" xr:uid="{00000000-0005-0000-0000-0000D1020000}"/>
    <cellStyle name="_4.13E Montana Energy Tax_Purchased Power Adj 4.03 2 2" xfId="723" xr:uid="{00000000-0005-0000-0000-0000D2020000}"/>
    <cellStyle name="_4.13E Montana Energy Tax_Purchased Power Adj 4.03 3" xfId="724" xr:uid="{00000000-0005-0000-0000-0000D3020000}"/>
    <cellStyle name="_4.13E Montana Energy Tax_Rebuttal Power Costs" xfId="725" xr:uid="{00000000-0005-0000-0000-0000D4020000}"/>
    <cellStyle name="_4.13E Montana Energy Tax_Rebuttal Power Costs 2" xfId="726" xr:uid="{00000000-0005-0000-0000-0000D5020000}"/>
    <cellStyle name="_4.13E Montana Energy Tax_Rebuttal Power Costs 2 2" xfId="727" xr:uid="{00000000-0005-0000-0000-0000D6020000}"/>
    <cellStyle name="_4.13E Montana Energy Tax_Rebuttal Power Costs 3" xfId="728" xr:uid="{00000000-0005-0000-0000-0000D7020000}"/>
    <cellStyle name="_4.13E Montana Energy Tax_Rebuttal Power Costs_Adj Bench DR 3 for Initial Briefs (Electric)" xfId="729" xr:uid="{00000000-0005-0000-0000-0000D8020000}"/>
    <cellStyle name="_4.13E Montana Energy Tax_Rebuttal Power Costs_Adj Bench DR 3 for Initial Briefs (Electric) 2" xfId="730" xr:uid="{00000000-0005-0000-0000-0000D9020000}"/>
    <cellStyle name="_4.13E Montana Energy Tax_Rebuttal Power Costs_Adj Bench DR 3 for Initial Briefs (Electric) 2 2" xfId="731" xr:uid="{00000000-0005-0000-0000-0000DA020000}"/>
    <cellStyle name="_4.13E Montana Energy Tax_Rebuttal Power Costs_Adj Bench DR 3 for Initial Briefs (Electric) 3" xfId="732" xr:uid="{00000000-0005-0000-0000-0000DB020000}"/>
    <cellStyle name="_4.13E Montana Energy Tax_Rebuttal Power Costs_Adj Bench DR 3 for Initial Briefs (Electric)_DEM-WP(C) ENERG10C--ctn Mid-C_042010 2010GRC" xfId="733" xr:uid="{00000000-0005-0000-0000-0000DC020000}"/>
    <cellStyle name="_4.13E Montana Energy Tax_Rebuttal Power Costs_DEM-WP(C) ENERG10C--ctn Mid-C_042010 2010GRC" xfId="734" xr:uid="{00000000-0005-0000-0000-0000DD020000}"/>
    <cellStyle name="_4.13E Montana Energy Tax_Rebuttal Power Costs_Electric Rev Req Model (2009 GRC) Rebuttal" xfId="735" xr:uid="{00000000-0005-0000-0000-0000DE020000}"/>
    <cellStyle name="_4.13E Montana Energy Tax_Rebuttal Power Costs_Electric Rev Req Model (2009 GRC) Rebuttal 2" xfId="736" xr:uid="{00000000-0005-0000-0000-0000DF020000}"/>
    <cellStyle name="_4.13E Montana Energy Tax_Rebuttal Power Costs_Electric Rev Req Model (2009 GRC) Rebuttal 2 2" xfId="737" xr:uid="{00000000-0005-0000-0000-0000E0020000}"/>
    <cellStyle name="_4.13E Montana Energy Tax_Rebuttal Power Costs_Electric Rev Req Model (2009 GRC) Rebuttal 3" xfId="738" xr:uid="{00000000-0005-0000-0000-0000E1020000}"/>
    <cellStyle name="_4.13E Montana Energy Tax_Rebuttal Power Costs_Electric Rev Req Model (2009 GRC) Rebuttal REmoval of New  WH Solar AdjustMI" xfId="739" xr:uid="{00000000-0005-0000-0000-0000E2020000}"/>
    <cellStyle name="_4.13E Montana Energy Tax_Rebuttal Power Costs_Electric Rev Req Model (2009 GRC) Rebuttal REmoval of New  WH Solar AdjustMI 2" xfId="740" xr:uid="{00000000-0005-0000-0000-0000E3020000}"/>
    <cellStyle name="_4.13E Montana Energy Tax_Rebuttal Power Costs_Electric Rev Req Model (2009 GRC) Rebuttal REmoval of New  WH Solar AdjustMI 2 2" xfId="741" xr:uid="{00000000-0005-0000-0000-0000E4020000}"/>
    <cellStyle name="_4.13E Montana Energy Tax_Rebuttal Power Costs_Electric Rev Req Model (2009 GRC) Rebuttal REmoval of New  WH Solar AdjustMI 3" xfId="742" xr:uid="{00000000-0005-0000-0000-0000E5020000}"/>
    <cellStyle name="_4.13E Montana Energy Tax_Rebuttal Power Costs_Electric Rev Req Model (2009 GRC) Rebuttal REmoval of New  WH Solar AdjustMI_DEM-WP(C) ENERG10C--ctn Mid-C_042010 2010GRC" xfId="743" xr:uid="{00000000-0005-0000-0000-0000E6020000}"/>
    <cellStyle name="_4.13E Montana Energy Tax_Rebuttal Power Costs_Electric Rev Req Model (2009 GRC) Revised 01-18-2010" xfId="744" xr:uid="{00000000-0005-0000-0000-0000E7020000}"/>
    <cellStyle name="_4.13E Montana Energy Tax_Rebuttal Power Costs_Electric Rev Req Model (2009 GRC) Revised 01-18-2010 2" xfId="745" xr:uid="{00000000-0005-0000-0000-0000E8020000}"/>
    <cellStyle name="_4.13E Montana Energy Tax_Rebuttal Power Costs_Electric Rev Req Model (2009 GRC) Revised 01-18-2010 2 2" xfId="746" xr:uid="{00000000-0005-0000-0000-0000E9020000}"/>
    <cellStyle name="_4.13E Montana Energy Tax_Rebuttal Power Costs_Electric Rev Req Model (2009 GRC) Revised 01-18-2010 3" xfId="747" xr:uid="{00000000-0005-0000-0000-0000EA020000}"/>
    <cellStyle name="_4.13E Montana Energy Tax_Rebuttal Power Costs_Electric Rev Req Model (2009 GRC) Revised 01-18-2010_DEM-WP(C) ENERG10C--ctn Mid-C_042010 2010GRC" xfId="748" xr:uid="{00000000-0005-0000-0000-0000EB020000}"/>
    <cellStyle name="_4.13E Montana Energy Tax_Rebuttal Power Costs_Final Order Electric EXHIBIT A-1" xfId="749" xr:uid="{00000000-0005-0000-0000-0000EC020000}"/>
    <cellStyle name="_4.13E Montana Energy Tax_Rebuttal Power Costs_Final Order Electric EXHIBIT A-1 2" xfId="750" xr:uid="{00000000-0005-0000-0000-0000ED020000}"/>
    <cellStyle name="_4.13E Montana Energy Tax_Rebuttal Power Costs_Final Order Electric EXHIBIT A-1 2 2" xfId="751" xr:uid="{00000000-0005-0000-0000-0000EE020000}"/>
    <cellStyle name="_4.13E Montana Energy Tax_Rebuttal Power Costs_Final Order Electric EXHIBIT A-1 3" xfId="752" xr:uid="{00000000-0005-0000-0000-0000EF020000}"/>
    <cellStyle name="_4.13E Montana Energy Tax_ROR &amp; CONV FACTOR" xfId="753" xr:uid="{00000000-0005-0000-0000-0000F0020000}"/>
    <cellStyle name="_4.13E Montana Energy Tax_ROR &amp; CONV FACTOR 2" xfId="754" xr:uid="{00000000-0005-0000-0000-0000F1020000}"/>
    <cellStyle name="_4.13E Montana Energy Tax_ROR &amp; CONV FACTOR 2 2" xfId="755" xr:uid="{00000000-0005-0000-0000-0000F2020000}"/>
    <cellStyle name="_4.13E Montana Energy Tax_ROR &amp; CONV FACTOR 3" xfId="756" xr:uid="{00000000-0005-0000-0000-0000F3020000}"/>
    <cellStyle name="_4.13E Montana Energy Tax_ROR 5.02" xfId="757" xr:uid="{00000000-0005-0000-0000-0000F4020000}"/>
    <cellStyle name="_4.13E Montana Energy Tax_ROR 5.02 2" xfId="758" xr:uid="{00000000-0005-0000-0000-0000F5020000}"/>
    <cellStyle name="_4.13E Montana Energy Tax_ROR 5.02 2 2" xfId="759" xr:uid="{00000000-0005-0000-0000-0000F6020000}"/>
    <cellStyle name="_4.13E Montana Energy Tax_ROR 5.02 3" xfId="760" xr:uid="{00000000-0005-0000-0000-0000F7020000}"/>
    <cellStyle name="_4.13E Montana Energy Tax_Wind Integration 10GRC" xfId="761" xr:uid="{00000000-0005-0000-0000-0000F8020000}"/>
    <cellStyle name="_4.13E Montana Energy Tax_Wind Integration 10GRC 2" xfId="762" xr:uid="{00000000-0005-0000-0000-0000F9020000}"/>
    <cellStyle name="_4.13E Montana Energy Tax_Wind Integration 10GRC 2 2" xfId="763" xr:uid="{00000000-0005-0000-0000-0000FA020000}"/>
    <cellStyle name="_4.13E Montana Energy Tax_Wind Integration 10GRC 3" xfId="764" xr:uid="{00000000-0005-0000-0000-0000FB020000}"/>
    <cellStyle name="_4.13E Montana Energy Tax_Wind Integration 10GRC_DEM-WP(C) ENERG10C--ctn Mid-C_042010 2010GRC" xfId="765" xr:uid="{00000000-0005-0000-0000-0000FC020000}"/>
    <cellStyle name="_4.17E Montana Energy Tax Working File" xfId="766" xr:uid="{00000000-0005-0000-0000-0000FD020000}"/>
    <cellStyle name="_5 year summary (9-25-09)" xfId="767" xr:uid="{00000000-0005-0000-0000-0000FE020000}"/>
    <cellStyle name="_5 year summary (9-25-09) 2" xfId="768" xr:uid="{00000000-0005-0000-0000-0000FF020000}"/>
    <cellStyle name="_5.03G-Conversion Factor Working FileMI" xfId="769" xr:uid="{00000000-0005-0000-0000-000000030000}"/>
    <cellStyle name="_x0013__Adj Bench DR 3 for Initial Briefs (Electric)" xfId="770" xr:uid="{00000000-0005-0000-0000-000001030000}"/>
    <cellStyle name="_x0013__Adj Bench DR 3 for Initial Briefs (Electric) 2" xfId="771" xr:uid="{00000000-0005-0000-0000-000002030000}"/>
    <cellStyle name="_x0013__Adj Bench DR 3 for Initial Briefs (Electric) 2 2" xfId="772" xr:uid="{00000000-0005-0000-0000-000003030000}"/>
    <cellStyle name="_x0013__Adj Bench DR 3 for Initial Briefs (Electric) 3" xfId="773" xr:uid="{00000000-0005-0000-0000-000004030000}"/>
    <cellStyle name="_x0013__Adj Bench DR 3 for Initial Briefs (Electric)_DEM-WP(C) ENERG10C--ctn Mid-C_042010 2010GRC" xfId="774" xr:uid="{00000000-0005-0000-0000-000005030000}"/>
    <cellStyle name="_AURORA WIP" xfId="775" xr:uid="{00000000-0005-0000-0000-000006030000}"/>
    <cellStyle name="_AURORA WIP 2" xfId="776" xr:uid="{00000000-0005-0000-0000-000007030000}"/>
    <cellStyle name="_AURORA WIP 2 2" xfId="777" xr:uid="{00000000-0005-0000-0000-000008030000}"/>
    <cellStyle name="_AURORA WIP 2 2 2" xfId="778" xr:uid="{00000000-0005-0000-0000-000009030000}"/>
    <cellStyle name="_AURORA WIP 3" xfId="779" xr:uid="{00000000-0005-0000-0000-00000A030000}"/>
    <cellStyle name="_AURORA WIP 4" xfId="780" xr:uid="{00000000-0005-0000-0000-00000B030000}"/>
    <cellStyle name="_AURORA WIP 4 2" xfId="781" xr:uid="{00000000-0005-0000-0000-00000C030000}"/>
    <cellStyle name="_AURORA WIP 5" xfId="782" xr:uid="{00000000-0005-0000-0000-00000D030000}"/>
    <cellStyle name="_AURORA WIP 5 2" xfId="783" xr:uid="{00000000-0005-0000-0000-00000E030000}"/>
    <cellStyle name="_AURORA WIP_4 31E Reg Asset  Liab and EXH D" xfId="784" xr:uid="{00000000-0005-0000-0000-00000F030000}"/>
    <cellStyle name="_AURORA WIP_4 31E Reg Asset  Liab and EXH D _ Aug 10 Filing (2)" xfId="785" xr:uid="{00000000-0005-0000-0000-000010030000}"/>
    <cellStyle name="_AURORA WIP_4 31E Reg Asset  Liab and EXH D _ Aug 10 Filing (2) 2" xfId="786" xr:uid="{00000000-0005-0000-0000-000011030000}"/>
    <cellStyle name="_AURORA WIP_4 31E Reg Asset  Liab and EXH D 2" xfId="787" xr:uid="{00000000-0005-0000-0000-000012030000}"/>
    <cellStyle name="_AURORA WIP_4 31E Reg Asset  Liab and EXH D 3" xfId="788" xr:uid="{00000000-0005-0000-0000-000013030000}"/>
    <cellStyle name="_AURORA WIP_Chelan PUD Power Costs (8-10)" xfId="789" xr:uid="{00000000-0005-0000-0000-000014030000}"/>
    <cellStyle name="_AURORA WIP_Chelan PUD Power Costs (8-10) 2" xfId="790" xr:uid="{00000000-0005-0000-0000-000015030000}"/>
    <cellStyle name="_AURORA WIP_compare wind integration" xfId="791" xr:uid="{00000000-0005-0000-0000-000016030000}"/>
    <cellStyle name="_AURORA WIP_DEM-WP(C) Chelan Power Costs" xfId="792" xr:uid="{00000000-0005-0000-0000-000017030000}"/>
    <cellStyle name="_AURORA WIP_DEM-WP(C) Chelan Power Costs 2" xfId="793" xr:uid="{00000000-0005-0000-0000-000018030000}"/>
    <cellStyle name="_AURORA WIP_DEM-WP(C) Costs Not In AURORA 2010GRC As Filed" xfId="794" xr:uid="{00000000-0005-0000-0000-000019030000}"/>
    <cellStyle name="_AURORA WIP_DEM-WP(C) Costs Not In AURORA 2010GRC As Filed 2" xfId="795" xr:uid="{00000000-0005-0000-0000-00001A030000}"/>
    <cellStyle name="_AURORA WIP_DEM-WP(C) Costs Not In AURORA 2010GRC As Filed 2 2" xfId="796" xr:uid="{00000000-0005-0000-0000-00001B030000}"/>
    <cellStyle name="_AURORA WIP_DEM-WP(C) Costs Not In AURORA 2010GRC As Filed 2 3" xfId="797" xr:uid="{00000000-0005-0000-0000-00001C030000}"/>
    <cellStyle name="_AURORA WIP_DEM-WP(C) Costs Not In AURORA 2010GRC As Filed 3" xfId="798" xr:uid="{00000000-0005-0000-0000-00001D030000}"/>
    <cellStyle name="_AURORA WIP_DEM-WP(C) Costs Not In AURORA 2010GRC As Filed 3 2" xfId="799" xr:uid="{00000000-0005-0000-0000-00001E030000}"/>
    <cellStyle name="_AURORA WIP_DEM-WP(C) Costs Not In AURORA 2010GRC As Filed 4" xfId="800" xr:uid="{00000000-0005-0000-0000-00001F030000}"/>
    <cellStyle name="_AURORA WIP_DEM-WP(C) Costs Not In AURORA 2010GRC As Filed 4 2" xfId="801" xr:uid="{00000000-0005-0000-0000-000020030000}"/>
    <cellStyle name="_AURORA WIP_DEM-WP(C) Costs Not In AURORA 2010GRC As Filed 5" xfId="802" xr:uid="{00000000-0005-0000-0000-000021030000}"/>
    <cellStyle name="_AURORA WIP_DEM-WP(C) Costs Not In AURORA 2010GRC As Filed 5 2" xfId="803" xr:uid="{00000000-0005-0000-0000-000022030000}"/>
    <cellStyle name="_AURORA WIP_DEM-WP(C) Costs Not In AURORA 2010GRC As Filed 6" xfId="804" xr:uid="{00000000-0005-0000-0000-000023030000}"/>
    <cellStyle name="_AURORA WIP_DEM-WP(C) Costs Not In AURORA 2010GRC As Filed 6 2" xfId="805" xr:uid="{00000000-0005-0000-0000-000024030000}"/>
    <cellStyle name="_AURORA WIP_DEM-WP(C) Costs Not In AURORA 2010GRC As Filed_DEM-WP(C) ENERG10C--ctn Mid-C_042010 2010GRC" xfId="806" xr:uid="{00000000-0005-0000-0000-000025030000}"/>
    <cellStyle name="_AURORA WIP_DEM-WP(C) ENERG10C--ctn Mid-C_042010 2010GRC" xfId="807" xr:uid="{00000000-0005-0000-0000-000026030000}"/>
    <cellStyle name="_AURORA WIP_DEM-WP(C) Gas Transport 2010GRC" xfId="808" xr:uid="{00000000-0005-0000-0000-000027030000}"/>
    <cellStyle name="_AURORA WIP_DEM-WP(C) Gas Transport 2010GRC 2" xfId="809" xr:uid="{00000000-0005-0000-0000-000028030000}"/>
    <cellStyle name="_AURORA WIP_NIM Summary" xfId="810" xr:uid="{00000000-0005-0000-0000-000029030000}"/>
    <cellStyle name="_AURORA WIP_NIM Summary 09GRC" xfId="811" xr:uid="{00000000-0005-0000-0000-00002A030000}"/>
    <cellStyle name="_AURORA WIP_NIM Summary 09GRC 2" xfId="812" xr:uid="{00000000-0005-0000-0000-00002B030000}"/>
    <cellStyle name="_AURORA WIP_NIM Summary 09GRC 2 2" xfId="813" xr:uid="{00000000-0005-0000-0000-00002C030000}"/>
    <cellStyle name="_AURORA WIP_NIM Summary 09GRC 3" xfId="814" xr:uid="{00000000-0005-0000-0000-00002D030000}"/>
    <cellStyle name="_AURORA WIP_NIM Summary 09GRC_DEM-WP(C) ENERG10C--ctn Mid-C_042010 2010GRC" xfId="815" xr:uid="{00000000-0005-0000-0000-00002E030000}"/>
    <cellStyle name="_AURORA WIP_NIM Summary 10" xfId="816" xr:uid="{00000000-0005-0000-0000-00002F030000}"/>
    <cellStyle name="_AURORA WIP_NIM Summary 11" xfId="817" xr:uid="{00000000-0005-0000-0000-000030030000}"/>
    <cellStyle name="_AURORA WIP_NIM Summary 12" xfId="818" xr:uid="{00000000-0005-0000-0000-000031030000}"/>
    <cellStyle name="_AURORA WIP_NIM Summary 13" xfId="819" xr:uid="{00000000-0005-0000-0000-000032030000}"/>
    <cellStyle name="_AURORA WIP_NIM Summary 14" xfId="820" xr:uid="{00000000-0005-0000-0000-000033030000}"/>
    <cellStyle name="_AURORA WIP_NIM Summary 15" xfId="821" xr:uid="{00000000-0005-0000-0000-000034030000}"/>
    <cellStyle name="_AURORA WIP_NIM Summary 16" xfId="822" xr:uid="{00000000-0005-0000-0000-000035030000}"/>
    <cellStyle name="_AURORA WIP_NIM Summary 17" xfId="823" xr:uid="{00000000-0005-0000-0000-000036030000}"/>
    <cellStyle name="_AURORA WIP_NIM Summary 18" xfId="824" xr:uid="{00000000-0005-0000-0000-000037030000}"/>
    <cellStyle name="_AURORA WIP_NIM Summary 19" xfId="825" xr:uid="{00000000-0005-0000-0000-000038030000}"/>
    <cellStyle name="_AURORA WIP_NIM Summary 2" xfId="826" xr:uid="{00000000-0005-0000-0000-000039030000}"/>
    <cellStyle name="_AURORA WIP_NIM Summary 2 2" xfId="827" xr:uid="{00000000-0005-0000-0000-00003A030000}"/>
    <cellStyle name="_AURORA WIP_NIM Summary 20" xfId="828" xr:uid="{00000000-0005-0000-0000-00003B030000}"/>
    <cellStyle name="_AURORA WIP_NIM Summary 21" xfId="829" xr:uid="{00000000-0005-0000-0000-00003C030000}"/>
    <cellStyle name="_AURORA WIP_NIM Summary 22" xfId="830" xr:uid="{00000000-0005-0000-0000-00003D030000}"/>
    <cellStyle name="_AURORA WIP_NIM Summary 23" xfId="831" xr:uid="{00000000-0005-0000-0000-00003E030000}"/>
    <cellStyle name="_AURORA WIP_NIM Summary 24" xfId="832" xr:uid="{00000000-0005-0000-0000-00003F030000}"/>
    <cellStyle name="_AURORA WIP_NIM Summary 25" xfId="833" xr:uid="{00000000-0005-0000-0000-000040030000}"/>
    <cellStyle name="_AURORA WIP_NIM Summary 26" xfId="834" xr:uid="{00000000-0005-0000-0000-000041030000}"/>
    <cellStyle name="_AURORA WIP_NIM Summary 27" xfId="835" xr:uid="{00000000-0005-0000-0000-000042030000}"/>
    <cellStyle name="_AURORA WIP_NIM Summary 28" xfId="836" xr:uid="{00000000-0005-0000-0000-000043030000}"/>
    <cellStyle name="_AURORA WIP_NIM Summary 29" xfId="837" xr:uid="{00000000-0005-0000-0000-000044030000}"/>
    <cellStyle name="_AURORA WIP_NIM Summary 3" xfId="838" xr:uid="{00000000-0005-0000-0000-000045030000}"/>
    <cellStyle name="_AURORA WIP_NIM Summary 30" xfId="839" xr:uid="{00000000-0005-0000-0000-000046030000}"/>
    <cellStyle name="_AURORA WIP_NIM Summary 31" xfId="840" xr:uid="{00000000-0005-0000-0000-000047030000}"/>
    <cellStyle name="_AURORA WIP_NIM Summary 32" xfId="841" xr:uid="{00000000-0005-0000-0000-000048030000}"/>
    <cellStyle name="_AURORA WIP_NIM Summary 33" xfId="842" xr:uid="{00000000-0005-0000-0000-000049030000}"/>
    <cellStyle name="_AURORA WIP_NIM Summary 34" xfId="843" xr:uid="{00000000-0005-0000-0000-00004A030000}"/>
    <cellStyle name="_AURORA WIP_NIM Summary 35" xfId="844" xr:uid="{00000000-0005-0000-0000-00004B030000}"/>
    <cellStyle name="_AURORA WIP_NIM Summary 36" xfId="845" xr:uid="{00000000-0005-0000-0000-00004C030000}"/>
    <cellStyle name="_AURORA WIP_NIM Summary 37" xfId="846" xr:uid="{00000000-0005-0000-0000-00004D030000}"/>
    <cellStyle name="_AURORA WIP_NIM Summary 38" xfId="847" xr:uid="{00000000-0005-0000-0000-00004E030000}"/>
    <cellStyle name="_AURORA WIP_NIM Summary 39" xfId="848" xr:uid="{00000000-0005-0000-0000-00004F030000}"/>
    <cellStyle name="_AURORA WIP_NIM Summary 4" xfId="849" xr:uid="{00000000-0005-0000-0000-000050030000}"/>
    <cellStyle name="_AURORA WIP_NIM Summary 40" xfId="850" xr:uid="{00000000-0005-0000-0000-000051030000}"/>
    <cellStyle name="_AURORA WIP_NIM Summary 41" xfId="851" xr:uid="{00000000-0005-0000-0000-000052030000}"/>
    <cellStyle name="_AURORA WIP_NIM Summary 42" xfId="852" xr:uid="{00000000-0005-0000-0000-000053030000}"/>
    <cellStyle name="_AURORA WIP_NIM Summary 43" xfId="853" xr:uid="{00000000-0005-0000-0000-000054030000}"/>
    <cellStyle name="_AURORA WIP_NIM Summary 44" xfId="854" xr:uid="{00000000-0005-0000-0000-000055030000}"/>
    <cellStyle name="_AURORA WIP_NIM Summary 45" xfId="855" xr:uid="{00000000-0005-0000-0000-000056030000}"/>
    <cellStyle name="_AURORA WIP_NIM Summary 46" xfId="856" xr:uid="{00000000-0005-0000-0000-000057030000}"/>
    <cellStyle name="_AURORA WIP_NIM Summary 47" xfId="857" xr:uid="{00000000-0005-0000-0000-000058030000}"/>
    <cellStyle name="_AURORA WIP_NIM Summary 48" xfId="858" xr:uid="{00000000-0005-0000-0000-000059030000}"/>
    <cellStyle name="_AURORA WIP_NIM Summary 49" xfId="859" xr:uid="{00000000-0005-0000-0000-00005A030000}"/>
    <cellStyle name="_AURORA WIP_NIM Summary 5" xfId="860" xr:uid="{00000000-0005-0000-0000-00005B030000}"/>
    <cellStyle name="_AURORA WIP_NIM Summary 50" xfId="861" xr:uid="{00000000-0005-0000-0000-00005C030000}"/>
    <cellStyle name="_AURORA WIP_NIM Summary 51" xfId="862" xr:uid="{00000000-0005-0000-0000-00005D030000}"/>
    <cellStyle name="_AURORA WIP_NIM Summary 52" xfId="863" xr:uid="{00000000-0005-0000-0000-00005E030000}"/>
    <cellStyle name="_AURORA WIP_NIM Summary 6" xfId="864" xr:uid="{00000000-0005-0000-0000-00005F030000}"/>
    <cellStyle name="_AURORA WIP_NIM Summary 7" xfId="865" xr:uid="{00000000-0005-0000-0000-000060030000}"/>
    <cellStyle name="_AURORA WIP_NIM Summary 8" xfId="866" xr:uid="{00000000-0005-0000-0000-000061030000}"/>
    <cellStyle name="_AURORA WIP_NIM Summary 9" xfId="867" xr:uid="{00000000-0005-0000-0000-000062030000}"/>
    <cellStyle name="_AURORA WIP_NIM Summary_DEM-WP(C) ENERG10C--ctn Mid-C_042010 2010GRC" xfId="868" xr:uid="{00000000-0005-0000-0000-000063030000}"/>
    <cellStyle name="_AURORA WIP_NIM+O&amp;M" xfId="869" xr:uid="{00000000-0005-0000-0000-000064030000}"/>
    <cellStyle name="_AURORA WIP_NIM+O&amp;M 2" xfId="870" xr:uid="{00000000-0005-0000-0000-000065030000}"/>
    <cellStyle name="_AURORA WIP_NIM+O&amp;M Monthly" xfId="871" xr:uid="{00000000-0005-0000-0000-000066030000}"/>
    <cellStyle name="_AURORA WIP_NIM+O&amp;M Monthly 2" xfId="872" xr:uid="{00000000-0005-0000-0000-000067030000}"/>
    <cellStyle name="_AURORA WIP_PCA 9 -  Exhibit D April 2010 (3)" xfId="873" xr:uid="{00000000-0005-0000-0000-000068030000}"/>
    <cellStyle name="_AURORA WIP_PCA 9 -  Exhibit D April 2010 (3) 2" xfId="874" xr:uid="{00000000-0005-0000-0000-000069030000}"/>
    <cellStyle name="_AURORA WIP_PCA 9 -  Exhibit D April 2010 (3) 2 2" xfId="875" xr:uid="{00000000-0005-0000-0000-00006A030000}"/>
    <cellStyle name="_AURORA WIP_PCA 9 -  Exhibit D April 2010 (3) 3" xfId="876" xr:uid="{00000000-0005-0000-0000-00006B030000}"/>
    <cellStyle name="_AURORA WIP_PCA 9 -  Exhibit D April 2010 (3)_DEM-WP(C) ENERG10C--ctn Mid-C_042010 2010GRC" xfId="877" xr:uid="{00000000-0005-0000-0000-00006C030000}"/>
    <cellStyle name="_AURORA WIP_Reconciliation" xfId="878" xr:uid="{00000000-0005-0000-0000-00006D030000}"/>
    <cellStyle name="_AURORA WIP_Reconciliation 2" xfId="879" xr:uid="{00000000-0005-0000-0000-00006E030000}"/>
    <cellStyle name="_AURORA WIP_Reconciliation 2 2" xfId="880" xr:uid="{00000000-0005-0000-0000-00006F030000}"/>
    <cellStyle name="_AURORA WIP_Reconciliation 2 3" xfId="881" xr:uid="{00000000-0005-0000-0000-000070030000}"/>
    <cellStyle name="_AURORA WIP_Reconciliation 3" xfId="882" xr:uid="{00000000-0005-0000-0000-000071030000}"/>
    <cellStyle name="_AURORA WIP_Reconciliation 3 2" xfId="883" xr:uid="{00000000-0005-0000-0000-000072030000}"/>
    <cellStyle name="_AURORA WIP_Reconciliation 4" xfId="884" xr:uid="{00000000-0005-0000-0000-000073030000}"/>
    <cellStyle name="_AURORA WIP_Reconciliation 4 2" xfId="885" xr:uid="{00000000-0005-0000-0000-000074030000}"/>
    <cellStyle name="_AURORA WIP_Reconciliation 5" xfId="886" xr:uid="{00000000-0005-0000-0000-000075030000}"/>
    <cellStyle name="_AURORA WIP_Reconciliation 5 2" xfId="887" xr:uid="{00000000-0005-0000-0000-000076030000}"/>
    <cellStyle name="_AURORA WIP_Reconciliation 6" xfId="888" xr:uid="{00000000-0005-0000-0000-000077030000}"/>
    <cellStyle name="_AURORA WIP_Reconciliation 6 2" xfId="889" xr:uid="{00000000-0005-0000-0000-000078030000}"/>
    <cellStyle name="_AURORA WIP_Reconciliation_DEM-WP(C) ENERG10C--ctn Mid-C_042010 2010GRC" xfId="890" xr:uid="{00000000-0005-0000-0000-000079030000}"/>
    <cellStyle name="_AURORA WIP_Wind Integration 10GRC" xfId="891" xr:uid="{00000000-0005-0000-0000-00007A030000}"/>
    <cellStyle name="_AURORA WIP_Wind Integration 10GRC 2" xfId="892" xr:uid="{00000000-0005-0000-0000-00007B030000}"/>
    <cellStyle name="_AURORA WIP_Wind Integration 10GRC 2 2" xfId="893" xr:uid="{00000000-0005-0000-0000-00007C030000}"/>
    <cellStyle name="_AURORA WIP_Wind Integration 10GRC 3" xfId="894" xr:uid="{00000000-0005-0000-0000-00007D030000}"/>
    <cellStyle name="_AURORA WIP_Wind Integration 10GRC_DEM-WP(C) ENERG10C--ctn Mid-C_042010 2010GRC" xfId="895" xr:uid="{00000000-0005-0000-0000-00007E030000}"/>
    <cellStyle name="_Book1" xfId="896" xr:uid="{00000000-0005-0000-0000-00007F030000}"/>
    <cellStyle name="_x0013__Book1" xfId="897" xr:uid="{00000000-0005-0000-0000-000080030000}"/>
    <cellStyle name="_Book1 (2)" xfId="898" xr:uid="{00000000-0005-0000-0000-000081030000}"/>
    <cellStyle name="_Book1 (2) 2" xfId="899" xr:uid="{00000000-0005-0000-0000-000082030000}"/>
    <cellStyle name="_Book1 (2) 2 2" xfId="900" xr:uid="{00000000-0005-0000-0000-000083030000}"/>
    <cellStyle name="_Book1 (2) 2 2 2" xfId="901" xr:uid="{00000000-0005-0000-0000-000084030000}"/>
    <cellStyle name="_Book1 (2) 2 3" xfId="902" xr:uid="{00000000-0005-0000-0000-000085030000}"/>
    <cellStyle name="_Book1 (2) 3" xfId="903" xr:uid="{00000000-0005-0000-0000-000086030000}"/>
    <cellStyle name="_Book1 (2) 3 2" xfId="904" xr:uid="{00000000-0005-0000-0000-000087030000}"/>
    <cellStyle name="_Book1 (2) 3 2 2" xfId="905" xr:uid="{00000000-0005-0000-0000-000088030000}"/>
    <cellStyle name="_Book1 (2) 3 3" xfId="906" xr:uid="{00000000-0005-0000-0000-000089030000}"/>
    <cellStyle name="_Book1 (2) 3 3 2" xfId="907" xr:uid="{00000000-0005-0000-0000-00008A030000}"/>
    <cellStyle name="_Book1 (2) 3 4" xfId="908" xr:uid="{00000000-0005-0000-0000-00008B030000}"/>
    <cellStyle name="_Book1 (2) 3 4 2" xfId="909" xr:uid="{00000000-0005-0000-0000-00008C030000}"/>
    <cellStyle name="_Book1 (2) 4" xfId="910" xr:uid="{00000000-0005-0000-0000-00008D030000}"/>
    <cellStyle name="_Book1 (2) 4 2" xfId="911" xr:uid="{00000000-0005-0000-0000-00008E030000}"/>
    <cellStyle name="_Book1 (2) 4 3" xfId="912" xr:uid="{00000000-0005-0000-0000-00008F030000}"/>
    <cellStyle name="_Book1 (2) 5" xfId="913" xr:uid="{00000000-0005-0000-0000-000090030000}"/>
    <cellStyle name="_Book1 (2) 5 2" xfId="914" xr:uid="{00000000-0005-0000-0000-000091030000}"/>
    <cellStyle name="_Book1 (2) 6" xfId="915" xr:uid="{00000000-0005-0000-0000-000092030000}"/>
    <cellStyle name="_Book1 (2) 6 2" xfId="916" xr:uid="{00000000-0005-0000-0000-000093030000}"/>
    <cellStyle name="_Book1 (2) 7" xfId="917" xr:uid="{00000000-0005-0000-0000-000094030000}"/>
    <cellStyle name="_Book1 (2) 7 2" xfId="918" xr:uid="{00000000-0005-0000-0000-000095030000}"/>
    <cellStyle name="_Book1 (2)_04 07E Wild Horse Wind Expansion (C) (2)" xfId="919" xr:uid="{00000000-0005-0000-0000-000096030000}"/>
    <cellStyle name="_Book1 (2)_04 07E Wild Horse Wind Expansion (C) (2) 2" xfId="920" xr:uid="{00000000-0005-0000-0000-000097030000}"/>
    <cellStyle name="_Book1 (2)_04 07E Wild Horse Wind Expansion (C) (2) 2 2" xfId="921" xr:uid="{00000000-0005-0000-0000-000098030000}"/>
    <cellStyle name="_Book1 (2)_04 07E Wild Horse Wind Expansion (C) (2) 3" xfId="922" xr:uid="{00000000-0005-0000-0000-000099030000}"/>
    <cellStyle name="_Book1 (2)_04 07E Wild Horse Wind Expansion (C) (2)_Adj Bench DR 3 for Initial Briefs (Electric)" xfId="923" xr:uid="{00000000-0005-0000-0000-00009A030000}"/>
    <cellStyle name="_Book1 (2)_04 07E Wild Horse Wind Expansion (C) (2)_Adj Bench DR 3 for Initial Briefs (Electric) 2" xfId="924" xr:uid="{00000000-0005-0000-0000-00009B030000}"/>
    <cellStyle name="_Book1 (2)_04 07E Wild Horse Wind Expansion (C) (2)_Adj Bench DR 3 for Initial Briefs (Electric) 2 2" xfId="925" xr:uid="{00000000-0005-0000-0000-00009C030000}"/>
    <cellStyle name="_Book1 (2)_04 07E Wild Horse Wind Expansion (C) (2)_Adj Bench DR 3 for Initial Briefs (Electric) 3" xfId="926" xr:uid="{00000000-0005-0000-0000-00009D030000}"/>
    <cellStyle name="_Book1 (2)_04 07E Wild Horse Wind Expansion (C) (2)_Adj Bench DR 3 for Initial Briefs (Electric)_DEM-WP(C) ENERG10C--ctn Mid-C_042010 2010GRC" xfId="927" xr:uid="{00000000-0005-0000-0000-00009E030000}"/>
    <cellStyle name="_Book1 (2)_04 07E Wild Horse Wind Expansion (C) (2)_Book1" xfId="928" xr:uid="{00000000-0005-0000-0000-00009F030000}"/>
    <cellStyle name="_Book1 (2)_04 07E Wild Horse Wind Expansion (C) (2)_DEM-WP(C) ENERG10C--ctn Mid-C_042010 2010GRC" xfId="929" xr:uid="{00000000-0005-0000-0000-0000A0030000}"/>
    <cellStyle name="_Book1 (2)_04 07E Wild Horse Wind Expansion (C) (2)_Electric Rev Req Model (2009 GRC) " xfId="930" xr:uid="{00000000-0005-0000-0000-0000A1030000}"/>
    <cellStyle name="_Book1 (2)_04 07E Wild Horse Wind Expansion (C) (2)_Electric Rev Req Model (2009 GRC)  2" xfId="931" xr:uid="{00000000-0005-0000-0000-0000A2030000}"/>
    <cellStyle name="_Book1 (2)_04 07E Wild Horse Wind Expansion (C) (2)_Electric Rev Req Model (2009 GRC)  2 2" xfId="932" xr:uid="{00000000-0005-0000-0000-0000A3030000}"/>
    <cellStyle name="_Book1 (2)_04 07E Wild Horse Wind Expansion (C) (2)_Electric Rev Req Model (2009 GRC)  3" xfId="933" xr:uid="{00000000-0005-0000-0000-0000A4030000}"/>
    <cellStyle name="_Book1 (2)_04 07E Wild Horse Wind Expansion (C) (2)_Electric Rev Req Model (2009 GRC) _DEM-WP(C) ENERG10C--ctn Mid-C_042010 2010GRC" xfId="934" xr:uid="{00000000-0005-0000-0000-0000A5030000}"/>
    <cellStyle name="_Book1 (2)_04 07E Wild Horse Wind Expansion (C) (2)_Electric Rev Req Model (2009 GRC) Rebuttal" xfId="935" xr:uid="{00000000-0005-0000-0000-0000A6030000}"/>
    <cellStyle name="_Book1 (2)_04 07E Wild Horse Wind Expansion (C) (2)_Electric Rev Req Model (2009 GRC) Rebuttal 2" xfId="936" xr:uid="{00000000-0005-0000-0000-0000A7030000}"/>
    <cellStyle name="_Book1 (2)_04 07E Wild Horse Wind Expansion (C) (2)_Electric Rev Req Model (2009 GRC) Rebuttal 2 2" xfId="937" xr:uid="{00000000-0005-0000-0000-0000A8030000}"/>
    <cellStyle name="_Book1 (2)_04 07E Wild Horse Wind Expansion (C) (2)_Electric Rev Req Model (2009 GRC) Rebuttal 3" xfId="938" xr:uid="{00000000-0005-0000-0000-0000A9030000}"/>
    <cellStyle name="_Book1 (2)_04 07E Wild Horse Wind Expansion (C) (2)_Electric Rev Req Model (2009 GRC) Rebuttal REmoval of New  WH Solar AdjustMI" xfId="939" xr:uid="{00000000-0005-0000-0000-0000AA030000}"/>
    <cellStyle name="_Book1 (2)_04 07E Wild Horse Wind Expansion (C) (2)_Electric Rev Req Model (2009 GRC) Rebuttal REmoval of New  WH Solar AdjustMI 2" xfId="940" xr:uid="{00000000-0005-0000-0000-0000AB030000}"/>
    <cellStyle name="_Book1 (2)_04 07E Wild Horse Wind Expansion (C) (2)_Electric Rev Req Model (2009 GRC) Rebuttal REmoval of New  WH Solar AdjustMI 2 2" xfId="941" xr:uid="{00000000-0005-0000-0000-0000AC030000}"/>
    <cellStyle name="_Book1 (2)_04 07E Wild Horse Wind Expansion (C) (2)_Electric Rev Req Model (2009 GRC) Rebuttal REmoval of New  WH Solar AdjustMI 3" xfId="942" xr:uid="{00000000-0005-0000-0000-0000AD030000}"/>
    <cellStyle name="_Book1 (2)_04 07E Wild Horse Wind Expansion (C) (2)_Electric Rev Req Model (2009 GRC) Rebuttal REmoval of New  WH Solar AdjustMI_DEM-WP(C) ENERG10C--ctn Mid-C_042010 2010GRC" xfId="943" xr:uid="{00000000-0005-0000-0000-0000AE030000}"/>
    <cellStyle name="_Book1 (2)_04 07E Wild Horse Wind Expansion (C) (2)_Electric Rev Req Model (2009 GRC) Revised 01-18-2010" xfId="944" xr:uid="{00000000-0005-0000-0000-0000AF030000}"/>
    <cellStyle name="_Book1 (2)_04 07E Wild Horse Wind Expansion (C) (2)_Electric Rev Req Model (2009 GRC) Revised 01-18-2010 2" xfId="945" xr:uid="{00000000-0005-0000-0000-0000B0030000}"/>
    <cellStyle name="_Book1 (2)_04 07E Wild Horse Wind Expansion (C) (2)_Electric Rev Req Model (2009 GRC) Revised 01-18-2010 2 2" xfId="946" xr:uid="{00000000-0005-0000-0000-0000B1030000}"/>
    <cellStyle name="_Book1 (2)_04 07E Wild Horse Wind Expansion (C) (2)_Electric Rev Req Model (2009 GRC) Revised 01-18-2010 3" xfId="947" xr:uid="{00000000-0005-0000-0000-0000B2030000}"/>
    <cellStyle name="_Book1 (2)_04 07E Wild Horse Wind Expansion (C) (2)_Electric Rev Req Model (2009 GRC) Revised 01-18-2010_DEM-WP(C) ENERG10C--ctn Mid-C_042010 2010GRC" xfId="948" xr:uid="{00000000-0005-0000-0000-0000B3030000}"/>
    <cellStyle name="_Book1 (2)_04 07E Wild Horse Wind Expansion (C) (2)_Electric Rev Req Model (2010 GRC)" xfId="949" xr:uid="{00000000-0005-0000-0000-0000B4030000}"/>
    <cellStyle name="_Book1 (2)_04 07E Wild Horse Wind Expansion (C) (2)_Electric Rev Req Model (2010 GRC) SF" xfId="950" xr:uid="{00000000-0005-0000-0000-0000B5030000}"/>
    <cellStyle name="_Book1 (2)_04 07E Wild Horse Wind Expansion (C) (2)_Final Order Electric EXHIBIT A-1" xfId="951" xr:uid="{00000000-0005-0000-0000-0000B6030000}"/>
    <cellStyle name="_Book1 (2)_04 07E Wild Horse Wind Expansion (C) (2)_Final Order Electric EXHIBIT A-1 2" xfId="952" xr:uid="{00000000-0005-0000-0000-0000B7030000}"/>
    <cellStyle name="_Book1 (2)_04 07E Wild Horse Wind Expansion (C) (2)_Final Order Electric EXHIBIT A-1 2 2" xfId="953" xr:uid="{00000000-0005-0000-0000-0000B8030000}"/>
    <cellStyle name="_Book1 (2)_04 07E Wild Horse Wind Expansion (C) (2)_Final Order Electric EXHIBIT A-1 3" xfId="954" xr:uid="{00000000-0005-0000-0000-0000B9030000}"/>
    <cellStyle name="_Book1 (2)_04 07E Wild Horse Wind Expansion (C) (2)_TENASKA REGULATORY ASSET" xfId="955" xr:uid="{00000000-0005-0000-0000-0000BA030000}"/>
    <cellStyle name="_Book1 (2)_04 07E Wild Horse Wind Expansion (C) (2)_TENASKA REGULATORY ASSET 2" xfId="956" xr:uid="{00000000-0005-0000-0000-0000BB030000}"/>
    <cellStyle name="_Book1 (2)_04 07E Wild Horse Wind Expansion (C) (2)_TENASKA REGULATORY ASSET 2 2" xfId="957" xr:uid="{00000000-0005-0000-0000-0000BC030000}"/>
    <cellStyle name="_Book1 (2)_04 07E Wild Horse Wind Expansion (C) (2)_TENASKA REGULATORY ASSET 3" xfId="958" xr:uid="{00000000-0005-0000-0000-0000BD030000}"/>
    <cellStyle name="_Book1 (2)_16.37E Wild Horse Expansion DeferralRevwrkingfile SF" xfId="959" xr:uid="{00000000-0005-0000-0000-0000BE030000}"/>
    <cellStyle name="_Book1 (2)_16.37E Wild Horse Expansion DeferralRevwrkingfile SF 2" xfId="960" xr:uid="{00000000-0005-0000-0000-0000BF030000}"/>
    <cellStyle name="_Book1 (2)_16.37E Wild Horse Expansion DeferralRevwrkingfile SF 2 2" xfId="961" xr:uid="{00000000-0005-0000-0000-0000C0030000}"/>
    <cellStyle name="_Book1 (2)_16.37E Wild Horse Expansion DeferralRevwrkingfile SF 3" xfId="962" xr:uid="{00000000-0005-0000-0000-0000C1030000}"/>
    <cellStyle name="_Book1 (2)_16.37E Wild Horse Expansion DeferralRevwrkingfile SF_DEM-WP(C) ENERG10C--ctn Mid-C_042010 2010GRC" xfId="963" xr:uid="{00000000-0005-0000-0000-0000C2030000}"/>
    <cellStyle name="_Book1 (2)_2009 Compliance Filing PCA Exhibits for GRC" xfId="964" xr:uid="{00000000-0005-0000-0000-0000C3030000}"/>
    <cellStyle name="_Book1 (2)_2009 Compliance Filing PCA Exhibits for GRC 2" xfId="965" xr:uid="{00000000-0005-0000-0000-0000C4030000}"/>
    <cellStyle name="_Book1 (2)_2009 GRC Compl Filing - Exhibit D" xfId="966" xr:uid="{00000000-0005-0000-0000-0000C5030000}"/>
    <cellStyle name="_Book1 (2)_2009 GRC Compl Filing - Exhibit D 2" xfId="967" xr:uid="{00000000-0005-0000-0000-0000C6030000}"/>
    <cellStyle name="_Book1 (2)_2009 GRC Compl Filing - Exhibit D 2 2" xfId="968" xr:uid="{00000000-0005-0000-0000-0000C7030000}"/>
    <cellStyle name="_Book1 (2)_2009 GRC Compl Filing - Exhibit D 3" xfId="969" xr:uid="{00000000-0005-0000-0000-0000C8030000}"/>
    <cellStyle name="_Book1 (2)_2009 GRC Compl Filing - Exhibit D_DEM-WP(C) ENERG10C--ctn Mid-C_042010 2010GRC" xfId="970" xr:uid="{00000000-0005-0000-0000-0000C9030000}"/>
    <cellStyle name="_Book1 (2)_3.01 Income Statement" xfId="971" xr:uid="{00000000-0005-0000-0000-0000CA030000}"/>
    <cellStyle name="_Book1 (2)_4 31 Regulatory Assets and Liabilities  7 06- Exhibit D" xfId="972" xr:uid="{00000000-0005-0000-0000-0000CB030000}"/>
    <cellStyle name="_Book1 (2)_4 31 Regulatory Assets and Liabilities  7 06- Exhibit D 2" xfId="973" xr:uid="{00000000-0005-0000-0000-0000CC030000}"/>
    <cellStyle name="_Book1 (2)_4 31 Regulatory Assets and Liabilities  7 06- Exhibit D 2 2" xfId="974" xr:uid="{00000000-0005-0000-0000-0000CD030000}"/>
    <cellStyle name="_Book1 (2)_4 31 Regulatory Assets and Liabilities  7 06- Exhibit D 3" xfId="975" xr:uid="{00000000-0005-0000-0000-0000CE030000}"/>
    <cellStyle name="_Book1 (2)_4 31 Regulatory Assets and Liabilities  7 06- Exhibit D_DEM-WP(C) ENERG10C--ctn Mid-C_042010 2010GRC" xfId="976" xr:uid="{00000000-0005-0000-0000-0000CF030000}"/>
    <cellStyle name="_Book1 (2)_4 31 Regulatory Assets and Liabilities  7 06- Exhibit D_NIM Summary" xfId="977" xr:uid="{00000000-0005-0000-0000-0000D0030000}"/>
    <cellStyle name="_Book1 (2)_4 31 Regulatory Assets and Liabilities  7 06- Exhibit D_NIM Summary 2" xfId="978" xr:uid="{00000000-0005-0000-0000-0000D1030000}"/>
    <cellStyle name="_Book1 (2)_4 31 Regulatory Assets and Liabilities  7 06- Exhibit D_NIM Summary 2 2" xfId="979" xr:uid="{00000000-0005-0000-0000-0000D2030000}"/>
    <cellStyle name="_Book1 (2)_4 31 Regulatory Assets and Liabilities  7 06- Exhibit D_NIM Summary 3" xfId="980" xr:uid="{00000000-0005-0000-0000-0000D3030000}"/>
    <cellStyle name="_Book1 (2)_4 31 Regulatory Assets and Liabilities  7 06- Exhibit D_NIM Summary_DEM-WP(C) ENERG10C--ctn Mid-C_042010 2010GRC" xfId="981" xr:uid="{00000000-0005-0000-0000-0000D4030000}"/>
    <cellStyle name="_Book1 (2)_4 31E Reg Asset  Liab and EXH D" xfId="982" xr:uid="{00000000-0005-0000-0000-0000D5030000}"/>
    <cellStyle name="_Book1 (2)_4 31E Reg Asset  Liab and EXH D _ Aug 10 Filing (2)" xfId="983" xr:uid="{00000000-0005-0000-0000-0000D6030000}"/>
    <cellStyle name="_Book1 (2)_4 31E Reg Asset  Liab and EXH D _ Aug 10 Filing (2) 2" xfId="984" xr:uid="{00000000-0005-0000-0000-0000D7030000}"/>
    <cellStyle name="_Book1 (2)_4 31E Reg Asset  Liab and EXH D 2" xfId="985" xr:uid="{00000000-0005-0000-0000-0000D8030000}"/>
    <cellStyle name="_Book1 (2)_4 31E Reg Asset  Liab and EXH D 3" xfId="986" xr:uid="{00000000-0005-0000-0000-0000D9030000}"/>
    <cellStyle name="_Book1 (2)_4 32 Regulatory Assets and Liabilities  7 06- Exhibit D" xfId="987" xr:uid="{00000000-0005-0000-0000-0000DA030000}"/>
    <cellStyle name="_Book1 (2)_4 32 Regulatory Assets and Liabilities  7 06- Exhibit D 2" xfId="988" xr:uid="{00000000-0005-0000-0000-0000DB030000}"/>
    <cellStyle name="_Book1 (2)_4 32 Regulatory Assets and Liabilities  7 06- Exhibit D 2 2" xfId="989" xr:uid="{00000000-0005-0000-0000-0000DC030000}"/>
    <cellStyle name="_Book1 (2)_4 32 Regulatory Assets and Liabilities  7 06- Exhibit D 3" xfId="990" xr:uid="{00000000-0005-0000-0000-0000DD030000}"/>
    <cellStyle name="_Book1 (2)_4 32 Regulatory Assets and Liabilities  7 06- Exhibit D_DEM-WP(C) ENERG10C--ctn Mid-C_042010 2010GRC" xfId="991" xr:uid="{00000000-0005-0000-0000-0000DE030000}"/>
    <cellStyle name="_Book1 (2)_4 32 Regulatory Assets and Liabilities  7 06- Exhibit D_NIM Summary" xfId="992" xr:uid="{00000000-0005-0000-0000-0000DF030000}"/>
    <cellStyle name="_Book1 (2)_4 32 Regulatory Assets and Liabilities  7 06- Exhibit D_NIM Summary 2" xfId="993" xr:uid="{00000000-0005-0000-0000-0000E0030000}"/>
    <cellStyle name="_Book1 (2)_4 32 Regulatory Assets and Liabilities  7 06- Exhibit D_NIM Summary 2 2" xfId="994" xr:uid="{00000000-0005-0000-0000-0000E1030000}"/>
    <cellStyle name="_Book1 (2)_4 32 Regulatory Assets and Liabilities  7 06- Exhibit D_NIM Summary 3" xfId="995" xr:uid="{00000000-0005-0000-0000-0000E2030000}"/>
    <cellStyle name="_Book1 (2)_4 32 Regulatory Assets and Liabilities  7 06- Exhibit D_NIM Summary_DEM-WP(C) ENERG10C--ctn Mid-C_042010 2010GRC" xfId="996" xr:uid="{00000000-0005-0000-0000-0000E3030000}"/>
    <cellStyle name="_Book1 (2)_ACCOUNTS" xfId="997" xr:uid="{00000000-0005-0000-0000-0000E4030000}"/>
    <cellStyle name="_Book1 (2)_AURORA Total New" xfId="998" xr:uid="{00000000-0005-0000-0000-0000E5030000}"/>
    <cellStyle name="_Book1 (2)_AURORA Total New 2" xfId="999" xr:uid="{00000000-0005-0000-0000-0000E6030000}"/>
    <cellStyle name="_Book1 (2)_AURORA Total New 2 2" xfId="1000" xr:uid="{00000000-0005-0000-0000-0000E7030000}"/>
    <cellStyle name="_Book1 (2)_AURORA Total New 3" xfId="1001" xr:uid="{00000000-0005-0000-0000-0000E8030000}"/>
    <cellStyle name="_Book1 (2)_Book2" xfId="1002" xr:uid="{00000000-0005-0000-0000-0000E9030000}"/>
    <cellStyle name="_Book1 (2)_Book2 2" xfId="1003" xr:uid="{00000000-0005-0000-0000-0000EA030000}"/>
    <cellStyle name="_Book1 (2)_Book2 2 2" xfId="1004" xr:uid="{00000000-0005-0000-0000-0000EB030000}"/>
    <cellStyle name="_Book1 (2)_Book2 3" xfId="1005" xr:uid="{00000000-0005-0000-0000-0000EC030000}"/>
    <cellStyle name="_Book1 (2)_Book2_Adj Bench DR 3 for Initial Briefs (Electric)" xfId="1006" xr:uid="{00000000-0005-0000-0000-0000ED030000}"/>
    <cellStyle name="_Book1 (2)_Book2_Adj Bench DR 3 for Initial Briefs (Electric) 2" xfId="1007" xr:uid="{00000000-0005-0000-0000-0000EE030000}"/>
    <cellStyle name="_Book1 (2)_Book2_Adj Bench DR 3 for Initial Briefs (Electric) 2 2" xfId="1008" xr:uid="{00000000-0005-0000-0000-0000EF030000}"/>
    <cellStyle name="_Book1 (2)_Book2_Adj Bench DR 3 for Initial Briefs (Electric) 3" xfId="1009" xr:uid="{00000000-0005-0000-0000-0000F0030000}"/>
    <cellStyle name="_Book1 (2)_Book2_Adj Bench DR 3 for Initial Briefs (Electric)_DEM-WP(C) ENERG10C--ctn Mid-C_042010 2010GRC" xfId="1010" xr:uid="{00000000-0005-0000-0000-0000F1030000}"/>
    <cellStyle name="_Book1 (2)_Book2_DEM-WP(C) ENERG10C--ctn Mid-C_042010 2010GRC" xfId="1011" xr:uid="{00000000-0005-0000-0000-0000F2030000}"/>
    <cellStyle name="_Book1 (2)_Book2_Electric Rev Req Model (2009 GRC) Rebuttal" xfId="1012" xr:uid="{00000000-0005-0000-0000-0000F3030000}"/>
    <cellStyle name="_Book1 (2)_Book2_Electric Rev Req Model (2009 GRC) Rebuttal 2" xfId="1013" xr:uid="{00000000-0005-0000-0000-0000F4030000}"/>
    <cellStyle name="_Book1 (2)_Book2_Electric Rev Req Model (2009 GRC) Rebuttal 2 2" xfId="1014" xr:uid="{00000000-0005-0000-0000-0000F5030000}"/>
    <cellStyle name="_Book1 (2)_Book2_Electric Rev Req Model (2009 GRC) Rebuttal 3" xfId="1015" xr:uid="{00000000-0005-0000-0000-0000F6030000}"/>
    <cellStyle name="_Book1 (2)_Book2_Electric Rev Req Model (2009 GRC) Rebuttal REmoval of New  WH Solar AdjustMI" xfId="1016" xr:uid="{00000000-0005-0000-0000-0000F7030000}"/>
    <cellStyle name="_Book1 (2)_Book2_Electric Rev Req Model (2009 GRC) Rebuttal REmoval of New  WH Solar AdjustMI 2" xfId="1017" xr:uid="{00000000-0005-0000-0000-0000F8030000}"/>
    <cellStyle name="_Book1 (2)_Book2_Electric Rev Req Model (2009 GRC) Rebuttal REmoval of New  WH Solar AdjustMI 2 2" xfId="1018" xr:uid="{00000000-0005-0000-0000-0000F9030000}"/>
    <cellStyle name="_Book1 (2)_Book2_Electric Rev Req Model (2009 GRC) Rebuttal REmoval of New  WH Solar AdjustMI 3" xfId="1019" xr:uid="{00000000-0005-0000-0000-0000FA030000}"/>
    <cellStyle name="_Book1 (2)_Book2_Electric Rev Req Model (2009 GRC) Rebuttal REmoval of New  WH Solar AdjustMI_DEM-WP(C) ENERG10C--ctn Mid-C_042010 2010GRC" xfId="1020" xr:uid="{00000000-0005-0000-0000-0000FB030000}"/>
    <cellStyle name="_Book1 (2)_Book2_Electric Rev Req Model (2009 GRC) Revised 01-18-2010" xfId="1021" xr:uid="{00000000-0005-0000-0000-0000FC030000}"/>
    <cellStyle name="_Book1 (2)_Book2_Electric Rev Req Model (2009 GRC) Revised 01-18-2010 2" xfId="1022" xr:uid="{00000000-0005-0000-0000-0000FD030000}"/>
    <cellStyle name="_Book1 (2)_Book2_Electric Rev Req Model (2009 GRC) Revised 01-18-2010 2 2" xfId="1023" xr:uid="{00000000-0005-0000-0000-0000FE030000}"/>
    <cellStyle name="_Book1 (2)_Book2_Electric Rev Req Model (2009 GRC) Revised 01-18-2010 3" xfId="1024" xr:uid="{00000000-0005-0000-0000-0000FF030000}"/>
    <cellStyle name="_Book1 (2)_Book2_Electric Rev Req Model (2009 GRC) Revised 01-18-2010_DEM-WP(C) ENERG10C--ctn Mid-C_042010 2010GRC" xfId="1025" xr:uid="{00000000-0005-0000-0000-000000040000}"/>
    <cellStyle name="_Book1 (2)_Book2_Final Order Electric EXHIBIT A-1" xfId="1026" xr:uid="{00000000-0005-0000-0000-000001040000}"/>
    <cellStyle name="_Book1 (2)_Book2_Final Order Electric EXHIBIT A-1 2" xfId="1027" xr:uid="{00000000-0005-0000-0000-000002040000}"/>
    <cellStyle name="_Book1 (2)_Book2_Final Order Electric EXHIBIT A-1 2 2" xfId="1028" xr:uid="{00000000-0005-0000-0000-000003040000}"/>
    <cellStyle name="_Book1 (2)_Book2_Final Order Electric EXHIBIT A-1 3" xfId="1029" xr:uid="{00000000-0005-0000-0000-000004040000}"/>
    <cellStyle name="_Book1 (2)_Book4" xfId="1030" xr:uid="{00000000-0005-0000-0000-000005040000}"/>
    <cellStyle name="_Book1 (2)_Book4 2" xfId="1031" xr:uid="{00000000-0005-0000-0000-000006040000}"/>
    <cellStyle name="_Book1 (2)_Book4 2 2" xfId="1032" xr:uid="{00000000-0005-0000-0000-000007040000}"/>
    <cellStyle name="_Book1 (2)_Book4 3" xfId="1033" xr:uid="{00000000-0005-0000-0000-000008040000}"/>
    <cellStyle name="_Book1 (2)_Book4_DEM-WP(C) ENERG10C--ctn Mid-C_042010 2010GRC" xfId="1034" xr:uid="{00000000-0005-0000-0000-000009040000}"/>
    <cellStyle name="_Book1 (2)_Book9" xfId="1035" xr:uid="{00000000-0005-0000-0000-00000A040000}"/>
    <cellStyle name="_Book1 (2)_Book9 2" xfId="1036" xr:uid="{00000000-0005-0000-0000-00000B040000}"/>
    <cellStyle name="_Book1 (2)_Book9 2 2" xfId="1037" xr:uid="{00000000-0005-0000-0000-00000C040000}"/>
    <cellStyle name="_Book1 (2)_Book9 3" xfId="1038" xr:uid="{00000000-0005-0000-0000-00000D040000}"/>
    <cellStyle name="_Book1 (2)_Book9_DEM-WP(C) ENERG10C--ctn Mid-C_042010 2010GRC" xfId="1039" xr:uid="{00000000-0005-0000-0000-00000E040000}"/>
    <cellStyle name="_Book1 (2)_Chelan PUD Power Costs (8-10)" xfId="1040" xr:uid="{00000000-0005-0000-0000-00000F040000}"/>
    <cellStyle name="_Book1 (2)_Chelan PUD Power Costs (8-10) 2" xfId="1041" xr:uid="{00000000-0005-0000-0000-000010040000}"/>
    <cellStyle name="_Book1 (2)_DEM-WP(C) Chelan Power Costs" xfId="1042" xr:uid="{00000000-0005-0000-0000-000011040000}"/>
    <cellStyle name="_Book1 (2)_DEM-WP(C) Chelan Power Costs 2" xfId="1043" xr:uid="{00000000-0005-0000-0000-000012040000}"/>
    <cellStyle name="_Book1 (2)_DEM-WP(C) ENERG10C--ctn Mid-C_042010 2010GRC" xfId="1044" xr:uid="{00000000-0005-0000-0000-000013040000}"/>
    <cellStyle name="_Book1 (2)_DEM-WP(C) Gas Transport 2010GRC" xfId="1045" xr:uid="{00000000-0005-0000-0000-000014040000}"/>
    <cellStyle name="_Book1 (2)_DEM-WP(C) Gas Transport 2010GRC 2" xfId="1046" xr:uid="{00000000-0005-0000-0000-000015040000}"/>
    <cellStyle name="_Book1 (2)_Exh A-1 resulting from UE-112050 effective Jan 1 2012" xfId="1047" xr:uid="{00000000-0005-0000-0000-000016040000}"/>
    <cellStyle name="_Book1 (2)_Exh G - Klamath Peaker PPA fr C Locke 2-12" xfId="1048" xr:uid="{00000000-0005-0000-0000-000017040000}"/>
    <cellStyle name="_Book1 (2)_Exhibit A-1 effective 4-1-11 fr S Free 12-11" xfId="1049" xr:uid="{00000000-0005-0000-0000-000018040000}"/>
    <cellStyle name="_Book1 (2)_Gas Rev Req Model (2010 GRC)" xfId="1050" xr:uid="{00000000-0005-0000-0000-000019040000}"/>
    <cellStyle name="_Book1 (2)_INPUTS" xfId="1051" xr:uid="{00000000-0005-0000-0000-00001A040000}"/>
    <cellStyle name="_Book1 (2)_INPUTS 2" xfId="1052" xr:uid="{00000000-0005-0000-0000-00001B040000}"/>
    <cellStyle name="_Book1 (2)_INPUTS 2 2" xfId="1053" xr:uid="{00000000-0005-0000-0000-00001C040000}"/>
    <cellStyle name="_Book1 (2)_INPUTS 3" xfId="1054" xr:uid="{00000000-0005-0000-0000-00001D040000}"/>
    <cellStyle name="_Book1 (2)_Mint Farm Generation BPA" xfId="1055" xr:uid="{00000000-0005-0000-0000-00001E040000}"/>
    <cellStyle name="_Book1 (2)_NIM Summary" xfId="1056" xr:uid="{00000000-0005-0000-0000-00001F040000}"/>
    <cellStyle name="_Book1 (2)_NIM Summary 09GRC" xfId="1057" xr:uid="{00000000-0005-0000-0000-000020040000}"/>
    <cellStyle name="_Book1 (2)_NIM Summary 09GRC 2" xfId="1058" xr:uid="{00000000-0005-0000-0000-000021040000}"/>
    <cellStyle name="_Book1 (2)_NIM Summary 09GRC 2 2" xfId="1059" xr:uid="{00000000-0005-0000-0000-000022040000}"/>
    <cellStyle name="_Book1 (2)_NIM Summary 09GRC 3" xfId="1060" xr:uid="{00000000-0005-0000-0000-000023040000}"/>
    <cellStyle name="_Book1 (2)_NIM Summary 09GRC_DEM-WP(C) ENERG10C--ctn Mid-C_042010 2010GRC" xfId="1061" xr:uid="{00000000-0005-0000-0000-000024040000}"/>
    <cellStyle name="_Book1 (2)_NIM Summary 10" xfId="1062" xr:uid="{00000000-0005-0000-0000-000025040000}"/>
    <cellStyle name="_Book1 (2)_NIM Summary 11" xfId="1063" xr:uid="{00000000-0005-0000-0000-000026040000}"/>
    <cellStyle name="_Book1 (2)_NIM Summary 12" xfId="1064" xr:uid="{00000000-0005-0000-0000-000027040000}"/>
    <cellStyle name="_Book1 (2)_NIM Summary 13" xfId="1065" xr:uid="{00000000-0005-0000-0000-000028040000}"/>
    <cellStyle name="_Book1 (2)_NIM Summary 14" xfId="1066" xr:uid="{00000000-0005-0000-0000-000029040000}"/>
    <cellStyle name="_Book1 (2)_NIM Summary 15" xfId="1067" xr:uid="{00000000-0005-0000-0000-00002A040000}"/>
    <cellStyle name="_Book1 (2)_NIM Summary 16" xfId="1068" xr:uid="{00000000-0005-0000-0000-00002B040000}"/>
    <cellStyle name="_Book1 (2)_NIM Summary 17" xfId="1069" xr:uid="{00000000-0005-0000-0000-00002C040000}"/>
    <cellStyle name="_Book1 (2)_NIM Summary 18" xfId="1070" xr:uid="{00000000-0005-0000-0000-00002D040000}"/>
    <cellStyle name="_Book1 (2)_NIM Summary 19" xfId="1071" xr:uid="{00000000-0005-0000-0000-00002E040000}"/>
    <cellStyle name="_Book1 (2)_NIM Summary 2" xfId="1072" xr:uid="{00000000-0005-0000-0000-00002F040000}"/>
    <cellStyle name="_Book1 (2)_NIM Summary 2 2" xfId="1073" xr:uid="{00000000-0005-0000-0000-000030040000}"/>
    <cellStyle name="_Book1 (2)_NIM Summary 20" xfId="1074" xr:uid="{00000000-0005-0000-0000-000031040000}"/>
    <cellStyle name="_Book1 (2)_NIM Summary 21" xfId="1075" xr:uid="{00000000-0005-0000-0000-000032040000}"/>
    <cellStyle name="_Book1 (2)_NIM Summary 22" xfId="1076" xr:uid="{00000000-0005-0000-0000-000033040000}"/>
    <cellStyle name="_Book1 (2)_NIM Summary 23" xfId="1077" xr:uid="{00000000-0005-0000-0000-000034040000}"/>
    <cellStyle name="_Book1 (2)_NIM Summary 24" xfId="1078" xr:uid="{00000000-0005-0000-0000-000035040000}"/>
    <cellStyle name="_Book1 (2)_NIM Summary 25" xfId="1079" xr:uid="{00000000-0005-0000-0000-000036040000}"/>
    <cellStyle name="_Book1 (2)_NIM Summary 26" xfId="1080" xr:uid="{00000000-0005-0000-0000-000037040000}"/>
    <cellStyle name="_Book1 (2)_NIM Summary 27" xfId="1081" xr:uid="{00000000-0005-0000-0000-000038040000}"/>
    <cellStyle name="_Book1 (2)_NIM Summary 28" xfId="1082" xr:uid="{00000000-0005-0000-0000-000039040000}"/>
    <cellStyle name="_Book1 (2)_NIM Summary 29" xfId="1083" xr:uid="{00000000-0005-0000-0000-00003A040000}"/>
    <cellStyle name="_Book1 (2)_NIM Summary 3" xfId="1084" xr:uid="{00000000-0005-0000-0000-00003B040000}"/>
    <cellStyle name="_Book1 (2)_NIM Summary 30" xfId="1085" xr:uid="{00000000-0005-0000-0000-00003C040000}"/>
    <cellStyle name="_Book1 (2)_NIM Summary 31" xfId="1086" xr:uid="{00000000-0005-0000-0000-00003D040000}"/>
    <cellStyle name="_Book1 (2)_NIM Summary 32" xfId="1087" xr:uid="{00000000-0005-0000-0000-00003E040000}"/>
    <cellStyle name="_Book1 (2)_NIM Summary 33" xfId="1088" xr:uid="{00000000-0005-0000-0000-00003F040000}"/>
    <cellStyle name="_Book1 (2)_NIM Summary 34" xfId="1089" xr:uid="{00000000-0005-0000-0000-000040040000}"/>
    <cellStyle name="_Book1 (2)_NIM Summary 35" xfId="1090" xr:uid="{00000000-0005-0000-0000-000041040000}"/>
    <cellStyle name="_Book1 (2)_NIM Summary 36" xfId="1091" xr:uid="{00000000-0005-0000-0000-000042040000}"/>
    <cellStyle name="_Book1 (2)_NIM Summary 37" xfId="1092" xr:uid="{00000000-0005-0000-0000-000043040000}"/>
    <cellStyle name="_Book1 (2)_NIM Summary 38" xfId="1093" xr:uid="{00000000-0005-0000-0000-000044040000}"/>
    <cellStyle name="_Book1 (2)_NIM Summary 39" xfId="1094" xr:uid="{00000000-0005-0000-0000-000045040000}"/>
    <cellStyle name="_Book1 (2)_NIM Summary 4" xfId="1095" xr:uid="{00000000-0005-0000-0000-000046040000}"/>
    <cellStyle name="_Book1 (2)_NIM Summary 40" xfId="1096" xr:uid="{00000000-0005-0000-0000-000047040000}"/>
    <cellStyle name="_Book1 (2)_NIM Summary 41" xfId="1097" xr:uid="{00000000-0005-0000-0000-000048040000}"/>
    <cellStyle name="_Book1 (2)_NIM Summary 42" xfId="1098" xr:uid="{00000000-0005-0000-0000-000049040000}"/>
    <cellStyle name="_Book1 (2)_NIM Summary 43" xfId="1099" xr:uid="{00000000-0005-0000-0000-00004A040000}"/>
    <cellStyle name="_Book1 (2)_NIM Summary 44" xfId="1100" xr:uid="{00000000-0005-0000-0000-00004B040000}"/>
    <cellStyle name="_Book1 (2)_NIM Summary 45" xfId="1101" xr:uid="{00000000-0005-0000-0000-00004C040000}"/>
    <cellStyle name="_Book1 (2)_NIM Summary 46" xfId="1102" xr:uid="{00000000-0005-0000-0000-00004D040000}"/>
    <cellStyle name="_Book1 (2)_NIM Summary 47" xfId="1103" xr:uid="{00000000-0005-0000-0000-00004E040000}"/>
    <cellStyle name="_Book1 (2)_NIM Summary 48" xfId="1104" xr:uid="{00000000-0005-0000-0000-00004F040000}"/>
    <cellStyle name="_Book1 (2)_NIM Summary 49" xfId="1105" xr:uid="{00000000-0005-0000-0000-000050040000}"/>
    <cellStyle name="_Book1 (2)_NIM Summary 5" xfId="1106" xr:uid="{00000000-0005-0000-0000-000051040000}"/>
    <cellStyle name="_Book1 (2)_NIM Summary 50" xfId="1107" xr:uid="{00000000-0005-0000-0000-000052040000}"/>
    <cellStyle name="_Book1 (2)_NIM Summary 51" xfId="1108" xr:uid="{00000000-0005-0000-0000-000053040000}"/>
    <cellStyle name="_Book1 (2)_NIM Summary 52" xfId="1109" xr:uid="{00000000-0005-0000-0000-000054040000}"/>
    <cellStyle name="_Book1 (2)_NIM Summary 6" xfId="1110" xr:uid="{00000000-0005-0000-0000-000055040000}"/>
    <cellStyle name="_Book1 (2)_NIM Summary 7" xfId="1111" xr:uid="{00000000-0005-0000-0000-000056040000}"/>
    <cellStyle name="_Book1 (2)_NIM Summary 8" xfId="1112" xr:uid="{00000000-0005-0000-0000-000057040000}"/>
    <cellStyle name="_Book1 (2)_NIM Summary 9" xfId="1113" xr:uid="{00000000-0005-0000-0000-000058040000}"/>
    <cellStyle name="_Book1 (2)_NIM Summary_DEM-WP(C) ENERG10C--ctn Mid-C_042010 2010GRC" xfId="1114" xr:uid="{00000000-0005-0000-0000-000059040000}"/>
    <cellStyle name="_Book1 (2)_PCA 10 -  Exhibit D Dec 2011" xfId="1115" xr:uid="{00000000-0005-0000-0000-00005A040000}"/>
    <cellStyle name="_Book1 (2)_PCA 10 -  Exhibit D from A Kellogg Jan 2011" xfId="1116" xr:uid="{00000000-0005-0000-0000-00005B040000}"/>
    <cellStyle name="_Book1 (2)_PCA 10 -  Exhibit D from A Kellogg July 2011" xfId="1117" xr:uid="{00000000-0005-0000-0000-00005C040000}"/>
    <cellStyle name="_Book1 (2)_PCA 10 -  Exhibit D from S Free Rcv'd 12-11" xfId="1118" xr:uid="{00000000-0005-0000-0000-00005D040000}"/>
    <cellStyle name="_Book1 (2)_PCA 11 -  Exhibit D Jan 2012 fr A Kellogg" xfId="1119" xr:uid="{00000000-0005-0000-0000-00005E040000}"/>
    <cellStyle name="_Book1 (2)_PCA 11 -  Exhibit D Jan 2012 WF" xfId="1120" xr:uid="{00000000-0005-0000-0000-00005F040000}"/>
    <cellStyle name="_Book1 (2)_PCA 9 -  Exhibit D April 2010" xfId="1121" xr:uid="{00000000-0005-0000-0000-000060040000}"/>
    <cellStyle name="_Book1 (2)_PCA 9 -  Exhibit D April 2010 (3)" xfId="1122" xr:uid="{00000000-0005-0000-0000-000061040000}"/>
    <cellStyle name="_Book1 (2)_PCA 9 -  Exhibit D April 2010 (3) 2" xfId="1123" xr:uid="{00000000-0005-0000-0000-000062040000}"/>
    <cellStyle name="_Book1 (2)_PCA 9 -  Exhibit D April 2010 (3) 2 2" xfId="1124" xr:uid="{00000000-0005-0000-0000-000063040000}"/>
    <cellStyle name="_Book1 (2)_PCA 9 -  Exhibit D April 2010 (3) 3" xfId="1125" xr:uid="{00000000-0005-0000-0000-000064040000}"/>
    <cellStyle name="_Book1 (2)_PCA 9 -  Exhibit D April 2010 (3)_DEM-WP(C) ENERG10C--ctn Mid-C_042010 2010GRC" xfId="1126" xr:uid="{00000000-0005-0000-0000-000065040000}"/>
    <cellStyle name="_Book1 (2)_PCA 9 -  Exhibit D April 2010 2" xfId="1127" xr:uid="{00000000-0005-0000-0000-000066040000}"/>
    <cellStyle name="_Book1 (2)_PCA 9 -  Exhibit D April 2010 3" xfId="1128" xr:uid="{00000000-0005-0000-0000-000067040000}"/>
    <cellStyle name="_Book1 (2)_PCA 9 -  Exhibit D April 2010 4" xfId="1129" xr:uid="{00000000-0005-0000-0000-000068040000}"/>
    <cellStyle name="_Book1 (2)_PCA 9 -  Exhibit D April 2010 5" xfId="1130" xr:uid="{00000000-0005-0000-0000-000069040000}"/>
    <cellStyle name="_Book1 (2)_PCA 9 -  Exhibit D April 2010 6" xfId="1131" xr:uid="{00000000-0005-0000-0000-00006A040000}"/>
    <cellStyle name="_Book1 (2)_PCA 9 -  Exhibit D Nov 2010" xfId="1132" xr:uid="{00000000-0005-0000-0000-00006B040000}"/>
    <cellStyle name="_Book1 (2)_PCA 9 -  Exhibit D Nov 2010 2" xfId="1133" xr:uid="{00000000-0005-0000-0000-00006C040000}"/>
    <cellStyle name="_Book1 (2)_PCA 9 - Exhibit D at August 2010" xfId="1134" xr:uid="{00000000-0005-0000-0000-00006D040000}"/>
    <cellStyle name="_Book1 (2)_PCA 9 - Exhibit D at August 2010 2" xfId="1135" xr:uid="{00000000-0005-0000-0000-00006E040000}"/>
    <cellStyle name="_Book1 (2)_PCA 9 - Exhibit D June 2010 GRC" xfId="1136" xr:uid="{00000000-0005-0000-0000-00006F040000}"/>
    <cellStyle name="_Book1 (2)_PCA 9 - Exhibit D June 2010 GRC 2" xfId="1137" xr:uid="{00000000-0005-0000-0000-000070040000}"/>
    <cellStyle name="_Book1 (2)_Power Costs - Comparison bx Rbtl-Staff-Jt-PC" xfId="1138" xr:uid="{00000000-0005-0000-0000-000071040000}"/>
    <cellStyle name="_Book1 (2)_Power Costs - Comparison bx Rbtl-Staff-Jt-PC 2" xfId="1139" xr:uid="{00000000-0005-0000-0000-000072040000}"/>
    <cellStyle name="_Book1 (2)_Power Costs - Comparison bx Rbtl-Staff-Jt-PC 2 2" xfId="1140" xr:uid="{00000000-0005-0000-0000-000073040000}"/>
    <cellStyle name="_Book1 (2)_Power Costs - Comparison bx Rbtl-Staff-Jt-PC 3" xfId="1141" xr:uid="{00000000-0005-0000-0000-000074040000}"/>
    <cellStyle name="_Book1 (2)_Power Costs - Comparison bx Rbtl-Staff-Jt-PC_Adj Bench DR 3 for Initial Briefs (Electric)" xfId="1142" xr:uid="{00000000-0005-0000-0000-000075040000}"/>
    <cellStyle name="_Book1 (2)_Power Costs - Comparison bx Rbtl-Staff-Jt-PC_Adj Bench DR 3 for Initial Briefs (Electric) 2" xfId="1143" xr:uid="{00000000-0005-0000-0000-000076040000}"/>
    <cellStyle name="_Book1 (2)_Power Costs - Comparison bx Rbtl-Staff-Jt-PC_Adj Bench DR 3 for Initial Briefs (Electric) 2 2" xfId="1144" xr:uid="{00000000-0005-0000-0000-000077040000}"/>
    <cellStyle name="_Book1 (2)_Power Costs - Comparison bx Rbtl-Staff-Jt-PC_Adj Bench DR 3 for Initial Briefs (Electric) 3" xfId="1145" xr:uid="{00000000-0005-0000-0000-000078040000}"/>
    <cellStyle name="_Book1 (2)_Power Costs - Comparison bx Rbtl-Staff-Jt-PC_Adj Bench DR 3 for Initial Briefs (Electric)_DEM-WP(C) ENERG10C--ctn Mid-C_042010 2010GRC" xfId="1146" xr:uid="{00000000-0005-0000-0000-000079040000}"/>
    <cellStyle name="_Book1 (2)_Power Costs - Comparison bx Rbtl-Staff-Jt-PC_DEM-WP(C) ENERG10C--ctn Mid-C_042010 2010GRC" xfId="1147" xr:uid="{00000000-0005-0000-0000-00007A040000}"/>
    <cellStyle name="_Book1 (2)_Power Costs - Comparison bx Rbtl-Staff-Jt-PC_Electric Rev Req Model (2009 GRC) Rebuttal" xfId="1148" xr:uid="{00000000-0005-0000-0000-00007B040000}"/>
    <cellStyle name="_Book1 (2)_Power Costs - Comparison bx Rbtl-Staff-Jt-PC_Electric Rev Req Model (2009 GRC) Rebuttal 2" xfId="1149" xr:uid="{00000000-0005-0000-0000-00007C040000}"/>
    <cellStyle name="_Book1 (2)_Power Costs - Comparison bx Rbtl-Staff-Jt-PC_Electric Rev Req Model (2009 GRC) Rebuttal 2 2" xfId="1150" xr:uid="{00000000-0005-0000-0000-00007D040000}"/>
    <cellStyle name="_Book1 (2)_Power Costs - Comparison bx Rbtl-Staff-Jt-PC_Electric Rev Req Model (2009 GRC) Rebuttal 3" xfId="1151" xr:uid="{00000000-0005-0000-0000-00007E040000}"/>
    <cellStyle name="_Book1 (2)_Power Costs - Comparison bx Rbtl-Staff-Jt-PC_Electric Rev Req Model (2009 GRC) Rebuttal REmoval of New  WH Solar AdjustMI" xfId="1152" xr:uid="{00000000-0005-0000-0000-00007F040000}"/>
    <cellStyle name="_Book1 (2)_Power Costs - Comparison bx Rbtl-Staff-Jt-PC_Electric Rev Req Model (2009 GRC) Rebuttal REmoval of New  WH Solar AdjustMI 2" xfId="1153" xr:uid="{00000000-0005-0000-0000-000080040000}"/>
    <cellStyle name="_Book1 (2)_Power Costs - Comparison bx Rbtl-Staff-Jt-PC_Electric Rev Req Model (2009 GRC) Rebuttal REmoval of New  WH Solar AdjustMI 2 2" xfId="1154" xr:uid="{00000000-0005-0000-0000-000081040000}"/>
    <cellStyle name="_Book1 (2)_Power Costs - Comparison bx Rbtl-Staff-Jt-PC_Electric Rev Req Model (2009 GRC) Rebuttal REmoval of New  WH Solar AdjustMI 3" xfId="1155" xr:uid="{00000000-0005-0000-0000-000082040000}"/>
    <cellStyle name="_Book1 (2)_Power Costs - Comparison bx Rbtl-Staff-Jt-PC_Electric Rev Req Model (2009 GRC) Rebuttal REmoval of New  WH Solar AdjustMI_DEM-WP(C) ENERG10C--ctn Mid-C_042010 2010GRC" xfId="1156" xr:uid="{00000000-0005-0000-0000-000083040000}"/>
    <cellStyle name="_Book1 (2)_Power Costs - Comparison bx Rbtl-Staff-Jt-PC_Electric Rev Req Model (2009 GRC) Revised 01-18-2010" xfId="1157" xr:uid="{00000000-0005-0000-0000-000084040000}"/>
    <cellStyle name="_Book1 (2)_Power Costs - Comparison bx Rbtl-Staff-Jt-PC_Electric Rev Req Model (2009 GRC) Revised 01-18-2010 2" xfId="1158" xr:uid="{00000000-0005-0000-0000-000085040000}"/>
    <cellStyle name="_Book1 (2)_Power Costs - Comparison bx Rbtl-Staff-Jt-PC_Electric Rev Req Model (2009 GRC) Revised 01-18-2010 2 2" xfId="1159" xr:uid="{00000000-0005-0000-0000-000086040000}"/>
    <cellStyle name="_Book1 (2)_Power Costs - Comparison bx Rbtl-Staff-Jt-PC_Electric Rev Req Model (2009 GRC) Revised 01-18-2010 3" xfId="1160" xr:uid="{00000000-0005-0000-0000-000087040000}"/>
    <cellStyle name="_Book1 (2)_Power Costs - Comparison bx Rbtl-Staff-Jt-PC_Electric Rev Req Model (2009 GRC) Revised 01-18-2010_DEM-WP(C) ENERG10C--ctn Mid-C_042010 2010GRC" xfId="1161" xr:uid="{00000000-0005-0000-0000-000088040000}"/>
    <cellStyle name="_Book1 (2)_Power Costs - Comparison bx Rbtl-Staff-Jt-PC_Final Order Electric EXHIBIT A-1" xfId="1162" xr:uid="{00000000-0005-0000-0000-000089040000}"/>
    <cellStyle name="_Book1 (2)_Power Costs - Comparison bx Rbtl-Staff-Jt-PC_Final Order Electric EXHIBIT A-1 2" xfId="1163" xr:uid="{00000000-0005-0000-0000-00008A040000}"/>
    <cellStyle name="_Book1 (2)_Power Costs - Comparison bx Rbtl-Staff-Jt-PC_Final Order Electric EXHIBIT A-1 2 2" xfId="1164" xr:uid="{00000000-0005-0000-0000-00008B040000}"/>
    <cellStyle name="_Book1 (2)_Power Costs - Comparison bx Rbtl-Staff-Jt-PC_Final Order Electric EXHIBIT A-1 3" xfId="1165" xr:uid="{00000000-0005-0000-0000-00008C040000}"/>
    <cellStyle name="_Book1 (2)_Production Adj 4.37" xfId="1166" xr:uid="{00000000-0005-0000-0000-00008D040000}"/>
    <cellStyle name="_Book1 (2)_Production Adj 4.37 2" xfId="1167" xr:uid="{00000000-0005-0000-0000-00008E040000}"/>
    <cellStyle name="_Book1 (2)_Production Adj 4.37 2 2" xfId="1168" xr:uid="{00000000-0005-0000-0000-00008F040000}"/>
    <cellStyle name="_Book1 (2)_Production Adj 4.37 3" xfId="1169" xr:uid="{00000000-0005-0000-0000-000090040000}"/>
    <cellStyle name="_Book1 (2)_Purchased Power Adj 4.03" xfId="1170" xr:uid="{00000000-0005-0000-0000-000091040000}"/>
    <cellStyle name="_Book1 (2)_Purchased Power Adj 4.03 2" xfId="1171" xr:uid="{00000000-0005-0000-0000-000092040000}"/>
    <cellStyle name="_Book1 (2)_Purchased Power Adj 4.03 2 2" xfId="1172" xr:uid="{00000000-0005-0000-0000-000093040000}"/>
    <cellStyle name="_Book1 (2)_Purchased Power Adj 4.03 3" xfId="1173" xr:uid="{00000000-0005-0000-0000-000094040000}"/>
    <cellStyle name="_Book1 (2)_Rebuttal Power Costs" xfId="1174" xr:uid="{00000000-0005-0000-0000-000095040000}"/>
    <cellStyle name="_Book1 (2)_Rebuttal Power Costs 2" xfId="1175" xr:uid="{00000000-0005-0000-0000-000096040000}"/>
    <cellStyle name="_Book1 (2)_Rebuttal Power Costs 2 2" xfId="1176" xr:uid="{00000000-0005-0000-0000-000097040000}"/>
    <cellStyle name="_Book1 (2)_Rebuttal Power Costs 3" xfId="1177" xr:uid="{00000000-0005-0000-0000-000098040000}"/>
    <cellStyle name="_Book1 (2)_Rebuttal Power Costs_Adj Bench DR 3 for Initial Briefs (Electric)" xfId="1178" xr:uid="{00000000-0005-0000-0000-000099040000}"/>
    <cellStyle name="_Book1 (2)_Rebuttal Power Costs_Adj Bench DR 3 for Initial Briefs (Electric) 2" xfId="1179" xr:uid="{00000000-0005-0000-0000-00009A040000}"/>
    <cellStyle name="_Book1 (2)_Rebuttal Power Costs_Adj Bench DR 3 for Initial Briefs (Electric) 2 2" xfId="1180" xr:uid="{00000000-0005-0000-0000-00009B040000}"/>
    <cellStyle name="_Book1 (2)_Rebuttal Power Costs_Adj Bench DR 3 for Initial Briefs (Electric) 3" xfId="1181" xr:uid="{00000000-0005-0000-0000-00009C040000}"/>
    <cellStyle name="_Book1 (2)_Rebuttal Power Costs_Adj Bench DR 3 for Initial Briefs (Electric)_DEM-WP(C) ENERG10C--ctn Mid-C_042010 2010GRC" xfId="1182" xr:uid="{00000000-0005-0000-0000-00009D040000}"/>
    <cellStyle name="_Book1 (2)_Rebuttal Power Costs_DEM-WP(C) ENERG10C--ctn Mid-C_042010 2010GRC" xfId="1183" xr:uid="{00000000-0005-0000-0000-00009E040000}"/>
    <cellStyle name="_Book1 (2)_Rebuttal Power Costs_Electric Rev Req Model (2009 GRC) Rebuttal" xfId="1184" xr:uid="{00000000-0005-0000-0000-00009F040000}"/>
    <cellStyle name="_Book1 (2)_Rebuttal Power Costs_Electric Rev Req Model (2009 GRC) Rebuttal 2" xfId="1185" xr:uid="{00000000-0005-0000-0000-0000A0040000}"/>
    <cellStyle name="_Book1 (2)_Rebuttal Power Costs_Electric Rev Req Model (2009 GRC) Rebuttal 2 2" xfId="1186" xr:uid="{00000000-0005-0000-0000-0000A1040000}"/>
    <cellStyle name="_Book1 (2)_Rebuttal Power Costs_Electric Rev Req Model (2009 GRC) Rebuttal 3" xfId="1187" xr:uid="{00000000-0005-0000-0000-0000A2040000}"/>
    <cellStyle name="_Book1 (2)_Rebuttal Power Costs_Electric Rev Req Model (2009 GRC) Rebuttal REmoval of New  WH Solar AdjustMI" xfId="1188" xr:uid="{00000000-0005-0000-0000-0000A3040000}"/>
    <cellStyle name="_Book1 (2)_Rebuttal Power Costs_Electric Rev Req Model (2009 GRC) Rebuttal REmoval of New  WH Solar AdjustMI 2" xfId="1189" xr:uid="{00000000-0005-0000-0000-0000A4040000}"/>
    <cellStyle name="_Book1 (2)_Rebuttal Power Costs_Electric Rev Req Model (2009 GRC) Rebuttal REmoval of New  WH Solar AdjustMI 2 2" xfId="1190" xr:uid="{00000000-0005-0000-0000-0000A5040000}"/>
    <cellStyle name="_Book1 (2)_Rebuttal Power Costs_Electric Rev Req Model (2009 GRC) Rebuttal REmoval of New  WH Solar AdjustMI 3" xfId="1191" xr:uid="{00000000-0005-0000-0000-0000A6040000}"/>
    <cellStyle name="_Book1 (2)_Rebuttal Power Costs_Electric Rev Req Model (2009 GRC) Rebuttal REmoval of New  WH Solar AdjustMI_DEM-WP(C) ENERG10C--ctn Mid-C_042010 2010GRC" xfId="1192" xr:uid="{00000000-0005-0000-0000-0000A7040000}"/>
    <cellStyle name="_Book1 (2)_Rebuttal Power Costs_Electric Rev Req Model (2009 GRC) Revised 01-18-2010" xfId="1193" xr:uid="{00000000-0005-0000-0000-0000A8040000}"/>
    <cellStyle name="_Book1 (2)_Rebuttal Power Costs_Electric Rev Req Model (2009 GRC) Revised 01-18-2010 2" xfId="1194" xr:uid="{00000000-0005-0000-0000-0000A9040000}"/>
    <cellStyle name="_Book1 (2)_Rebuttal Power Costs_Electric Rev Req Model (2009 GRC) Revised 01-18-2010 2 2" xfId="1195" xr:uid="{00000000-0005-0000-0000-0000AA040000}"/>
    <cellStyle name="_Book1 (2)_Rebuttal Power Costs_Electric Rev Req Model (2009 GRC) Revised 01-18-2010 3" xfId="1196" xr:uid="{00000000-0005-0000-0000-0000AB040000}"/>
    <cellStyle name="_Book1 (2)_Rebuttal Power Costs_Electric Rev Req Model (2009 GRC) Revised 01-18-2010_DEM-WP(C) ENERG10C--ctn Mid-C_042010 2010GRC" xfId="1197" xr:uid="{00000000-0005-0000-0000-0000AC040000}"/>
    <cellStyle name="_Book1 (2)_Rebuttal Power Costs_Final Order Electric EXHIBIT A-1" xfId="1198" xr:uid="{00000000-0005-0000-0000-0000AD040000}"/>
    <cellStyle name="_Book1 (2)_Rebuttal Power Costs_Final Order Electric EXHIBIT A-1 2" xfId="1199" xr:uid="{00000000-0005-0000-0000-0000AE040000}"/>
    <cellStyle name="_Book1 (2)_Rebuttal Power Costs_Final Order Electric EXHIBIT A-1 2 2" xfId="1200" xr:uid="{00000000-0005-0000-0000-0000AF040000}"/>
    <cellStyle name="_Book1 (2)_Rebuttal Power Costs_Final Order Electric EXHIBIT A-1 3" xfId="1201" xr:uid="{00000000-0005-0000-0000-0000B0040000}"/>
    <cellStyle name="_Book1 (2)_ROR &amp; CONV FACTOR" xfId="1202" xr:uid="{00000000-0005-0000-0000-0000B1040000}"/>
    <cellStyle name="_Book1 (2)_ROR &amp; CONV FACTOR 2" xfId="1203" xr:uid="{00000000-0005-0000-0000-0000B2040000}"/>
    <cellStyle name="_Book1 (2)_ROR &amp; CONV FACTOR 2 2" xfId="1204" xr:uid="{00000000-0005-0000-0000-0000B3040000}"/>
    <cellStyle name="_Book1 (2)_ROR &amp; CONV FACTOR 3" xfId="1205" xr:uid="{00000000-0005-0000-0000-0000B4040000}"/>
    <cellStyle name="_Book1 (2)_ROR 5.02" xfId="1206" xr:uid="{00000000-0005-0000-0000-0000B5040000}"/>
    <cellStyle name="_Book1 (2)_ROR 5.02 2" xfId="1207" xr:uid="{00000000-0005-0000-0000-0000B6040000}"/>
    <cellStyle name="_Book1 (2)_ROR 5.02 2 2" xfId="1208" xr:uid="{00000000-0005-0000-0000-0000B7040000}"/>
    <cellStyle name="_Book1 (2)_ROR 5.02 3" xfId="1209" xr:uid="{00000000-0005-0000-0000-0000B8040000}"/>
    <cellStyle name="_Book1 (2)_Wind Integration 10GRC" xfId="1210" xr:uid="{00000000-0005-0000-0000-0000B9040000}"/>
    <cellStyle name="_Book1 (2)_Wind Integration 10GRC 2" xfId="1211" xr:uid="{00000000-0005-0000-0000-0000BA040000}"/>
    <cellStyle name="_Book1 (2)_Wind Integration 10GRC 2 2" xfId="1212" xr:uid="{00000000-0005-0000-0000-0000BB040000}"/>
    <cellStyle name="_Book1 (2)_Wind Integration 10GRC 3" xfId="1213" xr:uid="{00000000-0005-0000-0000-0000BC040000}"/>
    <cellStyle name="_Book1 (2)_Wind Integration 10GRC_DEM-WP(C) ENERG10C--ctn Mid-C_042010 2010GRC" xfId="1214" xr:uid="{00000000-0005-0000-0000-0000BD040000}"/>
    <cellStyle name="_Book1 10" xfId="1215" xr:uid="{00000000-0005-0000-0000-0000BE040000}"/>
    <cellStyle name="_Book1 10 2" xfId="1216" xr:uid="{00000000-0005-0000-0000-0000BF040000}"/>
    <cellStyle name="_Book1 11" xfId="1217" xr:uid="{00000000-0005-0000-0000-0000C0040000}"/>
    <cellStyle name="_Book1 11 2" xfId="1218" xr:uid="{00000000-0005-0000-0000-0000C1040000}"/>
    <cellStyle name="_Book1 12" xfId="1219" xr:uid="{00000000-0005-0000-0000-0000C2040000}"/>
    <cellStyle name="_Book1 12 2" xfId="1220" xr:uid="{00000000-0005-0000-0000-0000C3040000}"/>
    <cellStyle name="_Book1 12 3" xfId="1221" xr:uid="{00000000-0005-0000-0000-0000C4040000}"/>
    <cellStyle name="_Book1 13" xfId="1222" xr:uid="{00000000-0005-0000-0000-0000C5040000}"/>
    <cellStyle name="_Book1 13 2" xfId="1223" xr:uid="{00000000-0005-0000-0000-0000C6040000}"/>
    <cellStyle name="_Book1 13 3" xfId="1224" xr:uid="{00000000-0005-0000-0000-0000C7040000}"/>
    <cellStyle name="_Book1 14" xfId="1225" xr:uid="{00000000-0005-0000-0000-0000C8040000}"/>
    <cellStyle name="_Book1 14 2" xfId="1226" xr:uid="{00000000-0005-0000-0000-0000C9040000}"/>
    <cellStyle name="_Book1 14 3" xfId="1227" xr:uid="{00000000-0005-0000-0000-0000CA040000}"/>
    <cellStyle name="_Book1 15" xfId="1228" xr:uid="{00000000-0005-0000-0000-0000CB040000}"/>
    <cellStyle name="_Book1 15 2" xfId="1229" xr:uid="{00000000-0005-0000-0000-0000CC040000}"/>
    <cellStyle name="_Book1 16" xfId="1230" xr:uid="{00000000-0005-0000-0000-0000CD040000}"/>
    <cellStyle name="_Book1 17" xfId="1231" xr:uid="{00000000-0005-0000-0000-0000CE040000}"/>
    <cellStyle name="_Book1 17 2" xfId="1232" xr:uid="{00000000-0005-0000-0000-0000CF040000}"/>
    <cellStyle name="_Book1 18" xfId="1233" xr:uid="{00000000-0005-0000-0000-0000D0040000}"/>
    <cellStyle name="_Book1 18 2" xfId="1234" xr:uid="{00000000-0005-0000-0000-0000D1040000}"/>
    <cellStyle name="_Book1 19" xfId="1235" xr:uid="{00000000-0005-0000-0000-0000D2040000}"/>
    <cellStyle name="_Book1 19 2" xfId="1236" xr:uid="{00000000-0005-0000-0000-0000D3040000}"/>
    <cellStyle name="_Book1 2" xfId="1237" xr:uid="{00000000-0005-0000-0000-0000D4040000}"/>
    <cellStyle name="_Book1 2 2" xfId="1238" xr:uid="{00000000-0005-0000-0000-0000D5040000}"/>
    <cellStyle name="_Book1 2 2 2" xfId="1239" xr:uid="{00000000-0005-0000-0000-0000D6040000}"/>
    <cellStyle name="_Book1 2 3" xfId="1240" xr:uid="{00000000-0005-0000-0000-0000D7040000}"/>
    <cellStyle name="_Book1 20" xfId="1241" xr:uid="{00000000-0005-0000-0000-0000D8040000}"/>
    <cellStyle name="_Book1 20 2" xfId="1242" xr:uid="{00000000-0005-0000-0000-0000D9040000}"/>
    <cellStyle name="_Book1 21" xfId="1243" xr:uid="{00000000-0005-0000-0000-0000DA040000}"/>
    <cellStyle name="_Book1 21 2" xfId="1244" xr:uid="{00000000-0005-0000-0000-0000DB040000}"/>
    <cellStyle name="_Book1 22" xfId="1245" xr:uid="{00000000-0005-0000-0000-0000DC040000}"/>
    <cellStyle name="_Book1 3" xfId="1246" xr:uid="{00000000-0005-0000-0000-0000DD040000}"/>
    <cellStyle name="_Book1 3 2" xfId="1247" xr:uid="{00000000-0005-0000-0000-0000DE040000}"/>
    <cellStyle name="_Book1 3 2 2" xfId="1248" xr:uid="{00000000-0005-0000-0000-0000DF040000}"/>
    <cellStyle name="_Book1 3 3" xfId="1249" xr:uid="{00000000-0005-0000-0000-0000E0040000}"/>
    <cellStyle name="_Book1 4" xfId="1250" xr:uid="{00000000-0005-0000-0000-0000E1040000}"/>
    <cellStyle name="_Book1 4 2" xfId="1251" xr:uid="{00000000-0005-0000-0000-0000E2040000}"/>
    <cellStyle name="_Book1 4 2 2" xfId="1252" xr:uid="{00000000-0005-0000-0000-0000E3040000}"/>
    <cellStyle name="_Book1 4 3" xfId="1253" xr:uid="{00000000-0005-0000-0000-0000E4040000}"/>
    <cellStyle name="_Book1 5" xfId="1254" xr:uid="{00000000-0005-0000-0000-0000E5040000}"/>
    <cellStyle name="_Book1 5 2" xfId="1255" xr:uid="{00000000-0005-0000-0000-0000E6040000}"/>
    <cellStyle name="_Book1 5 2 2" xfId="1256" xr:uid="{00000000-0005-0000-0000-0000E7040000}"/>
    <cellStyle name="_Book1 5 3" xfId="1257" xr:uid="{00000000-0005-0000-0000-0000E8040000}"/>
    <cellStyle name="_Book1 6" xfId="1258" xr:uid="{00000000-0005-0000-0000-0000E9040000}"/>
    <cellStyle name="_Book1 6 2" xfId="1259" xr:uid="{00000000-0005-0000-0000-0000EA040000}"/>
    <cellStyle name="_Book1 7" xfId="1260" xr:uid="{00000000-0005-0000-0000-0000EB040000}"/>
    <cellStyle name="_Book1 7 2" xfId="1261" xr:uid="{00000000-0005-0000-0000-0000EC040000}"/>
    <cellStyle name="_Book1 8" xfId="1262" xr:uid="{00000000-0005-0000-0000-0000ED040000}"/>
    <cellStyle name="_Book1 8 2" xfId="1263" xr:uid="{00000000-0005-0000-0000-0000EE040000}"/>
    <cellStyle name="_Book1 8 3" xfId="1264" xr:uid="{00000000-0005-0000-0000-0000EF040000}"/>
    <cellStyle name="_Book1 9" xfId="1265" xr:uid="{00000000-0005-0000-0000-0000F0040000}"/>
    <cellStyle name="_Book1 9 2" xfId="1266" xr:uid="{00000000-0005-0000-0000-0000F1040000}"/>
    <cellStyle name="_Book1_(C) WHE Proforma with ITC cash grant 10 Yr Amort_for deferral_102809" xfId="1267" xr:uid="{00000000-0005-0000-0000-0000F2040000}"/>
    <cellStyle name="_Book1_(C) WHE Proforma with ITC cash grant 10 Yr Amort_for deferral_102809 2" xfId="1268" xr:uid="{00000000-0005-0000-0000-0000F3040000}"/>
    <cellStyle name="_Book1_(C) WHE Proforma with ITC cash grant 10 Yr Amort_for deferral_102809 2 2" xfId="1269" xr:uid="{00000000-0005-0000-0000-0000F4040000}"/>
    <cellStyle name="_Book1_(C) WHE Proforma with ITC cash grant 10 Yr Amort_for deferral_102809 3" xfId="1270" xr:uid="{00000000-0005-0000-0000-0000F5040000}"/>
    <cellStyle name="_Book1_(C) WHE Proforma with ITC cash grant 10 Yr Amort_for deferral_102809_16.07E Wild Horse Wind Expansionwrkingfile" xfId="1271" xr:uid="{00000000-0005-0000-0000-0000F6040000}"/>
    <cellStyle name="_Book1_(C) WHE Proforma with ITC cash grant 10 Yr Amort_for deferral_102809_16.07E Wild Horse Wind Expansionwrkingfile 2" xfId="1272" xr:uid="{00000000-0005-0000-0000-0000F7040000}"/>
    <cellStyle name="_Book1_(C) WHE Proforma with ITC cash grant 10 Yr Amort_for deferral_102809_16.07E Wild Horse Wind Expansionwrkingfile 2 2" xfId="1273" xr:uid="{00000000-0005-0000-0000-0000F8040000}"/>
    <cellStyle name="_Book1_(C) WHE Proforma with ITC cash grant 10 Yr Amort_for deferral_102809_16.07E Wild Horse Wind Expansionwrkingfile 3" xfId="1274" xr:uid="{00000000-0005-0000-0000-0000F9040000}"/>
    <cellStyle name="_Book1_(C) WHE Proforma with ITC cash grant 10 Yr Amort_for deferral_102809_16.07E Wild Horse Wind Expansionwrkingfile SF" xfId="1275" xr:uid="{00000000-0005-0000-0000-0000FA040000}"/>
    <cellStyle name="_Book1_(C) WHE Proforma with ITC cash grant 10 Yr Amort_for deferral_102809_16.07E Wild Horse Wind Expansionwrkingfile SF 2" xfId="1276" xr:uid="{00000000-0005-0000-0000-0000FB040000}"/>
    <cellStyle name="_Book1_(C) WHE Proforma with ITC cash grant 10 Yr Amort_for deferral_102809_16.07E Wild Horse Wind Expansionwrkingfile SF 2 2" xfId="1277" xr:uid="{00000000-0005-0000-0000-0000FC040000}"/>
    <cellStyle name="_Book1_(C) WHE Proforma with ITC cash grant 10 Yr Amort_for deferral_102809_16.07E Wild Horse Wind Expansionwrkingfile SF 3" xfId="1278" xr:uid="{00000000-0005-0000-0000-0000FD040000}"/>
    <cellStyle name="_Book1_(C) WHE Proforma with ITC cash grant 10 Yr Amort_for deferral_102809_16.07E Wild Horse Wind Expansionwrkingfile SF_DEM-WP(C) ENERG10C--ctn Mid-C_042010 2010GRC" xfId="1279" xr:uid="{00000000-0005-0000-0000-0000FE040000}"/>
    <cellStyle name="_Book1_(C) WHE Proforma with ITC cash grant 10 Yr Amort_for deferral_102809_16.07E Wild Horse Wind Expansionwrkingfile_DEM-WP(C) ENERG10C--ctn Mid-C_042010 2010GRC" xfId="1280" xr:uid="{00000000-0005-0000-0000-0000FF040000}"/>
    <cellStyle name="_Book1_(C) WHE Proforma with ITC cash grant 10 Yr Amort_for deferral_102809_16.37E Wild Horse Expansion DeferralRevwrkingfile SF" xfId="1281" xr:uid="{00000000-0005-0000-0000-000000050000}"/>
    <cellStyle name="_Book1_(C) WHE Proforma with ITC cash grant 10 Yr Amort_for deferral_102809_16.37E Wild Horse Expansion DeferralRevwrkingfile SF 2" xfId="1282" xr:uid="{00000000-0005-0000-0000-000001050000}"/>
    <cellStyle name="_Book1_(C) WHE Proforma with ITC cash grant 10 Yr Amort_for deferral_102809_16.37E Wild Horse Expansion DeferralRevwrkingfile SF 2 2" xfId="1283" xr:uid="{00000000-0005-0000-0000-000002050000}"/>
    <cellStyle name="_Book1_(C) WHE Proforma with ITC cash grant 10 Yr Amort_for deferral_102809_16.37E Wild Horse Expansion DeferralRevwrkingfile SF 3" xfId="1284" xr:uid="{00000000-0005-0000-0000-000003050000}"/>
    <cellStyle name="_Book1_(C) WHE Proforma with ITC cash grant 10 Yr Amort_for deferral_102809_16.37E Wild Horse Expansion DeferralRevwrkingfile SF_DEM-WP(C) ENERG10C--ctn Mid-C_042010 2010GRC" xfId="1285" xr:uid="{00000000-0005-0000-0000-000004050000}"/>
    <cellStyle name="_Book1_(C) WHE Proforma with ITC cash grant 10 Yr Amort_for deferral_102809_DEM-WP(C) ENERG10C--ctn Mid-C_042010 2010GRC" xfId="1286" xr:uid="{00000000-0005-0000-0000-000005050000}"/>
    <cellStyle name="_Book1_(C) WHE Proforma with ITC cash grant 10 Yr Amort_for rebuttal_120709" xfId="1287" xr:uid="{00000000-0005-0000-0000-000006050000}"/>
    <cellStyle name="_Book1_(C) WHE Proforma with ITC cash grant 10 Yr Amort_for rebuttal_120709 2" xfId="1288" xr:uid="{00000000-0005-0000-0000-000007050000}"/>
    <cellStyle name="_Book1_(C) WHE Proforma with ITC cash grant 10 Yr Amort_for rebuttal_120709 2 2" xfId="1289" xr:uid="{00000000-0005-0000-0000-000008050000}"/>
    <cellStyle name="_Book1_(C) WHE Proforma with ITC cash grant 10 Yr Amort_for rebuttal_120709 3" xfId="1290" xr:uid="{00000000-0005-0000-0000-000009050000}"/>
    <cellStyle name="_Book1_(C) WHE Proforma with ITC cash grant 10 Yr Amort_for rebuttal_120709_DEM-WP(C) ENERG10C--ctn Mid-C_042010 2010GRC" xfId="1291" xr:uid="{00000000-0005-0000-0000-00000A050000}"/>
    <cellStyle name="_Book1_04.07E Wild Horse Wind Expansion" xfId="1292" xr:uid="{00000000-0005-0000-0000-00000B050000}"/>
    <cellStyle name="_Book1_04.07E Wild Horse Wind Expansion 2" xfId="1293" xr:uid="{00000000-0005-0000-0000-00000C050000}"/>
    <cellStyle name="_Book1_04.07E Wild Horse Wind Expansion 2 2" xfId="1294" xr:uid="{00000000-0005-0000-0000-00000D050000}"/>
    <cellStyle name="_Book1_04.07E Wild Horse Wind Expansion 3" xfId="1295" xr:uid="{00000000-0005-0000-0000-00000E050000}"/>
    <cellStyle name="_Book1_04.07E Wild Horse Wind Expansion_16.07E Wild Horse Wind Expansionwrkingfile" xfId="1296" xr:uid="{00000000-0005-0000-0000-00000F050000}"/>
    <cellStyle name="_Book1_04.07E Wild Horse Wind Expansion_16.07E Wild Horse Wind Expansionwrkingfile 2" xfId="1297" xr:uid="{00000000-0005-0000-0000-000010050000}"/>
    <cellStyle name="_Book1_04.07E Wild Horse Wind Expansion_16.07E Wild Horse Wind Expansionwrkingfile 2 2" xfId="1298" xr:uid="{00000000-0005-0000-0000-000011050000}"/>
    <cellStyle name="_Book1_04.07E Wild Horse Wind Expansion_16.07E Wild Horse Wind Expansionwrkingfile 3" xfId="1299" xr:uid="{00000000-0005-0000-0000-000012050000}"/>
    <cellStyle name="_Book1_04.07E Wild Horse Wind Expansion_16.07E Wild Horse Wind Expansionwrkingfile SF" xfId="1300" xr:uid="{00000000-0005-0000-0000-000013050000}"/>
    <cellStyle name="_Book1_04.07E Wild Horse Wind Expansion_16.07E Wild Horse Wind Expansionwrkingfile SF 2" xfId="1301" xr:uid="{00000000-0005-0000-0000-000014050000}"/>
    <cellStyle name="_Book1_04.07E Wild Horse Wind Expansion_16.07E Wild Horse Wind Expansionwrkingfile SF 2 2" xfId="1302" xr:uid="{00000000-0005-0000-0000-000015050000}"/>
    <cellStyle name="_Book1_04.07E Wild Horse Wind Expansion_16.07E Wild Horse Wind Expansionwrkingfile SF 3" xfId="1303" xr:uid="{00000000-0005-0000-0000-000016050000}"/>
    <cellStyle name="_Book1_04.07E Wild Horse Wind Expansion_16.07E Wild Horse Wind Expansionwrkingfile SF_DEM-WP(C) ENERG10C--ctn Mid-C_042010 2010GRC" xfId="1304" xr:uid="{00000000-0005-0000-0000-000017050000}"/>
    <cellStyle name="_Book1_04.07E Wild Horse Wind Expansion_16.07E Wild Horse Wind Expansionwrkingfile_DEM-WP(C) ENERG10C--ctn Mid-C_042010 2010GRC" xfId="1305" xr:uid="{00000000-0005-0000-0000-000018050000}"/>
    <cellStyle name="_Book1_04.07E Wild Horse Wind Expansion_16.37E Wild Horse Expansion DeferralRevwrkingfile SF" xfId="1306" xr:uid="{00000000-0005-0000-0000-000019050000}"/>
    <cellStyle name="_Book1_04.07E Wild Horse Wind Expansion_16.37E Wild Horse Expansion DeferralRevwrkingfile SF 2" xfId="1307" xr:uid="{00000000-0005-0000-0000-00001A050000}"/>
    <cellStyle name="_Book1_04.07E Wild Horse Wind Expansion_16.37E Wild Horse Expansion DeferralRevwrkingfile SF 2 2" xfId="1308" xr:uid="{00000000-0005-0000-0000-00001B050000}"/>
    <cellStyle name="_Book1_04.07E Wild Horse Wind Expansion_16.37E Wild Horse Expansion DeferralRevwrkingfile SF 3" xfId="1309" xr:uid="{00000000-0005-0000-0000-00001C050000}"/>
    <cellStyle name="_Book1_04.07E Wild Horse Wind Expansion_16.37E Wild Horse Expansion DeferralRevwrkingfile SF_DEM-WP(C) ENERG10C--ctn Mid-C_042010 2010GRC" xfId="1310" xr:uid="{00000000-0005-0000-0000-00001D050000}"/>
    <cellStyle name="_Book1_04.07E Wild Horse Wind Expansion_DEM-WP(C) ENERG10C--ctn Mid-C_042010 2010GRC" xfId="1311" xr:uid="{00000000-0005-0000-0000-00001E050000}"/>
    <cellStyle name="_Book1_16.07E Wild Horse Wind Expansionwrkingfile" xfId="1312" xr:uid="{00000000-0005-0000-0000-00001F050000}"/>
    <cellStyle name="_Book1_16.07E Wild Horse Wind Expansionwrkingfile 2" xfId="1313" xr:uid="{00000000-0005-0000-0000-000020050000}"/>
    <cellStyle name="_Book1_16.07E Wild Horse Wind Expansionwrkingfile 2 2" xfId="1314" xr:uid="{00000000-0005-0000-0000-000021050000}"/>
    <cellStyle name="_Book1_16.07E Wild Horse Wind Expansionwrkingfile 3" xfId="1315" xr:uid="{00000000-0005-0000-0000-000022050000}"/>
    <cellStyle name="_Book1_16.07E Wild Horse Wind Expansionwrkingfile SF" xfId="1316" xr:uid="{00000000-0005-0000-0000-000023050000}"/>
    <cellStyle name="_Book1_16.07E Wild Horse Wind Expansionwrkingfile SF 2" xfId="1317" xr:uid="{00000000-0005-0000-0000-000024050000}"/>
    <cellStyle name="_Book1_16.07E Wild Horse Wind Expansionwrkingfile SF 2 2" xfId="1318" xr:uid="{00000000-0005-0000-0000-000025050000}"/>
    <cellStyle name="_Book1_16.07E Wild Horse Wind Expansionwrkingfile SF 3" xfId="1319" xr:uid="{00000000-0005-0000-0000-000026050000}"/>
    <cellStyle name="_Book1_16.07E Wild Horse Wind Expansionwrkingfile SF_DEM-WP(C) ENERG10C--ctn Mid-C_042010 2010GRC" xfId="1320" xr:uid="{00000000-0005-0000-0000-000027050000}"/>
    <cellStyle name="_Book1_16.07E Wild Horse Wind Expansionwrkingfile_DEM-WP(C) ENERG10C--ctn Mid-C_042010 2010GRC" xfId="1321" xr:uid="{00000000-0005-0000-0000-000028050000}"/>
    <cellStyle name="_Book1_16.37E Wild Horse Expansion DeferralRevwrkingfile SF" xfId="1322" xr:uid="{00000000-0005-0000-0000-000029050000}"/>
    <cellStyle name="_Book1_16.37E Wild Horse Expansion DeferralRevwrkingfile SF 2" xfId="1323" xr:uid="{00000000-0005-0000-0000-00002A050000}"/>
    <cellStyle name="_Book1_16.37E Wild Horse Expansion DeferralRevwrkingfile SF 2 2" xfId="1324" xr:uid="{00000000-0005-0000-0000-00002B050000}"/>
    <cellStyle name="_Book1_16.37E Wild Horse Expansion DeferralRevwrkingfile SF 3" xfId="1325" xr:uid="{00000000-0005-0000-0000-00002C050000}"/>
    <cellStyle name="_Book1_16.37E Wild Horse Expansion DeferralRevwrkingfile SF_DEM-WP(C) ENERG10C--ctn Mid-C_042010 2010GRC" xfId="1326" xr:uid="{00000000-0005-0000-0000-00002D050000}"/>
    <cellStyle name="_Book1_2009 Compliance Filing PCA Exhibits for GRC" xfId="1327" xr:uid="{00000000-0005-0000-0000-00002E050000}"/>
    <cellStyle name="_Book1_2009 Compliance Filing PCA Exhibits for GRC 2" xfId="1328" xr:uid="{00000000-0005-0000-0000-00002F050000}"/>
    <cellStyle name="_Book1_2009 GRC Compl Filing - Exhibit D" xfId="1329" xr:uid="{00000000-0005-0000-0000-000030050000}"/>
    <cellStyle name="_Book1_2009 GRC Compl Filing - Exhibit D 2" xfId="1330" xr:uid="{00000000-0005-0000-0000-000031050000}"/>
    <cellStyle name="_Book1_2009 GRC Compl Filing - Exhibit D 2 2" xfId="1331" xr:uid="{00000000-0005-0000-0000-000032050000}"/>
    <cellStyle name="_Book1_2009 GRC Compl Filing - Exhibit D 3" xfId="1332" xr:uid="{00000000-0005-0000-0000-000033050000}"/>
    <cellStyle name="_Book1_2009 GRC Compl Filing - Exhibit D_DEM-WP(C) ENERG10C--ctn Mid-C_042010 2010GRC" xfId="1333" xr:uid="{00000000-0005-0000-0000-000034050000}"/>
    <cellStyle name="_Book1_3.01 Income Statement" xfId="1334" xr:uid="{00000000-0005-0000-0000-000035050000}"/>
    <cellStyle name="_Book1_4 31 Regulatory Assets and Liabilities  7 06- Exhibit D" xfId="1335" xr:uid="{00000000-0005-0000-0000-000036050000}"/>
    <cellStyle name="_Book1_4 31 Regulatory Assets and Liabilities  7 06- Exhibit D 2" xfId="1336" xr:uid="{00000000-0005-0000-0000-000037050000}"/>
    <cellStyle name="_Book1_4 31 Regulatory Assets and Liabilities  7 06- Exhibit D 2 2" xfId="1337" xr:uid="{00000000-0005-0000-0000-000038050000}"/>
    <cellStyle name="_Book1_4 31 Regulatory Assets and Liabilities  7 06- Exhibit D 2 2 2" xfId="1338" xr:uid="{00000000-0005-0000-0000-000039050000}"/>
    <cellStyle name="_Book1_4 31 Regulatory Assets and Liabilities  7 06- Exhibit D 3" xfId="1339" xr:uid="{00000000-0005-0000-0000-00003A050000}"/>
    <cellStyle name="_Book1_4 31 Regulatory Assets and Liabilities  7 06- Exhibit D_DEM-WP(C) ENERG10C--ctn Mid-C_042010 2010GRC" xfId="1340" xr:uid="{00000000-0005-0000-0000-00003B050000}"/>
    <cellStyle name="_Book1_4 31 Regulatory Assets and Liabilities  7 06- Exhibit D_NIM Summary" xfId="1341" xr:uid="{00000000-0005-0000-0000-00003C050000}"/>
    <cellStyle name="_Book1_4 31 Regulatory Assets and Liabilities  7 06- Exhibit D_NIM Summary 2" xfId="1342" xr:uid="{00000000-0005-0000-0000-00003D050000}"/>
    <cellStyle name="_Book1_4 31 Regulatory Assets and Liabilities  7 06- Exhibit D_NIM Summary 2 2" xfId="1343" xr:uid="{00000000-0005-0000-0000-00003E050000}"/>
    <cellStyle name="_Book1_4 31 Regulatory Assets and Liabilities  7 06- Exhibit D_NIM Summary 3" xfId="1344" xr:uid="{00000000-0005-0000-0000-00003F050000}"/>
    <cellStyle name="_Book1_4 31 Regulatory Assets and Liabilities  7 06- Exhibit D_NIM Summary_DEM-WP(C) ENERG10C--ctn Mid-C_042010 2010GRC" xfId="1345" xr:uid="{00000000-0005-0000-0000-000040050000}"/>
    <cellStyle name="_Book1_4 31 Regulatory Assets and Liabilities  7 06- Exhibit D_NIM+O&amp;M" xfId="1346" xr:uid="{00000000-0005-0000-0000-000041050000}"/>
    <cellStyle name="_Book1_4 31 Regulatory Assets and Liabilities  7 06- Exhibit D_NIM+O&amp;M Monthly" xfId="1347" xr:uid="{00000000-0005-0000-0000-000042050000}"/>
    <cellStyle name="_Book1_4 31E Reg Asset  Liab and EXH D" xfId="1348" xr:uid="{00000000-0005-0000-0000-000043050000}"/>
    <cellStyle name="_Book1_4 31E Reg Asset  Liab and EXH D _ Aug 10 Filing (2)" xfId="1349" xr:uid="{00000000-0005-0000-0000-000044050000}"/>
    <cellStyle name="_Book1_4 31E Reg Asset  Liab and EXH D _ Aug 10 Filing (2) 2" xfId="1350" xr:uid="{00000000-0005-0000-0000-000045050000}"/>
    <cellStyle name="_Book1_4 31E Reg Asset  Liab and EXH D 2" xfId="1351" xr:uid="{00000000-0005-0000-0000-000046050000}"/>
    <cellStyle name="_Book1_4 31E Reg Asset  Liab and EXH D 3" xfId="1352" xr:uid="{00000000-0005-0000-0000-000047050000}"/>
    <cellStyle name="_Book1_4 32 Regulatory Assets and Liabilities  7 06- Exhibit D" xfId="1353" xr:uid="{00000000-0005-0000-0000-000048050000}"/>
    <cellStyle name="_Book1_4 32 Regulatory Assets and Liabilities  7 06- Exhibit D 2" xfId="1354" xr:uid="{00000000-0005-0000-0000-000049050000}"/>
    <cellStyle name="_Book1_4 32 Regulatory Assets and Liabilities  7 06- Exhibit D 2 2" xfId="1355" xr:uid="{00000000-0005-0000-0000-00004A050000}"/>
    <cellStyle name="_Book1_4 32 Regulatory Assets and Liabilities  7 06- Exhibit D 2 2 2" xfId="1356" xr:uid="{00000000-0005-0000-0000-00004B050000}"/>
    <cellStyle name="_Book1_4 32 Regulatory Assets and Liabilities  7 06- Exhibit D 3" xfId="1357" xr:uid="{00000000-0005-0000-0000-00004C050000}"/>
    <cellStyle name="_Book1_4 32 Regulatory Assets and Liabilities  7 06- Exhibit D_DEM-WP(C) ENERG10C--ctn Mid-C_042010 2010GRC" xfId="1358" xr:uid="{00000000-0005-0000-0000-00004D050000}"/>
    <cellStyle name="_Book1_4 32 Regulatory Assets and Liabilities  7 06- Exhibit D_NIM Summary" xfId="1359" xr:uid="{00000000-0005-0000-0000-00004E050000}"/>
    <cellStyle name="_Book1_4 32 Regulatory Assets and Liabilities  7 06- Exhibit D_NIM Summary 2" xfId="1360" xr:uid="{00000000-0005-0000-0000-00004F050000}"/>
    <cellStyle name="_Book1_4 32 Regulatory Assets and Liabilities  7 06- Exhibit D_NIM Summary 2 2" xfId="1361" xr:uid="{00000000-0005-0000-0000-000050050000}"/>
    <cellStyle name="_Book1_4 32 Regulatory Assets and Liabilities  7 06- Exhibit D_NIM Summary 3" xfId="1362" xr:uid="{00000000-0005-0000-0000-000051050000}"/>
    <cellStyle name="_Book1_4 32 Regulatory Assets and Liabilities  7 06- Exhibit D_NIM Summary_DEM-WP(C) ENERG10C--ctn Mid-C_042010 2010GRC" xfId="1363" xr:uid="{00000000-0005-0000-0000-000052050000}"/>
    <cellStyle name="_Book1_4 32 Regulatory Assets and Liabilities  7 06- Exhibit D_NIM+O&amp;M" xfId="1364" xr:uid="{00000000-0005-0000-0000-000053050000}"/>
    <cellStyle name="_Book1_4 32 Regulatory Assets and Liabilities  7 06- Exhibit D_NIM+O&amp;M Monthly" xfId="1365" xr:uid="{00000000-0005-0000-0000-000054050000}"/>
    <cellStyle name="_Book1_AURORA Total New" xfId="1366" xr:uid="{00000000-0005-0000-0000-000055050000}"/>
    <cellStyle name="_Book1_AURORA Total New 2" xfId="1367" xr:uid="{00000000-0005-0000-0000-000056050000}"/>
    <cellStyle name="_Book1_AURORA Total New 2 2" xfId="1368" xr:uid="{00000000-0005-0000-0000-000057050000}"/>
    <cellStyle name="_Book1_AURORA Total New 3" xfId="1369" xr:uid="{00000000-0005-0000-0000-000058050000}"/>
    <cellStyle name="_Book1_Book2" xfId="1370" xr:uid="{00000000-0005-0000-0000-000059050000}"/>
    <cellStyle name="_Book1_Book2 2" xfId="1371" xr:uid="{00000000-0005-0000-0000-00005A050000}"/>
    <cellStyle name="_Book1_Book2 2 2" xfId="1372" xr:uid="{00000000-0005-0000-0000-00005B050000}"/>
    <cellStyle name="_Book1_Book2 3" xfId="1373" xr:uid="{00000000-0005-0000-0000-00005C050000}"/>
    <cellStyle name="_Book1_Book2_Adj Bench DR 3 for Initial Briefs (Electric)" xfId="1374" xr:uid="{00000000-0005-0000-0000-00005D050000}"/>
    <cellStyle name="_Book1_Book2_Adj Bench DR 3 for Initial Briefs (Electric) 2" xfId="1375" xr:uid="{00000000-0005-0000-0000-00005E050000}"/>
    <cellStyle name="_Book1_Book2_Adj Bench DR 3 for Initial Briefs (Electric) 2 2" xfId="1376" xr:uid="{00000000-0005-0000-0000-00005F050000}"/>
    <cellStyle name="_Book1_Book2_Adj Bench DR 3 for Initial Briefs (Electric) 3" xfId="1377" xr:uid="{00000000-0005-0000-0000-000060050000}"/>
    <cellStyle name="_Book1_Book2_Adj Bench DR 3 for Initial Briefs (Electric)_DEM-WP(C) ENERG10C--ctn Mid-C_042010 2010GRC" xfId="1378" xr:uid="{00000000-0005-0000-0000-000061050000}"/>
    <cellStyle name="_Book1_Book2_DEM-WP(C) ENERG10C--ctn Mid-C_042010 2010GRC" xfId="1379" xr:uid="{00000000-0005-0000-0000-000062050000}"/>
    <cellStyle name="_Book1_Book2_Electric Rev Req Model (2009 GRC) Rebuttal" xfId="1380" xr:uid="{00000000-0005-0000-0000-000063050000}"/>
    <cellStyle name="_Book1_Book2_Electric Rev Req Model (2009 GRC) Rebuttal 2" xfId="1381" xr:uid="{00000000-0005-0000-0000-000064050000}"/>
    <cellStyle name="_Book1_Book2_Electric Rev Req Model (2009 GRC) Rebuttal 2 2" xfId="1382" xr:uid="{00000000-0005-0000-0000-000065050000}"/>
    <cellStyle name="_Book1_Book2_Electric Rev Req Model (2009 GRC) Rebuttal 3" xfId="1383" xr:uid="{00000000-0005-0000-0000-000066050000}"/>
    <cellStyle name="_Book1_Book2_Electric Rev Req Model (2009 GRC) Rebuttal REmoval of New  WH Solar AdjustMI" xfId="1384" xr:uid="{00000000-0005-0000-0000-000067050000}"/>
    <cellStyle name="_Book1_Book2_Electric Rev Req Model (2009 GRC) Rebuttal REmoval of New  WH Solar AdjustMI 2" xfId="1385" xr:uid="{00000000-0005-0000-0000-000068050000}"/>
    <cellStyle name="_Book1_Book2_Electric Rev Req Model (2009 GRC) Rebuttal REmoval of New  WH Solar AdjustMI 2 2" xfId="1386" xr:uid="{00000000-0005-0000-0000-000069050000}"/>
    <cellStyle name="_Book1_Book2_Electric Rev Req Model (2009 GRC) Rebuttal REmoval of New  WH Solar AdjustMI 3" xfId="1387" xr:uid="{00000000-0005-0000-0000-00006A050000}"/>
    <cellStyle name="_Book1_Book2_Electric Rev Req Model (2009 GRC) Rebuttal REmoval of New  WH Solar AdjustMI_DEM-WP(C) ENERG10C--ctn Mid-C_042010 2010GRC" xfId="1388" xr:uid="{00000000-0005-0000-0000-00006B050000}"/>
    <cellStyle name="_Book1_Book2_Electric Rev Req Model (2009 GRC) Revised 01-18-2010" xfId="1389" xr:uid="{00000000-0005-0000-0000-00006C050000}"/>
    <cellStyle name="_Book1_Book2_Electric Rev Req Model (2009 GRC) Revised 01-18-2010 2" xfId="1390" xr:uid="{00000000-0005-0000-0000-00006D050000}"/>
    <cellStyle name="_Book1_Book2_Electric Rev Req Model (2009 GRC) Revised 01-18-2010 2 2" xfId="1391" xr:uid="{00000000-0005-0000-0000-00006E050000}"/>
    <cellStyle name="_Book1_Book2_Electric Rev Req Model (2009 GRC) Revised 01-18-2010 3" xfId="1392" xr:uid="{00000000-0005-0000-0000-00006F050000}"/>
    <cellStyle name="_Book1_Book2_Electric Rev Req Model (2009 GRC) Revised 01-18-2010_DEM-WP(C) ENERG10C--ctn Mid-C_042010 2010GRC" xfId="1393" xr:uid="{00000000-0005-0000-0000-000070050000}"/>
    <cellStyle name="_Book1_Book2_Final Order Electric EXHIBIT A-1" xfId="1394" xr:uid="{00000000-0005-0000-0000-000071050000}"/>
    <cellStyle name="_Book1_Book2_Final Order Electric EXHIBIT A-1 2" xfId="1395" xr:uid="{00000000-0005-0000-0000-000072050000}"/>
    <cellStyle name="_Book1_Book2_Final Order Electric EXHIBIT A-1 2 2" xfId="1396" xr:uid="{00000000-0005-0000-0000-000073050000}"/>
    <cellStyle name="_Book1_Book2_Final Order Electric EXHIBIT A-1 3" xfId="1397" xr:uid="{00000000-0005-0000-0000-000074050000}"/>
    <cellStyle name="_Book1_Book4" xfId="1398" xr:uid="{00000000-0005-0000-0000-000075050000}"/>
    <cellStyle name="_Book1_Book4 2" xfId="1399" xr:uid="{00000000-0005-0000-0000-000076050000}"/>
    <cellStyle name="_Book1_Book4 2 2" xfId="1400" xr:uid="{00000000-0005-0000-0000-000077050000}"/>
    <cellStyle name="_Book1_Book4 3" xfId="1401" xr:uid="{00000000-0005-0000-0000-000078050000}"/>
    <cellStyle name="_Book1_Book4_DEM-WP(C) ENERG10C--ctn Mid-C_042010 2010GRC" xfId="1402" xr:uid="{00000000-0005-0000-0000-000079050000}"/>
    <cellStyle name="_Book1_Book9" xfId="1403" xr:uid="{00000000-0005-0000-0000-00007A050000}"/>
    <cellStyle name="_Book1_Book9 2" xfId="1404" xr:uid="{00000000-0005-0000-0000-00007B050000}"/>
    <cellStyle name="_Book1_Book9 2 2" xfId="1405" xr:uid="{00000000-0005-0000-0000-00007C050000}"/>
    <cellStyle name="_Book1_Book9 3" xfId="1406" xr:uid="{00000000-0005-0000-0000-00007D050000}"/>
    <cellStyle name="_Book1_Book9_DEM-WP(C) ENERG10C--ctn Mid-C_042010 2010GRC" xfId="1407" xr:uid="{00000000-0005-0000-0000-00007E050000}"/>
    <cellStyle name="_Book1_Chelan PUD Power Costs (8-10)" xfId="1408" xr:uid="{00000000-0005-0000-0000-00007F050000}"/>
    <cellStyle name="_Book1_Chelan PUD Power Costs (8-10) 2" xfId="1409" xr:uid="{00000000-0005-0000-0000-000080050000}"/>
    <cellStyle name="_Book1_DEM-WP(C) Chelan Power Costs" xfId="1410" xr:uid="{00000000-0005-0000-0000-000081050000}"/>
    <cellStyle name="_Book1_DEM-WP(C) Chelan Power Costs 2" xfId="1411" xr:uid="{00000000-0005-0000-0000-000082050000}"/>
    <cellStyle name="_Book1_DEM-WP(C) ENERG10C--ctn Mid-C_042010 2010GRC" xfId="1412" xr:uid="{00000000-0005-0000-0000-000083050000}"/>
    <cellStyle name="_Book1_DEM-WP(C) Gas Transport 2010GRC" xfId="1413" xr:uid="{00000000-0005-0000-0000-000084050000}"/>
    <cellStyle name="_Book1_DEM-WP(C) Gas Transport 2010GRC 2" xfId="1414" xr:uid="{00000000-0005-0000-0000-000085050000}"/>
    <cellStyle name="_Book1_Electric COS Inputs" xfId="1415" xr:uid="{00000000-0005-0000-0000-000086050000}"/>
    <cellStyle name="_Book1_Electric COS Inputs 2" xfId="1416" xr:uid="{00000000-0005-0000-0000-000087050000}"/>
    <cellStyle name="_Book1_Electric COS Inputs 2 2" xfId="1417" xr:uid="{00000000-0005-0000-0000-000088050000}"/>
    <cellStyle name="_Book1_Electric COS Inputs 2 2 2" xfId="1418" xr:uid="{00000000-0005-0000-0000-000089050000}"/>
    <cellStyle name="_Book1_Electric COS Inputs 2 3" xfId="1419" xr:uid="{00000000-0005-0000-0000-00008A050000}"/>
    <cellStyle name="_Book1_Electric COS Inputs 2 3 2" xfId="1420" xr:uid="{00000000-0005-0000-0000-00008B050000}"/>
    <cellStyle name="_Book1_Electric COS Inputs 2 4" xfId="1421" xr:uid="{00000000-0005-0000-0000-00008C050000}"/>
    <cellStyle name="_Book1_Electric COS Inputs 2 4 2" xfId="1422" xr:uid="{00000000-0005-0000-0000-00008D050000}"/>
    <cellStyle name="_Book1_Electric COS Inputs 3" xfId="1423" xr:uid="{00000000-0005-0000-0000-00008E050000}"/>
    <cellStyle name="_Book1_Electric COS Inputs 3 2" xfId="1424" xr:uid="{00000000-0005-0000-0000-00008F050000}"/>
    <cellStyle name="_Book1_Electric COS Inputs 4" xfId="1425" xr:uid="{00000000-0005-0000-0000-000090050000}"/>
    <cellStyle name="_Book1_Electric COS Inputs 4 2" xfId="1426" xr:uid="{00000000-0005-0000-0000-000091050000}"/>
    <cellStyle name="_Book1_Electric COS Inputs 5" xfId="1427" xr:uid="{00000000-0005-0000-0000-000092050000}"/>
    <cellStyle name="_Book1_Electric COS Inputs 6" xfId="1428" xr:uid="{00000000-0005-0000-0000-000093050000}"/>
    <cellStyle name="_Book1_Exh A-1 resulting from UE-112050 effective Jan 1 2012" xfId="1429" xr:uid="{00000000-0005-0000-0000-000094050000}"/>
    <cellStyle name="_Book1_Exh G - Klamath Peaker PPA fr C Locke 2-12" xfId="1430" xr:uid="{00000000-0005-0000-0000-000095050000}"/>
    <cellStyle name="_Book1_Exhibit A-1 effective 4-1-11 fr S Free 12-11" xfId="1431" xr:uid="{00000000-0005-0000-0000-000096050000}"/>
    <cellStyle name="_Book1_LSRWEP LGIA like Acctg Petition Aug 2010" xfId="1432" xr:uid="{00000000-0005-0000-0000-000097050000}"/>
    <cellStyle name="_Book1_Mint Farm Generation BPA" xfId="1433" xr:uid="{00000000-0005-0000-0000-000098050000}"/>
    <cellStyle name="_Book1_NIM Summary" xfId="1434" xr:uid="{00000000-0005-0000-0000-000099050000}"/>
    <cellStyle name="_Book1_NIM Summary 09GRC" xfId="1435" xr:uid="{00000000-0005-0000-0000-00009A050000}"/>
    <cellStyle name="_Book1_NIM Summary 09GRC 2" xfId="1436" xr:uid="{00000000-0005-0000-0000-00009B050000}"/>
    <cellStyle name="_Book1_NIM Summary 09GRC 2 2" xfId="1437" xr:uid="{00000000-0005-0000-0000-00009C050000}"/>
    <cellStyle name="_Book1_NIM Summary 09GRC 3" xfId="1438" xr:uid="{00000000-0005-0000-0000-00009D050000}"/>
    <cellStyle name="_Book1_NIM Summary 09GRC_DEM-WP(C) ENERG10C--ctn Mid-C_042010 2010GRC" xfId="1439" xr:uid="{00000000-0005-0000-0000-00009E050000}"/>
    <cellStyle name="_Book1_NIM Summary 10" xfId="1440" xr:uid="{00000000-0005-0000-0000-00009F050000}"/>
    <cellStyle name="_Book1_NIM Summary 11" xfId="1441" xr:uid="{00000000-0005-0000-0000-0000A0050000}"/>
    <cellStyle name="_Book1_NIM Summary 12" xfId="1442" xr:uid="{00000000-0005-0000-0000-0000A1050000}"/>
    <cellStyle name="_Book1_NIM Summary 13" xfId="1443" xr:uid="{00000000-0005-0000-0000-0000A2050000}"/>
    <cellStyle name="_Book1_NIM Summary 14" xfId="1444" xr:uid="{00000000-0005-0000-0000-0000A3050000}"/>
    <cellStyle name="_Book1_NIM Summary 15" xfId="1445" xr:uid="{00000000-0005-0000-0000-0000A4050000}"/>
    <cellStyle name="_Book1_NIM Summary 16" xfId="1446" xr:uid="{00000000-0005-0000-0000-0000A5050000}"/>
    <cellStyle name="_Book1_NIM Summary 17" xfId="1447" xr:uid="{00000000-0005-0000-0000-0000A6050000}"/>
    <cellStyle name="_Book1_NIM Summary 18" xfId="1448" xr:uid="{00000000-0005-0000-0000-0000A7050000}"/>
    <cellStyle name="_Book1_NIM Summary 19" xfId="1449" xr:uid="{00000000-0005-0000-0000-0000A8050000}"/>
    <cellStyle name="_Book1_NIM Summary 2" xfId="1450" xr:uid="{00000000-0005-0000-0000-0000A9050000}"/>
    <cellStyle name="_Book1_NIM Summary 2 2" xfId="1451" xr:uid="{00000000-0005-0000-0000-0000AA050000}"/>
    <cellStyle name="_Book1_NIM Summary 20" xfId="1452" xr:uid="{00000000-0005-0000-0000-0000AB050000}"/>
    <cellStyle name="_Book1_NIM Summary 21" xfId="1453" xr:uid="{00000000-0005-0000-0000-0000AC050000}"/>
    <cellStyle name="_Book1_NIM Summary 22" xfId="1454" xr:uid="{00000000-0005-0000-0000-0000AD050000}"/>
    <cellStyle name="_Book1_NIM Summary 23" xfId="1455" xr:uid="{00000000-0005-0000-0000-0000AE050000}"/>
    <cellStyle name="_Book1_NIM Summary 24" xfId="1456" xr:uid="{00000000-0005-0000-0000-0000AF050000}"/>
    <cellStyle name="_Book1_NIM Summary 25" xfId="1457" xr:uid="{00000000-0005-0000-0000-0000B0050000}"/>
    <cellStyle name="_Book1_NIM Summary 26" xfId="1458" xr:uid="{00000000-0005-0000-0000-0000B1050000}"/>
    <cellStyle name="_Book1_NIM Summary 27" xfId="1459" xr:uid="{00000000-0005-0000-0000-0000B2050000}"/>
    <cellStyle name="_Book1_NIM Summary 28" xfId="1460" xr:uid="{00000000-0005-0000-0000-0000B3050000}"/>
    <cellStyle name="_Book1_NIM Summary 29" xfId="1461" xr:uid="{00000000-0005-0000-0000-0000B4050000}"/>
    <cellStyle name="_Book1_NIM Summary 3" xfId="1462" xr:uid="{00000000-0005-0000-0000-0000B5050000}"/>
    <cellStyle name="_Book1_NIM Summary 30" xfId="1463" xr:uid="{00000000-0005-0000-0000-0000B6050000}"/>
    <cellStyle name="_Book1_NIM Summary 31" xfId="1464" xr:uid="{00000000-0005-0000-0000-0000B7050000}"/>
    <cellStyle name="_Book1_NIM Summary 32" xfId="1465" xr:uid="{00000000-0005-0000-0000-0000B8050000}"/>
    <cellStyle name="_Book1_NIM Summary 33" xfId="1466" xr:uid="{00000000-0005-0000-0000-0000B9050000}"/>
    <cellStyle name="_Book1_NIM Summary 34" xfId="1467" xr:uid="{00000000-0005-0000-0000-0000BA050000}"/>
    <cellStyle name="_Book1_NIM Summary 35" xfId="1468" xr:uid="{00000000-0005-0000-0000-0000BB050000}"/>
    <cellStyle name="_Book1_NIM Summary 36" xfId="1469" xr:uid="{00000000-0005-0000-0000-0000BC050000}"/>
    <cellStyle name="_Book1_NIM Summary 37" xfId="1470" xr:uid="{00000000-0005-0000-0000-0000BD050000}"/>
    <cellStyle name="_Book1_NIM Summary 38" xfId="1471" xr:uid="{00000000-0005-0000-0000-0000BE050000}"/>
    <cellStyle name="_Book1_NIM Summary 39" xfId="1472" xr:uid="{00000000-0005-0000-0000-0000BF050000}"/>
    <cellStyle name="_Book1_NIM Summary 4" xfId="1473" xr:uid="{00000000-0005-0000-0000-0000C0050000}"/>
    <cellStyle name="_Book1_NIM Summary 40" xfId="1474" xr:uid="{00000000-0005-0000-0000-0000C1050000}"/>
    <cellStyle name="_Book1_NIM Summary 41" xfId="1475" xr:uid="{00000000-0005-0000-0000-0000C2050000}"/>
    <cellStyle name="_Book1_NIM Summary 42" xfId="1476" xr:uid="{00000000-0005-0000-0000-0000C3050000}"/>
    <cellStyle name="_Book1_NIM Summary 43" xfId="1477" xr:uid="{00000000-0005-0000-0000-0000C4050000}"/>
    <cellStyle name="_Book1_NIM Summary 44" xfId="1478" xr:uid="{00000000-0005-0000-0000-0000C5050000}"/>
    <cellStyle name="_Book1_NIM Summary 45" xfId="1479" xr:uid="{00000000-0005-0000-0000-0000C6050000}"/>
    <cellStyle name="_Book1_NIM Summary 46" xfId="1480" xr:uid="{00000000-0005-0000-0000-0000C7050000}"/>
    <cellStyle name="_Book1_NIM Summary 47" xfId="1481" xr:uid="{00000000-0005-0000-0000-0000C8050000}"/>
    <cellStyle name="_Book1_NIM Summary 48" xfId="1482" xr:uid="{00000000-0005-0000-0000-0000C9050000}"/>
    <cellStyle name="_Book1_NIM Summary 49" xfId="1483" xr:uid="{00000000-0005-0000-0000-0000CA050000}"/>
    <cellStyle name="_Book1_NIM Summary 5" xfId="1484" xr:uid="{00000000-0005-0000-0000-0000CB050000}"/>
    <cellStyle name="_Book1_NIM Summary 50" xfId="1485" xr:uid="{00000000-0005-0000-0000-0000CC050000}"/>
    <cellStyle name="_Book1_NIM Summary 51" xfId="1486" xr:uid="{00000000-0005-0000-0000-0000CD050000}"/>
    <cellStyle name="_Book1_NIM Summary 52" xfId="1487" xr:uid="{00000000-0005-0000-0000-0000CE050000}"/>
    <cellStyle name="_Book1_NIM Summary 6" xfId="1488" xr:uid="{00000000-0005-0000-0000-0000CF050000}"/>
    <cellStyle name="_Book1_NIM Summary 7" xfId="1489" xr:uid="{00000000-0005-0000-0000-0000D0050000}"/>
    <cellStyle name="_Book1_NIM Summary 8" xfId="1490" xr:uid="{00000000-0005-0000-0000-0000D1050000}"/>
    <cellStyle name="_Book1_NIM Summary 9" xfId="1491" xr:uid="{00000000-0005-0000-0000-0000D2050000}"/>
    <cellStyle name="_Book1_NIM Summary_DEM-WP(C) ENERG10C--ctn Mid-C_042010 2010GRC" xfId="1492" xr:uid="{00000000-0005-0000-0000-0000D3050000}"/>
    <cellStyle name="_Book1_NIM+O&amp;M" xfId="1493" xr:uid="{00000000-0005-0000-0000-0000D4050000}"/>
    <cellStyle name="_Book1_NIM+O&amp;M 2" xfId="1494" xr:uid="{00000000-0005-0000-0000-0000D5050000}"/>
    <cellStyle name="_Book1_NIM+O&amp;M Monthly" xfId="1495" xr:uid="{00000000-0005-0000-0000-0000D6050000}"/>
    <cellStyle name="_Book1_NIM+O&amp;M Monthly 2" xfId="1496" xr:uid="{00000000-0005-0000-0000-0000D7050000}"/>
    <cellStyle name="_Book1_PCA 10 -  Exhibit D Dec 2011" xfId="1497" xr:uid="{00000000-0005-0000-0000-0000D8050000}"/>
    <cellStyle name="_Book1_PCA 10 -  Exhibit D from A Kellogg Jan 2011" xfId="1498" xr:uid="{00000000-0005-0000-0000-0000D9050000}"/>
    <cellStyle name="_Book1_PCA 10 -  Exhibit D from A Kellogg July 2011" xfId="1499" xr:uid="{00000000-0005-0000-0000-0000DA050000}"/>
    <cellStyle name="_Book1_PCA 10 -  Exhibit D from S Free Rcv'd 12-11" xfId="1500" xr:uid="{00000000-0005-0000-0000-0000DB050000}"/>
    <cellStyle name="_Book1_PCA 11 -  Exhibit D Jan 2012 fr A Kellogg" xfId="1501" xr:uid="{00000000-0005-0000-0000-0000DC050000}"/>
    <cellStyle name="_Book1_PCA 11 -  Exhibit D Jan 2012 WF" xfId="1502" xr:uid="{00000000-0005-0000-0000-0000DD050000}"/>
    <cellStyle name="_Book1_PCA 9 -  Exhibit D April 2010" xfId="1503" xr:uid="{00000000-0005-0000-0000-0000DE050000}"/>
    <cellStyle name="_Book1_PCA 9 -  Exhibit D April 2010 (3)" xfId="1504" xr:uid="{00000000-0005-0000-0000-0000DF050000}"/>
    <cellStyle name="_Book1_PCA 9 -  Exhibit D April 2010 (3) 2" xfId="1505" xr:uid="{00000000-0005-0000-0000-0000E0050000}"/>
    <cellStyle name="_Book1_PCA 9 -  Exhibit D April 2010 (3) 2 2" xfId="1506" xr:uid="{00000000-0005-0000-0000-0000E1050000}"/>
    <cellStyle name="_Book1_PCA 9 -  Exhibit D April 2010 (3) 3" xfId="1507" xr:uid="{00000000-0005-0000-0000-0000E2050000}"/>
    <cellStyle name="_Book1_PCA 9 -  Exhibit D April 2010 (3)_DEM-WP(C) ENERG10C--ctn Mid-C_042010 2010GRC" xfId="1508" xr:uid="{00000000-0005-0000-0000-0000E3050000}"/>
    <cellStyle name="_Book1_PCA 9 -  Exhibit D April 2010 2" xfId="1509" xr:uid="{00000000-0005-0000-0000-0000E4050000}"/>
    <cellStyle name="_Book1_PCA 9 -  Exhibit D April 2010 3" xfId="1510" xr:uid="{00000000-0005-0000-0000-0000E5050000}"/>
    <cellStyle name="_Book1_PCA 9 -  Exhibit D April 2010 4" xfId="1511" xr:uid="{00000000-0005-0000-0000-0000E6050000}"/>
    <cellStyle name="_Book1_PCA 9 -  Exhibit D April 2010 5" xfId="1512" xr:uid="{00000000-0005-0000-0000-0000E7050000}"/>
    <cellStyle name="_Book1_PCA 9 -  Exhibit D April 2010 6" xfId="1513" xr:uid="{00000000-0005-0000-0000-0000E8050000}"/>
    <cellStyle name="_Book1_PCA 9 -  Exhibit D Nov 2010" xfId="1514" xr:uid="{00000000-0005-0000-0000-0000E9050000}"/>
    <cellStyle name="_Book1_PCA 9 -  Exhibit D Nov 2010 2" xfId="1515" xr:uid="{00000000-0005-0000-0000-0000EA050000}"/>
    <cellStyle name="_Book1_PCA 9 - Exhibit D at August 2010" xfId="1516" xr:uid="{00000000-0005-0000-0000-0000EB050000}"/>
    <cellStyle name="_Book1_PCA 9 - Exhibit D at August 2010 2" xfId="1517" xr:uid="{00000000-0005-0000-0000-0000EC050000}"/>
    <cellStyle name="_Book1_PCA 9 - Exhibit D June 2010 GRC" xfId="1518" xr:uid="{00000000-0005-0000-0000-0000ED050000}"/>
    <cellStyle name="_Book1_PCA 9 - Exhibit D June 2010 GRC 2" xfId="1519" xr:uid="{00000000-0005-0000-0000-0000EE050000}"/>
    <cellStyle name="_Book1_Power Costs - Comparison bx Rbtl-Staff-Jt-PC" xfId="1520" xr:uid="{00000000-0005-0000-0000-0000EF050000}"/>
    <cellStyle name="_Book1_Power Costs - Comparison bx Rbtl-Staff-Jt-PC 2" xfId="1521" xr:uid="{00000000-0005-0000-0000-0000F0050000}"/>
    <cellStyle name="_Book1_Power Costs - Comparison bx Rbtl-Staff-Jt-PC 2 2" xfId="1522" xr:uid="{00000000-0005-0000-0000-0000F1050000}"/>
    <cellStyle name="_Book1_Power Costs - Comparison bx Rbtl-Staff-Jt-PC 3" xfId="1523" xr:uid="{00000000-0005-0000-0000-0000F2050000}"/>
    <cellStyle name="_Book1_Power Costs - Comparison bx Rbtl-Staff-Jt-PC_Adj Bench DR 3 for Initial Briefs (Electric)" xfId="1524" xr:uid="{00000000-0005-0000-0000-0000F3050000}"/>
    <cellStyle name="_Book1_Power Costs - Comparison bx Rbtl-Staff-Jt-PC_Adj Bench DR 3 for Initial Briefs (Electric) 2" xfId="1525" xr:uid="{00000000-0005-0000-0000-0000F4050000}"/>
    <cellStyle name="_Book1_Power Costs - Comparison bx Rbtl-Staff-Jt-PC_Adj Bench DR 3 for Initial Briefs (Electric) 2 2" xfId="1526" xr:uid="{00000000-0005-0000-0000-0000F5050000}"/>
    <cellStyle name="_Book1_Power Costs - Comparison bx Rbtl-Staff-Jt-PC_Adj Bench DR 3 for Initial Briefs (Electric) 3" xfId="1527" xr:uid="{00000000-0005-0000-0000-0000F6050000}"/>
    <cellStyle name="_Book1_Power Costs - Comparison bx Rbtl-Staff-Jt-PC_Adj Bench DR 3 for Initial Briefs (Electric)_DEM-WP(C) ENERG10C--ctn Mid-C_042010 2010GRC" xfId="1528" xr:uid="{00000000-0005-0000-0000-0000F7050000}"/>
    <cellStyle name="_Book1_Power Costs - Comparison bx Rbtl-Staff-Jt-PC_DEM-WP(C) ENERG10C--ctn Mid-C_042010 2010GRC" xfId="1529" xr:uid="{00000000-0005-0000-0000-0000F8050000}"/>
    <cellStyle name="_Book1_Power Costs - Comparison bx Rbtl-Staff-Jt-PC_Electric Rev Req Model (2009 GRC) Rebuttal" xfId="1530" xr:uid="{00000000-0005-0000-0000-0000F9050000}"/>
    <cellStyle name="_Book1_Power Costs - Comparison bx Rbtl-Staff-Jt-PC_Electric Rev Req Model (2009 GRC) Rebuttal 2" xfId="1531" xr:uid="{00000000-0005-0000-0000-0000FA050000}"/>
    <cellStyle name="_Book1_Power Costs - Comparison bx Rbtl-Staff-Jt-PC_Electric Rev Req Model (2009 GRC) Rebuttal 2 2" xfId="1532" xr:uid="{00000000-0005-0000-0000-0000FB050000}"/>
    <cellStyle name="_Book1_Power Costs - Comparison bx Rbtl-Staff-Jt-PC_Electric Rev Req Model (2009 GRC) Rebuttal 3" xfId="1533" xr:uid="{00000000-0005-0000-0000-0000FC050000}"/>
    <cellStyle name="_Book1_Power Costs - Comparison bx Rbtl-Staff-Jt-PC_Electric Rev Req Model (2009 GRC) Rebuttal REmoval of New  WH Solar AdjustMI" xfId="1534" xr:uid="{00000000-0005-0000-0000-0000FD050000}"/>
    <cellStyle name="_Book1_Power Costs - Comparison bx Rbtl-Staff-Jt-PC_Electric Rev Req Model (2009 GRC) Rebuttal REmoval of New  WH Solar AdjustMI 2" xfId="1535" xr:uid="{00000000-0005-0000-0000-0000FE050000}"/>
    <cellStyle name="_Book1_Power Costs - Comparison bx Rbtl-Staff-Jt-PC_Electric Rev Req Model (2009 GRC) Rebuttal REmoval of New  WH Solar AdjustMI 2 2" xfId="1536" xr:uid="{00000000-0005-0000-0000-0000FF050000}"/>
    <cellStyle name="_Book1_Power Costs - Comparison bx Rbtl-Staff-Jt-PC_Electric Rev Req Model (2009 GRC) Rebuttal REmoval of New  WH Solar AdjustMI 3" xfId="1537" xr:uid="{00000000-0005-0000-0000-000000060000}"/>
    <cellStyle name="_Book1_Power Costs - Comparison bx Rbtl-Staff-Jt-PC_Electric Rev Req Model (2009 GRC) Rebuttal REmoval of New  WH Solar AdjustMI_DEM-WP(C) ENERG10C--ctn Mid-C_042010 2010GRC" xfId="1538" xr:uid="{00000000-0005-0000-0000-000001060000}"/>
    <cellStyle name="_Book1_Power Costs - Comparison bx Rbtl-Staff-Jt-PC_Electric Rev Req Model (2009 GRC) Revised 01-18-2010" xfId="1539" xr:uid="{00000000-0005-0000-0000-000002060000}"/>
    <cellStyle name="_Book1_Power Costs - Comparison bx Rbtl-Staff-Jt-PC_Electric Rev Req Model (2009 GRC) Revised 01-18-2010 2" xfId="1540" xr:uid="{00000000-0005-0000-0000-000003060000}"/>
    <cellStyle name="_Book1_Power Costs - Comparison bx Rbtl-Staff-Jt-PC_Electric Rev Req Model (2009 GRC) Revised 01-18-2010 2 2" xfId="1541" xr:uid="{00000000-0005-0000-0000-000004060000}"/>
    <cellStyle name="_Book1_Power Costs - Comparison bx Rbtl-Staff-Jt-PC_Electric Rev Req Model (2009 GRC) Revised 01-18-2010 3" xfId="1542" xr:uid="{00000000-0005-0000-0000-000005060000}"/>
    <cellStyle name="_Book1_Power Costs - Comparison bx Rbtl-Staff-Jt-PC_Electric Rev Req Model (2009 GRC) Revised 01-18-2010_DEM-WP(C) ENERG10C--ctn Mid-C_042010 2010GRC" xfId="1543" xr:uid="{00000000-0005-0000-0000-000006060000}"/>
    <cellStyle name="_Book1_Power Costs - Comparison bx Rbtl-Staff-Jt-PC_Final Order Electric EXHIBIT A-1" xfId="1544" xr:uid="{00000000-0005-0000-0000-000007060000}"/>
    <cellStyle name="_Book1_Power Costs - Comparison bx Rbtl-Staff-Jt-PC_Final Order Electric EXHIBIT A-1 2" xfId="1545" xr:uid="{00000000-0005-0000-0000-000008060000}"/>
    <cellStyle name="_Book1_Power Costs - Comparison bx Rbtl-Staff-Jt-PC_Final Order Electric EXHIBIT A-1 2 2" xfId="1546" xr:uid="{00000000-0005-0000-0000-000009060000}"/>
    <cellStyle name="_Book1_Power Costs - Comparison bx Rbtl-Staff-Jt-PC_Final Order Electric EXHIBIT A-1 3" xfId="1547" xr:uid="{00000000-0005-0000-0000-00000A060000}"/>
    <cellStyle name="_Book1_Production Adj 4.37" xfId="1548" xr:uid="{00000000-0005-0000-0000-00000B060000}"/>
    <cellStyle name="_Book1_Production Adj 4.37 2" xfId="1549" xr:uid="{00000000-0005-0000-0000-00000C060000}"/>
    <cellStyle name="_Book1_Production Adj 4.37 2 2" xfId="1550" xr:uid="{00000000-0005-0000-0000-00000D060000}"/>
    <cellStyle name="_Book1_Production Adj 4.37 3" xfId="1551" xr:uid="{00000000-0005-0000-0000-00000E060000}"/>
    <cellStyle name="_Book1_Purchased Power Adj 4.03" xfId="1552" xr:uid="{00000000-0005-0000-0000-00000F060000}"/>
    <cellStyle name="_Book1_Purchased Power Adj 4.03 2" xfId="1553" xr:uid="{00000000-0005-0000-0000-000010060000}"/>
    <cellStyle name="_Book1_Purchased Power Adj 4.03 2 2" xfId="1554" xr:uid="{00000000-0005-0000-0000-000011060000}"/>
    <cellStyle name="_Book1_Purchased Power Adj 4.03 3" xfId="1555" xr:uid="{00000000-0005-0000-0000-000012060000}"/>
    <cellStyle name="_Book1_Rebuttal Power Costs" xfId="1556" xr:uid="{00000000-0005-0000-0000-000013060000}"/>
    <cellStyle name="_Book1_Rebuttal Power Costs 2" xfId="1557" xr:uid="{00000000-0005-0000-0000-000014060000}"/>
    <cellStyle name="_Book1_Rebuttal Power Costs 2 2" xfId="1558" xr:uid="{00000000-0005-0000-0000-000015060000}"/>
    <cellStyle name="_Book1_Rebuttal Power Costs 3" xfId="1559" xr:uid="{00000000-0005-0000-0000-000016060000}"/>
    <cellStyle name="_Book1_Rebuttal Power Costs_Adj Bench DR 3 for Initial Briefs (Electric)" xfId="1560" xr:uid="{00000000-0005-0000-0000-000017060000}"/>
    <cellStyle name="_Book1_Rebuttal Power Costs_Adj Bench DR 3 for Initial Briefs (Electric) 2" xfId="1561" xr:uid="{00000000-0005-0000-0000-000018060000}"/>
    <cellStyle name="_Book1_Rebuttal Power Costs_Adj Bench DR 3 for Initial Briefs (Electric) 2 2" xfId="1562" xr:uid="{00000000-0005-0000-0000-000019060000}"/>
    <cellStyle name="_Book1_Rebuttal Power Costs_Adj Bench DR 3 for Initial Briefs (Electric) 3" xfId="1563" xr:uid="{00000000-0005-0000-0000-00001A060000}"/>
    <cellStyle name="_Book1_Rebuttal Power Costs_Adj Bench DR 3 for Initial Briefs (Electric)_DEM-WP(C) ENERG10C--ctn Mid-C_042010 2010GRC" xfId="1564" xr:uid="{00000000-0005-0000-0000-00001B060000}"/>
    <cellStyle name="_Book1_Rebuttal Power Costs_DEM-WP(C) ENERG10C--ctn Mid-C_042010 2010GRC" xfId="1565" xr:uid="{00000000-0005-0000-0000-00001C060000}"/>
    <cellStyle name="_Book1_Rebuttal Power Costs_Electric Rev Req Model (2009 GRC) Rebuttal" xfId="1566" xr:uid="{00000000-0005-0000-0000-00001D060000}"/>
    <cellStyle name="_Book1_Rebuttal Power Costs_Electric Rev Req Model (2009 GRC) Rebuttal 2" xfId="1567" xr:uid="{00000000-0005-0000-0000-00001E060000}"/>
    <cellStyle name="_Book1_Rebuttal Power Costs_Electric Rev Req Model (2009 GRC) Rebuttal 2 2" xfId="1568" xr:uid="{00000000-0005-0000-0000-00001F060000}"/>
    <cellStyle name="_Book1_Rebuttal Power Costs_Electric Rev Req Model (2009 GRC) Rebuttal 3" xfId="1569" xr:uid="{00000000-0005-0000-0000-000020060000}"/>
    <cellStyle name="_Book1_Rebuttal Power Costs_Electric Rev Req Model (2009 GRC) Rebuttal REmoval of New  WH Solar AdjustMI" xfId="1570" xr:uid="{00000000-0005-0000-0000-000021060000}"/>
    <cellStyle name="_Book1_Rebuttal Power Costs_Electric Rev Req Model (2009 GRC) Rebuttal REmoval of New  WH Solar AdjustMI 2" xfId="1571" xr:uid="{00000000-0005-0000-0000-000022060000}"/>
    <cellStyle name="_Book1_Rebuttal Power Costs_Electric Rev Req Model (2009 GRC) Rebuttal REmoval of New  WH Solar AdjustMI 2 2" xfId="1572" xr:uid="{00000000-0005-0000-0000-000023060000}"/>
    <cellStyle name="_Book1_Rebuttal Power Costs_Electric Rev Req Model (2009 GRC) Rebuttal REmoval of New  WH Solar AdjustMI 3" xfId="1573" xr:uid="{00000000-0005-0000-0000-000024060000}"/>
    <cellStyle name="_Book1_Rebuttal Power Costs_Electric Rev Req Model (2009 GRC) Rebuttal REmoval of New  WH Solar AdjustMI_DEM-WP(C) ENERG10C--ctn Mid-C_042010 2010GRC" xfId="1574" xr:uid="{00000000-0005-0000-0000-000025060000}"/>
    <cellStyle name="_Book1_Rebuttal Power Costs_Electric Rev Req Model (2009 GRC) Revised 01-18-2010" xfId="1575" xr:uid="{00000000-0005-0000-0000-000026060000}"/>
    <cellStyle name="_Book1_Rebuttal Power Costs_Electric Rev Req Model (2009 GRC) Revised 01-18-2010 2" xfId="1576" xr:uid="{00000000-0005-0000-0000-000027060000}"/>
    <cellStyle name="_Book1_Rebuttal Power Costs_Electric Rev Req Model (2009 GRC) Revised 01-18-2010 2 2" xfId="1577" xr:uid="{00000000-0005-0000-0000-000028060000}"/>
    <cellStyle name="_Book1_Rebuttal Power Costs_Electric Rev Req Model (2009 GRC) Revised 01-18-2010 3" xfId="1578" xr:uid="{00000000-0005-0000-0000-000029060000}"/>
    <cellStyle name="_Book1_Rebuttal Power Costs_Electric Rev Req Model (2009 GRC) Revised 01-18-2010_DEM-WP(C) ENERG10C--ctn Mid-C_042010 2010GRC" xfId="1579" xr:uid="{00000000-0005-0000-0000-00002A060000}"/>
    <cellStyle name="_Book1_Rebuttal Power Costs_Final Order Electric EXHIBIT A-1" xfId="1580" xr:uid="{00000000-0005-0000-0000-00002B060000}"/>
    <cellStyle name="_Book1_Rebuttal Power Costs_Final Order Electric EXHIBIT A-1 2" xfId="1581" xr:uid="{00000000-0005-0000-0000-00002C060000}"/>
    <cellStyle name="_Book1_Rebuttal Power Costs_Final Order Electric EXHIBIT A-1 2 2" xfId="1582" xr:uid="{00000000-0005-0000-0000-00002D060000}"/>
    <cellStyle name="_Book1_Rebuttal Power Costs_Final Order Electric EXHIBIT A-1 3" xfId="1583" xr:uid="{00000000-0005-0000-0000-00002E060000}"/>
    <cellStyle name="_Book1_ROR 5.02" xfId="1584" xr:uid="{00000000-0005-0000-0000-00002F060000}"/>
    <cellStyle name="_Book1_ROR 5.02 2" xfId="1585" xr:uid="{00000000-0005-0000-0000-000030060000}"/>
    <cellStyle name="_Book1_ROR 5.02 2 2" xfId="1586" xr:uid="{00000000-0005-0000-0000-000031060000}"/>
    <cellStyle name="_Book1_ROR 5.02 3" xfId="1587" xr:uid="{00000000-0005-0000-0000-000032060000}"/>
    <cellStyle name="_Book1_Transmission Workbook for May BOD" xfId="1588" xr:uid="{00000000-0005-0000-0000-000033060000}"/>
    <cellStyle name="_Book1_Transmission Workbook for May BOD 2" xfId="1589" xr:uid="{00000000-0005-0000-0000-000034060000}"/>
    <cellStyle name="_Book1_Transmission Workbook for May BOD 2 2" xfId="1590" xr:uid="{00000000-0005-0000-0000-000035060000}"/>
    <cellStyle name="_Book1_Transmission Workbook for May BOD 3" xfId="1591" xr:uid="{00000000-0005-0000-0000-000036060000}"/>
    <cellStyle name="_Book1_Transmission Workbook for May BOD_DEM-WP(C) ENERG10C--ctn Mid-C_042010 2010GRC" xfId="1592" xr:uid="{00000000-0005-0000-0000-000037060000}"/>
    <cellStyle name="_Book1_Wind Integration 10GRC" xfId="1593" xr:uid="{00000000-0005-0000-0000-000038060000}"/>
    <cellStyle name="_Book1_Wind Integration 10GRC 2" xfId="1594" xr:uid="{00000000-0005-0000-0000-000039060000}"/>
    <cellStyle name="_Book1_Wind Integration 10GRC 2 2" xfId="1595" xr:uid="{00000000-0005-0000-0000-00003A060000}"/>
    <cellStyle name="_Book1_Wind Integration 10GRC 3" xfId="1596" xr:uid="{00000000-0005-0000-0000-00003B060000}"/>
    <cellStyle name="_Book1_Wind Integration 10GRC_DEM-WP(C) ENERG10C--ctn Mid-C_042010 2010GRC" xfId="1597" xr:uid="{00000000-0005-0000-0000-00003C060000}"/>
    <cellStyle name="_Book2" xfId="1598" xr:uid="{00000000-0005-0000-0000-00003D060000}"/>
    <cellStyle name="_x0013__Book2" xfId="1599" xr:uid="{00000000-0005-0000-0000-00003E060000}"/>
    <cellStyle name="_Book2 10" xfId="1600" xr:uid="{00000000-0005-0000-0000-00003F060000}"/>
    <cellStyle name="_x0013__Book2 10" xfId="1601" xr:uid="{00000000-0005-0000-0000-000040060000}"/>
    <cellStyle name="_Book2 10 2" xfId="1602" xr:uid="{00000000-0005-0000-0000-000041060000}"/>
    <cellStyle name="_Book2 10 3" xfId="1603" xr:uid="{00000000-0005-0000-0000-000042060000}"/>
    <cellStyle name="_Book2 10 4" xfId="1604" xr:uid="{00000000-0005-0000-0000-000043060000}"/>
    <cellStyle name="_Book2 10 5" xfId="1605" xr:uid="{00000000-0005-0000-0000-000044060000}"/>
    <cellStyle name="_Book2 10 6" xfId="1606" xr:uid="{00000000-0005-0000-0000-000045060000}"/>
    <cellStyle name="_Book2 11" xfId="1607" xr:uid="{00000000-0005-0000-0000-000046060000}"/>
    <cellStyle name="_x0013__Book2 11" xfId="1608" xr:uid="{00000000-0005-0000-0000-000047060000}"/>
    <cellStyle name="_Book2 11 2" xfId="1609" xr:uid="{00000000-0005-0000-0000-000048060000}"/>
    <cellStyle name="_Book2 11 3" xfId="1610" xr:uid="{00000000-0005-0000-0000-000049060000}"/>
    <cellStyle name="_Book2 12" xfId="1611" xr:uid="{00000000-0005-0000-0000-00004A060000}"/>
    <cellStyle name="_x0013__Book2 12" xfId="1612" xr:uid="{00000000-0005-0000-0000-00004B060000}"/>
    <cellStyle name="_Book2 12 2" xfId="1613" xr:uid="{00000000-0005-0000-0000-00004C060000}"/>
    <cellStyle name="_Book2 12 3" xfId="1614" xr:uid="{00000000-0005-0000-0000-00004D060000}"/>
    <cellStyle name="_Book2 13" xfId="1615" xr:uid="{00000000-0005-0000-0000-00004E060000}"/>
    <cellStyle name="_x0013__Book2 13" xfId="1616" xr:uid="{00000000-0005-0000-0000-00004F060000}"/>
    <cellStyle name="_Book2 13 2" xfId="1617" xr:uid="{00000000-0005-0000-0000-000050060000}"/>
    <cellStyle name="_Book2 13 3" xfId="1618" xr:uid="{00000000-0005-0000-0000-000051060000}"/>
    <cellStyle name="_Book2 14" xfId="1619" xr:uid="{00000000-0005-0000-0000-000052060000}"/>
    <cellStyle name="_x0013__Book2 14" xfId="1620" xr:uid="{00000000-0005-0000-0000-000053060000}"/>
    <cellStyle name="_Book2 14 2" xfId="1621" xr:uid="{00000000-0005-0000-0000-000054060000}"/>
    <cellStyle name="_Book2 14 3" xfId="1622" xr:uid="{00000000-0005-0000-0000-000055060000}"/>
    <cellStyle name="_Book2 15" xfId="1623" xr:uid="{00000000-0005-0000-0000-000056060000}"/>
    <cellStyle name="_x0013__Book2 15" xfId="1624" xr:uid="{00000000-0005-0000-0000-000057060000}"/>
    <cellStyle name="_Book2 15 2" xfId="1625" xr:uid="{00000000-0005-0000-0000-000058060000}"/>
    <cellStyle name="_Book2 15 3" xfId="1626" xr:uid="{00000000-0005-0000-0000-000059060000}"/>
    <cellStyle name="_Book2 16" xfId="1627" xr:uid="{00000000-0005-0000-0000-00005A060000}"/>
    <cellStyle name="_x0013__Book2 16" xfId="1628" xr:uid="{00000000-0005-0000-0000-00005B060000}"/>
    <cellStyle name="_Book2 16 2" xfId="1629" xr:uid="{00000000-0005-0000-0000-00005C060000}"/>
    <cellStyle name="_Book2 17" xfId="1630" xr:uid="{00000000-0005-0000-0000-00005D060000}"/>
    <cellStyle name="_x0013__Book2 17" xfId="1631" xr:uid="{00000000-0005-0000-0000-00005E060000}"/>
    <cellStyle name="_Book2 17 2" xfId="1632" xr:uid="{00000000-0005-0000-0000-00005F060000}"/>
    <cellStyle name="_Book2 18" xfId="1633" xr:uid="{00000000-0005-0000-0000-000060060000}"/>
    <cellStyle name="_x0013__Book2 18" xfId="1634" xr:uid="{00000000-0005-0000-0000-000061060000}"/>
    <cellStyle name="_Book2 18 2" xfId="1635" xr:uid="{00000000-0005-0000-0000-000062060000}"/>
    <cellStyle name="_Book2 19" xfId="1636" xr:uid="{00000000-0005-0000-0000-000063060000}"/>
    <cellStyle name="_x0013__Book2 19" xfId="1637" xr:uid="{00000000-0005-0000-0000-000064060000}"/>
    <cellStyle name="_Book2 2" xfId="1638" xr:uid="{00000000-0005-0000-0000-000065060000}"/>
    <cellStyle name="_x0013__Book2 2" xfId="1639" xr:uid="{00000000-0005-0000-0000-000066060000}"/>
    <cellStyle name="_Book2 2 10" xfId="1640" xr:uid="{00000000-0005-0000-0000-000067060000}"/>
    <cellStyle name="_Book2 2 11" xfId="1641" xr:uid="{00000000-0005-0000-0000-000068060000}"/>
    <cellStyle name="_Book2 2 12" xfId="1642" xr:uid="{00000000-0005-0000-0000-000069060000}"/>
    <cellStyle name="_Book2 2 13" xfId="1643" xr:uid="{00000000-0005-0000-0000-00006A060000}"/>
    <cellStyle name="_Book2 2 14" xfId="1644" xr:uid="{00000000-0005-0000-0000-00006B060000}"/>
    <cellStyle name="_Book2 2 15" xfId="1645" xr:uid="{00000000-0005-0000-0000-00006C060000}"/>
    <cellStyle name="_Book2 2 16" xfId="1646" xr:uid="{00000000-0005-0000-0000-00006D060000}"/>
    <cellStyle name="_Book2 2 17" xfId="1647" xr:uid="{00000000-0005-0000-0000-00006E060000}"/>
    <cellStyle name="_Book2 2 18" xfId="1648" xr:uid="{00000000-0005-0000-0000-00006F060000}"/>
    <cellStyle name="_Book2 2 19" xfId="1649" xr:uid="{00000000-0005-0000-0000-000070060000}"/>
    <cellStyle name="_Book2 2 2" xfId="1650" xr:uid="{00000000-0005-0000-0000-000071060000}"/>
    <cellStyle name="_x0013__Book2 2 2" xfId="1651" xr:uid="{00000000-0005-0000-0000-000072060000}"/>
    <cellStyle name="_Book2 2 2 2" xfId="1652" xr:uid="{00000000-0005-0000-0000-000073060000}"/>
    <cellStyle name="_Book2 2 2 3" xfId="1653" xr:uid="{00000000-0005-0000-0000-000074060000}"/>
    <cellStyle name="_Book2 2 2 4" xfId="1654" xr:uid="{00000000-0005-0000-0000-000075060000}"/>
    <cellStyle name="_Book2 2 2 5" xfId="1655" xr:uid="{00000000-0005-0000-0000-000076060000}"/>
    <cellStyle name="_Book2 2 2 6" xfId="1656" xr:uid="{00000000-0005-0000-0000-000077060000}"/>
    <cellStyle name="_Book2 2 20" xfId="1657" xr:uid="{00000000-0005-0000-0000-000078060000}"/>
    <cellStyle name="_Book2 2 21" xfId="1658" xr:uid="{00000000-0005-0000-0000-000079060000}"/>
    <cellStyle name="_Book2 2 22" xfId="1659" xr:uid="{00000000-0005-0000-0000-00007A060000}"/>
    <cellStyle name="_Book2 2 23" xfId="1660" xr:uid="{00000000-0005-0000-0000-00007B060000}"/>
    <cellStyle name="_Book2 2 24" xfId="1661" xr:uid="{00000000-0005-0000-0000-00007C060000}"/>
    <cellStyle name="_Book2 2 25" xfId="1662" xr:uid="{00000000-0005-0000-0000-00007D060000}"/>
    <cellStyle name="_Book2 2 26" xfId="1663" xr:uid="{00000000-0005-0000-0000-00007E060000}"/>
    <cellStyle name="_Book2 2 27" xfId="1664" xr:uid="{00000000-0005-0000-0000-00007F060000}"/>
    <cellStyle name="_Book2 2 28" xfId="1665" xr:uid="{00000000-0005-0000-0000-000080060000}"/>
    <cellStyle name="_Book2 2 29" xfId="1666" xr:uid="{00000000-0005-0000-0000-000081060000}"/>
    <cellStyle name="_Book2 2 3" xfId="1667" xr:uid="{00000000-0005-0000-0000-000082060000}"/>
    <cellStyle name="_x0013__Book2 2 3" xfId="1668" xr:uid="{00000000-0005-0000-0000-000083060000}"/>
    <cellStyle name="_Book2 2 3 2" xfId="1669" xr:uid="{00000000-0005-0000-0000-000084060000}"/>
    <cellStyle name="_Book2 2 30" xfId="1670" xr:uid="{00000000-0005-0000-0000-000085060000}"/>
    <cellStyle name="_Book2 2 31" xfId="1671" xr:uid="{00000000-0005-0000-0000-000086060000}"/>
    <cellStyle name="_Book2 2 32" xfId="1672" xr:uid="{00000000-0005-0000-0000-000087060000}"/>
    <cellStyle name="_Book2 2 33" xfId="1673" xr:uid="{00000000-0005-0000-0000-000088060000}"/>
    <cellStyle name="_Book2 2 34" xfId="1674" xr:uid="{00000000-0005-0000-0000-000089060000}"/>
    <cellStyle name="_Book2 2 35" xfId="1675" xr:uid="{00000000-0005-0000-0000-00008A060000}"/>
    <cellStyle name="_Book2 2 36" xfId="1676" xr:uid="{00000000-0005-0000-0000-00008B060000}"/>
    <cellStyle name="_Book2 2 37" xfId="1677" xr:uid="{00000000-0005-0000-0000-00008C060000}"/>
    <cellStyle name="_Book2 2 38" xfId="1678" xr:uid="{00000000-0005-0000-0000-00008D060000}"/>
    <cellStyle name="_Book2 2 39" xfId="1679" xr:uid="{00000000-0005-0000-0000-00008E060000}"/>
    <cellStyle name="_Book2 2 4" xfId="1680" xr:uid="{00000000-0005-0000-0000-00008F060000}"/>
    <cellStyle name="_x0013__Book2 2 4" xfId="1681" xr:uid="{00000000-0005-0000-0000-000090060000}"/>
    <cellStyle name="_Book2 2 4 2" xfId="1682" xr:uid="{00000000-0005-0000-0000-000091060000}"/>
    <cellStyle name="_Book2 2 40" xfId="1683" xr:uid="{00000000-0005-0000-0000-000092060000}"/>
    <cellStyle name="_Book2 2 41" xfId="1684" xr:uid="{00000000-0005-0000-0000-000093060000}"/>
    <cellStyle name="_Book2 2 42" xfId="1685" xr:uid="{00000000-0005-0000-0000-000094060000}"/>
    <cellStyle name="_Book2 2 43" xfId="1686" xr:uid="{00000000-0005-0000-0000-000095060000}"/>
    <cellStyle name="_Book2 2 44" xfId="1687" xr:uid="{00000000-0005-0000-0000-000096060000}"/>
    <cellStyle name="_Book2 2 45" xfId="1688" xr:uid="{00000000-0005-0000-0000-000097060000}"/>
    <cellStyle name="_Book2 2 46" xfId="1689" xr:uid="{00000000-0005-0000-0000-000098060000}"/>
    <cellStyle name="_Book2 2 47" xfId="1690" xr:uid="{00000000-0005-0000-0000-000099060000}"/>
    <cellStyle name="_Book2 2 48" xfId="1691" xr:uid="{00000000-0005-0000-0000-00009A060000}"/>
    <cellStyle name="_Book2 2 49" xfId="1692" xr:uid="{00000000-0005-0000-0000-00009B060000}"/>
    <cellStyle name="_Book2 2 5" xfId="1693" xr:uid="{00000000-0005-0000-0000-00009C060000}"/>
    <cellStyle name="_x0013__Book2 2 5" xfId="1694" xr:uid="{00000000-0005-0000-0000-00009D060000}"/>
    <cellStyle name="_Book2 2 5 2" xfId="1695" xr:uid="{00000000-0005-0000-0000-00009E060000}"/>
    <cellStyle name="_Book2 2 50" xfId="1696" xr:uid="{00000000-0005-0000-0000-00009F060000}"/>
    <cellStyle name="_Book2 2 51" xfId="1697" xr:uid="{00000000-0005-0000-0000-0000A0060000}"/>
    <cellStyle name="_Book2 2 52" xfId="1698" xr:uid="{00000000-0005-0000-0000-0000A1060000}"/>
    <cellStyle name="_Book2 2 53" xfId="1699" xr:uid="{00000000-0005-0000-0000-0000A2060000}"/>
    <cellStyle name="_Book2 2 6" xfId="1700" xr:uid="{00000000-0005-0000-0000-0000A3060000}"/>
    <cellStyle name="_x0013__Book2 2 6" xfId="1701" xr:uid="{00000000-0005-0000-0000-0000A4060000}"/>
    <cellStyle name="_Book2 2 6 2" xfId="1702" xr:uid="{00000000-0005-0000-0000-0000A5060000}"/>
    <cellStyle name="_Book2 2 7" xfId="1703" xr:uid="{00000000-0005-0000-0000-0000A6060000}"/>
    <cellStyle name="_Book2 2 7 2" xfId="1704" xr:uid="{00000000-0005-0000-0000-0000A7060000}"/>
    <cellStyle name="_Book2 2 8" xfId="1705" xr:uid="{00000000-0005-0000-0000-0000A8060000}"/>
    <cellStyle name="_Book2 2 8 2" xfId="1706" xr:uid="{00000000-0005-0000-0000-0000A9060000}"/>
    <cellStyle name="_Book2 2 9" xfId="1707" xr:uid="{00000000-0005-0000-0000-0000AA060000}"/>
    <cellStyle name="_Book2 2 9 2" xfId="1708" xr:uid="{00000000-0005-0000-0000-0000AB060000}"/>
    <cellStyle name="_Book2 20" xfId="1709" xr:uid="{00000000-0005-0000-0000-0000AC060000}"/>
    <cellStyle name="_x0013__Book2 20" xfId="1710" xr:uid="{00000000-0005-0000-0000-0000AD060000}"/>
    <cellStyle name="_Book2 21" xfId="1711" xr:uid="{00000000-0005-0000-0000-0000AE060000}"/>
    <cellStyle name="_x0013__Book2 21" xfId="1712" xr:uid="{00000000-0005-0000-0000-0000AF060000}"/>
    <cellStyle name="_Book2 22" xfId="1713" xr:uid="{00000000-0005-0000-0000-0000B0060000}"/>
    <cellStyle name="_x0013__Book2 22" xfId="1714" xr:uid="{00000000-0005-0000-0000-0000B1060000}"/>
    <cellStyle name="_Book2 23" xfId="1715" xr:uid="{00000000-0005-0000-0000-0000B2060000}"/>
    <cellStyle name="_x0013__Book2 23" xfId="1716" xr:uid="{00000000-0005-0000-0000-0000B3060000}"/>
    <cellStyle name="_Book2 24" xfId="1717" xr:uid="{00000000-0005-0000-0000-0000B4060000}"/>
    <cellStyle name="_x0013__Book2 24" xfId="1718" xr:uid="{00000000-0005-0000-0000-0000B5060000}"/>
    <cellStyle name="_Book2 25" xfId="1719" xr:uid="{00000000-0005-0000-0000-0000B6060000}"/>
    <cellStyle name="_x0013__Book2 25" xfId="1720" xr:uid="{00000000-0005-0000-0000-0000B7060000}"/>
    <cellStyle name="_Book2 26" xfId="1721" xr:uid="{00000000-0005-0000-0000-0000B8060000}"/>
    <cellStyle name="_x0013__Book2 26" xfId="1722" xr:uid="{00000000-0005-0000-0000-0000B9060000}"/>
    <cellStyle name="_Book2 27" xfId="1723" xr:uid="{00000000-0005-0000-0000-0000BA060000}"/>
    <cellStyle name="_x0013__Book2 27" xfId="1724" xr:uid="{00000000-0005-0000-0000-0000BB060000}"/>
    <cellStyle name="_Book2 28" xfId="1725" xr:uid="{00000000-0005-0000-0000-0000BC060000}"/>
    <cellStyle name="_x0013__Book2 28" xfId="1726" xr:uid="{00000000-0005-0000-0000-0000BD060000}"/>
    <cellStyle name="_Book2 29" xfId="1727" xr:uid="{00000000-0005-0000-0000-0000BE060000}"/>
    <cellStyle name="_x0013__Book2 29" xfId="1728" xr:uid="{00000000-0005-0000-0000-0000BF060000}"/>
    <cellStyle name="_Book2 3" xfId="1729" xr:uid="{00000000-0005-0000-0000-0000C0060000}"/>
    <cellStyle name="_x0013__Book2 3" xfId="1730" xr:uid="{00000000-0005-0000-0000-0000C1060000}"/>
    <cellStyle name="_Book2 3 10" xfId="1731" xr:uid="{00000000-0005-0000-0000-0000C2060000}"/>
    <cellStyle name="_Book2 3 10 2" xfId="1732" xr:uid="{00000000-0005-0000-0000-0000C3060000}"/>
    <cellStyle name="_Book2 3 11" xfId="1733" xr:uid="{00000000-0005-0000-0000-0000C4060000}"/>
    <cellStyle name="_Book2 3 11 2" xfId="1734" xr:uid="{00000000-0005-0000-0000-0000C5060000}"/>
    <cellStyle name="_Book2 3 12" xfId="1735" xr:uid="{00000000-0005-0000-0000-0000C6060000}"/>
    <cellStyle name="_Book2 3 12 2" xfId="1736" xr:uid="{00000000-0005-0000-0000-0000C7060000}"/>
    <cellStyle name="_Book2 3 13" xfId="1737" xr:uid="{00000000-0005-0000-0000-0000C8060000}"/>
    <cellStyle name="_Book2 3 13 2" xfId="1738" xr:uid="{00000000-0005-0000-0000-0000C9060000}"/>
    <cellStyle name="_Book2 3 14" xfId="1739" xr:uid="{00000000-0005-0000-0000-0000CA060000}"/>
    <cellStyle name="_Book2 3 14 2" xfId="1740" xr:uid="{00000000-0005-0000-0000-0000CB060000}"/>
    <cellStyle name="_Book2 3 15" xfId="1741" xr:uid="{00000000-0005-0000-0000-0000CC060000}"/>
    <cellStyle name="_Book2 3 15 2" xfId="1742" xr:uid="{00000000-0005-0000-0000-0000CD060000}"/>
    <cellStyle name="_Book2 3 16" xfId="1743" xr:uid="{00000000-0005-0000-0000-0000CE060000}"/>
    <cellStyle name="_Book2 3 16 2" xfId="1744" xr:uid="{00000000-0005-0000-0000-0000CF060000}"/>
    <cellStyle name="_Book2 3 17" xfId="1745" xr:uid="{00000000-0005-0000-0000-0000D0060000}"/>
    <cellStyle name="_Book2 3 17 2" xfId="1746" xr:uid="{00000000-0005-0000-0000-0000D1060000}"/>
    <cellStyle name="_Book2 3 18" xfId="1747" xr:uid="{00000000-0005-0000-0000-0000D2060000}"/>
    <cellStyle name="_Book2 3 18 2" xfId="1748" xr:uid="{00000000-0005-0000-0000-0000D3060000}"/>
    <cellStyle name="_Book2 3 19" xfId="1749" xr:uid="{00000000-0005-0000-0000-0000D4060000}"/>
    <cellStyle name="_Book2 3 19 2" xfId="1750" xr:uid="{00000000-0005-0000-0000-0000D5060000}"/>
    <cellStyle name="_Book2 3 2" xfId="1751" xr:uid="{00000000-0005-0000-0000-0000D6060000}"/>
    <cellStyle name="_x0013__Book2 3 2" xfId="1752" xr:uid="{00000000-0005-0000-0000-0000D7060000}"/>
    <cellStyle name="_Book2 3 2 2" xfId="1753" xr:uid="{00000000-0005-0000-0000-0000D8060000}"/>
    <cellStyle name="_Book2 3 20" xfId="1754" xr:uid="{00000000-0005-0000-0000-0000D9060000}"/>
    <cellStyle name="_Book2 3 20 2" xfId="1755" xr:uid="{00000000-0005-0000-0000-0000DA060000}"/>
    <cellStyle name="_Book2 3 21" xfId="1756" xr:uid="{00000000-0005-0000-0000-0000DB060000}"/>
    <cellStyle name="_Book2 3 21 2" xfId="1757" xr:uid="{00000000-0005-0000-0000-0000DC060000}"/>
    <cellStyle name="_Book2 3 22" xfId="1758" xr:uid="{00000000-0005-0000-0000-0000DD060000}"/>
    <cellStyle name="_Book2 3 23" xfId="1759" xr:uid="{00000000-0005-0000-0000-0000DE060000}"/>
    <cellStyle name="_Book2 3 24" xfId="1760" xr:uid="{00000000-0005-0000-0000-0000DF060000}"/>
    <cellStyle name="_Book2 3 25" xfId="1761" xr:uid="{00000000-0005-0000-0000-0000E0060000}"/>
    <cellStyle name="_Book2 3 26" xfId="1762" xr:uid="{00000000-0005-0000-0000-0000E1060000}"/>
    <cellStyle name="_Book2 3 27" xfId="1763" xr:uid="{00000000-0005-0000-0000-0000E2060000}"/>
    <cellStyle name="_Book2 3 28" xfId="1764" xr:uid="{00000000-0005-0000-0000-0000E3060000}"/>
    <cellStyle name="_Book2 3 29" xfId="1765" xr:uid="{00000000-0005-0000-0000-0000E4060000}"/>
    <cellStyle name="_Book2 3 3" xfId="1766" xr:uid="{00000000-0005-0000-0000-0000E5060000}"/>
    <cellStyle name="_Book2 3 3 2" xfId="1767" xr:uid="{00000000-0005-0000-0000-0000E6060000}"/>
    <cellStyle name="_Book2 3 30" xfId="1768" xr:uid="{00000000-0005-0000-0000-0000E7060000}"/>
    <cellStyle name="_Book2 3 31" xfId="1769" xr:uid="{00000000-0005-0000-0000-0000E8060000}"/>
    <cellStyle name="_Book2 3 32" xfId="1770" xr:uid="{00000000-0005-0000-0000-0000E9060000}"/>
    <cellStyle name="_Book2 3 33" xfId="1771" xr:uid="{00000000-0005-0000-0000-0000EA060000}"/>
    <cellStyle name="_Book2 3 34" xfId="1772" xr:uid="{00000000-0005-0000-0000-0000EB060000}"/>
    <cellStyle name="_Book2 3 35" xfId="1773" xr:uid="{00000000-0005-0000-0000-0000EC060000}"/>
    <cellStyle name="_Book2 3 36" xfId="1774" xr:uid="{00000000-0005-0000-0000-0000ED060000}"/>
    <cellStyle name="_Book2 3 37" xfId="1775" xr:uid="{00000000-0005-0000-0000-0000EE060000}"/>
    <cellStyle name="_Book2 3 38" xfId="1776" xr:uid="{00000000-0005-0000-0000-0000EF060000}"/>
    <cellStyle name="_Book2 3 39" xfId="1777" xr:uid="{00000000-0005-0000-0000-0000F0060000}"/>
    <cellStyle name="_Book2 3 4" xfId="1778" xr:uid="{00000000-0005-0000-0000-0000F1060000}"/>
    <cellStyle name="_Book2 3 4 2" xfId="1779" xr:uid="{00000000-0005-0000-0000-0000F2060000}"/>
    <cellStyle name="_Book2 3 40" xfId="1780" xr:uid="{00000000-0005-0000-0000-0000F3060000}"/>
    <cellStyle name="_Book2 3 41" xfId="1781" xr:uid="{00000000-0005-0000-0000-0000F4060000}"/>
    <cellStyle name="_Book2 3 42" xfId="1782" xr:uid="{00000000-0005-0000-0000-0000F5060000}"/>
    <cellStyle name="_Book2 3 43" xfId="1783" xr:uid="{00000000-0005-0000-0000-0000F6060000}"/>
    <cellStyle name="_Book2 3 44" xfId="1784" xr:uid="{00000000-0005-0000-0000-0000F7060000}"/>
    <cellStyle name="_Book2 3 45" xfId="1785" xr:uid="{00000000-0005-0000-0000-0000F8060000}"/>
    <cellStyle name="_Book2 3 5" xfId="1786" xr:uid="{00000000-0005-0000-0000-0000F9060000}"/>
    <cellStyle name="_Book2 3 5 2" xfId="1787" xr:uid="{00000000-0005-0000-0000-0000FA060000}"/>
    <cellStyle name="_Book2 3 6" xfId="1788" xr:uid="{00000000-0005-0000-0000-0000FB060000}"/>
    <cellStyle name="_Book2 3 6 2" xfId="1789" xr:uid="{00000000-0005-0000-0000-0000FC060000}"/>
    <cellStyle name="_Book2 3 7" xfId="1790" xr:uid="{00000000-0005-0000-0000-0000FD060000}"/>
    <cellStyle name="_Book2 3 7 2" xfId="1791" xr:uid="{00000000-0005-0000-0000-0000FE060000}"/>
    <cellStyle name="_Book2 3 8" xfId="1792" xr:uid="{00000000-0005-0000-0000-0000FF060000}"/>
    <cellStyle name="_Book2 3 8 2" xfId="1793" xr:uid="{00000000-0005-0000-0000-000000070000}"/>
    <cellStyle name="_Book2 3 9" xfId="1794" xr:uid="{00000000-0005-0000-0000-000001070000}"/>
    <cellStyle name="_Book2 3 9 2" xfId="1795" xr:uid="{00000000-0005-0000-0000-000002070000}"/>
    <cellStyle name="_Book2 30" xfId="1796" xr:uid="{00000000-0005-0000-0000-000003070000}"/>
    <cellStyle name="_x0013__Book2 30" xfId="1797" xr:uid="{00000000-0005-0000-0000-000004070000}"/>
    <cellStyle name="_Book2 31" xfId="1798" xr:uid="{00000000-0005-0000-0000-000005070000}"/>
    <cellStyle name="_x0013__Book2 31" xfId="1799" xr:uid="{00000000-0005-0000-0000-000006070000}"/>
    <cellStyle name="_Book2 32" xfId="1800" xr:uid="{00000000-0005-0000-0000-000007070000}"/>
    <cellStyle name="_x0013__Book2 32" xfId="1801" xr:uid="{00000000-0005-0000-0000-000008070000}"/>
    <cellStyle name="_Book2 33" xfId="1802" xr:uid="{00000000-0005-0000-0000-000009070000}"/>
    <cellStyle name="_x0013__Book2 33" xfId="1803" xr:uid="{00000000-0005-0000-0000-00000A070000}"/>
    <cellStyle name="_Book2 34" xfId="1804" xr:uid="{00000000-0005-0000-0000-00000B070000}"/>
    <cellStyle name="_x0013__Book2 34" xfId="1805" xr:uid="{00000000-0005-0000-0000-00000C070000}"/>
    <cellStyle name="_Book2 35" xfId="1806" xr:uid="{00000000-0005-0000-0000-00000D070000}"/>
    <cellStyle name="_x0013__Book2 35" xfId="1807" xr:uid="{00000000-0005-0000-0000-00000E070000}"/>
    <cellStyle name="_Book2 36" xfId="1808" xr:uid="{00000000-0005-0000-0000-00000F070000}"/>
    <cellStyle name="_x0013__Book2 36" xfId="1809" xr:uid="{00000000-0005-0000-0000-000010070000}"/>
    <cellStyle name="_Book2 37" xfId="1810" xr:uid="{00000000-0005-0000-0000-000011070000}"/>
    <cellStyle name="_x0013__Book2 37" xfId="1811" xr:uid="{00000000-0005-0000-0000-000012070000}"/>
    <cellStyle name="_Book2 38" xfId="1812" xr:uid="{00000000-0005-0000-0000-000013070000}"/>
    <cellStyle name="_x0013__Book2 38" xfId="1813" xr:uid="{00000000-0005-0000-0000-000014070000}"/>
    <cellStyle name="_Book2 39" xfId="1814" xr:uid="{00000000-0005-0000-0000-000015070000}"/>
    <cellStyle name="_x0013__Book2 39" xfId="1815" xr:uid="{00000000-0005-0000-0000-000016070000}"/>
    <cellStyle name="_Book2 4" xfId="1816" xr:uid="{00000000-0005-0000-0000-000017070000}"/>
    <cellStyle name="_x0013__Book2 4" xfId="1817" xr:uid="{00000000-0005-0000-0000-000018070000}"/>
    <cellStyle name="_Book2 4 10" xfId="1818" xr:uid="{00000000-0005-0000-0000-000019070000}"/>
    <cellStyle name="_Book2 4 10 2" xfId="1819" xr:uid="{00000000-0005-0000-0000-00001A070000}"/>
    <cellStyle name="_Book2 4 11" xfId="1820" xr:uid="{00000000-0005-0000-0000-00001B070000}"/>
    <cellStyle name="_Book2 4 11 2" xfId="1821" xr:uid="{00000000-0005-0000-0000-00001C070000}"/>
    <cellStyle name="_Book2 4 12" xfId="1822" xr:uid="{00000000-0005-0000-0000-00001D070000}"/>
    <cellStyle name="_Book2 4 12 2" xfId="1823" xr:uid="{00000000-0005-0000-0000-00001E070000}"/>
    <cellStyle name="_Book2 4 13" xfId="1824" xr:uid="{00000000-0005-0000-0000-00001F070000}"/>
    <cellStyle name="_Book2 4 13 2" xfId="1825" xr:uid="{00000000-0005-0000-0000-000020070000}"/>
    <cellStyle name="_Book2 4 14" xfId="1826" xr:uid="{00000000-0005-0000-0000-000021070000}"/>
    <cellStyle name="_Book2 4 14 2" xfId="1827" xr:uid="{00000000-0005-0000-0000-000022070000}"/>
    <cellStyle name="_Book2 4 15" xfId="1828" xr:uid="{00000000-0005-0000-0000-000023070000}"/>
    <cellStyle name="_Book2 4 15 2" xfId="1829" xr:uid="{00000000-0005-0000-0000-000024070000}"/>
    <cellStyle name="_Book2 4 16" xfId="1830" xr:uid="{00000000-0005-0000-0000-000025070000}"/>
    <cellStyle name="_Book2 4 16 2" xfId="1831" xr:uid="{00000000-0005-0000-0000-000026070000}"/>
    <cellStyle name="_Book2 4 17" xfId="1832" xr:uid="{00000000-0005-0000-0000-000027070000}"/>
    <cellStyle name="_Book2 4 17 2" xfId="1833" xr:uid="{00000000-0005-0000-0000-000028070000}"/>
    <cellStyle name="_Book2 4 18" xfId="1834" xr:uid="{00000000-0005-0000-0000-000029070000}"/>
    <cellStyle name="_Book2 4 18 2" xfId="1835" xr:uid="{00000000-0005-0000-0000-00002A070000}"/>
    <cellStyle name="_Book2 4 19" xfId="1836" xr:uid="{00000000-0005-0000-0000-00002B070000}"/>
    <cellStyle name="_Book2 4 19 2" xfId="1837" xr:uid="{00000000-0005-0000-0000-00002C070000}"/>
    <cellStyle name="_Book2 4 2" xfId="1838" xr:uid="{00000000-0005-0000-0000-00002D070000}"/>
    <cellStyle name="_x0013__Book2 4 2" xfId="1839" xr:uid="{00000000-0005-0000-0000-00002E070000}"/>
    <cellStyle name="_Book2 4 2 2" xfId="1840" xr:uid="{00000000-0005-0000-0000-00002F070000}"/>
    <cellStyle name="_Book2 4 20" xfId="1841" xr:uid="{00000000-0005-0000-0000-000030070000}"/>
    <cellStyle name="_Book2 4 20 2" xfId="1842" xr:uid="{00000000-0005-0000-0000-000031070000}"/>
    <cellStyle name="_Book2 4 21" xfId="1843" xr:uid="{00000000-0005-0000-0000-000032070000}"/>
    <cellStyle name="_Book2 4 22" xfId="1844" xr:uid="{00000000-0005-0000-0000-000033070000}"/>
    <cellStyle name="_Book2 4 23" xfId="1845" xr:uid="{00000000-0005-0000-0000-000034070000}"/>
    <cellStyle name="_Book2 4 24" xfId="1846" xr:uid="{00000000-0005-0000-0000-000035070000}"/>
    <cellStyle name="_Book2 4 25" xfId="1847" xr:uid="{00000000-0005-0000-0000-000036070000}"/>
    <cellStyle name="_Book2 4 26" xfId="1848" xr:uid="{00000000-0005-0000-0000-000037070000}"/>
    <cellStyle name="_Book2 4 27" xfId="1849" xr:uid="{00000000-0005-0000-0000-000038070000}"/>
    <cellStyle name="_Book2 4 28" xfId="1850" xr:uid="{00000000-0005-0000-0000-000039070000}"/>
    <cellStyle name="_Book2 4 29" xfId="1851" xr:uid="{00000000-0005-0000-0000-00003A070000}"/>
    <cellStyle name="_Book2 4 3" xfId="1852" xr:uid="{00000000-0005-0000-0000-00003B070000}"/>
    <cellStyle name="_Book2 4 3 2" xfId="1853" xr:uid="{00000000-0005-0000-0000-00003C070000}"/>
    <cellStyle name="_Book2 4 30" xfId="1854" xr:uid="{00000000-0005-0000-0000-00003D070000}"/>
    <cellStyle name="_Book2 4 31" xfId="1855" xr:uid="{00000000-0005-0000-0000-00003E070000}"/>
    <cellStyle name="_Book2 4 32" xfId="1856" xr:uid="{00000000-0005-0000-0000-00003F070000}"/>
    <cellStyle name="_Book2 4 33" xfId="1857" xr:uid="{00000000-0005-0000-0000-000040070000}"/>
    <cellStyle name="_Book2 4 34" xfId="1858" xr:uid="{00000000-0005-0000-0000-000041070000}"/>
    <cellStyle name="_Book2 4 35" xfId="1859" xr:uid="{00000000-0005-0000-0000-000042070000}"/>
    <cellStyle name="_Book2 4 36" xfId="1860" xr:uid="{00000000-0005-0000-0000-000043070000}"/>
    <cellStyle name="_Book2 4 37" xfId="1861" xr:uid="{00000000-0005-0000-0000-000044070000}"/>
    <cellStyle name="_Book2 4 38" xfId="1862" xr:uid="{00000000-0005-0000-0000-000045070000}"/>
    <cellStyle name="_Book2 4 39" xfId="1863" xr:uid="{00000000-0005-0000-0000-000046070000}"/>
    <cellStyle name="_Book2 4 4" xfId="1864" xr:uid="{00000000-0005-0000-0000-000047070000}"/>
    <cellStyle name="_Book2 4 4 2" xfId="1865" xr:uid="{00000000-0005-0000-0000-000048070000}"/>
    <cellStyle name="_Book2 4 40" xfId="1866" xr:uid="{00000000-0005-0000-0000-000049070000}"/>
    <cellStyle name="_Book2 4 41" xfId="1867" xr:uid="{00000000-0005-0000-0000-00004A070000}"/>
    <cellStyle name="_Book2 4 42" xfId="1868" xr:uid="{00000000-0005-0000-0000-00004B070000}"/>
    <cellStyle name="_Book2 4 43" xfId="1869" xr:uid="{00000000-0005-0000-0000-00004C070000}"/>
    <cellStyle name="_Book2 4 44" xfId="1870" xr:uid="{00000000-0005-0000-0000-00004D070000}"/>
    <cellStyle name="_Book2 4 45" xfId="1871" xr:uid="{00000000-0005-0000-0000-00004E070000}"/>
    <cellStyle name="_Book2 4 5" xfId="1872" xr:uid="{00000000-0005-0000-0000-00004F070000}"/>
    <cellStyle name="_Book2 4 5 2" xfId="1873" xr:uid="{00000000-0005-0000-0000-000050070000}"/>
    <cellStyle name="_Book2 4 6" xfId="1874" xr:uid="{00000000-0005-0000-0000-000051070000}"/>
    <cellStyle name="_Book2 4 6 2" xfId="1875" xr:uid="{00000000-0005-0000-0000-000052070000}"/>
    <cellStyle name="_Book2 4 7" xfId="1876" xr:uid="{00000000-0005-0000-0000-000053070000}"/>
    <cellStyle name="_Book2 4 7 2" xfId="1877" xr:uid="{00000000-0005-0000-0000-000054070000}"/>
    <cellStyle name="_Book2 4 8" xfId="1878" xr:uid="{00000000-0005-0000-0000-000055070000}"/>
    <cellStyle name="_Book2 4 8 2" xfId="1879" xr:uid="{00000000-0005-0000-0000-000056070000}"/>
    <cellStyle name="_Book2 4 9" xfId="1880" xr:uid="{00000000-0005-0000-0000-000057070000}"/>
    <cellStyle name="_Book2 4 9 2" xfId="1881" xr:uid="{00000000-0005-0000-0000-000058070000}"/>
    <cellStyle name="_Book2 40" xfId="1882" xr:uid="{00000000-0005-0000-0000-000059070000}"/>
    <cellStyle name="_x0013__Book2 40" xfId="1883" xr:uid="{00000000-0005-0000-0000-00005A070000}"/>
    <cellStyle name="_Book2 41" xfId="1884" xr:uid="{00000000-0005-0000-0000-00005B070000}"/>
    <cellStyle name="_x0013__Book2 41" xfId="1885" xr:uid="{00000000-0005-0000-0000-00005C070000}"/>
    <cellStyle name="_Book2 42" xfId="1886" xr:uid="{00000000-0005-0000-0000-00005D070000}"/>
    <cellStyle name="_x0013__Book2 42" xfId="1887" xr:uid="{00000000-0005-0000-0000-00005E070000}"/>
    <cellStyle name="_Book2 43" xfId="1888" xr:uid="{00000000-0005-0000-0000-00005F070000}"/>
    <cellStyle name="_x0013__Book2 43" xfId="1889" xr:uid="{00000000-0005-0000-0000-000060070000}"/>
    <cellStyle name="_Book2 44" xfId="1890" xr:uid="{00000000-0005-0000-0000-000061070000}"/>
    <cellStyle name="_x0013__Book2 44" xfId="1891" xr:uid="{00000000-0005-0000-0000-000062070000}"/>
    <cellStyle name="_Book2 45" xfId="1892" xr:uid="{00000000-0005-0000-0000-000063070000}"/>
    <cellStyle name="_x0013__Book2 45" xfId="1893" xr:uid="{00000000-0005-0000-0000-000064070000}"/>
    <cellStyle name="_Book2 46" xfId="1894" xr:uid="{00000000-0005-0000-0000-000065070000}"/>
    <cellStyle name="_x0013__Book2 46" xfId="1895" xr:uid="{00000000-0005-0000-0000-000066070000}"/>
    <cellStyle name="_Book2 47" xfId="1896" xr:uid="{00000000-0005-0000-0000-000067070000}"/>
    <cellStyle name="_x0013__Book2 47" xfId="1897" xr:uid="{00000000-0005-0000-0000-000068070000}"/>
    <cellStyle name="_Book2 48" xfId="1898" xr:uid="{00000000-0005-0000-0000-000069070000}"/>
    <cellStyle name="_x0013__Book2 48" xfId="1899" xr:uid="{00000000-0005-0000-0000-00006A070000}"/>
    <cellStyle name="_Book2 49" xfId="1900" xr:uid="{00000000-0005-0000-0000-00006B070000}"/>
    <cellStyle name="_x0013__Book2 49" xfId="1901" xr:uid="{00000000-0005-0000-0000-00006C070000}"/>
    <cellStyle name="_Book2 5" xfId="1902" xr:uid="{00000000-0005-0000-0000-00006D070000}"/>
    <cellStyle name="_x0013__Book2 5" xfId="1903" xr:uid="{00000000-0005-0000-0000-00006E070000}"/>
    <cellStyle name="_Book2 5 10" xfId="1904" xr:uid="{00000000-0005-0000-0000-00006F070000}"/>
    <cellStyle name="_Book2 5 11" xfId="1905" xr:uid="{00000000-0005-0000-0000-000070070000}"/>
    <cellStyle name="_Book2 5 12" xfId="1906" xr:uid="{00000000-0005-0000-0000-000071070000}"/>
    <cellStyle name="_Book2 5 13" xfId="1907" xr:uid="{00000000-0005-0000-0000-000072070000}"/>
    <cellStyle name="_Book2 5 14" xfId="1908" xr:uid="{00000000-0005-0000-0000-000073070000}"/>
    <cellStyle name="_Book2 5 15" xfId="1909" xr:uid="{00000000-0005-0000-0000-000074070000}"/>
    <cellStyle name="_Book2 5 16" xfId="1910" xr:uid="{00000000-0005-0000-0000-000075070000}"/>
    <cellStyle name="_Book2 5 17" xfId="1911" xr:uid="{00000000-0005-0000-0000-000076070000}"/>
    <cellStyle name="_Book2 5 18" xfId="1912" xr:uid="{00000000-0005-0000-0000-000077070000}"/>
    <cellStyle name="_Book2 5 19" xfId="1913" xr:uid="{00000000-0005-0000-0000-000078070000}"/>
    <cellStyle name="_Book2 5 2" xfId="1914" xr:uid="{00000000-0005-0000-0000-000079070000}"/>
    <cellStyle name="_x0013__Book2 5 2" xfId="1915" xr:uid="{00000000-0005-0000-0000-00007A070000}"/>
    <cellStyle name="_Book2 5 2 2" xfId="1916" xr:uid="{00000000-0005-0000-0000-00007B070000}"/>
    <cellStyle name="_Book2 5 20" xfId="1917" xr:uid="{00000000-0005-0000-0000-00007C070000}"/>
    <cellStyle name="_Book2 5 21" xfId="1918" xr:uid="{00000000-0005-0000-0000-00007D070000}"/>
    <cellStyle name="_Book2 5 22" xfId="1919" xr:uid="{00000000-0005-0000-0000-00007E070000}"/>
    <cellStyle name="_Book2 5 23" xfId="1920" xr:uid="{00000000-0005-0000-0000-00007F070000}"/>
    <cellStyle name="_Book2 5 24" xfId="1921" xr:uid="{00000000-0005-0000-0000-000080070000}"/>
    <cellStyle name="_Book2 5 25" xfId="1922" xr:uid="{00000000-0005-0000-0000-000081070000}"/>
    <cellStyle name="_Book2 5 26" xfId="1923" xr:uid="{00000000-0005-0000-0000-000082070000}"/>
    <cellStyle name="_Book2 5 27" xfId="1924" xr:uid="{00000000-0005-0000-0000-000083070000}"/>
    <cellStyle name="_Book2 5 28" xfId="1925" xr:uid="{00000000-0005-0000-0000-000084070000}"/>
    <cellStyle name="_Book2 5 29" xfId="1926" xr:uid="{00000000-0005-0000-0000-000085070000}"/>
    <cellStyle name="_Book2 5 3" xfId="1927" xr:uid="{00000000-0005-0000-0000-000086070000}"/>
    <cellStyle name="_Book2 5 3 2" xfId="1928" xr:uid="{00000000-0005-0000-0000-000087070000}"/>
    <cellStyle name="_Book2 5 30" xfId="1929" xr:uid="{00000000-0005-0000-0000-000088070000}"/>
    <cellStyle name="_Book2 5 31" xfId="1930" xr:uid="{00000000-0005-0000-0000-000089070000}"/>
    <cellStyle name="_Book2 5 32" xfId="1931" xr:uid="{00000000-0005-0000-0000-00008A070000}"/>
    <cellStyle name="_Book2 5 33" xfId="1932" xr:uid="{00000000-0005-0000-0000-00008B070000}"/>
    <cellStyle name="_Book2 5 34" xfId="1933" xr:uid="{00000000-0005-0000-0000-00008C070000}"/>
    <cellStyle name="_Book2 5 4" xfId="1934" xr:uid="{00000000-0005-0000-0000-00008D070000}"/>
    <cellStyle name="_Book2 5 4 2" xfId="1935" xr:uid="{00000000-0005-0000-0000-00008E070000}"/>
    <cellStyle name="_Book2 5 5" xfId="1936" xr:uid="{00000000-0005-0000-0000-00008F070000}"/>
    <cellStyle name="_Book2 5 5 2" xfId="1937" xr:uid="{00000000-0005-0000-0000-000090070000}"/>
    <cellStyle name="_Book2 5 6" xfId="1938" xr:uid="{00000000-0005-0000-0000-000091070000}"/>
    <cellStyle name="_Book2 5 6 2" xfId="1939" xr:uid="{00000000-0005-0000-0000-000092070000}"/>
    <cellStyle name="_Book2 5 7" xfId="1940" xr:uid="{00000000-0005-0000-0000-000093070000}"/>
    <cellStyle name="_Book2 5 8" xfId="1941" xr:uid="{00000000-0005-0000-0000-000094070000}"/>
    <cellStyle name="_Book2 5 9" xfId="1942" xr:uid="{00000000-0005-0000-0000-000095070000}"/>
    <cellStyle name="_Book2 50" xfId="1943" xr:uid="{00000000-0005-0000-0000-000096070000}"/>
    <cellStyle name="_x0013__Book2 50" xfId="1944" xr:uid="{00000000-0005-0000-0000-000097070000}"/>
    <cellStyle name="_Book2 51" xfId="1945" xr:uid="{00000000-0005-0000-0000-000098070000}"/>
    <cellStyle name="_x0013__Book2 51" xfId="1946" xr:uid="{00000000-0005-0000-0000-000099070000}"/>
    <cellStyle name="_Book2 52" xfId="1947" xr:uid="{00000000-0005-0000-0000-00009A070000}"/>
    <cellStyle name="_x0013__Book2 52" xfId="1948" xr:uid="{00000000-0005-0000-0000-00009B070000}"/>
    <cellStyle name="_Book2 53" xfId="1949" xr:uid="{00000000-0005-0000-0000-00009C070000}"/>
    <cellStyle name="_Book2 54" xfId="1950" xr:uid="{00000000-0005-0000-0000-00009D070000}"/>
    <cellStyle name="_Book2 55" xfId="1951" xr:uid="{00000000-0005-0000-0000-00009E070000}"/>
    <cellStyle name="_Book2 6" xfId="1952" xr:uid="{00000000-0005-0000-0000-00009F070000}"/>
    <cellStyle name="_x0013__Book2 6" xfId="1953" xr:uid="{00000000-0005-0000-0000-0000A0070000}"/>
    <cellStyle name="_Book2 6 2" xfId="1954" xr:uid="{00000000-0005-0000-0000-0000A1070000}"/>
    <cellStyle name="_x0013__Book2 6 2" xfId="1955" xr:uid="{00000000-0005-0000-0000-0000A2070000}"/>
    <cellStyle name="_Book2 6 3" xfId="1956" xr:uid="{00000000-0005-0000-0000-0000A3070000}"/>
    <cellStyle name="_Book2 6 4" xfId="1957" xr:uid="{00000000-0005-0000-0000-0000A4070000}"/>
    <cellStyle name="_Book2 6 5" xfId="1958" xr:uid="{00000000-0005-0000-0000-0000A5070000}"/>
    <cellStyle name="_Book2 6 6" xfId="1959" xr:uid="{00000000-0005-0000-0000-0000A6070000}"/>
    <cellStyle name="_Book2 6 7" xfId="1960" xr:uid="{00000000-0005-0000-0000-0000A7070000}"/>
    <cellStyle name="_Book2 7" xfId="1961" xr:uid="{00000000-0005-0000-0000-0000A8070000}"/>
    <cellStyle name="_x0013__Book2 7" xfId="1962" xr:uid="{00000000-0005-0000-0000-0000A9070000}"/>
    <cellStyle name="_Book2 7 2" xfId="1963" xr:uid="{00000000-0005-0000-0000-0000AA070000}"/>
    <cellStyle name="_x0013__Book2 7 2" xfId="1964" xr:uid="{00000000-0005-0000-0000-0000AB070000}"/>
    <cellStyle name="_Book2 7 3" xfId="1965" xr:uid="{00000000-0005-0000-0000-0000AC070000}"/>
    <cellStyle name="_Book2 7 4" xfId="1966" xr:uid="{00000000-0005-0000-0000-0000AD070000}"/>
    <cellStyle name="_Book2 7 5" xfId="1967" xr:uid="{00000000-0005-0000-0000-0000AE070000}"/>
    <cellStyle name="_Book2 7 6" xfId="1968" xr:uid="{00000000-0005-0000-0000-0000AF070000}"/>
    <cellStyle name="_Book2 7 7" xfId="1969" xr:uid="{00000000-0005-0000-0000-0000B0070000}"/>
    <cellStyle name="_Book2 8" xfId="1970" xr:uid="{00000000-0005-0000-0000-0000B1070000}"/>
    <cellStyle name="_x0013__Book2 8" xfId="1971" xr:uid="{00000000-0005-0000-0000-0000B2070000}"/>
    <cellStyle name="_Book2 8 2" xfId="1972" xr:uid="{00000000-0005-0000-0000-0000B3070000}"/>
    <cellStyle name="_x0013__Book2 8 2" xfId="1973" xr:uid="{00000000-0005-0000-0000-0000B4070000}"/>
    <cellStyle name="_Book2 8 3" xfId="1974" xr:uid="{00000000-0005-0000-0000-0000B5070000}"/>
    <cellStyle name="_Book2 8 4" xfId="1975" xr:uid="{00000000-0005-0000-0000-0000B6070000}"/>
    <cellStyle name="_Book2 8 5" xfId="1976" xr:uid="{00000000-0005-0000-0000-0000B7070000}"/>
    <cellStyle name="_Book2 8 6" xfId="1977" xr:uid="{00000000-0005-0000-0000-0000B8070000}"/>
    <cellStyle name="_Book2 9" xfId="1978" xr:uid="{00000000-0005-0000-0000-0000B9070000}"/>
    <cellStyle name="_x0013__Book2 9" xfId="1979" xr:uid="{00000000-0005-0000-0000-0000BA070000}"/>
    <cellStyle name="_Book2 9 2" xfId="1980" xr:uid="{00000000-0005-0000-0000-0000BB070000}"/>
    <cellStyle name="_x0013__Book2 9 2" xfId="1981" xr:uid="{00000000-0005-0000-0000-0000BC070000}"/>
    <cellStyle name="_Book2 9 3" xfId="1982" xr:uid="{00000000-0005-0000-0000-0000BD070000}"/>
    <cellStyle name="_Book2 9 4" xfId="1983" xr:uid="{00000000-0005-0000-0000-0000BE070000}"/>
    <cellStyle name="_Book2 9 5" xfId="1984" xr:uid="{00000000-0005-0000-0000-0000BF070000}"/>
    <cellStyle name="_Book2 9 6" xfId="1985" xr:uid="{00000000-0005-0000-0000-0000C0070000}"/>
    <cellStyle name="_Book2_04 07E Wild Horse Wind Expansion (C) (2)" xfId="1986" xr:uid="{00000000-0005-0000-0000-0000C1070000}"/>
    <cellStyle name="_Book2_04 07E Wild Horse Wind Expansion (C) (2) 2" xfId="1987" xr:uid="{00000000-0005-0000-0000-0000C2070000}"/>
    <cellStyle name="_Book2_04 07E Wild Horse Wind Expansion (C) (2) 2 2" xfId="1988" xr:uid="{00000000-0005-0000-0000-0000C3070000}"/>
    <cellStyle name="_Book2_04 07E Wild Horse Wind Expansion (C) (2) 3" xfId="1989" xr:uid="{00000000-0005-0000-0000-0000C4070000}"/>
    <cellStyle name="_Book2_04 07E Wild Horse Wind Expansion (C) (2)_Adj Bench DR 3 for Initial Briefs (Electric)" xfId="1990" xr:uid="{00000000-0005-0000-0000-0000C5070000}"/>
    <cellStyle name="_Book2_04 07E Wild Horse Wind Expansion (C) (2)_Adj Bench DR 3 for Initial Briefs (Electric) 2" xfId="1991" xr:uid="{00000000-0005-0000-0000-0000C6070000}"/>
    <cellStyle name="_Book2_04 07E Wild Horse Wind Expansion (C) (2)_Adj Bench DR 3 for Initial Briefs (Electric) 2 2" xfId="1992" xr:uid="{00000000-0005-0000-0000-0000C7070000}"/>
    <cellStyle name="_Book2_04 07E Wild Horse Wind Expansion (C) (2)_Adj Bench DR 3 for Initial Briefs (Electric) 3" xfId="1993" xr:uid="{00000000-0005-0000-0000-0000C8070000}"/>
    <cellStyle name="_Book2_04 07E Wild Horse Wind Expansion (C) (2)_Adj Bench DR 3 for Initial Briefs (Electric)_DEM-WP(C) ENERG10C--ctn Mid-C_042010 2010GRC" xfId="1994" xr:uid="{00000000-0005-0000-0000-0000C9070000}"/>
    <cellStyle name="_Book2_04 07E Wild Horse Wind Expansion (C) (2)_Book1" xfId="1995" xr:uid="{00000000-0005-0000-0000-0000CA070000}"/>
    <cellStyle name="_Book2_04 07E Wild Horse Wind Expansion (C) (2)_DEM-WP(C) ENERG10C--ctn Mid-C_042010 2010GRC" xfId="1996" xr:uid="{00000000-0005-0000-0000-0000CB070000}"/>
    <cellStyle name="_Book2_04 07E Wild Horse Wind Expansion (C) (2)_Electric Rev Req Model (2009 GRC) " xfId="1997" xr:uid="{00000000-0005-0000-0000-0000CC070000}"/>
    <cellStyle name="_Book2_04 07E Wild Horse Wind Expansion (C) (2)_Electric Rev Req Model (2009 GRC)  2" xfId="1998" xr:uid="{00000000-0005-0000-0000-0000CD070000}"/>
    <cellStyle name="_Book2_04 07E Wild Horse Wind Expansion (C) (2)_Electric Rev Req Model (2009 GRC)  2 2" xfId="1999" xr:uid="{00000000-0005-0000-0000-0000CE070000}"/>
    <cellStyle name="_Book2_04 07E Wild Horse Wind Expansion (C) (2)_Electric Rev Req Model (2009 GRC)  3" xfId="2000" xr:uid="{00000000-0005-0000-0000-0000CF070000}"/>
    <cellStyle name="_Book2_04 07E Wild Horse Wind Expansion (C) (2)_Electric Rev Req Model (2009 GRC) _DEM-WP(C) ENERG10C--ctn Mid-C_042010 2010GRC" xfId="2001" xr:uid="{00000000-0005-0000-0000-0000D0070000}"/>
    <cellStyle name="_Book2_04 07E Wild Horse Wind Expansion (C) (2)_Electric Rev Req Model (2009 GRC) Rebuttal" xfId="2002" xr:uid="{00000000-0005-0000-0000-0000D1070000}"/>
    <cellStyle name="_Book2_04 07E Wild Horse Wind Expansion (C) (2)_Electric Rev Req Model (2009 GRC) Rebuttal 2" xfId="2003" xr:uid="{00000000-0005-0000-0000-0000D2070000}"/>
    <cellStyle name="_Book2_04 07E Wild Horse Wind Expansion (C) (2)_Electric Rev Req Model (2009 GRC) Rebuttal 2 2" xfId="2004" xr:uid="{00000000-0005-0000-0000-0000D3070000}"/>
    <cellStyle name="_Book2_04 07E Wild Horse Wind Expansion (C) (2)_Electric Rev Req Model (2009 GRC) Rebuttal 3" xfId="2005" xr:uid="{00000000-0005-0000-0000-0000D4070000}"/>
    <cellStyle name="_Book2_04 07E Wild Horse Wind Expansion (C) (2)_Electric Rev Req Model (2009 GRC) Rebuttal REmoval of New  WH Solar AdjustMI" xfId="2006" xr:uid="{00000000-0005-0000-0000-0000D5070000}"/>
    <cellStyle name="_Book2_04 07E Wild Horse Wind Expansion (C) (2)_Electric Rev Req Model (2009 GRC) Rebuttal REmoval of New  WH Solar AdjustMI 2" xfId="2007" xr:uid="{00000000-0005-0000-0000-0000D6070000}"/>
    <cellStyle name="_Book2_04 07E Wild Horse Wind Expansion (C) (2)_Electric Rev Req Model (2009 GRC) Rebuttal REmoval of New  WH Solar AdjustMI 2 2" xfId="2008" xr:uid="{00000000-0005-0000-0000-0000D7070000}"/>
    <cellStyle name="_Book2_04 07E Wild Horse Wind Expansion (C) (2)_Electric Rev Req Model (2009 GRC) Rebuttal REmoval of New  WH Solar AdjustMI 3" xfId="2009" xr:uid="{00000000-0005-0000-0000-0000D8070000}"/>
    <cellStyle name="_Book2_04 07E Wild Horse Wind Expansion (C) (2)_Electric Rev Req Model (2009 GRC) Rebuttal REmoval of New  WH Solar AdjustMI_DEM-WP(C) ENERG10C--ctn Mid-C_042010 2010GRC" xfId="2010" xr:uid="{00000000-0005-0000-0000-0000D9070000}"/>
    <cellStyle name="_Book2_04 07E Wild Horse Wind Expansion (C) (2)_Electric Rev Req Model (2009 GRC) Revised 01-18-2010" xfId="2011" xr:uid="{00000000-0005-0000-0000-0000DA070000}"/>
    <cellStyle name="_Book2_04 07E Wild Horse Wind Expansion (C) (2)_Electric Rev Req Model (2009 GRC) Revised 01-18-2010 2" xfId="2012" xr:uid="{00000000-0005-0000-0000-0000DB070000}"/>
    <cellStyle name="_Book2_04 07E Wild Horse Wind Expansion (C) (2)_Electric Rev Req Model (2009 GRC) Revised 01-18-2010 2 2" xfId="2013" xr:uid="{00000000-0005-0000-0000-0000DC070000}"/>
    <cellStyle name="_Book2_04 07E Wild Horse Wind Expansion (C) (2)_Electric Rev Req Model (2009 GRC) Revised 01-18-2010 3" xfId="2014" xr:uid="{00000000-0005-0000-0000-0000DD070000}"/>
    <cellStyle name="_Book2_04 07E Wild Horse Wind Expansion (C) (2)_Electric Rev Req Model (2009 GRC) Revised 01-18-2010_DEM-WP(C) ENERG10C--ctn Mid-C_042010 2010GRC" xfId="2015" xr:uid="{00000000-0005-0000-0000-0000DE070000}"/>
    <cellStyle name="_Book2_04 07E Wild Horse Wind Expansion (C) (2)_Electric Rev Req Model (2010 GRC)" xfId="2016" xr:uid="{00000000-0005-0000-0000-0000DF070000}"/>
    <cellStyle name="_Book2_04 07E Wild Horse Wind Expansion (C) (2)_Electric Rev Req Model (2010 GRC) SF" xfId="2017" xr:uid="{00000000-0005-0000-0000-0000E0070000}"/>
    <cellStyle name="_Book2_04 07E Wild Horse Wind Expansion (C) (2)_Final Order Electric EXHIBIT A-1" xfId="2018" xr:uid="{00000000-0005-0000-0000-0000E1070000}"/>
    <cellStyle name="_Book2_04 07E Wild Horse Wind Expansion (C) (2)_Final Order Electric EXHIBIT A-1 2" xfId="2019" xr:uid="{00000000-0005-0000-0000-0000E2070000}"/>
    <cellStyle name="_Book2_04 07E Wild Horse Wind Expansion (C) (2)_Final Order Electric EXHIBIT A-1 2 2" xfId="2020" xr:uid="{00000000-0005-0000-0000-0000E3070000}"/>
    <cellStyle name="_Book2_04 07E Wild Horse Wind Expansion (C) (2)_Final Order Electric EXHIBIT A-1 3" xfId="2021" xr:uid="{00000000-0005-0000-0000-0000E4070000}"/>
    <cellStyle name="_Book2_04 07E Wild Horse Wind Expansion (C) (2)_TENASKA REGULATORY ASSET" xfId="2022" xr:uid="{00000000-0005-0000-0000-0000E5070000}"/>
    <cellStyle name="_Book2_04 07E Wild Horse Wind Expansion (C) (2)_TENASKA REGULATORY ASSET 2" xfId="2023" xr:uid="{00000000-0005-0000-0000-0000E6070000}"/>
    <cellStyle name="_Book2_04 07E Wild Horse Wind Expansion (C) (2)_TENASKA REGULATORY ASSET 2 2" xfId="2024" xr:uid="{00000000-0005-0000-0000-0000E7070000}"/>
    <cellStyle name="_Book2_04 07E Wild Horse Wind Expansion (C) (2)_TENASKA REGULATORY ASSET 3" xfId="2025" xr:uid="{00000000-0005-0000-0000-0000E8070000}"/>
    <cellStyle name="_Book2_16.37E Wild Horse Expansion DeferralRevwrkingfile SF" xfId="2026" xr:uid="{00000000-0005-0000-0000-0000E9070000}"/>
    <cellStyle name="_Book2_16.37E Wild Horse Expansion DeferralRevwrkingfile SF 2" xfId="2027" xr:uid="{00000000-0005-0000-0000-0000EA070000}"/>
    <cellStyle name="_Book2_16.37E Wild Horse Expansion DeferralRevwrkingfile SF 2 2" xfId="2028" xr:uid="{00000000-0005-0000-0000-0000EB070000}"/>
    <cellStyle name="_Book2_16.37E Wild Horse Expansion DeferralRevwrkingfile SF 3" xfId="2029" xr:uid="{00000000-0005-0000-0000-0000EC070000}"/>
    <cellStyle name="_Book2_16.37E Wild Horse Expansion DeferralRevwrkingfile SF_DEM-WP(C) ENERG10C--ctn Mid-C_042010 2010GRC" xfId="2030" xr:uid="{00000000-0005-0000-0000-0000ED070000}"/>
    <cellStyle name="_Book2_2009 Compliance Filing PCA Exhibits for GRC" xfId="2031" xr:uid="{00000000-0005-0000-0000-0000EE070000}"/>
    <cellStyle name="_Book2_2009 Compliance Filing PCA Exhibits for GRC 2" xfId="2032" xr:uid="{00000000-0005-0000-0000-0000EF070000}"/>
    <cellStyle name="_Book2_2009 GRC Compl Filing - Exhibit D" xfId="2033" xr:uid="{00000000-0005-0000-0000-0000F0070000}"/>
    <cellStyle name="_Book2_2009 GRC Compl Filing - Exhibit D 2" xfId="2034" xr:uid="{00000000-0005-0000-0000-0000F1070000}"/>
    <cellStyle name="_Book2_2009 GRC Compl Filing - Exhibit D 2 2" xfId="2035" xr:uid="{00000000-0005-0000-0000-0000F2070000}"/>
    <cellStyle name="_Book2_2009 GRC Compl Filing - Exhibit D 3" xfId="2036" xr:uid="{00000000-0005-0000-0000-0000F3070000}"/>
    <cellStyle name="_Book2_2009 GRC Compl Filing - Exhibit D_DEM-WP(C) ENERG10C--ctn Mid-C_042010 2010GRC" xfId="2037" xr:uid="{00000000-0005-0000-0000-0000F4070000}"/>
    <cellStyle name="_Book2_3.01 Income Statement" xfId="2038" xr:uid="{00000000-0005-0000-0000-0000F5070000}"/>
    <cellStyle name="_Book2_4 31 Regulatory Assets and Liabilities  7 06- Exhibit D" xfId="2039" xr:uid="{00000000-0005-0000-0000-0000F6070000}"/>
    <cellStyle name="_Book2_4 31 Regulatory Assets and Liabilities  7 06- Exhibit D 2" xfId="2040" xr:uid="{00000000-0005-0000-0000-0000F7070000}"/>
    <cellStyle name="_Book2_4 31 Regulatory Assets and Liabilities  7 06- Exhibit D 2 2" xfId="2041" xr:uid="{00000000-0005-0000-0000-0000F8070000}"/>
    <cellStyle name="_Book2_4 31 Regulatory Assets and Liabilities  7 06- Exhibit D 3" xfId="2042" xr:uid="{00000000-0005-0000-0000-0000F9070000}"/>
    <cellStyle name="_Book2_4 31 Regulatory Assets and Liabilities  7 06- Exhibit D_DEM-WP(C) ENERG10C--ctn Mid-C_042010 2010GRC" xfId="2043" xr:uid="{00000000-0005-0000-0000-0000FA070000}"/>
    <cellStyle name="_Book2_4 31 Regulatory Assets and Liabilities  7 06- Exhibit D_NIM Summary" xfId="2044" xr:uid="{00000000-0005-0000-0000-0000FB070000}"/>
    <cellStyle name="_Book2_4 31 Regulatory Assets and Liabilities  7 06- Exhibit D_NIM Summary 2" xfId="2045" xr:uid="{00000000-0005-0000-0000-0000FC070000}"/>
    <cellStyle name="_Book2_4 31 Regulatory Assets and Liabilities  7 06- Exhibit D_NIM Summary 2 2" xfId="2046" xr:uid="{00000000-0005-0000-0000-0000FD070000}"/>
    <cellStyle name="_Book2_4 31 Regulatory Assets and Liabilities  7 06- Exhibit D_NIM Summary 3" xfId="2047" xr:uid="{00000000-0005-0000-0000-0000FE070000}"/>
    <cellStyle name="_Book2_4 31 Regulatory Assets and Liabilities  7 06- Exhibit D_NIM Summary_DEM-WP(C) ENERG10C--ctn Mid-C_042010 2010GRC" xfId="2048" xr:uid="{00000000-0005-0000-0000-0000FF070000}"/>
    <cellStyle name="_Book2_4 31E Reg Asset  Liab and EXH D" xfId="2049" xr:uid="{00000000-0005-0000-0000-000000080000}"/>
    <cellStyle name="_Book2_4 31E Reg Asset  Liab and EXH D _ Aug 10 Filing (2)" xfId="2050" xr:uid="{00000000-0005-0000-0000-000001080000}"/>
    <cellStyle name="_Book2_4 31E Reg Asset  Liab and EXH D _ Aug 10 Filing (2) 2" xfId="2051" xr:uid="{00000000-0005-0000-0000-000002080000}"/>
    <cellStyle name="_Book2_4 31E Reg Asset  Liab and EXH D 2" xfId="2052" xr:uid="{00000000-0005-0000-0000-000003080000}"/>
    <cellStyle name="_Book2_4 31E Reg Asset  Liab and EXH D 3" xfId="2053" xr:uid="{00000000-0005-0000-0000-000004080000}"/>
    <cellStyle name="_Book2_4 32 Regulatory Assets and Liabilities  7 06- Exhibit D" xfId="2054" xr:uid="{00000000-0005-0000-0000-000005080000}"/>
    <cellStyle name="_Book2_4 32 Regulatory Assets and Liabilities  7 06- Exhibit D 2" xfId="2055" xr:uid="{00000000-0005-0000-0000-000006080000}"/>
    <cellStyle name="_Book2_4 32 Regulatory Assets and Liabilities  7 06- Exhibit D 2 2" xfId="2056" xr:uid="{00000000-0005-0000-0000-000007080000}"/>
    <cellStyle name="_Book2_4 32 Regulatory Assets and Liabilities  7 06- Exhibit D 3" xfId="2057" xr:uid="{00000000-0005-0000-0000-000008080000}"/>
    <cellStyle name="_Book2_4 32 Regulatory Assets and Liabilities  7 06- Exhibit D_DEM-WP(C) ENERG10C--ctn Mid-C_042010 2010GRC" xfId="2058" xr:uid="{00000000-0005-0000-0000-000009080000}"/>
    <cellStyle name="_Book2_4 32 Regulatory Assets and Liabilities  7 06- Exhibit D_NIM Summary" xfId="2059" xr:uid="{00000000-0005-0000-0000-00000A080000}"/>
    <cellStyle name="_Book2_4 32 Regulatory Assets and Liabilities  7 06- Exhibit D_NIM Summary 2" xfId="2060" xr:uid="{00000000-0005-0000-0000-00000B080000}"/>
    <cellStyle name="_Book2_4 32 Regulatory Assets and Liabilities  7 06- Exhibit D_NIM Summary 2 2" xfId="2061" xr:uid="{00000000-0005-0000-0000-00000C080000}"/>
    <cellStyle name="_Book2_4 32 Regulatory Assets and Liabilities  7 06- Exhibit D_NIM Summary 3" xfId="2062" xr:uid="{00000000-0005-0000-0000-00000D080000}"/>
    <cellStyle name="_Book2_4 32 Regulatory Assets and Liabilities  7 06- Exhibit D_NIM Summary_DEM-WP(C) ENERG10C--ctn Mid-C_042010 2010GRC" xfId="2063" xr:uid="{00000000-0005-0000-0000-00000E080000}"/>
    <cellStyle name="_Book2_ACCOUNTS" xfId="2064" xr:uid="{00000000-0005-0000-0000-00000F080000}"/>
    <cellStyle name="_x0013__Book2_Adj Bench DR 3 for Initial Briefs (Electric)" xfId="2065" xr:uid="{00000000-0005-0000-0000-000010080000}"/>
    <cellStyle name="_x0013__Book2_Adj Bench DR 3 for Initial Briefs (Electric) 2" xfId="2066" xr:uid="{00000000-0005-0000-0000-000011080000}"/>
    <cellStyle name="_x0013__Book2_Adj Bench DR 3 for Initial Briefs (Electric) 2 2" xfId="2067" xr:uid="{00000000-0005-0000-0000-000012080000}"/>
    <cellStyle name="_x0013__Book2_Adj Bench DR 3 for Initial Briefs (Electric) 3" xfId="2068" xr:uid="{00000000-0005-0000-0000-000013080000}"/>
    <cellStyle name="_x0013__Book2_Adj Bench DR 3 for Initial Briefs (Electric)_DEM-WP(C) ENERG10C--ctn Mid-C_042010 2010GRC" xfId="2069" xr:uid="{00000000-0005-0000-0000-000014080000}"/>
    <cellStyle name="_Book2_AURORA Total New" xfId="2070" xr:uid="{00000000-0005-0000-0000-000015080000}"/>
    <cellStyle name="_Book2_AURORA Total New 2" xfId="2071" xr:uid="{00000000-0005-0000-0000-000016080000}"/>
    <cellStyle name="_Book2_AURORA Total New 2 2" xfId="2072" xr:uid="{00000000-0005-0000-0000-000017080000}"/>
    <cellStyle name="_Book2_AURORA Total New 3" xfId="2073" xr:uid="{00000000-0005-0000-0000-000018080000}"/>
    <cellStyle name="_Book2_Book2" xfId="2074" xr:uid="{00000000-0005-0000-0000-000019080000}"/>
    <cellStyle name="_Book2_Book2 2" xfId="2075" xr:uid="{00000000-0005-0000-0000-00001A080000}"/>
    <cellStyle name="_Book2_Book2 2 2" xfId="2076" xr:uid="{00000000-0005-0000-0000-00001B080000}"/>
    <cellStyle name="_Book2_Book2 3" xfId="2077" xr:uid="{00000000-0005-0000-0000-00001C080000}"/>
    <cellStyle name="_Book2_Book2_Adj Bench DR 3 for Initial Briefs (Electric)" xfId="2078" xr:uid="{00000000-0005-0000-0000-00001D080000}"/>
    <cellStyle name="_Book2_Book2_Adj Bench DR 3 for Initial Briefs (Electric) 2" xfId="2079" xr:uid="{00000000-0005-0000-0000-00001E080000}"/>
    <cellStyle name="_Book2_Book2_Adj Bench DR 3 for Initial Briefs (Electric) 2 2" xfId="2080" xr:uid="{00000000-0005-0000-0000-00001F080000}"/>
    <cellStyle name="_Book2_Book2_Adj Bench DR 3 for Initial Briefs (Electric) 3" xfId="2081" xr:uid="{00000000-0005-0000-0000-000020080000}"/>
    <cellStyle name="_Book2_Book2_Adj Bench DR 3 for Initial Briefs (Electric)_DEM-WP(C) ENERG10C--ctn Mid-C_042010 2010GRC" xfId="2082" xr:uid="{00000000-0005-0000-0000-000021080000}"/>
    <cellStyle name="_Book2_Book2_DEM-WP(C) ENERG10C--ctn Mid-C_042010 2010GRC" xfId="2083" xr:uid="{00000000-0005-0000-0000-000022080000}"/>
    <cellStyle name="_Book2_Book2_Electric Rev Req Model (2009 GRC) Rebuttal" xfId="2084" xr:uid="{00000000-0005-0000-0000-000023080000}"/>
    <cellStyle name="_Book2_Book2_Electric Rev Req Model (2009 GRC) Rebuttal 2" xfId="2085" xr:uid="{00000000-0005-0000-0000-000024080000}"/>
    <cellStyle name="_Book2_Book2_Electric Rev Req Model (2009 GRC) Rebuttal 2 2" xfId="2086" xr:uid="{00000000-0005-0000-0000-000025080000}"/>
    <cellStyle name="_Book2_Book2_Electric Rev Req Model (2009 GRC) Rebuttal 3" xfId="2087" xr:uid="{00000000-0005-0000-0000-000026080000}"/>
    <cellStyle name="_Book2_Book2_Electric Rev Req Model (2009 GRC) Rebuttal REmoval of New  WH Solar AdjustMI" xfId="2088" xr:uid="{00000000-0005-0000-0000-000027080000}"/>
    <cellStyle name="_Book2_Book2_Electric Rev Req Model (2009 GRC) Rebuttal REmoval of New  WH Solar AdjustMI 2" xfId="2089" xr:uid="{00000000-0005-0000-0000-000028080000}"/>
    <cellStyle name="_Book2_Book2_Electric Rev Req Model (2009 GRC) Rebuttal REmoval of New  WH Solar AdjustMI 2 2" xfId="2090" xr:uid="{00000000-0005-0000-0000-000029080000}"/>
    <cellStyle name="_Book2_Book2_Electric Rev Req Model (2009 GRC) Rebuttal REmoval of New  WH Solar AdjustMI 3" xfId="2091" xr:uid="{00000000-0005-0000-0000-00002A080000}"/>
    <cellStyle name="_Book2_Book2_Electric Rev Req Model (2009 GRC) Rebuttal REmoval of New  WH Solar AdjustMI_DEM-WP(C) ENERG10C--ctn Mid-C_042010 2010GRC" xfId="2092" xr:uid="{00000000-0005-0000-0000-00002B080000}"/>
    <cellStyle name="_Book2_Book2_Electric Rev Req Model (2009 GRC) Revised 01-18-2010" xfId="2093" xr:uid="{00000000-0005-0000-0000-00002C080000}"/>
    <cellStyle name="_Book2_Book2_Electric Rev Req Model (2009 GRC) Revised 01-18-2010 2" xfId="2094" xr:uid="{00000000-0005-0000-0000-00002D080000}"/>
    <cellStyle name="_Book2_Book2_Electric Rev Req Model (2009 GRC) Revised 01-18-2010 2 2" xfId="2095" xr:uid="{00000000-0005-0000-0000-00002E080000}"/>
    <cellStyle name="_Book2_Book2_Electric Rev Req Model (2009 GRC) Revised 01-18-2010 3" xfId="2096" xr:uid="{00000000-0005-0000-0000-00002F080000}"/>
    <cellStyle name="_Book2_Book2_Electric Rev Req Model (2009 GRC) Revised 01-18-2010_DEM-WP(C) ENERG10C--ctn Mid-C_042010 2010GRC" xfId="2097" xr:uid="{00000000-0005-0000-0000-000030080000}"/>
    <cellStyle name="_Book2_Book2_Final Order Electric EXHIBIT A-1" xfId="2098" xr:uid="{00000000-0005-0000-0000-000031080000}"/>
    <cellStyle name="_Book2_Book2_Final Order Electric EXHIBIT A-1 2" xfId="2099" xr:uid="{00000000-0005-0000-0000-000032080000}"/>
    <cellStyle name="_Book2_Book2_Final Order Electric EXHIBIT A-1 2 2" xfId="2100" xr:uid="{00000000-0005-0000-0000-000033080000}"/>
    <cellStyle name="_Book2_Book2_Final Order Electric EXHIBIT A-1 3" xfId="2101" xr:uid="{00000000-0005-0000-0000-000034080000}"/>
    <cellStyle name="_Book2_Book4" xfId="2102" xr:uid="{00000000-0005-0000-0000-000035080000}"/>
    <cellStyle name="_Book2_Book4 2" xfId="2103" xr:uid="{00000000-0005-0000-0000-000036080000}"/>
    <cellStyle name="_Book2_Book4 2 2" xfId="2104" xr:uid="{00000000-0005-0000-0000-000037080000}"/>
    <cellStyle name="_Book2_Book4 3" xfId="2105" xr:uid="{00000000-0005-0000-0000-000038080000}"/>
    <cellStyle name="_Book2_Book4_DEM-WP(C) ENERG10C--ctn Mid-C_042010 2010GRC" xfId="2106" xr:uid="{00000000-0005-0000-0000-000039080000}"/>
    <cellStyle name="_Book2_Book9" xfId="2107" xr:uid="{00000000-0005-0000-0000-00003A080000}"/>
    <cellStyle name="_Book2_Book9 2" xfId="2108" xr:uid="{00000000-0005-0000-0000-00003B080000}"/>
    <cellStyle name="_Book2_Book9 2 2" xfId="2109" xr:uid="{00000000-0005-0000-0000-00003C080000}"/>
    <cellStyle name="_Book2_Book9 3" xfId="2110" xr:uid="{00000000-0005-0000-0000-00003D080000}"/>
    <cellStyle name="_Book2_Book9_DEM-WP(C) ENERG10C--ctn Mid-C_042010 2010GRC" xfId="2111" xr:uid="{00000000-0005-0000-0000-00003E080000}"/>
    <cellStyle name="_Book2_Check the Interest Calculation" xfId="2112" xr:uid="{00000000-0005-0000-0000-00003F080000}"/>
    <cellStyle name="_Book2_Check the Interest Calculation_Scenario 1 REC vs PTC Offset" xfId="2113" xr:uid="{00000000-0005-0000-0000-000040080000}"/>
    <cellStyle name="_Book2_Check the Interest Calculation_Scenario 3" xfId="2114" xr:uid="{00000000-0005-0000-0000-000041080000}"/>
    <cellStyle name="_Book2_Chelan PUD Power Costs (8-10)" xfId="2115" xr:uid="{00000000-0005-0000-0000-000042080000}"/>
    <cellStyle name="_Book2_Chelan PUD Power Costs (8-10) 2" xfId="2116" xr:uid="{00000000-0005-0000-0000-000043080000}"/>
    <cellStyle name="_Book2_DEM-WP(C) Chelan Power Costs" xfId="2117" xr:uid="{00000000-0005-0000-0000-000044080000}"/>
    <cellStyle name="_Book2_DEM-WP(C) Chelan Power Costs 2" xfId="2118" xr:uid="{00000000-0005-0000-0000-000045080000}"/>
    <cellStyle name="_Book2_DEM-WP(C) ENERG10C--ctn Mid-C_042010 2010GRC" xfId="2119" xr:uid="{00000000-0005-0000-0000-000046080000}"/>
    <cellStyle name="_x0013__Book2_DEM-WP(C) ENERG10C--ctn Mid-C_042010 2010GRC" xfId="2120" xr:uid="{00000000-0005-0000-0000-000047080000}"/>
    <cellStyle name="_Book2_DEM-WP(C) Gas Transport 2010GRC" xfId="2121" xr:uid="{00000000-0005-0000-0000-000048080000}"/>
    <cellStyle name="_Book2_DEM-WP(C) Gas Transport 2010GRC 2" xfId="2122" xr:uid="{00000000-0005-0000-0000-000049080000}"/>
    <cellStyle name="_x0013__Book2_Electric Rev Req Model (2009 GRC) Rebuttal" xfId="2123" xr:uid="{00000000-0005-0000-0000-00004A080000}"/>
    <cellStyle name="_x0013__Book2_Electric Rev Req Model (2009 GRC) Rebuttal 2" xfId="2124" xr:uid="{00000000-0005-0000-0000-00004B080000}"/>
    <cellStyle name="_x0013__Book2_Electric Rev Req Model (2009 GRC) Rebuttal 2 2" xfId="2125" xr:uid="{00000000-0005-0000-0000-00004C080000}"/>
    <cellStyle name="_x0013__Book2_Electric Rev Req Model (2009 GRC) Rebuttal 3" xfId="2126" xr:uid="{00000000-0005-0000-0000-00004D080000}"/>
    <cellStyle name="_x0013__Book2_Electric Rev Req Model (2009 GRC) Rebuttal REmoval of New  WH Solar AdjustMI" xfId="2127" xr:uid="{00000000-0005-0000-0000-00004E080000}"/>
    <cellStyle name="_x0013__Book2_Electric Rev Req Model (2009 GRC) Rebuttal REmoval of New  WH Solar AdjustMI 2" xfId="2128" xr:uid="{00000000-0005-0000-0000-00004F080000}"/>
    <cellStyle name="_x0013__Book2_Electric Rev Req Model (2009 GRC) Rebuttal REmoval of New  WH Solar AdjustMI 2 2" xfId="2129" xr:uid="{00000000-0005-0000-0000-000050080000}"/>
    <cellStyle name="_x0013__Book2_Electric Rev Req Model (2009 GRC) Rebuttal REmoval of New  WH Solar AdjustMI 3" xfId="2130" xr:uid="{00000000-0005-0000-0000-000051080000}"/>
    <cellStyle name="_x0013__Book2_Electric Rev Req Model (2009 GRC) Rebuttal REmoval of New  WH Solar AdjustMI_DEM-WP(C) ENERG10C--ctn Mid-C_042010 2010GRC" xfId="2131" xr:uid="{00000000-0005-0000-0000-000052080000}"/>
    <cellStyle name="_x0013__Book2_Electric Rev Req Model (2009 GRC) Revised 01-18-2010" xfId="2132" xr:uid="{00000000-0005-0000-0000-000053080000}"/>
    <cellStyle name="_x0013__Book2_Electric Rev Req Model (2009 GRC) Revised 01-18-2010 2" xfId="2133" xr:uid="{00000000-0005-0000-0000-000054080000}"/>
    <cellStyle name="_x0013__Book2_Electric Rev Req Model (2009 GRC) Revised 01-18-2010 2 2" xfId="2134" xr:uid="{00000000-0005-0000-0000-000055080000}"/>
    <cellStyle name="_x0013__Book2_Electric Rev Req Model (2009 GRC) Revised 01-18-2010 3" xfId="2135" xr:uid="{00000000-0005-0000-0000-000056080000}"/>
    <cellStyle name="_x0013__Book2_Electric Rev Req Model (2009 GRC) Revised 01-18-2010_DEM-WP(C) ENERG10C--ctn Mid-C_042010 2010GRC" xfId="2136" xr:uid="{00000000-0005-0000-0000-000057080000}"/>
    <cellStyle name="_Book2_Exh A-1 resulting from UE-112050 effective Jan 1 2012" xfId="2137" xr:uid="{00000000-0005-0000-0000-000058080000}"/>
    <cellStyle name="_Book2_Exh G - Klamath Peaker PPA fr C Locke 2-12" xfId="2138" xr:uid="{00000000-0005-0000-0000-000059080000}"/>
    <cellStyle name="_Book2_Exhibit A-1 effective 4-1-11 fr S Free 12-11" xfId="2139" xr:uid="{00000000-0005-0000-0000-00005A080000}"/>
    <cellStyle name="_x0013__Book2_Final Order Electric EXHIBIT A-1" xfId="2140" xr:uid="{00000000-0005-0000-0000-00005B080000}"/>
    <cellStyle name="_x0013__Book2_Final Order Electric EXHIBIT A-1 2" xfId="2141" xr:uid="{00000000-0005-0000-0000-00005C080000}"/>
    <cellStyle name="_x0013__Book2_Final Order Electric EXHIBIT A-1 2 2" xfId="2142" xr:uid="{00000000-0005-0000-0000-00005D080000}"/>
    <cellStyle name="_x0013__Book2_Final Order Electric EXHIBIT A-1 3" xfId="2143" xr:uid="{00000000-0005-0000-0000-00005E080000}"/>
    <cellStyle name="_Book2_Gas Rev Req Model (2010 GRC)" xfId="2144" xr:uid="{00000000-0005-0000-0000-00005F080000}"/>
    <cellStyle name="_Book2_INPUTS" xfId="2145" xr:uid="{00000000-0005-0000-0000-000060080000}"/>
    <cellStyle name="_Book2_INPUTS 2" xfId="2146" xr:uid="{00000000-0005-0000-0000-000061080000}"/>
    <cellStyle name="_Book2_INPUTS 2 2" xfId="2147" xr:uid="{00000000-0005-0000-0000-000062080000}"/>
    <cellStyle name="_Book2_INPUTS 3" xfId="2148" xr:uid="{00000000-0005-0000-0000-000063080000}"/>
    <cellStyle name="_Book2_Mint Farm Generation BPA" xfId="2149" xr:uid="{00000000-0005-0000-0000-000064080000}"/>
    <cellStyle name="_Book2_NIM Summary" xfId="2150" xr:uid="{00000000-0005-0000-0000-000065080000}"/>
    <cellStyle name="_Book2_NIM Summary 09GRC" xfId="2151" xr:uid="{00000000-0005-0000-0000-000066080000}"/>
    <cellStyle name="_Book2_NIM Summary 09GRC 2" xfId="2152" xr:uid="{00000000-0005-0000-0000-000067080000}"/>
    <cellStyle name="_Book2_NIM Summary 09GRC 2 2" xfId="2153" xr:uid="{00000000-0005-0000-0000-000068080000}"/>
    <cellStyle name="_Book2_NIM Summary 09GRC 3" xfId="2154" xr:uid="{00000000-0005-0000-0000-000069080000}"/>
    <cellStyle name="_Book2_NIM Summary 09GRC_DEM-WP(C) ENERG10C--ctn Mid-C_042010 2010GRC" xfId="2155" xr:uid="{00000000-0005-0000-0000-00006A080000}"/>
    <cellStyle name="_Book2_NIM Summary 10" xfId="2156" xr:uid="{00000000-0005-0000-0000-00006B080000}"/>
    <cellStyle name="_Book2_NIM Summary 11" xfId="2157" xr:uid="{00000000-0005-0000-0000-00006C080000}"/>
    <cellStyle name="_Book2_NIM Summary 12" xfId="2158" xr:uid="{00000000-0005-0000-0000-00006D080000}"/>
    <cellStyle name="_Book2_NIM Summary 13" xfId="2159" xr:uid="{00000000-0005-0000-0000-00006E080000}"/>
    <cellStyle name="_Book2_NIM Summary 14" xfId="2160" xr:uid="{00000000-0005-0000-0000-00006F080000}"/>
    <cellStyle name="_Book2_NIM Summary 15" xfId="2161" xr:uid="{00000000-0005-0000-0000-000070080000}"/>
    <cellStyle name="_Book2_NIM Summary 16" xfId="2162" xr:uid="{00000000-0005-0000-0000-000071080000}"/>
    <cellStyle name="_Book2_NIM Summary 17" xfId="2163" xr:uid="{00000000-0005-0000-0000-000072080000}"/>
    <cellStyle name="_Book2_NIM Summary 18" xfId="2164" xr:uid="{00000000-0005-0000-0000-000073080000}"/>
    <cellStyle name="_Book2_NIM Summary 19" xfId="2165" xr:uid="{00000000-0005-0000-0000-000074080000}"/>
    <cellStyle name="_Book2_NIM Summary 2" xfId="2166" xr:uid="{00000000-0005-0000-0000-000075080000}"/>
    <cellStyle name="_Book2_NIM Summary 2 2" xfId="2167" xr:uid="{00000000-0005-0000-0000-000076080000}"/>
    <cellStyle name="_Book2_NIM Summary 20" xfId="2168" xr:uid="{00000000-0005-0000-0000-000077080000}"/>
    <cellStyle name="_Book2_NIM Summary 21" xfId="2169" xr:uid="{00000000-0005-0000-0000-000078080000}"/>
    <cellStyle name="_Book2_NIM Summary 22" xfId="2170" xr:uid="{00000000-0005-0000-0000-000079080000}"/>
    <cellStyle name="_Book2_NIM Summary 23" xfId="2171" xr:uid="{00000000-0005-0000-0000-00007A080000}"/>
    <cellStyle name="_Book2_NIM Summary 24" xfId="2172" xr:uid="{00000000-0005-0000-0000-00007B080000}"/>
    <cellStyle name="_Book2_NIM Summary 25" xfId="2173" xr:uid="{00000000-0005-0000-0000-00007C080000}"/>
    <cellStyle name="_Book2_NIM Summary 26" xfId="2174" xr:uid="{00000000-0005-0000-0000-00007D080000}"/>
    <cellStyle name="_Book2_NIM Summary 27" xfId="2175" xr:uid="{00000000-0005-0000-0000-00007E080000}"/>
    <cellStyle name="_Book2_NIM Summary 28" xfId="2176" xr:uid="{00000000-0005-0000-0000-00007F080000}"/>
    <cellStyle name="_Book2_NIM Summary 29" xfId="2177" xr:uid="{00000000-0005-0000-0000-000080080000}"/>
    <cellStyle name="_Book2_NIM Summary 3" xfId="2178" xr:uid="{00000000-0005-0000-0000-000081080000}"/>
    <cellStyle name="_Book2_NIM Summary 30" xfId="2179" xr:uid="{00000000-0005-0000-0000-000082080000}"/>
    <cellStyle name="_Book2_NIM Summary 31" xfId="2180" xr:uid="{00000000-0005-0000-0000-000083080000}"/>
    <cellStyle name="_Book2_NIM Summary 32" xfId="2181" xr:uid="{00000000-0005-0000-0000-000084080000}"/>
    <cellStyle name="_Book2_NIM Summary 33" xfId="2182" xr:uid="{00000000-0005-0000-0000-000085080000}"/>
    <cellStyle name="_Book2_NIM Summary 34" xfId="2183" xr:uid="{00000000-0005-0000-0000-000086080000}"/>
    <cellStyle name="_Book2_NIM Summary 35" xfId="2184" xr:uid="{00000000-0005-0000-0000-000087080000}"/>
    <cellStyle name="_Book2_NIM Summary 36" xfId="2185" xr:uid="{00000000-0005-0000-0000-000088080000}"/>
    <cellStyle name="_Book2_NIM Summary 37" xfId="2186" xr:uid="{00000000-0005-0000-0000-000089080000}"/>
    <cellStyle name="_Book2_NIM Summary 38" xfId="2187" xr:uid="{00000000-0005-0000-0000-00008A080000}"/>
    <cellStyle name="_Book2_NIM Summary 39" xfId="2188" xr:uid="{00000000-0005-0000-0000-00008B080000}"/>
    <cellStyle name="_Book2_NIM Summary 4" xfId="2189" xr:uid="{00000000-0005-0000-0000-00008C080000}"/>
    <cellStyle name="_Book2_NIM Summary 40" xfId="2190" xr:uid="{00000000-0005-0000-0000-00008D080000}"/>
    <cellStyle name="_Book2_NIM Summary 41" xfId="2191" xr:uid="{00000000-0005-0000-0000-00008E080000}"/>
    <cellStyle name="_Book2_NIM Summary 42" xfId="2192" xr:uid="{00000000-0005-0000-0000-00008F080000}"/>
    <cellStyle name="_Book2_NIM Summary 43" xfId="2193" xr:uid="{00000000-0005-0000-0000-000090080000}"/>
    <cellStyle name="_Book2_NIM Summary 44" xfId="2194" xr:uid="{00000000-0005-0000-0000-000091080000}"/>
    <cellStyle name="_Book2_NIM Summary 45" xfId="2195" xr:uid="{00000000-0005-0000-0000-000092080000}"/>
    <cellStyle name="_Book2_NIM Summary 46" xfId="2196" xr:uid="{00000000-0005-0000-0000-000093080000}"/>
    <cellStyle name="_Book2_NIM Summary 47" xfId="2197" xr:uid="{00000000-0005-0000-0000-000094080000}"/>
    <cellStyle name="_Book2_NIM Summary 48" xfId="2198" xr:uid="{00000000-0005-0000-0000-000095080000}"/>
    <cellStyle name="_Book2_NIM Summary 49" xfId="2199" xr:uid="{00000000-0005-0000-0000-000096080000}"/>
    <cellStyle name="_Book2_NIM Summary 5" xfId="2200" xr:uid="{00000000-0005-0000-0000-000097080000}"/>
    <cellStyle name="_Book2_NIM Summary 50" xfId="2201" xr:uid="{00000000-0005-0000-0000-000098080000}"/>
    <cellStyle name="_Book2_NIM Summary 51" xfId="2202" xr:uid="{00000000-0005-0000-0000-000099080000}"/>
    <cellStyle name="_Book2_NIM Summary 52" xfId="2203" xr:uid="{00000000-0005-0000-0000-00009A080000}"/>
    <cellStyle name="_Book2_NIM Summary 6" xfId="2204" xr:uid="{00000000-0005-0000-0000-00009B080000}"/>
    <cellStyle name="_Book2_NIM Summary 7" xfId="2205" xr:uid="{00000000-0005-0000-0000-00009C080000}"/>
    <cellStyle name="_Book2_NIM Summary 8" xfId="2206" xr:uid="{00000000-0005-0000-0000-00009D080000}"/>
    <cellStyle name="_Book2_NIM Summary 9" xfId="2207" xr:uid="{00000000-0005-0000-0000-00009E080000}"/>
    <cellStyle name="_Book2_NIM Summary_DEM-WP(C) ENERG10C--ctn Mid-C_042010 2010GRC" xfId="2208" xr:uid="{00000000-0005-0000-0000-00009F080000}"/>
    <cellStyle name="_Book2_PCA 10 -  Exhibit D Dec 2011" xfId="2209" xr:uid="{00000000-0005-0000-0000-0000A0080000}"/>
    <cellStyle name="_Book2_PCA 10 -  Exhibit D from A Kellogg Jan 2011" xfId="2210" xr:uid="{00000000-0005-0000-0000-0000A1080000}"/>
    <cellStyle name="_Book2_PCA 10 -  Exhibit D from A Kellogg July 2011" xfId="2211" xr:uid="{00000000-0005-0000-0000-0000A2080000}"/>
    <cellStyle name="_Book2_PCA 10 -  Exhibit D from S Free Rcv'd 12-11" xfId="2212" xr:uid="{00000000-0005-0000-0000-0000A3080000}"/>
    <cellStyle name="_Book2_PCA 11 -  Exhibit D Jan 2012 fr A Kellogg" xfId="2213" xr:uid="{00000000-0005-0000-0000-0000A4080000}"/>
    <cellStyle name="_Book2_PCA 11 -  Exhibit D Jan 2012 WF" xfId="2214" xr:uid="{00000000-0005-0000-0000-0000A5080000}"/>
    <cellStyle name="_Book2_PCA 9 -  Exhibit D April 2010" xfId="2215" xr:uid="{00000000-0005-0000-0000-0000A6080000}"/>
    <cellStyle name="_Book2_PCA 9 -  Exhibit D April 2010 (3)" xfId="2216" xr:uid="{00000000-0005-0000-0000-0000A7080000}"/>
    <cellStyle name="_Book2_PCA 9 -  Exhibit D April 2010 (3) 2" xfId="2217" xr:uid="{00000000-0005-0000-0000-0000A8080000}"/>
    <cellStyle name="_Book2_PCA 9 -  Exhibit D April 2010 (3) 2 2" xfId="2218" xr:uid="{00000000-0005-0000-0000-0000A9080000}"/>
    <cellStyle name="_Book2_PCA 9 -  Exhibit D April 2010 (3) 3" xfId="2219" xr:uid="{00000000-0005-0000-0000-0000AA080000}"/>
    <cellStyle name="_Book2_PCA 9 -  Exhibit D April 2010 (3)_DEM-WP(C) ENERG10C--ctn Mid-C_042010 2010GRC" xfId="2220" xr:uid="{00000000-0005-0000-0000-0000AB080000}"/>
    <cellStyle name="_Book2_PCA 9 -  Exhibit D April 2010 2" xfId="2221" xr:uid="{00000000-0005-0000-0000-0000AC080000}"/>
    <cellStyle name="_Book2_PCA 9 -  Exhibit D April 2010 3" xfId="2222" xr:uid="{00000000-0005-0000-0000-0000AD080000}"/>
    <cellStyle name="_Book2_PCA 9 -  Exhibit D April 2010 4" xfId="2223" xr:uid="{00000000-0005-0000-0000-0000AE080000}"/>
    <cellStyle name="_Book2_PCA 9 -  Exhibit D April 2010 5" xfId="2224" xr:uid="{00000000-0005-0000-0000-0000AF080000}"/>
    <cellStyle name="_Book2_PCA 9 -  Exhibit D April 2010 6" xfId="2225" xr:uid="{00000000-0005-0000-0000-0000B0080000}"/>
    <cellStyle name="_Book2_PCA 9 -  Exhibit D Nov 2010" xfId="2226" xr:uid="{00000000-0005-0000-0000-0000B1080000}"/>
    <cellStyle name="_Book2_PCA 9 -  Exhibit D Nov 2010 2" xfId="2227" xr:uid="{00000000-0005-0000-0000-0000B2080000}"/>
    <cellStyle name="_Book2_PCA 9 - Exhibit D at August 2010" xfId="2228" xr:uid="{00000000-0005-0000-0000-0000B3080000}"/>
    <cellStyle name="_Book2_PCA 9 - Exhibit D at August 2010 2" xfId="2229" xr:uid="{00000000-0005-0000-0000-0000B4080000}"/>
    <cellStyle name="_Book2_PCA 9 - Exhibit D June 2010 GRC" xfId="2230" xr:uid="{00000000-0005-0000-0000-0000B5080000}"/>
    <cellStyle name="_Book2_PCA 9 - Exhibit D June 2010 GRC 2" xfId="2231" xr:uid="{00000000-0005-0000-0000-0000B6080000}"/>
    <cellStyle name="_Book2_Power Costs - Comparison bx Rbtl-Staff-Jt-PC" xfId="2232" xr:uid="{00000000-0005-0000-0000-0000B7080000}"/>
    <cellStyle name="_Book2_Power Costs - Comparison bx Rbtl-Staff-Jt-PC 2" xfId="2233" xr:uid="{00000000-0005-0000-0000-0000B8080000}"/>
    <cellStyle name="_Book2_Power Costs - Comparison bx Rbtl-Staff-Jt-PC 2 2" xfId="2234" xr:uid="{00000000-0005-0000-0000-0000B9080000}"/>
    <cellStyle name="_Book2_Power Costs - Comparison bx Rbtl-Staff-Jt-PC 3" xfId="2235" xr:uid="{00000000-0005-0000-0000-0000BA080000}"/>
    <cellStyle name="_Book2_Power Costs - Comparison bx Rbtl-Staff-Jt-PC_Adj Bench DR 3 for Initial Briefs (Electric)" xfId="2236" xr:uid="{00000000-0005-0000-0000-0000BB080000}"/>
    <cellStyle name="_Book2_Power Costs - Comparison bx Rbtl-Staff-Jt-PC_Adj Bench DR 3 for Initial Briefs (Electric) 2" xfId="2237" xr:uid="{00000000-0005-0000-0000-0000BC080000}"/>
    <cellStyle name="_Book2_Power Costs - Comparison bx Rbtl-Staff-Jt-PC_Adj Bench DR 3 for Initial Briefs (Electric) 2 2" xfId="2238" xr:uid="{00000000-0005-0000-0000-0000BD080000}"/>
    <cellStyle name="_Book2_Power Costs - Comparison bx Rbtl-Staff-Jt-PC_Adj Bench DR 3 for Initial Briefs (Electric) 3" xfId="2239" xr:uid="{00000000-0005-0000-0000-0000BE080000}"/>
    <cellStyle name="_Book2_Power Costs - Comparison bx Rbtl-Staff-Jt-PC_Adj Bench DR 3 for Initial Briefs (Electric)_DEM-WP(C) ENERG10C--ctn Mid-C_042010 2010GRC" xfId="2240" xr:uid="{00000000-0005-0000-0000-0000BF080000}"/>
    <cellStyle name="_Book2_Power Costs - Comparison bx Rbtl-Staff-Jt-PC_DEM-WP(C) ENERG10C--ctn Mid-C_042010 2010GRC" xfId="2241" xr:uid="{00000000-0005-0000-0000-0000C0080000}"/>
    <cellStyle name="_Book2_Power Costs - Comparison bx Rbtl-Staff-Jt-PC_Electric Rev Req Model (2009 GRC) Rebuttal" xfId="2242" xr:uid="{00000000-0005-0000-0000-0000C1080000}"/>
    <cellStyle name="_Book2_Power Costs - Comparison bx Rbtl-Staff-Jt-PC_Electric Rev Req Model (2009 GRC) Rebuttal 2" xfId="2243" xr:uid="{00000000-0005-0000-0000-0000C2080000}"/>
    <cellStyle name="_Book2_Power Costs - Comparison bx Rbtl-Staff-Jt-PC_Electric Rev Req Model (2009 GRC) Rebuttal 2 2" xfId="2244" xr:uid="{00000000-0005-0000-0000-0000C3080000}"/>
    <cellStyle name="_Book2_Power Costs - Comparison bx Rbtl-Staff-Jt-PC_Electric Rev Req Model (2009 GRC) Rebuttal 3" xfId="2245" xr:uid="{00000000-0005-0000-0000-0000C4080000}"/>
    <cellStyle name="_Book2_Power Costs - Comparison bx Rbtl-Staff-Jt-PC_Electric Rev Req Model (2009 GRC) Rebuttal REmoval of New  WH Solar AdjustMI" xfId="2246" xr:uid="{00000000-0005-0000-0000-0000C5080000}"/>
    <cellStyle name="_Book2_Power Costs - Comparison bx Rbtl-Staff-Jt-PC_Electric Rev Req Model (2009 GRC) Rebuttal REmoval of New  WH Solar AdjustMI 2" xfId="2247" xr:uid="{00000000-0005-0000-0000-0000C6080000}"/>
    <cellStyle name="_Book2_Power Costs - Comparison bx Rbtl-Staff-Jt-PC_Electric Rev Req Model (2009 GRC) Rebuttal REmoval of New  WH Solar AdjustMI 2 2" xfId="2248" xr:uid="{00000000-0005-0000-0000-0000C7080000}"/>
    <cellStyle name="_Book2_Power Costs - Comparison bx Rbtl-Staff-Jt-PC_Electric Rev Req Model (2009 GRC) Rebuttal REmoval of New  WH Solar AdjustMI 3" xfId="2249" xr:uid="{00000000-0005-0000-0000-0000C8080000}"/>
    <cellStyle name="_Book2_Power Costs - Comparison bx Rbtl-Staff-Jt-PC_Electric Rev Req Model (2009 GRC) Rebuttal REmoval of New  WH Solar AdjustMI_DEM-WP(C) ENERG10C--ctn Mid-C_042010 2010GRC" xfId="2250" xr:uid="{00000000-0005-0000-0000-0000C9080000}"/>
    <cellStyle name="_Book2_Power Costs - Comparison bx Rbtl-Staff-Jt-PC_Electric Rev Req Model (2009 GRC) Revised 01-18-2010" xfId="2251" xr:uid="{00000000-0005-0000-0000-0000CA080000}"/>
    <cellStyle name="_Book2_Power Costs - Comparison bx Rbtl-Staff-Jt-PC_Electric Rev Req Model (2009 GRC) Revised 01-18-2010 2" xfId="2252" xr:uid="{00000000-0005-0000-0000-0000CB080000}"/>
    <cellStyle name="_Book2_Power Costs - Comparison bx Rbtl-Staff-Jt-PC_Electric Rev Req Model (2009 GRC) Revised 01-18-2010 2 2" xfId="2253" xr:uid="{00000000-0005-0000-0000-0000CC080000}"/>
    <cellStyle name="_Book2_Power Costs - Comparison bx Rbtl-Staff-Jt-PC_Electric Rev Req Model (2009 GRC) Revised 01-18-2010 3" xfId="2254" xr:uid="{00000000-0005-0000-0000-0000CD080000}"/>
    <cellStyle name="_Book2_Power Costs - Comparison bx Rbtl-Staff-Jt-PC_Electric Rev Req Model (2009 GRC) Revised 01-18-2010_DEM-WP(C) ENERG10C--ctn Mid-C_042010 2010GRC" xfId="2255" xr:uid="{00000000-0005-0000-0000-0000CE080000}"/>
    <cellStyle name="_Book2_Power Costs - Comparison bx Rbtl-Staff-Jt-PC_Final Order Electric EXHIBIT A-1" xfId="2256" xr:uid="{00000000-0005-0000-0000-0000CF080000}"/>
    <cellStyle name="_Book2_Power Costs - Comparison bx Rbtl-Staff-Jt-PC_Final Order Electric EXHIBIT A-1 2" xfId="2257" xr:uid="{00000000-0005-0000-0000-0000D0080000}"/>
    <cellStyle name="_Book2_Power Costs - Comparison bx Rbtl-Staff-Jt-PC_Final Order Electric EXHIBIT A-1 2 2" xfId="2258" xr:uid="{00000000-0005-0000-0000-0000D1080000}"/>
    <cellStyle name="_Book2_Power Costs - Comparison bx Rbtl-Staff-Jt-PC_Final Order Electric EXHIBIT A-1 3" xfId="2259" xr:uid="{00000000-0005-0000-0000-0000D2080000}"/>
    <cellStyle name="_Book2_Production Adj 4.37" xfId="2260" xr:uid="{00000000-0005-0000-0000-0000D3080000}"/>
    <cellStyle name="_Book2_Production Adj 4.37 2" xfId="2261" xr:uid="{00000000-0005-0000-0000-0000D4080000}"/>
    <cellStyle name="_Book2_Production Adj 4.37 2 2" xfId="2262" xr:uid="{00000000-0005-0000-0000-0000D5080000}"/>
    <cellStyle name="_Book2_Production Adj 4.37 3" xfId="2263" xr:uid="{00000000-0005-0000-0000-0000D6080000}"/>
    <cellStyle name="_Book2_Purchased Power Adj 4.03" xfId="2264" xr:uid="{00000000-0005-0000-0000-0000D7080000}"/>
    <cellStyle name="_Book2_Purchased Power Adj 4.03 2" xfId="2265" xr:uid="{00000000-0005-0000-0000-0000D8080000}"/>
    <cellStyle name="_Book2_Purchased Power Adj 4.03 2 2" xfId="2266" xr:uid="{00000000-0005-0000-0000-0000D9080000}"/>
    <cellStyle name="_Book2_Purchased Power Adj 4.03 3" xfId="2267" xr:uid="{00000000-0005-0000-0000-0000DA080000}"/>
    <cellStyle name="_Book2_Rebuttal Power Costs" xfId="2268" xr:uid="{00000000-0005-0000-0000-0000DB080000}"/>
    <cellStyle name="_Book2_Rebuttal Power Costs 2" xfId="2269" xr:uid="{00000000-0005-0000-0000-0000DC080000}"/>
    <cellStyle name="_Book2_Rebuttal Power Costs 2 2" xfId="2270" xr:uid="{00000000-0005-0000-0000-0000DD080000}"/>
    <cellStyle name="_Book2_Rebuttal Power Costs 3" xfId="2271" xr:uid="{00000000-0005-0000-0000-0000DE080000}"/>
    <cellStyle name="_Book2_Rebuttal Power Costs_Adj Bench DR 3 for Initial Briefs (Electric)" xfId="2272" xr:uid="{00000000-0005-0000-0000-0000DF080000}"/>
    <cellStyle name="_Book2_Rebuttal Power Costs_Adj Bench DR 3 for Initial Briefs (Electric) 2" xfId="2273" xr:uid="{00000000-0005-0000-0000-0000E0080000}"/>
    <cellStyle name="_Book2_Rebuttal Power Costs_Adj Bench DR 3 for Initial Briefs (Electric) 2 2" xfId="2274" xr:uid="{00000000-0005-0000-0000-0000E1080000}"/>
    <cellStyle name="_Book2_Rebuttal Power Costs_Adj Bench DR 3 for Initial Briefs (Electric) 3" xfId="2275" xr:uid="{00000000-0005-0000-0000-0000E2080000}"/>
    <cellStyle name="_Book2_Rebuttal Power Costs_Adj Bench DR 3 for Initial Briefs (Electric)_DEM-WP(C) ENERG10C--ctn Mid-C_042010 2010GRC" xfId="2276" xr:uid="{00000000-0005-0000-0000-0000E3080000}"/>
    <cellStyle name="_Book2_Rebuttal Power Costs_DEM-WP(C) ENERG10C--ctn Mid-C_042010 2010GRC" xfId="2277" xr:uid="{00000000-0005-0000-0000-0000E4080000}"/>
    <cellStyle name="_Book2_Rebuttal Power Costs_Electric Rev Req Model (2009 GRC) Rebuttal" xfId="2278" xr:uid="{00000000-0005-0000-0000-0000E5080000}"/>
    <cellStyle name="_Book2_Rebuttal Power Costs_Electric Rev Req Model (2009 GRC) Rebuttal 2" xfId="2279" xr:uid="{00000000-0005-0000-0000-0000E6080000}"/>
    <cellStyle name="_Book2_Rebuttal Power Costs_Electric Rev Req Model (2009 GRC) Rebuttal 2 2" xfId="2280" xr:uid="{00000000-0005-0000-0000-0000E7080000}"/>
    <cellStyle name="_Book2_Rebuttal Power Costs_Electric Rev Req Model (2009 GRC) Rebuttal 3" xfId="2281" xr:uid="{00000000-0005-0000-0000-0000E8080000}"/>
    <cellStyle name="_Book2_Rebuttal Power Costs_Electric Rev Req Model (2009 GRC) Rebuttal REmoval of New  WH Solar AdjustMI" xfId="2282" xr:uid="{00000000-0005-0000-0000-0000E9080000}"/>
    <cellStyle name="_Book2_Rebuttal Power Costs_Electric Rev Req Model (2009 GRC) Rebuttal REmoval of New  WH Solar AdjustMI 2" xfId="2283" xr:uid="{00000000-0005-0000-0000-0000EA080000}"/>
    <cellStyle name="_Book2_Rebuttal Power Costs_Electric Rev Req Model (2009 GRC) Rebuttal REmoval of New  WH Solar AdjustMI 2 2" xfId="2284" xr:uid="{00000000-0005-0000-0000-0000EB080000}"/>
    <cellStyle name="_Book2_Rebuttal Power Costs_Electric Rev Req Model (2009 GRC) Rebuttal REmoval of New  WH Solar AdjustMI 3" xfId="2285" xr:uid="{00000000-0005-0000-0000-0000EC080000}"/>
    <cellStyle name="_Book2_Rebuttal Power Costs_Electric Rev Req Model (2009 GRC) Rebuttal REmoval of New  WH Solar AdjustMI_DEM-WP(C) ENERG10C--ctn Mid-C_042010 2010GRC" xfId="2286" xr:uid="{00000000-0005-0000-0000-0000ED080000}"/>
    <cellStyle name="_Book2_Rebuttal Power Costs_Electric Rev Req Model (2009 GRC) Revised 01-18-2010" xfId="2287" xr:uid="{00000000-0005-0000-0000-0000EE080000}"/>
    <cellStyle name="_Book2_Rebuttal Power Costs_Electric Rev Req Model (2009 GRC) Revised 01-18-2010 2" xfId="2288" xr:uid="{00000000-0005-0000-0000-0000EF080000}"/>
    <cellStyle name="_Book2_Rebuttal Power Costs_Electric Rev Req Model (2009 GRC) Revised 01-18-2010 2 2" xfId="2289" xr:uid="{00000000-0005-0000-0000-0000F0080000}"/>
    <cellStyle name="_Book2_Rebuttal Power Costs_Electric Rev Req Model (2009 GRC) Revised 01-18-2010 3" xfId="2290" xr:uid="{00000000-0005-0000-0000-0000F1080000}"/>
    <cellStyle name="_Book2_Rebuttal Power Costs_Electric Rev Req Model (2009 GRC) Revised 01-18-2010_DEM-WP(C) ENERG10C--ctn Mid-C_042010 2010GRC" xfId="2291" xr:uid="{00000000-0005-0000-0000-0000F2080000}"/>
    <cellStyle name="_Book2_Rebuttal Power Costs_Final Order Electric EXHIBIT A-1" xfId="2292" xr:uid="{00000000-0005-0000-0000-0000F3080000}"/>
    <cellStyle name="_Book2_Rebuttal Power Costs_Final Order Electric EXHIBIT A-1 2" xfId="2293" xr:uid="{00000000-0005-0000-0000-0000F4080000}"/>
    <cellStyle name="_Book2_Rebuttal Power Costs_Final Order Electric EXHIBIT A-1 2 2" xfId="2294" xr:uid="{00000000-0005-0000-0000-0000F5080000}"/>
    <cellStyle name="_Book2_Rebuttal Power Costs_Final Order Electric EXHIBIT A-1 3" xfId="2295" xr:uid="{00000000-0005-0000-0000-0000F6080000}"/>
    <cellStyle name="_Book2_ROR &amp; CONV FACTOR" xfId="2296" xr:uid="{00000000-0005-0000-0000-0000F7080000}"/>
    <cellStyle name="_Book2_ROR &amp; CONV FACTOR 2" xfId="2297" xr:uid="{00000000-0005-0000-0000-0000F8080000}"/>
    <cellStyle name="_Book2_ROR &amp; CONV FACTOR 2 2" xfId="2298" xr:uid="{00000000-0005-0000-0000-0000F9080000}"/>
    <cellStyle name="_Book2_ROR &amp; CONV FACTOR 3" xfId="2299" xr:uid="{00000000-0005-0000-0000-0000FA080000}"/>
    <cellStyle name="_Book2_ROR 5.02" xfId="2300" xr:uid="{00000000-0005-0000-0000-0000FB080000}"/>
    <cellStyle name="_Book2_ROR 5.02 2" xfId="2301" xr:uid="{00000000-0005-0000-0000-0000FC080000}"/>
    <cellStyle name="_Book2_ROR 5.02 2 2" xfId="2302" xr:uid="{00000000-0005-0000-0000-0000FD080000}"/>
    <cellStyle name="_Book2_ROR 5.02 3" xfId="2303" xr:uid="{00000000-0005-0000-0000-0000FE080000}"/>
    <cellStyle name="_Book2_Wind Integration 10GRC" xfId="2304" xr:uid="{00000000-0005-0000-0000-0000FF080000}"/>
    <cellStyle name="_Book2_Wind Integration 10GRC 2" xfId="2305" xr:uid="{00000000-0005-0000-0000-000000090000}"/>
    <cellStyle name="_Book2_Wind Integration 10GRC 2 2" xfId="2306" xr:uid="{00000000-0005-0000-0000-000001090000}"/>
    <cellStyle name="_Book2_Wind Integration 10GRC 3" xfId="2307" xr:uid="{00000000-0005-0000-0000-000002090000}"/>
    <cellStyle name="_Book2_Wind Integration 10GRC_DEM-WP(C) ENERG10C--ctn Mid-C_042010 2010GRC" xfId="2308" xr:uid="{00000000-0005-0000-0000-000003090000}"/>
    <cellStyle name="_Book3" xfId="2309" xr:uid="{00000000-0005-0000-0000-000004090000}"/>
    <cellStyle name="_Book5" xfId="2310" xr:uid="{00000000-0005-0000-0000-000005090000}"/>
    <cellStyle name="_Book5 2" xfId="2311" xr:uid="{00000000-0005-0000-0000-000006090000}"/>
    <cellStyle name="_Book5 2 2" xfId="2312" xr:uid="{00000000-0005-0000-0000-000007090000}"/>
    <cellStyle name="_Book5 3" xfId="2313" xr:uid="{00000000-0005-0000-0000-000008090000}"/>
    <cellStyle name="_Book5 3 2" xfId="2314" xr:uid="{00000000-0005-0000-0000-000009090000}"/>
    <cellStyle name="_Book5 4" xfId="2315" xr:uid="{00000000-0005-0000-0000-00000A090000}"/>
    <cellStyle name="_Book5 4 2" xfId="2316" xr:uid="{00000000-0005-0000-0000-00000B090000}"/>
    <cellStyle name="_Book5 5" xfId="2317" xr:uid="{00000000-0005-0000-0000-00000C090000}"/>
    <cellStyle name="_Book5_4 31E Reg Asset  Liab and EXH D" xfId="2318" xr:uid="{00000000-0005-0000-0000-00000D090000}"/>
    <cellStyle name="_Book5_4 31E Reg Asset  Liab and EXH D _ Aug 10 Filing (2)" xfId="2319" xr:uid="{00000000-0005-0000-0000-00000E090000}"/>
    <cellStyle name="_Book5_Chelan PUD Power Costs (8-10)" xfId="2320" xr:uid="{00000000-0005-0000-0000-00000F090000}"/>
    <cellStyle name="_Book5_Chelan PUD Power Costs (8-10) 2" xfId="2321" xr:uid="{00000000-0005-0000-0000-000010090000}"/>
    <cellStyle name="_Book5_compare wind integration" xfId="2322" xr:uid="{00000000-0005-0000-0000-000011090000}"/>
    <cellStyle name="_Book5_DEM-WP(C) Chelan Power Costs" xfId="2323" xr:uid="{00000000-0005-0000-0000-000012090000}"/>
    <cellStyle name="_Book5_DEM-WP(C) Chelan Power Costs 2" xfId="2324" xr:uid="{00000000-0005-0000-0000-000013090000}"/>
    <cellStyle name="_Book5_DEM-WP(C) Costs Not In AURORA 2010GRC As Filed" xfId="2325" xr:uid="{00000000-0005-0000-0000-000014090000}"/>
    <cellStyle name="_Book5_DEM-WP(C) Costs Not In AURORA 2010GRC As Filed 2" xfId="2326" xr:uid="{00000000-0005-0000-0000-000015090000}"/>
    <cellStyle name="_Book5_DEM-WP(C) Costs Not In AURORA 2010GRC As Filed 2 2" xfId="2327" xr:uid="{00000000-0005-0000-0000-000016090000}"/>
    <cellStyle name="_Book5_DEM-WP(C) Costs Not In AURORA 2010GRC As Filed 2 3" xfId="2328" xr:uid="{00000000-0005-0000-0000-000017090000}"/>
    <cellStyle name="_Book5_DEM-WP(C) Costs Not In AURORA 2010GRC As Filed 3" xfId="2329" xr:uid="{00000000-0005-0000-0000-000018090000}"/>
    <cellStyle name="_Book5_DEM-WP(C) Costs Not In AURORA 2010GRC As Filed 3 2" xfId="2330" xr:uid="{00000000-0005-0000-0000-000019090000}"/>
    <cellStyle name="_Book5_DEM-WP(C) Costs Not In AURORA 2010GRC As Filed 4" xfId="2331" xr:uid="{00000000-0005-0000-0000-00001A090000}"/>
    <cellStyle name="_Book5_DEM-WP(C) Costs Not In AURORA 2010GRC As Filed 4 2" xfId="2332" xr:uid="{00000000-0005-0000-0000-00001B090000}"/>
    <cellStyle name="_Book5_DEM-WP(C) Costs Not In AURORA 2010GRC As Filed 5" xfId="2333" xr:uid="{00000000-0005-0000-0000-00001C090000}"/>
    <cellStyle name="_Book5_DEM-WP(C) Costs Not In AURORA 2010GRC As Filed 5 2" xfId="2334" xr:uid="{00000000-0005-0000-0000-00001D090000}"/>
    <cellStyle name="_Book5_DEM-WP(C) Costs Not In AURORA 2010GRC As Filed 6" xfId="2335" xr:uid="{00000000-0005-0000-0000-00001E090000}"/>
    <cellStyle name="_Book5_DEM-WP(C) Costs Not In AURORA 2010GRC As Filed 6 2" xfId="2336" xr:uid="{00000000-0005-0000-0000-00001F090000}"/>
    <cellStyle name="_Book5_DEM-WP(C) Costs Not In AURORA 2010GRC As Filed_DEM-WP(C) ENERG10C--ctn Mid-C_042010 2010GRC" xfId="2337" xr:uid="{00000000-0005-0000-0000-000020090000}"/>
    <cellStyle name="_Book5_DEM-WP(C) Gas Transport 2010GRC" xfId="2338" xr:uid="{00000000-0005-0000-0000-000021090000}"/>
    <cellStyle name="_Book5_DEM-WP(C) Gas Transport 2010GRC 2" xfId="2339" xr:uid="{00000000-0005-0000-0000-000022090000}"/>
    <cellStyle name="_Book5_NIM Summary" xfId="2340" xr:uid="{00000000-0005-0000-0000-000023090000}"/>
    <cellStyle name="_Book5_NIM Summary 09GRC" xfId="2341" xr:uid="{00000000-0005-0000-0000-000024090000}"/>
    <cellStyle name="_Book5_NIM Summary 10" xfId="2342" xr:uid="{00000000-0005-0000-0000-000025090000}"/>
    <cellStyle name="_Book5_NIM Summary 11" xfId="2343" xr:uid="{00000000-0005-0000-0000-000026090000}"/>
    <cellStyle name="_Book5_NIM Summary 12" xfId="2344" xr:uid="{00000000-0005-0000-0000-000027090000}"/>
    <cellStyle name="_Book5_NIM Summary 13" xfId="2345" xr:uid="{00000000-0005-0000-0000-000028090000}"/>
    <cellStyle name="_Book5_NIM Summary 14" xfId="2346" xr:uid="{00000000-0005-0000-0000-000029090000}"/>
    <cellStyle name="_Book5_NIM Summary 15" xfId="2347" xr:uid="{00000000-0005-0000-0000-00002A090000}"/>
    <cellStyle name="_Book5_NIM Summary 16" xfId="2348" xr:uid="{00000000-0005-0000-0000-00002B090000}"/>
    <cellStyle name="_Book5_NIM Summary 17" xfId="2349" xr:uid="{00000000-0005-0000-0000-00002C090000}"/>
    <cellStyle name="_Book5_NIM Summary 18" xfId="2350" xr:uid="{00000000-0005-0000-0000-00002D090000}"/>
    <cellStyle name="_Book5_NIM Summary 19" xfId="2351" xr:uid="{00000000-0005-0000-0000-00002E090000}"/>
    <cellStyle name="_Book5_NIM Summary 2" xfId="2352" xr:uid="{00000000-0005-0000-0000-00002F090000}"/>
    <cellStyle name="_Book5_NIM Summary 2 2" xfId="2353" xr:uid="{00000000-0005-0000-0000-000030090000}"/>
    <cellStyle name="_Book5_NIM Summary 20" xfId="2354" xr:uid="{00000000-0005-0000-0000-000031090000}"/>
    <cellStyle name="_Book5_NIM Summary 21" xfId="2355" xr:uid="{00000000-0005-0000-0000-000032090000}"/>
    <cellStyle name="_Book5_NIM Summary 22" xfId="2356" xr:uid="{00000000-0005-0000-0000-000033090000}"/>
    <cellStyle name="_Book5_NIM Summary 23" xfId="2357" xr:uid="{00000000-0005-0000-0000-000034090000}"/>
    <cellStyle name="_Book5_NIM Summary 24" xfId="2358" xr:uid="{00000000-0005-0000-0000-000035090000}"/>
    <cellStyle name="_Book5_NIM Summary 25" xfId="2359" xr:uid="{00000000-0005-0000-0000-000036090000}"/>
    <cellStyle name="_Book5_NIM Summary 26" xfId="2360" xr:uid="{00000000-0005-0000-0000-000037090000}"/>
    <cellStyle name="_Book5_NIM Summary 27" xfId="2361" xr:uid="{00000000-0005-0000-0000-000038090000}"/>
    <cellStyle name="_Book5_NIM Summary 28" xfId="2362" xr:uid="{00000000-0005-0000-0000-000039090000}"/>
    <cellStyle name="_Book5_NIM Summary 29" xfId="2363" xr:uid="{00000000-0005-0000-0000-00003A090000}"/>
    <cellStyle name="_Book5_NIM Summary 3" xfId="2364" xr:uid="{00000000-0005-0000-0000-00003B090000}"/>
    <cellStyle name="_Book5_NIM Summary 30" xfId="2365" xr:uid="{00000000-0005-0000-0000-00003C090000}"/>
    <cellStyle name="_Book5_NIM Summary 31" xfId="2366" xr:uid="{00000000-0005-0000-0000-00003D090000}"/>
    <cellStyle name="_Book5_NIM Summary 32" xfId="2367" xr:uid="{00000000-0005-0000-0000-00003E090000}"/>
    <cellStyle name="_Book5_NIM Summary 33" xfId="2368" xr:uid="{00000000-0005-0000-0000-00003F090000}"/>
    <cellStyle name="_Book5_NIM Summary 34" xfId="2369" xr:uid="{00000000-0005-0000-0000-000040090000}"/>
    <cellStyle name="_Book5_NIM Summary 35" xfId="2370" xr:uid="{00000000-0005-0000-0000-000041090000}"/>
    <cellStyle name="_Book5_NIM Summary 36" xfId="2371" xr:uid="{00000000-0005-0000-0000-000042090000}"/>
    <cellStyle name="_Book5_NIM Summary 37" xfId="2372" xr:uid="{00000000-0005-0000-0000-000043090000}"/>
    <cellStyle name="_Book5_NIM Summary 38" xfId="2373" xr:uid="{00000000-0005-0000-0000-000044090000}"/>
    <cellStyle name="_Book5_NIM Summary 39" xfId="2374" xr:uid="{00000000-0005-0000-0000-000045090000}"/>
    <cellStyle name="_Book5_NIM Summary 4" xfId="2375" xr:uid="{00000000-0005-0000-0000-000046090000}"/>
    <cellStyle name="_Book5_NIM Summary 40" xfId="2376" xr:uid="{00000000-0005-0000-0000-000047090000}"/>
    <cellStyle name="_Book5_NIM Summary 41" xfId="2377" xr:uid="{00000000-0005-0000-0000-000048090000}"/>
    <cellStyle name="_Book5_NIM Summary 42" xfId="2378" xr:uid="{00000000-0005-0000-0000-000049090000}"/>
    <cellStyle name="_Book5_NIM Summary 43" xfId="2379" xr:uid="{00000000-0005-0000-0000-00004A090000}"/>
    <cellStyle name="_Book5_NIM Summary 44" xfId="2380" xr:uid="{00000000-0005-0000-0000-00004B090000}"/>
    <cellStyle name="_Book5_NIM Summary 45" xfId="2381" xr:uid="{00000000-0005-0000-0000-00004C090000}"/>
    <cellStyle name="_Book5_NIM Summary 46" xfId="2382" xr:uid="{00000000-0005-0000-0000-00004D090000}"/>
    <cellStyle name="_Book5_NIM Summary 47" xfId="2383" xr:uid="{00000000-0005-0000-0000-00004E090000}"/>
    <cellStyle name="_Book5_NIM Summary 48" xfId="2384" xr:uid="{00000000-0005-0000-0000-00004F090000}"/>
    <cellStyle name="_Book5_NIM Summary 49" xfId="2385" xr:uid="{00000000-0005-0000-0000-000050090000}"/>
    <cellStyle name="_Book5_NIM Summary 5" xfId="2386" xr:uid="{00000000-0005-0000-0000-000051090000}"/>
    <cellStyle name="_Book5_NIM Summary 50" xfId="2387" xr:uid="{00000000-0005-0000-0000-000052090000}"/>
    <cellStyle name="_Book5_NIM Summary 51" xfId="2388" xr:uid="{00000000-0005-0000-0000-000053090000}"/>
    <cellStyle name="_Book5_NIM Summary 52" xfId="2389" xr:uid="{00000000-0005-0000-0000-000054090000}"/>
    <cellStyle name="_Book5_NIM Summary 6" xfId="2390" xr:uid="{00000000-0005-0000-0000-000055090000}"/>
    <cellStyle name="_Book5_NIM Summary 7" xfId="2391" xr:uid="{00000000-0005-0000-0000-000056090000}"/>
    <cellStyle name="_Book5_NIM Summary 8" xfId="2392" xr:uid="{00000000-0005-0000-0000-000057090000}"/>
    <cellStyle name="_Book5_NIM Summary 9" xfId="2393" xr:uid="{00000000-0005-0000-0000-000058090000}"/>
    <cellStyle name="_Book5_NIM Summary_DEM-WP(C) ENERG10C--ctn Mid-C_042010 2010GRC" xfId="2394" xr:uid="{00000000-0005-0000-0000-000059090000}"/>
    <cellStyle name="_Book5_PCA 9 -  Exhibit D April 2010 (3)" xfId="2395" xr:uid="{00000000-0005-0000-0000-00005A090000}"/>
    <cellStyle name="_Book5_Reconciliation" xfId="2396" xr:uid="{00000000-0005-0000-0000-00005B090000}"/>
    <cellStyle name="_Book5_Reconciliation 2" xfId="2397" xr:uid="{00000000-0005-0000-0000-00005C090000}"/>
    <cellStyle name="_Book5_Reconciliation 2 2" xfId="2398" xr:uid="{00000000-0005-0000-0000-00005D090000}"/>
    <cellStyle name="_Book5_Reconciliation 2 3" xfId="2399" xr:uid="{00000000-0005-0000-0000-00005E090000}"/>
    <cellStyle name="_Book5_Reconciliation 3" xfId="2400" xr:uid="{00000000-0005-0000-0000-00005F090000}"/>
    <cellStyle name="_Book5_Reconciliation 3 2" xfId="2401" xr:uid="{00000000-0005-0000-0000-000060090000}"/>
    <cellStyle name="_Book5_Reconciliation 4" xfId="2402" xr:uid="{00000000-0005-0000-0000-000061090000}"/>
    <cellStyle name="_Book5_Reconciliation 4 2" xfId="2403" xr:uid="{00000000-0005-0000-0000-000062090000}"/>
    <cellStyle name="_Book5_Reconciliation 5" xfId="2404" xr:uid="{00000000-0005-0000-0000-000063090000}"/>
    <cellStyle name="_Book5_Reconciliation 5 2" xfId="2405" xr:uid="{00000000-0005-0000-0000-000064090000}"/>
    <cellStyle name="_Book5_Reconciliation 6" xfId="2406" xr:uid="{00000000-0005-0000-0000-000065090000}"/>
    <cellStyle name="_Book5_Reconciliation 6 2" xfId="2407" xr:uid="{00000000-0005-0000-0000-000066090000}"/>
    <cellStyle name="_Book5_Reconciliation_DEM-WP(C) ENERG10C--ctn Mid-C_042010 2010GRC" xfId="2408" xr:uid="{00000000-0005-0000-0000-000067090000}"/>
    <cellStyle name="_Book5_Wind Integration 10GRC" xfId="2409" xr:uid="{00000000-0005-0000-0000-000068090000}"/>
    <cellStyle name="_Book5_Wind Integration 10GRC 2" xfId="2410" xr:uid="{00000000-0005-0000-0000-000069090000}"/>
    <cellStyle name="_Book5_Wind Integration 10GRC 2 2" xfId="2411" xr:uid="{00000000-0005-0000-0000-00006A090000}"/>
    <cellStyle name="_Book5_Wind Integration 10GRC 3" xfId="2412" xr:uid="{00000000-0005-0000-0000-00006B090000}"/>
    <cellStyle name="_Book5_Wind Integration 10GRC_DEM-WP(C) ENERG10C--ctn Mid-C_042010 2010GRC" xfId="2413" xr:uid="{00000000-0005-0000-0000-00006C090000}"/>
    <cellStyle name="_BPA NOS" xfId="2414" xr:uid="{00000000-0005-0000-0000-00006D090000}"/>
    <cellStyle name="_BPA NOS 2" xfId="2415" xr:uid="{00000000-0005-0000-0000-00006E090000}"/>
    <cellStyle name="_BPA NOS 2 2" xfId="2416" xr:uid="{00000000-0005-0000-0000-00006F090000}"/>
    <cellStyle name="_BPA NOS 2 3" xfId="2417" xr:uid="{00000000-0005-0000-0000-000070090000}"/>
    <cellStyle name="_BPA NOS 3" xfId="2418" xr:uid="{00000000-0005-0000-0000-000071090000}"/>
    <cellStyle name="_BPA NOS 3 2" xfId="2419" xr:uid="{00000000-0005-0000-0000-000072090000}"/>
    <cellStyle name="_BPA NOS 4" xfId="2420" xr:uid="{00000000-0005-0000-0000-000073090000}"/>
    <cellStyle name="_BPA NOS 4 2" xfId="2421" xr:uid="{00000000-0005-0000-0000-000074090000}"/>
    <cellStyle name="_BPA NOS 5" xfId="2422" xr:uid="{00000000-0005-0000-0000-000075090000}"/>
    <cellStyle name="_BPA NOS 5 2" xfId="2423" xr:uid="{00000000-0005-0000-0000-000076090000}"/>
    <cellStyle name="_BPA NOS 6" xfId="2424" xr:uid="{00000000-0005-0000-0000-000077090000}"/>
    <cellStyle name="_BPA NOS 6 2" xfId="2425" xr:uid="{00000000-0005-0000-0000-000078090000}"/>
    <cellStyle name="_BPA NOS_DEM-WP(C) Chelan Power Costs" xfId="2426" xr:uid="{00000000-0005-0000-0000-000079090000}"/>
    <cellStyle name="_BPA NOS_DEM-WP(C) Chelan Power Costs 2" xfId="2427" xr:uid="{00000000-0005-0000-0000-00007A090000}"/>
    <cellStyle name="_BPA NOS_DEM-WP(C) ENERG10C--ctn Mid-C_042010 2010GRC" xfId="2428" xr:uid="{00000000-0005-0000-0000-00007B090000}"/>
    <cellStyle name="_BPA NOS_DEM-WP(C) Gas Transport 2010GRC" xfId="2429" xr:uid="{00000000-0005-0000-0000-00007C090000}"/>
    <cellStyle name="_BPA NOS_DEM-WP(C) Gas Transport 2010GRC 2" xfId="2430" xr:uid="{00000000-0005-0000-0000-00007D090000}"/>
    <cellStyle name="_BPA NOS_DEM-WP(C) Wind Integration Summary 2010GRC" xfId="2431" xr:uid="{00000000-0005-0000-0000-00007E090000}"/>
    <cellStyle name="_BPA NOS_DEM-WP(C) Wind Integration Summary 2010GRC 2" xfId="2432" xr:uid="{00000000-0005-0000-0000-00007F090000}"/>
    <cellStyle name="_BPA NOS_DEM-WP(C) Wind Integration Summary 2010GRC 2 2" xfId="2433" xr:uid="{00000000-0005-0000-0000-000080090000}"/>
    <cellStyle name="_BPA NOS_DEM-WP(C) Wind Integration Summary 2010GRC 3" xfId="2434" xr:uid="{00000000-0005-0000-0000-000081090000}"/>
    <cellStyle name="_BPA NOS_DEM-WP(C) Wind Integration Summary 2010GRC_DEM-WP(C) ENERG10C--ctn Mid-C_042010 2010GRC" xfId="2435" xr:uid="{00000000-0005-0000-0000-000082090000}"/>
    <cellStyle name="_BPA NOS_NIM Summary" xfId="2436" xr:uid="{00000000-0005-0000-0000-000083090000}"/>
    <cellStyle name="_BPA NOS_NIM Summary 2" xfId="2437" xr:uid="{00000000-0005-0000-0000-000084090000}"/>
    <cellStyle name="_BPA NOS_NIM Summary 2 2" xfId="2438" xr:uid="{00000000-0005-0000-0000-000085090000}"/>
    <cellStyle name="_BPA NOS_NIM Summary 3" xfId="2439" xr:uid="{00000000-0005-0000-0000-000086090000}"/>
    <cellStyle name="_BPA NOS_NIM Summary_DEM-WP(C) ENERG10C--ctn Mid-C_042010 2010GRC" xfId="2440" xr:uid="{00000000-0005-0000-0000-000087090000}"/>
    <cellStyle name="_Chelan Debt Forecast 12.19.05" xfId="2441" xr:uid="{00000000-0005-0000-0000-000088090000}"/>
    <cellStyle name="_Chelan Debt Forecast 12.19.05 2" xfId="2442" xr:uid="{00000000-0005-0000-0000-000089090000}"/>
    <cellStyle name="_Chelan Debt Forecast 12.19.05 2 2" xfId="2443" xr:uid="{00000000-0005-0000-0000-00008A090000}"/>
    <cellStyle name="_Chelan Debt Forecast 12.19.05 2 2 2" xfId="2444" xr:uid="{00000000-0005-0000-0000-00008B090000}"/>
    <cellStyle name="_Chelan Debt Forecast 12.19.05 2 3" xfId="2445" xr:uid="{00000000-0005-0000-0000-00008C090000}"/>
    <cellStyle name="_Chelan Debt Forecast 12.19.05 3" xfId="2446" xr:uid="{00000000-0005-0000-0000-00008D090000}"/>
    <cellStyle name="_Chelan Debt Forecast 12.19.05 3 2" xfId="2447" xr:uid="{00000000-0005-0000-0000-00008E090000}"/>
    <cellStyle name="_Chelan Debt Forecast 12.19.05 3 2 2" xfId="2448" xr:uid="{00000000-0005-0000-0000-00008F090000}"/>
    <cellStyle name="_Chelan Debt Forecast 12.19.05 3 3" xfId="2449" xr:uid="{00000000-0005-0000-0000-000090090000}"/>
    <cellStyle name="_Chelan Debt Forecast 12.19.05 3 3 2" xfId="2450" xr:uid="{00000000-0005-0000-0000-000091090000}"/>
    <cellStyle name="_Chelan Debt Forecast 12.19.05 3 4" xfId="2451" xr:uid="{00000000-0005-0000-0000-000092090000}"/>
    <cellStyle name="_Chelan Debt Forecast 12.19.05 3 4 2" xfId="2452" xr:uid="{00000000-0005-0000-0000-000093090000}"/>
    <cellStyle name="_Chelan Debt Forecast 12.19.05 4" xfId="2453" xr:uid="{00000000-0005-0000-0000-000094090000}"/>
    <cellStyle name="_Chelan Debt Forecast 12.19.05 4 2" xfId="2454" xr:uid="{00000000-0005-0000-0000-000095090000}"/>
    <cellStyle name="_Chelan Debt Forecast 12.19.05 4 3" xfId="2455" xr:uid="{00000000-0005-0000-0000-000096090000}"/>
    <cellStyle name="_Chelan Debt Forecast 12.19.05 5" xfId="2456" xr:uid="{00000000-0005-0000-0000-000097090000}"/>
    <cellStyle name="_Chelan Debt Forecast 12.19.05 5 2" xfId="2457" xr:uid="{00000000-0005-0000-0000-000098090000}"/>
    <cellStyle name="_Chelan Debt Forecast 12.19.05 5 3" xfId="2458" xr:uid="{00000000-0005-0000-0000-000099090000}"/>
    <cellStyle name="_Chelan Debt Forecast 12.19.05 6" xfId="2459" xr:uid="{00000000-0005-0000-0000-00009A090000}"/>
    <cellStyle name="_Chelan Debt Forecast 12.19.05 6 2" xfId="2460" xr:uid="{00000000-0005-0000-0000-00009B090000}"/>
    <cellStyle name="_Chelan Debt Forecast 12.19.05 7" xfId="2461" xr:uid="{00000000-0005-0000-0000-00009C090000}"/>
    <cellStyle name="_Chelan Debt Forecast 12.19.05 7 2" xfId="2462" xr:uid="{00000000-0005-0000-0000-00009D090000}"/>
    <cellStyle name="_Chelan Debt Forecast 12.19.05 8" xfId="2463" xr:uid="{00000000-0005-0000-0000-00009E090000}"/>
    <cellStyle name="_Chelan Debt Forecast 12.19.05 8 2" xfId="2464" xr:uid="{00000000-0005-0000-0000-00009F090000}"/>
    <cellStyle name="_Chelan Debt Forecast 12.19.05_(C) WHE Proforma with ITC cash grant 10 Yr Amort_for deferral_102809" xfId="2465" xr:uid="{00000000-0005-0000-0000-0000A0090000}"/>
    <cellStyle name="_Chelan Debt Forecast 12.19.05_(C) WHE Proforma with ITC cash grant 10 Yr Amort_for deferral_102809 2" xfId="2466" xr:uid="{00000000-0005-0000-0000-0000A1090000}"/>
    <cellStyle name="_Chelan Debt Forecast 12.19.05_(C) WHE Proforma with ITC cash grant 10 Yr Amort_for deferral_102809 2 2" xfId="2467" xr:uid="{00000000-0005-0000-0000-0000A2090000}"/>
    <cellStyle name="_Chelan Debt Forecast 12.19.05_(C) WHE Proforma with ITC cash grant 10 Yr Amort_for deferral_102809 3" xfId="2468" xr:uid="{00000000-0005-0000-0000-0000A3090000}"/>
    <cellStyle name="_Chelan Debt Forecast 12.19.05_(C) WHE Proforma with ITC cash grant 10 Yr Amort_for deferral_102809_16.07E Wild Horse Wind Expansionwrkingfile" xfId="2469" xr:uid="{00000000-0005-0000-0000-0000A4090000}"/>
    <cellStyle name="_Chelan Debt Forecast 12.19.05_(C) WHE Proforma with ITC cash grant 10 Yr Amort_for deferral_102809_16.07E Wild Horse Wind Expansionwrkingfile 2" xfId="2470" xr:uid="{00000000-0005-0000-0000-0000A5090000}"/>
    <cellStyle name="_Chelan Debt Forecast 12.19.05_(C) WHE Proforma with ITC cash grant 10 Yr Amort_for deferral_102809_16.07E Wild Horse Wind Expansionwrkingfile 2 2" xfId="2471" xr:uid="{00000000-0005-0000-0000-0000A6090000}"/>
    <cellStyle name="_Chelan Debt Forecast 12.19.05_(C) WHE Proforma with ITC cash grant 10 Yr Amort_for deferral_102809_16.07E Wild Horse Wind Expansionwrkingfile 3" xfId="2472" xr:uid="{00000000-0005-0000-0000-0000A7090000}"/>
    <cellStyle name="_Chelan Debt Forecast 12.19.05_(C) WHE Proforma with ITC cash grant 10 Yr Amort_for deferral_102809_16.07E Wild Horse Wind Expansionwrkingfile SF" xfId="2473" xr:uid="{00000000-0005-0000-0000-0000A8090000}"/>
    <cellStyle name="_Chelan Debt Forecast 12.19.05_(C) WHE Proforma with ITC cash grant 10 Yr Amort_for deferral_102809_16.07E Wild Horse Wind Expansionwrkingfile SF 2" xfId="2474" xr:uid="{00000000-0005-0000-0000-0000A9090000}"/>
    <cellStyle name="_Chelan Debt Forecast 12.19.05_(C) WHE Proforma with ITC cash grant 10 Yr Amort_for deferral_102809_16.07E Wild Horse Wind Expansionwrkingfile SF 2 2" xfId="2475" xr:uid="{00000000-0005-0000-0000-0000AA090000}"/>
    <cellStyle name="_Chelan Debt Forecast 12.19.05_(C) WHE Proforma with ITC cash grant 10 Yr Amort_for deferral_102809_16.07E Wild Horse Wind Expansionwrkingfile SF 3" xfId="2476" xr:uid="{00000000-0005-0000-0000-0000AB090000}"/>
    <cellStyle name="_Chelan Debt Forecast 12.19.05_(C) WHE Proforma with ITC cash grant 10 Yr Amort_for deferral_102809_16.07E Wild Horse Wind Expansionwrkingfile SF_DEM-WP(C) ENERG10C--ctn Mid-C_042010 2010GRC" xfId="2477" xr:uid="{00000000-0005-0000-0000-0000AC090000}"/>
    <cellStyle name="_Chelan Debt Forecast 12.19.05_(C) WHE Proforma with ITC cash grant 10 Yr Amort_for deferral_102809_16.07E Wild Horse Wind Expansionwrkingfile_DEM-WP(C) ENERG10C--ctn Mid-C_042010 2010GRC" xfId="2478" xr:uid="{00000000-0005-0000-0000-0000AD090000}"/>
    <cellStyle name="_Chelan Debt Forecast 12.19.05_(C) WHE Proforma with ITC cash grant 10 Yr Amort_for deferral_102809_16.37E Wild Horse Expansion DeferralRevwrkingfile SF" xfId="2479" xr:uid="{00000000-0005-0000-0000-0000AE090000}"/>
    <cellStyle name="_Chelan Debt Forecast 12.19.05_(C) WHE Proforma with ITC cash grant 10 Yr Amort_for deferral_102809_16.37E Wild Horse Expansion DeferralRevwrkingfile SF 2" xfId="2480" xr:uid="{00000000-0005-0000-0000-0000AF090000}"/>
    <cellStyle name="_Chelan Debt Forecast 12.19.05_(C) WHE Proforma with ITC cash grant 10 Yr Amort_for deferral_102809_16.37E Wild Horse Expansion DeferralRevwrkingfile SF 2 2" xfId="2481" xr:uid="{00000000-0005-0000-0000-0000B0090000}"/>
    <cellStyle name="_Chelan Debt Forecast 12.19.05_(C) WHE Proforma with ITC cash grant 10 Yr Amort_for deferral_102809_16.37E Wild Horse Expansion DeferralRevwrkingfile SF 3" xfId="2482" xr:uid="{00000000-0005-0000-0000-0000B1090000}"/>
    <cellStyle name="_Chelan Debt Forecast 12.19.05_(C) WHE Proforma with ITC cash grant 10 Yr Amort_for deferral_102809_16.37E Wild Horse Expansion DeferralRevwrkingfile SF_DEM-WP(C) ENERG10C--ctn Mid-C_042010 2010GRC" xfId="2483" xr:uid="{00000000-0005-0000-0000-0000B2090000}"/>
    <cellStyle name="_Chelan Debt Forecast 12.19.05_(C) WHE Proforma with ITC cash grant 10 Yr Amort_for deferral_102809_DEM-WP(C) ENERG10C--ctn Mid-C_042010 2010GRC" xfId="2484" xr:uid="{00000000-0005-0000-0000-0000B3090000}"/>
    <cellStyle name="_Chelan Debt Forecast 12.19.05_(C) WHE Proforma with ITC cash grant 10 Yr Amort_for rebuttal_120709" xfId="2485" xr:uid="{00000000-0005-0000-0000-0000B4090000}"/>
    <cellStyle name="_Chelan Debt Forecast 12.19.05_(C) WHE Proforma with ITC cash grant 10 Yr Amort_for rebuttal_120709 2" xfId="2486" xr:uid="{00000000-0005-0000-0000-0000B5090000}"/>
    <cellStyle name="_Chelan Debt Forecast 12.19.05_(C) WHE Proforma with ITC cash grant 10 Yr Amort_for rebuttal_120709 2 2" xfId="2487" xr:uid="{00000000-0005-0000-0000-0000B6090000}"/>
    <cellStyle name="_Chelan Debt Forecast 12.19.05_(C) WHE Proforma with ITC cash grant 10 Yr Amort_for rebuttal_120709 3" xfId="2488" xr:uid="{00000000-0005-0000-0000-0000B7090000}"/>
    <cellStyle name="_Chelan Debt Forecast 12.19.05_(C) WHE Proforma with ITC cash grant 10 Yr Amort_for rebuttal_120709_DEM-WP(C) ENERG10C--ctn Mid-C_042010 2010GRC" xfId="2489" xr:uid="{00000000-0005-0000-0000-0000B8090000}"/>
    <cellStyle name="_Chelan Debt Forecast 12.19.05_04.07E Wild Horse Wind Expansion" xfId="2490" xr:uid="{00000000-0005-0000-0000-0000B9090000}"/>
    <cellStyle name="_Chelan Debt Forecast 12.19.05_04.07E Wild Horse Wind Expansion 2" xfId="2491" xr:uid="{00000000-0005-0000-0000-0000BA090000}"/>
    <cellStyle name="_Chelan Debt Forecast 12.19.05_04.07E Wild Horse Wind Expansion 2 2" xfId="2492" xr:uid="{00000000-0005-0000-0000-0000BB090000}"/>
    <cellStyle name="_Chelan Debt Forecast 12.19.05_04.07E Wild Horse Wind Expansion 3" xfId="2493" xr:uid="{00000000-0005-0000-0000-0000BC090000}"/>
    <cellStyle name="_Chelan Debt Forecast 12.19.05_04.07E Wild Horse Wind Expansion_16.07E Wild Horse Wind Expansionwrkingfile" xfId="2494" xr:uid="{00000000-0005-0000-0000-0000BD090000}"/>
    <cellStyle name="_Chelan Debt Forecast 12.19.05_04.07E Wild Horse Wind Expansion_16.07E Wild Horse Wind Expansionwrkingfile 2" xfId="2495" xr:uid="{00000000-0005-0000-0000-0000BE090000}"/>
    <cellStyle name="_Chelan Debt Forecast 12.19.05_04.07E Wild Horse Wind Expansion_16.07E Wild Horse Wind Expansionwrkingfile 2 2" xfId="2496" xr:uid="{00000000-0005-0000-0000-0000BF090000}"/>
    <cellStyle name="_Chelan Debt Forecast 12.19.05_04.07E Wild Horse Wind Expansion_16.07E Wild Horse Wind Expansionwrkingfile 3" xfId="2497" xr:uid="{00000000-0005-0000-0000-0000C0090000}"/>
    <cellStyle name="_Chelan Debt Forecast 12.19.05_04.07E Wild Horse Wind Expansion_16.07E Wild Horse Wind Expansionwrkingfile SF" xfId="2498" xr:uid="{00000000-0005-0000-0000-0000C1090000}"/>
    <cellStyle name="_Chelan Debt Forecast 12.19.05_04.07E Wild Horse Wind Expansion_16.07E Wild Horse Wind Expansionwrkingfile SF 2" xfId="2499" xr:uid="{00000000-0005-0000-0000-0000C2090000}"/>
    <cellStyle name="_Chelan Debt Forecast 12.19.05_04.07E Wild Horse Wind Expansion_16.07E Wild Horse Wind Expansionwrkingfile SF 2 2" xfId="2500" xr:uid="{00000000-0005-0000-0000-0000C3090000}"/>
    <cellStyle name="_Chelan Debt Forecast 12.19.05_04.07E Wild Horse Wind Expansion_16.07E Wild Horse Wind Expansionwrkingfile SF 3" xfId="2501" xr:uid="{00000000-0005-0000-0000-0000C4090000}"/>
    <cellStyle name="_Chelan Debt Forecast 12.19.05_04.07E Wild Horse Wind Expansion_16.07E Wild Horse Wind Expansionwrkingfile SF_DEM-WP(C) ENERG10C--ctn Mid-C_042010 2010GRC" xfId="2502" xr:uid="{00000000-0005-0000-0000-0000C5090000}"/>
    <cellStyle name="_Chelan Debt Forecast 12.19.05_04.07E Wild Horse Wind Expansion_16.07E Wild Horse Wind Expansionwrkingfile_DEM-WP(C) ENERG10C--ctn Mid-C_042010 2010GRC" xfId="2503" xr:uid="{00000000-0005-0000-0000-0000C6090000}"/>
    <cellStyle name="_Chelan Debt Forecast 12.19.05_04.07E Wild Horse Wind Expansion_16.37E Wild Horse Expansion DeferralRevwrkingfile SF" xfId="2504" xr:uid="{00000000-0005-0000-0000-0000C7090000}"/>
    <cellStyle name="_Chelan Debt Forecast 12.19.05_04.07E Wild Horse Wind Expansion_16.37E Wild Horse Expansion DeferralRevwrkingfile SF 2" xfId="2505" xr:uid="{00000000-0005-0000-0000-0000C8090000}"/>
    <cellStyle name="_Chelan Debt Forecast 12.19.05_04.07E Wild Horse Wind Expansion_16.37E Wild Horse Expansion DeferralRevwrkingfile SF 2 2" xfId="2506" xr:uid="{00000000-0005-0000-0000-0000C9090000}"/>
    <cellStyle name="_Chelan Debt Forecast 12.19.05_04.07E Wild Horse Wind Expansion_16.37E Wild Horse Expansion DeferralRevwrkingfile SF 3" xfId="2507" xr:uid="{00000000-0005-0000-0000-0000CA090000}"/>
    <cellStyle name="_Chelan Debt Forecast 12.19.05_04.07E Wild Horse Wind Expansion_16.37E Wild Horse Expansion DeferralRevwrkingfile SF_DEM-WP(C) ENERG10C--ctn Mid-C_042010 2010GRC" xfId="2508" xr:uid="{00000000-0005-0000-0000-0000CB090000}"/>
    <cellStyle name="_Chelan Debt Forecast 12.19.05_04.07E Wild Horse Wind Expansion_DEM-WP(C) ENERG10C--ctn Mid-C_042010 2010GRC" xfId="2509" xr:uid="{00000000-0005-0000-0000-0000CC090000}"/>
    <cellStyle name="_Chelan Debt Forecast 12.19.05_16.07E Wild Horse Wind Expansionwrkingfile" xfId="2510" xr:uid="{00000000-0005-0000-0000-0000CD090000}"/>
    <cellStyle name="_Chelan Debt Forecast 12.19.05_16.07E Wild Horse Wind Expansionwrkingfile 2" xfId="2511" xr:uid="{00000000-0005-0000-0000-0000CE090000}"/>
    <cellStyle name="_Chelan Debt Forecast 12.19.05_16.07E Wild Horse Wind Expansionwrkingfile 2 2" xfId="2512" xr:uid="{00000000-0005-0000-0000-0000CF090000}"/>
    <cellStyle name="_Chelan Debt Forecast 12.19.05_16.07E Wild Horse Wind Expansionwrkingfile 3" xfId="2513" xr:uid="{00000000-0005-0000-0000-0000D0090000}"/>
    <cellStyle name="_Chelan Debt Forecast 12.19.05_16.07E Wild Horse Wind Expansionwrkingfile SF" xfId="2514" xr:uid="{00000000-0005-0000-0000-0000D1090000}"/>
    <cellStyle name="_Chelan Debt Forecast 12.19.05_16.07E Wild Horse Wind Expansionwrkingfile SF 2" xfId="2515" xr:uid="{00000000-0005-0000-0000-0000D2090000}"/>
    <cellStyle name="_Chelan Debt Forecast 12.19.05_16.07E Wild Horse Wind Expansionwrkingfile SF 2 2" xfId="2516" xr:uid="{00000000-0005-0000-0000-0000D3090000}"/>
    <cellStyle name="_Chelan Debt Forecast 12.19.05_16.07E Wild Horse Wind Expansionwrkingfile SF 3" xfId="2517" xr:uid="{00000000-0005-0000-0000-0000D4090000}"/>
    <cellStyle name="_Chelan Debt Forecast 12.19.05_16.07E Wild Horse Wind Expansionwrkingfile SF_DEM-WP(C) ENERG10C--ctn Mid-C_042010 2010GRC" xfId="2518" xr:uid="{00000000-0005-0000-0000-0000D5090000}"/>
    <cellStyle name="_Chelan Debt Forecast 12.19.05_16.07E Wild Horse Wind Expansionwrkingfile_DEM-WP(C) ENERG10C--ctn Mid-C_042010 2010GRC" xfId="2519" xr:uid="{00000000-0005-0000-0000-0000D6090000}"/>
    <cellStyle name="_Chelan Debt Forecast 12.19.05_16.37E Wild Horse Expansion DeferralRevwrkingfile SF" xfId="2520" xr:uid="{00000000-0005-0000-0000-0000D7090000}"/>
    <cellStyle name="_Chelan Debt Forecast 12.19.05_16.37E Wild Horse Expansion DeferralRevwrkingfile SF 2" xfId="2521" xr:uid="{00000000-0005-0000-0000-0000D8090000}"/>
    <cellStyle name="_Chelan Debt Forecast 12.19.05_16.37E Wild Horse Expansion DeferralRevwrkingfile SF 2 2" xfId="2522" xr:uid="{00000000-0005-0000-0000-0000D9090000}"/>
    <cellStyle name="_Chelan Debt Forecast 12.19.05_16.37E Wild Horse Expansion DeferralRevwrkingfile SF 3" xfId="2523" xr:uid="{00000000-0005-0000-0000-0000DA090000}"/>
    <cellStyle name="_Chelan Debt Forecast 12.19.05_16.37E Wild Horse Expansion DeferralRevwrkingfile SF_DEM-WP(C) ENERG10C--ctn Mid-C_042010 2010GRC" xfId="2524" xr:uid="{00000000-0005-0000-0000-0000DB090000}"/>
    <cellStyle name="_Chelan Debt Forecast 12.19.05_2009 Compliance Filing PCA Exhibits for GRC" xfId="2525" xr:uid="{00000000-0005-0000-0000-0000DC090000}"/>
    <cellStyle name="_Chelan Debt Forecast 12.19.05_2009 Compliance Filing PCA Exhibits for GRC 2" xfId="2526" xr:uid="{00000000-0005-0000-0000-0000DD090000}"/>
    <cellStyle name="_Chelan Debt Forecast 12.19.05_2009 GRC Compl Filing - Exhibit D" xfId="2527" xr:uid="{00000000-0005-0000-0000-0000DE090000}"/>
    <cellStyle name="_Chelan Debt Forecast 12.19.05_2009 GRC Compl Filing - Exhibit D 2" xfId="2528" xr:uid="{00000000-0005-0000-0000-0000DF090000}"/>
    <cellStyle name="_Chelan Debt Forecast 12.19.05_2009 GRC Compl Filing - Exhibit D 2 2" xfId="2529" xr:uid="{00000000-0005-0000-0000-0000E0090000}"/>
    <cellStyle name="_Chelan Debt Forecast 12.19.05_2009 GRC Compl Filing - Exhibit D 3" xfId="2530" xr:uid="{00000000-0005-0000-0000-0000E1090000}"/>
    <cellStyle name="_Chelan Debt Forecast 12.19.05_2009 GRC Compl Filing - Exhibit D_DEM-WP(C) ENERG10C--ctn Mid-C_042010 2010GRC" xfId="2531" xr:uid="{00000000-0005-0000-0000-0000E2090000}"/>
    <cellStyle name="_Chelan Debt Forecast 12.19.05_3.01 Income Statement" xfId="2532" xr:uid="{00000000-0005-0000-0000-0000E3090000}"/>
    <cellStyle name="_Chelan Debt Forecast 12.19.05_4 31 Regulatory Assets and Liabilities  7 06- Exhibit D" xfId="2533" xr:uid="{00000000-0005-0000-0000-0000E4090000}"/>
    <cellStyle name="_Chelan Debt Forecast 12.19.05_4 31 Regulatory Assets and Liabilities  7 06- Exhibit D 2" xfId="2534" xr:uid="{00000000-0005-0000-0000-0000E5090000}"/>
    <cellStyle name="_Chelan Debt Forecast 12.19.05_4 31 Regulatory Assets and Liabilities  7 06- Exhibit D 2 2" xfId="2535" xr:uid="{00000000-0005-0000-0000-0000E6090000}"/>
    <cellStyle name="_Chelan Debt Forecast 12.19.05_4 31 Regulatory Assets and Liabilities  7 06- Exhibit D 2 2 2" xfId="2536" xr:uid="{00000000-0005-0000-0000-0000E7090000}"/>
    <cellStyle name="_Chelan Debt Forecast 12.19.05_4 31 Regulatory Assets and Liabilities  7 06- Exhibit D 3" xfId="2537" xr:uid="{00000000-0005-0000-0000-0000E8090000}"/>
    <cellStyle name="_Chelan Debt Forecast 12.19.05_4 31 Regulatory Assets and Liabilities  7 06- Exhibit D_DEM-WP(C) ENERG10C--ctn Mid-C_042010 2010GRC" xfId="2538" xr:uid="{00000000-0005-0000-0000-0000E9090000}"/>
    <cellStyle name="_Chelan Debt Forecast 12.19.05_4 31 Regulatory Assets and Liabilities  7 06- Exhibit D_NIM Summary" xfId="2539" xr:uid="{00000000-0005-0000-0000-0000EA090000}"/>
    <cellStyle name="_Chelan Debt Forecast 12.19.05_4 31 Regulatory Assets and Liabilities  7 06- Exhibit D_NIM Summary 2" xfId="2540" xr:uid="{00000000-0005-0000-0000-0000EB090000}"/>
    <cellStyle name="_Chelan Debt Forecast 12.19.05_4 31 Regulatory Assets and Liabilities  7 06- Exhibit D_NIM Summary 2 2" xfId="2541" xr:uid="{00000000-0005-0000-0000-0000EC090000}"/>
    <cellStyle name="_Chelan Debt Forecast 12.19.05_4 31 Regulatory Assets and Liabilities  7 06- Exhibit D_NIM Summary 3" xfId="2542" xr:uid="{00000000-0005-0000-0000-0000ED090000}"/>
    <cellStyle name="_Chelan Debt Forecast 12.19.05_4 31 Regulatory Assets and Liabilities  7 06- Exhibit D_NIM Summary_DEM-WP(C) ENERG10C--ctn Mid-C_042010 2010GRC" xfId="2543" xr:uid="{00000000-0005-0000-0000-0000EE090000}"/>
    <cellStyle name="_Chelan Debt Forecast 12.19.05_4 31 Regulatory Assets and Liabilities  7 06- Exhibit D_NIM+O&amp;M" xfId="2544" xr:uid="{00000000-0005-0000-0000-0000EF090000}"/>
    <cellStyle name="_Chelan Debt Forecast 12.19.05_4 31 Regulatory Assets and Liabilities  7 06- Exhibit D_NIM+O&amp;M Monthly" xfId="2545" xr:uid="{00000000-0005-0000-0000-0000F0090000}"/>
    <cellStyle name="_Chelan Debt Forecast 12.19.05_4 31E Reg Asset  Liab and EXH D" xfId="2546" xr:uid="{00000000-0005-0000-0000-0000F1090000}"/>
    <cellStyle name="_Chelan Debt Forecast 12.19.05_4 31E Reg Asset  Liab and EXH D _ Aug 10 Filing (2)" xfId="2547" xr:uid="{00000000-0005-0000-0000-0000F2090000}"/>
    <cellStyle name="_Chelan Debt Forecast 12.19.05_4 31E Reg Asset  Liab and EXH D _ Aug 10 Filing (2) 2" xfId="2548" xr:uid="{00000000-0005-0000-0000-0000F3090000}"/>
    <cellStyle name="_Chelan Debt Forecast 12.19.05_4 31E Reg Asset  Liab and EXH D 2" xfId="2549" xr:uid="{00000000-0005-0000-0000-0000F4090000}"/>
    <cellStyle name="_Chelan Debt Forecast 12.19.05_4 31E Reg Asset  Liab and EXH D 3" xfId="2550" xr:uid="{00000000-0005-0000-0000-0000F5090000}"/>
    <cellStyle name="_Chelan Debt Forecast 12.19.05_4 32 Regulatory Assets and Liabilities  7 06- Exhibit D" xfId="2551" xr:uid="{00000000-0005-0000-0000-0000F6090000}"/>
    <cellStyle name="_Chelan Debt Forecast 12.19.05_4 32 Regulatory Assets and Liabilities  7 06- Exhibit D 2" xfId="2552" xr:uid="{00000000-0005-0000-0000-0000F7090000}"/>
    <cellStyle name="_Chelan Debt Forecast 12.19.05_4 32 Regulatory Assets and Liabilities  7 06- Exhibit D 2 2" xfId="2553" xr:uid="{00000000-0005-0000-0000-0000F8090000}"/>
    <cellStyle name="_Chelan Debt Forecast 12.19.05_4 32 Regulatory Assets and Liabilities  7 06- Exhibit D 2 2 2" xfId="2554" xr:uid="{00000000-0005-0000-0000-0000F9090000}"/>
    <cellStyle name="_Chelan Debt Forecast 12.19.05_4 32 Regulatory Assets and Liabilities  7 06- Exhibit D 3" xfId="2555" xr:uid="{00000000-0005-0000-0000-0000FA090000}"/>
    <cellStyle name="_Chelan Debt Forecast 12.19.05_4 32 Regulatory Assets and Liabilities  7 06- Exhibit D_DEM-WP(C) ENERG10C--ctn Mid-C_042010 2010GRC" xfId="2556" xr:uid="{00000000-0005-0000-0000-0000FB090000}"/>
    <cellStyle name="_Chelan Debt Forecast 12.19.05_4 32 Regulatory Assets and Liabilities  7 06- Exhibit D_NIM Summary" xfId="2557" xr:uid="{00000000-0005-0000-0000-0000FC090000}"/>
    <cellStyle name="_Chelan Debt Forecast 12.19.05_4 32 Regulatory Assets and Liabilities  7 06- Exhibit D_NIM Summary 2" xfId="2558" xr:uid="{00000000-0005-0000-0000-0000FD090000}"/>
    <cellStyle name="_Chelan Debt Forecast 12.19.05_4 32 Regulatory Assets and Liabilities  7 06- Exhibit D_NIM Summary 2 2" xfId="2559" xr:uid="{00000000-0005-0000-0000-0000FE090000}"/>
    <cellStyle name="_Chelan Debt Forecast 12.19.05_4 32 Regulatory Assets and Liabilities  7 06- Exhibit D_NIM Summary 3" xfId="2560" xr:uid="{00000000-0005-0000-0000-0000FF090000}"/>
    <cellStyle name="_Chelan Debt Forecast 12.19.05_4 32 Regulatory Assets and Liabilities  7 06- Exhibit D_NIM Summary_DEM-WP(C) ENERG10C--ctn Mid-C_042010 2010GRC" xfId="2561" xr:uid="{00000000-0005-0000-0000-0000000A0000}"/>
    <cellStyle name="_Chelan Debt Forecast 12.19.05_4 32 Regulatory Assets and Liabilities  7 06- Exhibit D_NIM+O&amp;M" xfId="2562" xr:uid="{00000000-0005-0000-0000-0000010A0000}"/>
    <cellStyle name="_Chelan Debt Forecast 12.19.05_4 32 Regulatory Assets and Liabilities  7 06- Exhibit D_NIM+O&amp;M Monthly" xfId="2563" xr:uid="{00000000-0005-0000-0000-0000020A0000}"/>
    <cellStyle name="_Chelan Debt Forecast 12.19.05_ACCOUNTS" xfId="2564" xr:uid="{00000000-0005-0000-0000-0000030A0000}"/>
    <cellStyle name="_Chelan Debt Forecast 12.19.05_AURORA Total New" xfId="2565" xr:uid="{00000000-0005-0000-0000-0000040A0000}"/>
    <cellStyle name="_Chelan Debt Forecast 12.19.05_AURORA Total New 2" xfId="2566" xr:uid="{00000000-0005-0000-0000-0000050A0000}"/>
    <cellStyle name="_Chelan Debt Forecast 12.19.05_AURORA Total New 2 2" xfId="2567" xr:uid="{00000000-0005-0000-0000-0000060A0000}"/>
    <cellStyle name="_Chelan Debt Forecast 12.19.05_AURORA Total New 3" xfId="2568" xr:uid="{00000000-0005-0000-0000-0000070A0000}"/>
    <cellStyle name="_Chelan Debt Forecast 12.19.05_Book2" xfId="2569" xr:uid="{00000000-0005-0000-0000-0000080A0000}"/>
    <cellStyle name="_Chelan Debt Forecast 12.19.05_Book2 2" xfId="2570" xr:uid="{00000000-0005-0000-0000-0000090A0000}"/>
    <cellStyle name="_Chelan Debt Forecast 12.19.05_Book2 2 2" xfId="2571" xr:uid="{00000000-0005-0000-0000-00000A0A0000}"/>
    <cellStyle name="_Chelan Debt Forecast 12.19.05_Book2 3" xfId="2572" xr:uid="{00000000-0005-0000-0000-00000B0A0000}"/>
    <cellStyle name="_Chelan Debt Forecast 12.19.05_Book2_Adj Bench DR 3 for Initial Briefs (Electric)" xfId="2573" xr:uid="{00000000-0005-0000-0000-00000C0A0000}"/>
    <cellStyle name="_Chelan Debt Forecast 12.19.05_Book2_Adj Bench DR 3 for Initial Briefs (Electric) 2" xfId="2574" xr:uid="{00000000-0005-0000-0000-00000D0A0000}"/>
    <cellStyle name="_Chelan Debt Forecast 12.19.05_Book2_Adj Bench DR 3 for Initial Briefs (Electric) 2 2" xfId="2575" xr:uid="{00000000-0005-0000-0000-00000E0A0000}"/>
    <cellStyle name="_Chelan Debt Forecast 12.19.05_Book2_Adj Bench DR 3 for Initial Briefs (Electric) 3" xfId="2576" xr:uid="{00000000-0005-0000-0000-00000F0A0000}"/>
    <cellStyle name="_Chelan Debt Forecast 12.19.05_Book2_Adj Bench DR 3 for Initial Briefs (Electric)_DEM-WP(C) ENERG10C--ctn Mid-C_042010 2010GRC" xfId="2577" xr:uid="{00000000-0005-0000-0000-0000100A0000}"/>
    <cellStyle name="_Chelan Debt Forecast 12.19.05_Book2_DEM-WP(C) ENERG10C--ctn Mid-C_042010 2010GRC" xfId="2578" xr:uid="{00000000-0005-0000-0000-0000110A0000}"/>
    <cellStyle name="_Chelan Debt Forecast 12.19.05_Book2_Electric Rev Req Model (2009 GRC) Rebuttal" xfId="2579" xr:uid="{00000000-0005-0000-0000-0000120A0000}"/>
    <cellStyle name="_Chelan Debt Forecast 12.19.05_Book2_Electric Rev Req Model (2009 GRC) Rebuttal 2" xfId="2580" xr:uid="{00000000-0005-0000-0000-0000130A0000}"/>
    <cellStyle name="_Chelan Debt Forecast 12.19.05_Book2_Electric Rev Req Model (2009 GRC) Rebuttal 2 2" xfId="2581" xr:uid="{00000000-0005-0000-0000-0000140A0000}"/>
    <cellStyle name="_Chelan Debt Forecast 12.19.05_Book2_Electric Rev Req Model (2009 GRC) Rebuttal 3" xfId="2582" xr:uid="{00000000-0005-0000-0000-0000150A0000}"/>
    <cellStyle name="_Chelan Debt Forecast 12.19.05_Book2_Electric Rev Req Model (2009 GRC) Rebuttal REmoval of New  WH Solar AdjustMI" xfId="2583" xr:uid="{00000000-0005-0000-0000-0000160A0000}"/>
    <cellStyle name="_Chelan Debt Forecast 12.19.05_Book2_Electric Rev Req Model (2009 GRC) Rebuttal REmoval of New  WH Solar AdjustMI 2" xfId="2584" xr:uid="{00000000-0005-0000-0000-0000170A0000}"/>
    <cellStyle name="_Chelan Debt Forecast 12.19.05_Book2_Electric Rev Req Model (2009 GRC) Rebuttal REmoval of New  WH Solar AdjustMI 2 2" xfId="2585" xr:uid="{00000000-0005-0000-0000-0000180A0000}"/>
    <cellStyle name="_Chelan Debt Forecast 12.19.05_Book2_Electric Rev Req Model (2009 GRC) Rebuttal REmoval of New  WH Solar AdjustMI 3" xfId="2586" xr:uid="{00000000-0005-0000-0000-0000190A0000}"/>
    <cellStyle name="_Chelan Debt Forecast 12.19.05_Book2_Electric Rev Req Model (2009 GRC) Rebuttal REmoval of New  WH Solar AdjustMI_DEM-WP(C) ENERG10C--ctn Mid-C_042010 2010GRC" xfId="2587" xr:uid="{00000000-0005-0000-0000-00001A0A0000}"/>
    <cellStyle name="_Chelan Debt Forecast 12.19.05_Book2_Electric Rev Req Model (2009 GRC) Revised 01-18-2010" xfId="2588" xr:uid="{00000000-0005-0000-0000-00001B0A0000}"/>
    <cellStyle name="_Chelan Debt Forecast 12.19.05_Book2_Electric Rev Req Model (2009 GRC) Revised 01-18-2010 2" xfId="2589" xr:uid="{00000000-0005-0000-0000-00001C0A0000}"/>
    <cellStyle name="_Chelan Debt Forecast 12.19.05_Book2_Electric Rev Req Model (2009 GRC) Revised 01-18-2010 2 2" xfId="2590" xr:uid="{00000000-0005-0000-0000-00001D0A0000}"/>
    <cellStyle name="_Chelan Debt Forecast 12.19.05_Book2_Electric Rev Req Model (2009 GRC) Revised 01-18-2010 3" xfId="2591" xr:uid="{00000000-0005-0000-0000-00001E0A0000}"/>
    <cellStyle name="_Chelan Debt Forecast 12.19.05_Book2_Electric Rev Req Model (2009 GRC) Revised 01-18-2010_DEM-WP(C) ENERG10C--ctn Mid-C_042010 2010GRC" xfId="2592" xr:uid="{00000000-0005-0000-0000-00001F0A0000}"/>
    <cellStyle name="_Chelan Debt Forecast 12.19.05_Book2_Final Order Electric EXHIBIT A-1" xfId="2593" xr:uid="{00000000-0005-0000-0000-0000200A0000}"/>
    <cellStyle name="_Chelan Debt Forecast 12.19.05_Book2_Final Order Electric EXHIBIT A-1 2" xfId="2594" xr:uid="{00000000-0005-0000-0000-0000210A0000}"/>
    <cellStyle name="_Chelan Debt Forecast 12.19.05_Book2_Final Order Electric EXHIBIT A-1 2 2" xfId="2595" xr:uid="{00000000-0005-0000-0000-0000220A0000}"/>
    <cellStyle name="_Chelan Debt Forecast 12.19.05_Book2_Final Order Electric EXHIBIT A-1 3" xfId="2596" xr:uid="{00000000-0005-0000-0000-0000230A0000}"/>
    <cellStyle name="_Chelan Debt Forecast 12.19.05_Book4" xfId="2597" xr:uid="{00000000-0005-0000-0000-0000240A0000}"/>
    <cellStyle name="_Chelan Debt Forecast 12.19.05_Book4 2" xfId="2598" xr:uid="{00000000-0005-0000-0000-0000250A0000}"/>
    <cellStyle name="_Chelan Debt Forecast 12.19.05_Book4 2 2" xfId="2599" xr:uid="{00000000-0005-0000-0000-0000260A0000}"/>
    <cellStyle name="_Chelan Debt Forecast 12.19.05_Book4 3" xfId="2600" xr:uid="{00000000-0005-0000-0000-0000270A0000}"/>
    <cellStyle name="_Chelan Debt Forecast 12.19.05_Book4_DEM-WP(C) ENERG10C--ctn Mid-C_042010 2010GRC" xfId="2601" xr:uid="{00000000-0005-0000-0000-0000280A0000}"/>
    <cellStyle name="_Chelan Debt Forecast 12.19.05_Book9" xfId="2602" xr:uid="{00000000-0005-0000-0000-0000290A0000}"/>
    <cellStyle name="_Chelan Debt Forecast 12.19.05_Book9 2" xfId="2603" xr:uid="{00000000-0005-0000-0000-00002A0A0000}"/>
    <cellStyle name="_Chelan Debt Forecast 12.19.05_Book9 2 2" xfId="2604" xr:uid="{00000000-0005-0000-0000-00002B0A0000}"/>
    <cellStyle name="_Chelan Debt Forecast 12.19.05_Book9 3" xfId="2605" xr:uid="{00000000-0005-0000-0000-00002C0A0000}"/>
    <cellStyle name="_Chelan Debt Forecast 12.19.05_Book9_DEM-WP(C) ENERG10C--ctn Mid-C_042010 2010GRC" xfId="2606" xr:uid="{00000000-0005-0000-0000-00002D0A0000}"/>
    <cellStyle name="_Chelan Debt Forecast 12.19.05_Check the Interest Calculation" xfId="2607" xr:uid="{00000000-0005-0000-0000-00002E0A0000}"/>
    <cellStyle name="_Chelan Debt Forecast 12.19.05_Check the Interest Calculation_Scenario 1 REC vs PTC Offset" xfId="2608" xr:uid="{00000000-0005-0000-0000-00002F0A0000}"/>
    <cellStyle name="_Chelan Debt Forecast 12.19.05_Check the Interest Calculation_Scenario 3" xfId="2609" xr:uid="{00000000-0005-0000-0000-0000300A0000}"/>
    <cellStyle name="_Chelan Debt Forecast 12.19.05_Chelan PUD Power Costs (8-10)" xfId="2610" xr:uid="{00000000-0005-0000-0000-0000310A0000}"/>
    <cellStyle name="_Chelan Debt Forecast 12.19.05_Chelan PUD Power Costs (8-10) 2" xfId="2611" xr:uid="{00000000-0005-0000-0000-0000320A0000}"/>
    <cellStyle name="_Chelan Debt Forecast 12.19.05_DEM-WP(C) Chelan Power Costs" xfId="2612" xr:uid="{00000000-0005-0000-0000-0000330A0000}"/>
    <cellStyle name="_Chelan Debt Forecast 12.19.05_DEM-WP(C) Chelan Power Costs 2" xfId="2613" xr:uid="{00000000-0005-0000-0000-0000340A0000}"/>
    <cellStyle name="_Chelan Debt Forecast 12.19.05_DEM-WP(C) ENERG10C--ctn Mid-C_042010 2010GRC" xfId="2614" xr:uid="{00000000-0005-0000-0000-0000350A0000}"/>
    <cellStyle name="_Chelan Debt Forecast 12.19.05_DEM-WP(C) Gas Transport 2010GRC" xfId="2615" xr:uid="{00000000-0005-0000-0000-0000360A0000}"/>
    <cellStyle name="_Chelan Debt Forecast 12.19.05_DEM-WP(C) Gas Transport 2010GRC 2" xfId="2616" xr:uid="{00000000-0005-0000-0000-0000370A0000}"/>
    <cellStyle name="_Chelan Debt Forecast 12.19.05_Exh A-1 resulting from UE-112050 effective Jan 1 2012" xfId="2617" xr:uid="{00000000-0005-0000-0000-0000380A0000}"/>
    <cellStyle name="_Chelan Debt Forecast 12.19.05_Exh G - Klamath Peaker PPA fr C Locke 2-12" xfId="2618" xr:uid="{00000000-0005-0000-0000-0000390A0000}"/>
    <cellStyle name="_Chelan Debt Forecast 12.19.05_Exhibit A-1 effective 4-1-11 fr S Free 12-11" xfId="2619" xr:uid="{00000000-0005-0000-0000-00003A0A0000}"/>
    <cellStyle name="_Chelan Debt Forecast 12.19.05_Exhibit D fr R Gho 12-31-08" xfId="2620" xr:uid="{00000000-0005-0000-0000-00003B0A0000}"/>
    <cellStyle name="_Chelan Debt Forecast 12.19.05_Exhibit D fr R Gho 12-31-08 2" xfId="2621" xr:uid="{00000000-0005-0000-0000-00003C0A0000}"/>
    <cellStyle name="_Chelan Debt Forecast 12.19.05_Exhibit D fr R Gho 12-31-08 2 2" xfId="2622" xr:uid="{00000000-0005-0000-0000-00003D0A0000}"/>
    <cellStyle name="_Chelan Debt Forecast 12.19.05_Exhibit D fr R Gho 12-31-08 3" xfId="2623" xr:uid="{00000000-0005-0000-0000-00003E0A0000}"/>
    <cellStyle name="_Chelan Debt Forecast 12.19.05_Exhibit D fr R Gho 12-31-08 v2" xfId="2624" xr:uid="{00000000-0005-0000-0000-00003F0A0000}"/>
    <cellStyle name="_Chelan Debt Forecast 12.19.05_Exhibit D fr R Gho 12-31-08 v2 2" xfId="2625" xr:uid="{00000000-0005-0000-0000-0000400A0000}"/>
    <cellStyle name="_Chelan Debt Forecast 12.19.05_Exhibit D fr R Gho 12-31-08 v2 2 2" xfId="2626" xr:uid="{00000000-0005-0000-0000-0000410A0000}"/>
    <cellStyle name="_Chelan Debt Forecast 12.19.05_Exhibit D fr R Gho 12-31-08 v2 3" xfId="2627" xr:uid="{00000000-0005-0000-0000-0000420A0000}"/>
    <cellStyle name="_Chelan Debt Forecast 12.19.05_Exhibit D fr R Gho 12-31-08 v2_DEM-WP(C) ENERG10C--ctn Mid-C_042010 2010GRC" xfId="2628" xr:uid="{00000000-0005-0000-0000-0000430A0000}"/>
    <cellStyle name="_Chelan Debt Forecast 12.19.05_Exhibit D fr R Gho 12-31-08 v2_NIM Summary" xfId="2629" xr:uid="{00000000-0005-0000-0000-0000440A0000}"/>
    <cellStyle name="_Chelan Debt Forecast 12.19.05_Exhibit D fr R Gho 12-31-08 v2_NIM Summary 2" xfId="2630" xr:uid="{00000000-0005-0000-0000-0000450A0000}"/>
    <cellStyle name="_Chelan Debt Forecast 12.19.05_Exhibit D fr R Gho 12-31-08 v2_NIM Summary 2 2" xfId="2631" xr:uid="{00000000-0005-0000-0000-0000460A0000}"/>
    <cellStyle name="_Chelan Debt Forecast 12.19.05_Exhibit D fr R Gho 12-31-08 v2_NIM Summary 3" xfId="2632" xr:uid="{00000000-0005-0000-0000-0000470A0000}"/>
    <cellStyle name="_Chelan Debt Forecast 12.19.05_Exhibit D fr R Gho 12-31-08 v2_NIM Summary_DEM-WP(C) ENERG10C--ctn Mid-C_042010 2010GRC" xfId="2633" xr:uid="{00000000-0005-0000-0000-0000480A0000}"/>
    <cellStyle name="_Chelan Debt Forecast 12.19.05_Exhibit D fr R Gho 12-31-08_DEM-WP(C) ENERG10C--ctn Mid-C_042010 2010GRC" xfId="2634" xr:uid="{00000000-0005-0000-0000-0000490A0000}"/>
    <cellStyle name="_Chelan Debt Forecast 12.19.05_Exhibit D fr R Gho 12-31-08_NIM Summary" xfId="2635" xr:uid="{00000000-0005-0000-0000-00004A0A0000}"/>
    <cellStyle name="_Chelan Debt Forecast 12.19.05_Exhibit D fr R Gho 12-31-08_NIM Summary 2" xfId="2636" xr:uid="{00000000-0005-0000-0000-00004B0A0000}"/>
    <cellStyle name="_Chelan Debt Forecast 12.19.05_Exhibit D fr R Gho 12-31-08_NIM Summary 2 2" xfId="2637" xr:uid="{00000000-0005-0000-0000-00004C0A0000}"/>
    <cellStyle name="_Chelan Debt Forecast 12.19.05_Exhibit D fr R Gho 12-31-08_NIM Summary 3" xfId="2638" xr:uid="{00000000-0005-0000-0000-00004D0A0000}"/>
    <cellStyle name="_Chelan Debt Forecast 12.19.05_Exhibit D fr R Gho 12-31-08_NIM Summary_DEM-WP(C) ENERG10C--ctn Mid-C_042010 2010GRC" xfId="2639" xr:uid="{00000000-0005-0000-0000-00004E0A0000}"/>
    <cellStyle name="_Chelan Debt Forecast 12.19.05_Gas Rev Req Model (2010 GRC)" xfId="2640" xr:uid="{00000000-0005-0000-0000-00004F0A0000}"/>
    <cellStyle name="_Chelan Debt Forecast 12.19.05_Hopkins Ridge Prepaid Tran - Interest Earned RY 12ME Feb  '11" xfId="2641" xr:uid="{00000000-0005-0000-0000-0000500A0000}"/>
    <cellStyle name="_Chelan Debt Forecast 12.19.05_Hopkins Ridge Prepaid Tran - Interest Earned RY 12ME Feb  '11 2" xfId="2642" xr:uid="{00000000-0005-0000-0000-0000510A0000}"/>
    <cellStyle name="_Chelan Debt Forecast 12.19.05_Hopkins Ridge Prepaid Tran - Interest Earned RY 12ME Feb  '11 2 2" xfId="2643" xr:uid="{00000000-0005-0000-0000-0000520A0000}"/>
    <cellStyle name="_Chelan Debt Forecast 12.19.05_Hopkins Ridge Prepaid Tran - Interest Earned RY 12ME Feb  '11 3" xfId="2644" xr:uid="{00000000-0005-0000-0000-0000530A0000}"/>
    <cellStyle name="_Chelan Debt Forecast 12.19.05_Hopkins Ridge Prepaid Tran - Interest Earned RY 12ME Feb  '11_DEM-WP(C) ENERG10C--ctn Mid-C_042010 2010GRC" xfId="2645" xr:uid="{00000000-0005-0000-0000-0000540A0000}"/>
    <cellStyle name="_Chelan Debt Forecast 12.19.05_Hopkins Ridge Prepaid Tran - Interest Earned RY 12ME Feb  '11_NIM Summary" xfId="2646" xr:uid="{00000000-0005-0000-0000-0000550A0000}"/>
    <cellStyle name="_Chelan Debt Forecast 12.19.05_Hopkins Ridge Prepaid Tran - Interest Earned RY 12ME Feb  '11_NIM Summary 2" xfId="2647" xr:uid="{00000000-0005-0000-0000-0000560A0000}"/>
    <cellStyle name="_Chelan Debt Forecast 12.19.05_Hopkins Ridge Prepaid Tran - Interest Earned RY 12ME Feb  '11_NIM Summary 2 2" xfId="2648" xr:uid="{00000000-0005-0000-0000-0000570A0000}"/>
    <cellStyle name="_Chelan Debt Forecast 12.19.05_Hopkins Ridge Prepaid Tran - Interest Earned RY 12ME Feb  '11_NIM Summary 3" xfId="2649" xr:uid="{00000000-0005-0000-0000-0000580A0000}"/>
    <cellStyle name="_Chelan Debt Forecast 12.19.05_Hopkins Ridge Prepaid Tran - Interest Earned RY 12ME Feb  '11_NIM Summary_DEM-WP(C) ENERG10C--ctn Mid-C_042010 2010GRC" xfId="2650" xr:uid="{00000000-0005-0000-0000-0000590A0000}"/>
    <cellStyle name="_Chelan Debt Forecast 12.19.05_Hopkins Ridge Prepaid Tran - Interest Earned RY 12ME Feb  '11_Transmission Workbook for May BOD" xfId="2651" xr:uid="{00000000-0005-0000-0000-00005A0A0000}"/>
    <cellStyle name="_Chelan Debt Forecast 12.19.05_Hopkins Ridge Prepaid Tran - Interest Earned RY 12ME Feb  '11_Transmission Workbook for May BOD 2" xfId="2652" xr:uid="{00000000-0005-0000-0000-00005B0A0000}"/>
    <cellStyle name="_Chelan Debt Forecast 12.19.05_Hopkins Ridge Prepaid Tran - Interest Earned RY 12ME Feb  '11_Transmission Workbook for May BOD 2 2" xfId="2653" xr:uid="{00000000-0005-0000-0000-00005C0A0000}"/>
    <cellStyle name="_Chelan Debt Forecast 12.19.05_Hopkins Ridge Prepaid Tran - Interest Earned RY 12ME Feb  '11_Transmission Workbook for May BOD 3" xfId="2654" xr:uid="{00000000-0005-0000-0000-00005D0A0000}"/>
    <cellStyle name="_Chelan Debt Forecast 12.19.05_Hopkins Ridge Prepaid Tran - Interest Earned RY 12ME Feb  '11_Transmission Workbook for May BOD_DEM-WP(C) ENERG10C--ctn Mid-C_042010 2010GRC" xfId="2655" xr:uid="{00000000-0005-0000-0000-00005E0A0000}"/>
    <cellStyle name="_Chelan Debt Forecast 12.19.05_INPUTS" xfId="2656" xr:uid="{00000000-0005-0000-0000-00005F0A0000}"/>
    <cellStyle name="_Chelan Debt Forecast 12.19.05_INPUTS 2" xfId="2657" xr:uid="{00000000-0005-0000-0000-0000600A0000}"/>
    <cellStyle name="_Chelan Debt Forecast 12.19.05_INPUTS 2 2" xfId="2658" xr:uid="{00000000-0005-0000-0000-0000610A0000}"/>
    <cellStyle name="_Chelan Debt Forecast 12.19.05_INPUTS 3" xfId="2659" xr:uid="{00000000-0005-0000-0000-0000620A0000}"/>
    <cellStyle name="_Chelan Debt Forecast 12.19.05_LSRWEP LGIA like Acctg Petition Aug 2010" xfId="2660" xr:uid="{00000000-0005-0000-0000-0000630A0000}"/>
    <cellStyle name="_Chelan Debt Forecast 12.19.05_Mint Farm Generation BPA" xfId="2661" xr:uid="{00000000-0005-0000-0000-0000640A0000}"/>
    <cellStyle name="_Chelan Debt Forecast 12.19.05_NIM Summary" xfId="2662" xr:uid="{00000000-0005-0000-0000-0000650A0000}"/>
    <cellStyle name="_Chelan Debt Forecast 12.19.05_NIM Summary 09GRC" xfId="2663" xr:uid="{00000000-0005-0000-0000-0000660A0000}"/>
    <cellStyle name="_Chelan Debt Forecast 12.19.05_NIM Summary 09GRC 2" xfId="2664" xr:uid="{00000000-0005-0000-0000-0000670A0000}"/>
    <cellStyle name="_Chelan Debt Forecast 12.19.05_NIM Summary 09GRC 2 2" xfId="2665" xr:uid="{00000000-0005-0000-0000-0000680A0000}"/>
    <cellStyle name="_Chelan Debt Forecast 12.19.05_NIM Summary 09GRC 3" xfId="2666" xr:uid="{00000000-0005-0000-0000-0000690A0000}"/>
    <cellStyle name="_Chelan Debt Forecast 12.19.05_NIM Summary 09GRC_DEM-WP(C) ENERG10C--ctn Mid-C_042010 2010GRC" xfId="2667" xr:uid="{00000000-0005-0000-0000-00006A0A0000}"/>
    <cellStyle name="_Chelan Debt Forecast 12.19.05_NIM Summary 10" xfId="2668" xr:uid="{00000000-0005-0000-0000-00006B0A0000}"/>
    <cellStyle name="_Chelan Debt Forecast 12.19.05_NIM Summary 11" xfId="2669" xr:uid="{00000000-0005-0000-0000-00006C0A0000}"/>
    <cellStyle name="_Chelan Debt Forecast 12.19.05_NIM Summary 12" xfId="2670" xr:uid="{00000000-0005-0000-0000-00006D0A0000}"/>
    <cellStyle name="_Chelan Debt Forecast 12.19.05_NIM Summary 13" xfId="2671" xr:uid="{00000000-0005-0000-0000-00006E0A0000}"/>
    <cellStyle name="_Chelan Debt Forecast 12.19.05_NIM Summary 14" xfId="2672" xr:uid="{00000000-0005-0000-0000-00006F0A0000}"/>
    <cellStyle name="_Chelan Debt Forecast 12.19.05_NIM Summary 15" xfId="2673" xr:uid="{00000000-0005-0000-0000-0000700A0000}"/>
    <cellStyle name="_Chelan Debt Forecast 12.19.05_NIM Summary 16" xfId="2674" xr:uid="{00000000-0005-0000-0000-0000710A0000}"/>
    <cellStyle name="_Chelan Debt Forecast 12.19.05_NIM Summary 17" xfId="2675" xr:uid="{00000000-0005-0000-0000-0000720A0000}"/>
    <cellStyle name="_Chelan Debt Forecast 12.19.05_NIM Summary 18" xfId="2676" xr:uid="{00000000-0005-0000-0000-0000730A0000}"/>
    <cellStyle name="_Chelan Debt Forecast 12.19.05_NIM Summary 19" xfId="2677" xr:uid="{00000000-0005-0000-0000-0000740A0000}"/>
    <cellStyle name="_Chelan Debt Forecast 12.19.05_NIM Summary 2" xfId="2678" xr:uid="{00000000-0005-0000-0000-0000750A0000}"/>
    <cellStyle name="_Chelan Debt Forecast 12.19.05_NIM Summary 2 2" xfId="2679" xr:uid="{00000000-0005-0000-0000-0000760A0000}"/>
    <cellStyle name="_Chelan Debt Forecast 12.19.05_NIM Summary 20" xfId="2680" xr:uid="{00000000-0005-0000-0000-0000770A0000}"/>
    <cellStyle name="_Chelan Debt Forecast 12.19.05_NIM Summary 21" xfId="2681" xr:uid="{00000000-0005-0000-0000-0000780A0000}"/>
    <cellStyle name="_Chelan Debt Forecast 12.19.05_NIM Summary 22" xfId="2682" xr:uid="{00000000-0005-0000-0000-0000790A0000}"/>
    <cellStyle name="_Chelan Debt Forecast 12.19.05_NIM Summary 23" xfId="2683" xr:uid="{00000000-0005-0000-0000-00007A0A0000}"/>
    <cellStyle name="_Chelan Debt Forecast 12.19.05_NIM Summary 24" xfId="2684" xr:uid="{00000000-0005-0000-0000-00007B0A0000}"/>
    <cellStyle name="_Chelan Debt Forecast 12.19.05_NIM Summary 25" xfId="2685" xr:uid="{00000000-0005-0000-0000-00007C0A0000}"/>
    <cellStyle name="_Chelan Debt Forecast 12.19.05_NIM Summary 26" xfId="2686" xr:uid="{00000000-0005-0000-0000-00007D0A0000}"/>
    <cellStyle name="_Chelan Debt Forecast 12.19.05_NIM Summary 27" xfId="2687" xr:uid="{00000000-0005-0000-0000-00007E0A0000}"/>
    <cellStyle name="_Chelan Debt Forecast 12.19.05_NIM Summary 28" xfId="2688" xr:uid="{00000000-0005-0000-0000-00007F0A0000}"/>
    <cellStyle name="_Chelan Debt Forecast 12.19.05_NIM Summary 29" xfId="2689" xr:uid="{00000000-0005-0000-0000-0000800A0000}"/>
    <cellStyle name="_Chelan Debt Forecast 12.19.05_NIM Summary 3" xfId="2690" xr:uid="{00000000-0005-0000-0000-0000810A0000}"/>
    <cellStyle name="_Chelan Debt Forecast 12.19.05_NIM Summary 30" xfId="2691" xr:uid="{00000000-0005-0000-0000-0000820A0000}"/>
    <cellStyle name="_Chelan Debt Forecast 12.19.05_NIM Summary 31" xfId="2692" xr:uid="{00000000-0005-0000-0000-0000830A0000}"/>
    <cellStyle name="_Chelan Debt Forecast 12.19.05_NIM Summary 32" xfId="2693" xr:uid="{00000000-0005-0000-0000-0000840A0000}"/>
    <cellStyle name="_Chelan Debt Forecast 12.19.05_NIM Summary 33" xfId="2694" xr:uid="{00000000-0005-0000-0000-0000850A0000}"/>
    <cellStyle name="_Chelan Debt Forecast 12.19.05_NIM Summary 34" xfId="2695" xr:uid="{00000000-0005-0000-0000-0000860A0000}"/>
    <cellStyle name="_Chelan Debt Forecast 12.19.05_NIM Summary 35" xfId="2696" xr:uid="{00000000-0005-0000-0000-0000870A0000}"/>
    <cellStyle name="_Chelan Debt Forecast 12.19.05_NIM Summary 36" xfId="2697" xr:uid="{00000000-0005-0000-0000-0000880A0000}"/>
    <cellStyle name="_Chelan Debt Forecast 12.19.05_NIM Summary 37" xfId="2698" xr:uid="{00000000-0005-0000-0000-0000890A0000}"/>
    <cellStyle name="_Chelan Debt Forecast 12.19.05_NIM Summary 38" xfId="2699" xr:uid="{00000000-0005-0000-0000-00008A0A0000}"/>
    <cellStyle name="_Chelan Debt Forecast 12.19.05_NIM Summary 39" xfId="2700" xr:uid="{00000000-0005-0000-0000-00008B0A0000}"/>
    <cellStyle name="_Chelan Debt Forecast 12.19.05_NIM Summary 4" xfId="2701" xr:uid="{00000000-0005-0000-0000-00008C0A0000}"/>
    <cellStyle name="_Chelan Debt Forecast 12.19.05_NIM Summary 40" xfId="2702" xr:uid="{00000000-0005-0000-0000-00008D0A0000}"/>
    <cellStyle name="_Chelan Debt Forecast 12.19.05_NIM Summary 41" xfId="2703" xr:uid="{00000000-0005-0000-0000-00008E0A0000}"/>
    <cellStyle name="_Chelan Debt Forecast 12.19.05_NIM Summary 42" xfId="2704" xr:uid="{00000000-0005-0000-0000-00008F0A0000}"/>
    <cellStyle name="_Chelan Debt Forecast 12.19.05_NIM Summary 43" xfId="2705" xr:uid="{00000000-0005-0000-0000-0000900A0000}"/>
    <cellStyle name="_Chelan Debt Forecast 12.19.05_NIM Summary 44" xfId="2706" xr:uid="{00000000-0005-0000-0000-0000910A0000}"/>
    <cellStyle name="_Chelan Debt Forecast 12.19.05_NIM Summary 45" xfId="2707" xr:uid="{00000000-0005-0000-0000-0000920A0000}"/>
    <cellStyle name="_Chelan Debt Forecast 12.19.05_NIM Summary 46" xfId="2708" xr:uid="{00000000-0005-0000-0000-0000930A0000}"/>
    <cellStyle name="_Chelan Debt Forecast 12.19.05_NIM Summary 47" xfId="2709" xr:uid="{00000000-0005-0000-0000-0000940A0000}"/>
    <cellStyle name="_Chelan Debt Forecast 12.19.05_NIM Summary 48" xfId="2710" xr:uid="{00000000-0005-0000-0000-0000950A0000}"/>
    <cellStyle name="_Chelan Debt Forecast 12.19.05_NIM Summary 49" xfId="2711" xr:uid="{00000000-0005-0000-0000-0000960A0000}"/>
    <cellStyle name="_Chelan Debt Forecast 12.19.05_NIM Summary 5" xfId="2712" xr:uid="{00000000-0005-0000-0000-0000970A0000}"/>
    <cellStyle name="_Chelan Debt Forecast 12.19.05_NIM Summary 50" xfId="2713" xr:uid="{00000000-0005-0000-0000-0000980A0000}"/>
    <cellStyle name="_Chelan Debt Forecast 12.19.05_NIM Summary 51" xfId="2714" xr:uid="{00000000-0005-0000-0000-0000990A0000}"/>
    <cellStyle name="_Chelan Debt Forecast 12.19.05_NIM Summary 52" xfId="2715" xr:uid="{00000000-0005-0000-0000-00009A0A0000}"/>
    <cellStyle name="_Chelan Debt Forecast 12.19.05_NIM Summary 6" xfId="2716" xr:uid="{00000000-0005-0000-0000-00009B0A0000}"/>
    <cellStyle name="_Chelan Debt Forecast 12.19.05_NIM Summary 7" xfId="2717" xr:uid="{00000000-0005-0000-0000-00009C0A0000}"/>
    <cellStyle name="_Chelan Debt Forecast 12.19.05_NIM Summary 8" xfId="2718" xr:uid="{00000000-0005-0000-0000-00009D0A0000}"/>
    <cellStyle name="_Chelan Debt Forecast 12.19.05_NIM Summary 9" xfId="2719" xr:uid="{00000000-0005-0000-0000-00009E0A0000}"/>
    <cellStyle name="_Chelan Debt Forecast 12.19.05_NIM Summary_DEM-WP(C) ENERG10C--ctn Mid-C_042010 2010GRC" xfId="2720" xr:uid="{00000000-0005-0000-0000-00009F0A0000}"/>
    <cellStyle name="_Chelan Debt Forecast 12.19.05_NIM+O&amp;M" xfId="2721" xr:uid="{00000000-0005-0000-0000-0000A00A0000}"/>
    <cellStyle name="_Chelan Debt Forecast 12.19.05_NIM+O&amp;M 2" xfId="2722" xr:uid="{00000000-0005-0000-0000-0000A10A0000}"/>
    <cellStyle name="_Chelan Debt Forecast 12.19.05_NIM+O&amp;M Monthly" xfId="2723" xr:uid="{00000000-0005-0000-0000-0000A20A0000}"/>
    <cellStyle name="_Chelan Debt Forecast 12.19.05_NIM+O&amp;M Monthly 2" xfId="2724" xr:uid="{00000000-0005-0000-0000-0000A30A0000}"/>
    <cellStyle name="_Chelan Debt Forecast 12.19.05_PCA 10 -  Exhibit D Dec 2011" xfId="2725" xr:uid="{00000000-0005-0000-0000-0000A40A0000}"/>
    <cellStyle name="_Chelan Debt Forecast 12.19.05_PCA 10 -  Exhibit D from A Kellogg Jan 2011" xfId="2726" xr:uid="{00000000-0005-0000-0000-0000A50A0000}"/>
    <cellStyle name="_Chelan Debt Forecast 12.19.05_PCA 10 -  Exhibit D from A Kellogg July 2011" xfId="2727" xr:uid="{00000000-0005-0000-0000-0000A60A0000}"/>
    <cellStyle name="_Chelan Debt Forecast 12.19.05_PCA 10 -  Exhibit D from S Free Rcv'd 12-11" xfId="2728" xr:uid="{00000000-0005-0000-0000-0000A70A0000}"/>
    <cellStyle name="_Chelan Debt Forecast 12.19.05_PCA 11 -  Exhibit D Jan 2012 fr A Kellogg" xfId="2729" xr:uid="{00000000-0005-0000-0000-0000A80A0000}"/>
    <cellStyle name="_Chelan Debt Forecast 12.19.05_PCA 11 -  Exhibit D Jan 2012 WF" xfId="2730" xr:uid="{00000000-0005-0000-0000-0000A90A0000}"/>
    <cellStyle name="_Chelan Debt Forecast 12.19.05_PCA 7 - Exhibit D update 11_30_08 (2)" xfId="2731" xr:uid="{00000000-0005-0000-0000-0000AA0A0000}"/>
    <cellStyle name="_Chelan Debt Forecast 12.19.05_PCA 7 - Exhibit D update 11_30_08 (2) 2" xfId="2732" xr:uid="{00000000-0005-0000-0000-0000AB0A0000}"/>
    <cellStyle name="_Chelan Debt Forecast 12.19.05_PCA 7 - Exhibit D update 11_30_08 (2) 2 2" xfId="2733" xr:uid="{00000000-0005-0000-0000-0000AC0A0000}"/>
    <cellStyle name="_Chelan Debt Forecast 12.19.05_PCA 7 - Exhibit D update 11_30_08 (2) 2 2 2" xfId="2734" xr:uid="{00000000-0005-0000-0000-0000AD0A0000}"/>
    <cellStyle name="_Chelan Debt Forecast 12.19.05_PCA 7 - Exhibit D update 11_30_08 (2) 2 3" xfId="2735" xr:uid="{00000000-0005-0000-0000-0000AE0A0000}"/>
    <cellStyle name="_Chelan Debt Forecast 12.19.05_PCA 7 - Exhibit D update 11_30_08 (2) 3" xfId="2736" xr:uid="{00000000-0005-0000-0000-0000AF0A0000}"/>
    <cellStyle name="_Chelan Debt Forecast 12.19.05_PCA 7 - Exhibit D update 11_30_08 (2) 3 2" xfId="2737" xr:uid="{00000000-0005-0000-0000-0000B00A0000}"/>
    <cellStyle name="_Chelan Debt Forecast 12.19.05_PCA 7 - Exhibit D update 11_30_08 (2) 4" xfId="2738" xr:uid="{00000000-0005-0000-0000-0000B10A0000}"/>
    <cellStyle name="_Chelan Debt Forecast 12.19.05_PCA 7 - Exhibit D update 11_30_08 (2)_DEM-WP(C) ENERG10C--ctn Mid-C_042010 2010GRC" xfId="2739" xr:uid="{00000000-0005-0000-0000-0000B20A0000}"/>
    <cellStyle name="_Chelan Debt Forecast 12.19.05_PCA 7 - Exhibit D update 11_30_08 (2)_NIM Summary" xfId="2740" xr:uid="{00000000-0005-0000-0000-0000B30A0000}"/>
    <cellStyle name="_Chelan Debt Forecast 12.19.05_PCA 7 - Exhibit D update 11_30_08 (2)_NIM Summary 2" xfId="2741" xr:uid="{00000000-0005-0000-0000-0000B40A0000}"/>
    <cellStyle name="_Chelan Debt Forecast 12.19.05_PCA 7 - Exhibit D update 11_30_08 (2)_NIM Summary 2 2" xfId="2742" xr:uid="{00000000-0005-0000-0000-0000B50A0000}"/>
    <cellStyle name="_Chelan Debt Forecast 12.19.05_PCA 7 - Exhibit D update 11_30_08 (2)_NIM Summary 3" xfId="2743" xr:uid="{00000000-0005-0000-0000-0000B60A0000}"/>
    <cellStyle name="_Chelan Debt Forecast 12.19.05_PCA 7 - Exhibit D update 11_30_08 (2)_NIM Summary_DEM-WP(C) ENERG10C--ctn Mid-C_042010 2010GRC" xfId="2744" xr:uid="{00000000-0005-0000-0000-0000B70A0000}"/>
    <cellStyle name="_Chelan Debt Forecast 12.19.05_PCA 8 - Exhibit D update 12_31_09" xfId="2745" xr:uid="{00000000-0005-0000-0000-0000B80A0000}"/>
    <cellStyle name="_Chelan Debt Forecast 12.19.05_PCA 8 - Exhibit D update 12_31_09 2" xfId="2746" xr:uid="{00000000-0005-0000-0000-0000B90A0000}"/>
    <cellStyle name="_Chelan Debt Forecast 12.19.05_PCA 9 -  Exhibit D April 2010" xfId="2747" xr:uid="{00000000-0005-0000-0000-0000BA0A0000}"/>
    <cellStyle name="_Chelan Debt Forecast 12.19.05_PCA 9 -  Exhibit D April 2010 (3)" xfId="2748" xr:uid="{00000000-0005-0000-0000-0000BB0A0000}"/>
    <cellStyle name="_Chelan Debt Forecast 12.19.05_PCA 9 -  Exhibit D April 2010 (3) 2" xfId="2749" xr:uid="{00000000-0005-0000-0000-0000BC0A0000}"/>
    <cellStyle name="_Chelan Debt Forecast 12.19.05_PCA 9 -  Exhibit D April 2010 (3) 2 2" xfId="2750" xr:uid="{00000000-0005-0000-0000-0000BD0A0000}"/>
    <cellStyle name="_Chelan Debt Forecast 12.19.05_PCA 9 -  Exhibit D April 2010 (3) 3" xfId="2751" xr:uid="{00000000-0005-0000-0000-0000BE0A0000}"/>
    <cellStyle name="_Chelan Debt Forecast 12.19.05_PCA 9 -  Exhibit D April 2010 (3)_DEM-WP(C) ENERG10C--ctn Mid-C_042010 2010GRC" xfId="2752" xr:uid="{00000000-0005-0000-0000-0000BF0A0000}"/>
    <cellStyle name="_Chelan Debt Forecast 12.19.05_PCA 9 -  Exhibit D April 2010 2" xfId="2753" xr:uid="{00000000-0005-0000-0000-0000C00A0000}"/>
    <cellStyle name="_Chelan Debt Forecast 12.19.05_PCA 9 -  Exhibit D April 2010 3" xfId="2754" xr:uid="{00000000-0005-0000-0000-0000C10A0000}"/>
    <cellStyle name="_Chelan Debt Forecast 12.19.05_PCA 9 -  Exhibit D April 2010 4" xfId="2755" xr:uid="{00000000-0005-0000-0000-0000C20A0000}"/>
    <cellStyle name="_Chelan Debt Forecast 12.19.05_PCA 9 -  Exhibit D April 2010 5" xfId="2756" xr:uid="{00000000-0005-0000-0000-0000C30A0000}"/>
    <cellStyle name="_Chelan Debt Forecast 12.19.05_PCA 9 -  Exhibit D April 2010 6" xfId="2757" xr:uid="{00000000-0005-0000-0000-0000C40A0000}"/>
    <cellStyle name="_Chelan Debt Forecast 12.19.05_PCA 9 -  Exhibit D Feb 2010" xfId="2758" xr:uid="{00000000-0005-0000-0000-0000C50A0000}"/>
    <cellStyle name="_Chelan Debt Forecast 12.19.05_PCA 9 -  Exhibit D Feb 2010 2" xfId="2759" xr:uid="{00000000-0005-0000-0000-0000C60A0000}"/>
    <cellStyle name="_Chelan Debt Forecast 12.19.05_PCA 9 -  Exhibit D Feb 2010 v2" xfId="2760" xr:uid="{00000000-0005-0000-0000-0000C70A0000}"/>
    <cellStyle name="_Chelan Debt Forecast 12.19.05_PCA 9 -  Exhibit D Feb 2010 v2 2" xfId="2761" xr:uid="{00000000-0005-0000-0000-0000C80A0000}"/>
    <cellStyle name="_Chelan Debt Forecast 12.19.05_PCA 9 -  Exhibit D Feb 2010 WF" xfId="2762" xr:uid="{00000000-0005-0000-0000-0000C90A0000}"/>
    <cellStyle name="_Chelan Debt Forecast 12.19.05_PCA 9 -  Exhibit D Feb 2010 WF 2" xfId="2763" xr:uid="{00000000-0005-0000-0000-0000CA0A0000}"/>
    <cellStyle name="_Chelan Debt Forecast 12.19.05_PCA 9 -  Exhibit D Jan 2010" xfId="2764" xr:uid="{00000000-0005-0000-0000-0000CB0A0000}"/>
    <cellStyle name="_Chelan Debt Forecast 12.19.05_PCA 9 -  Exhibit D Jan 2010 2" xfId="2765" xr:uid="{00000000-0005-0000-0000-0000CC0A0000}"/>
    <cellStyle name="_Chelan Debt Forecast 12.19.05_PCA 9 -  Exhibit D March 2010 (2)" xfId="2766" xr:uid="{00000000-0005-0000-0000-0000CD0A0000}"/>
    <cellStyle name="_Chelan Debt Forecast 12.19.05_PCA 9 -  Exhibit D March 2010 (2) 2" xfId="2767" xr:uid="{00000000-0005-0000-0000-0000CE0A0000}"/>
    <cellStyle name="_Chelan Debt Forecast 12.19.05_PCA 9 -  Exhibit D Nov 2010" xfId="2768" xr:uid="{00000000-0005-0000-0000-0000CF0A0000}"/>
    <cellStyle name="_Chelan Debt Forecast 12.19.05_PCA 9 -  Exhibit D Nov 2010 2" xfId="2769" xr:uid="{00000000-0005-0000-0000-0000D00A0000}"/>
    <cellStyle name="_Chelan Debt Forecast 12.19.05_PCA 9 - Exhibit D at August 2010" xfId="2770" xr:uid="{00000000-0005-0000-0000-0000D10A0000}"/>
    <cellStyle name="_Chelan Debt Forecast 12.19.05_PCA 9 - Exhibit D at August 2010 2" xfId="2771" xr:uid="{00000000-0005-0000-0000-0000D20A0000}"/>
    <cellStyle name="_Chelan Debt Forecast 12.19.05_PCA 9 - Exhibit D June 2010 GRC" xfId="2772" xr:uid="{00000000-0005-0000-0000-0000D30A0000}"/>
    <cellStyle name="_Chelan Debt Forecast 12.19.05_PCA 9 - Exhibit D June 2010 GRC 2" xfId="2773" xr:uid="{00000000-0005-0000-0000-0000D40A0000}"/>
    <cellStyle name="_Chelan Debt Forecast 12.19.05_Power Costs - Comparison bx Rbtl-Staff-Jt-PC" xfId="2774" xr:uid="{00000000-0005-0000-0000-0000D50A0000}"/>
    <cellStyle name="_Chelan Debt Forecast 12.19.05_Power Costs - Comparison bx Rbtl-Staff-Jt-PC 2" xfId="2775" xr:uid="{00000000-0005-0000-0000-0000D60A0000}"/>
    <cellStyle name="_Chelan Debt Forecast 12.19.05_Power Costs - Comparison bx Rbtl-Staff-Jt-PC 2 2" xfId="2776" xr:uid="{00000000-0005-0000-0000-0000D70A0000}"/>
    <cellStyle name="_Chelan Debt Forecast 12.19.05_Power Costs - Comparison bx Rbtl-Staff-Jt-PC 3" xfId="2777" xr:uid="{00000000-0005-0000-0000-0000D80A0000}"/>
    <cellStyle name="_Chelan Debt Forecast 12.19.05_Power Costs - Comparison bx Rbtl-Staff-Jt-PC_Adj Bench DR 3 for Initial Briefs (Electric)" xfId="2778" xr:uid="{00000000-0005-0000-0000-0000D90A0000}"/>
    <cellStyle name="_Chelan Debt Forecast 12.19.05_Power Costs - Comparison bx Rbtl-Staff-Jt-PC_Adj Bench DR 3 for Initial Briefs (Electric) 2" xfId="2779" xr:uid="{00000000-0005-0000-0000-0000DA0A0000}"/>
    <cellStyle name="_Chelan Debt Forecast 12.19.05_Power Costs - Comparison bx Rbtl-Staff-Jt-PC_Adj Bench DR 3 for Initial Briefs (Electric) 2 2" xfId="2780" xr:uid="{00000000-0005-0000-0000-0000DB0A0000}"/>
    <cellStyle name="_Chelan Debt Forecast 12.19.05_Power Costs - Comparison bx Rbtl-Staff-Jt-PC_Adj Bench DR 3 for Initial Briefs (Electric) 3" xfId="2781" xr:uid="{00000000-0005-0000-0000-0000DC0A0000}"/>
    <cellStyle name="_Chelan Debt Forecast 12.19.05_Power Costs - Comparison bx Rbtl-Staff-Jt-PC_Adj Bench DR 3 for Initial Briefs (Electric)_DEM-WP(C) ENERG10C--ctn Mid-C_042010 2010GRC" xfId="2782" xr:uid="{00000000-0005-0000-0000-0000DD0A0000}"/>
    <cellStyle name="_Chelan Debt Forecast 12.19.05_Power Costs - Comparison bx Rbtl-Staff-Jt-PC_DEM-WP(C) ENERG10C--ctn Mid-C_042010 2010GRC" xfId="2783" xr:uid="{00000000-0005-0000-0000-0000DE0A0000}"/>
    <cellStyle name="_Chelan Debt Forecast 12.19.05_Power Costs - Comparison bx Rbtl-Staff-Jt-PC_Electric Rev Req Model (2009 GRC) Rebuttal" xfId="2784" xr:uid="{00000000-0005-0000-0000-0000DF0A0000}"/>
    <cellStyle name="_Chelan Debt Forecast 12.19.05_Power Costs - Comparison bx Rbtl-Staff-Jt-PC_Electric Rev Req Model (2009 GRC) Rebuttal 2" xfId="2785" xr:uid="{00000000-0005-0000-0000-0000E00A0000}"/>
    <cellStyle name="_Chelan Debt Forecast 12.19.05_Power Costs - Comparison bx Rbtl-Staff-Jt-PC_Electric Rev Req Model (2009 GRC) Rebuttal 2 2" xfId="2786" xr:uid="{00000000-0005-0000-0000-0000E10A0000}"/>
    <cellStyle name="_Chelan Debt Forecast 12.19.05_Power Costs - Comparison bx Rbtl-Staff-Jt-PC_Electric Rev Req Model (2009 GRC) Rebuttal 3" xfId="2787" xr:uid="{00000000-0005-0000-0000-0000E20A0000}"/>
    <cellStyle name="_Chelan Debt Forecast 12.19.05_Power Costs - Comparison bx Rbtl-Staff-Jt-PC_Electric Rev Req Model (2009 GRC) Rebuttal REmoval of New  WH Solar AdjustMI" xfId="2788" xr:uid="{00000000-0005-0000-0000-0000E30A0000}"/>
    <cellStyle name="_Chelan Debt Forecast 12.19.05_Power Costs - Comparison bx Rbtl-Staff-Jt-PC_Electric Rev Req Model (2009 GRC) Rebuttal REmoval of New  WH Solar AdjustMI 2" xfId="2789" xr:uid="{00000000-0005-0000-0000-0000E40A0000}"/>
    <cellStyle name="_Chelan Debt Forecast 12.19.05_Power Costs - Comparison bx Rbtl-Staff-Jt-PC_Electric Rev Req Model (2009 GRC) Rebuttal REmoval of New  WH Solar AdjustMI 2 2" xfId="2790" xr:uid="{00000000-0005-0000-0000-0000E50A0000}"/>
    <cellStyle name="_Chelan Debt Forecast 12.19.05_Power Costs - Comparison bx Rbtl-Staff-Jt-PC_Electric Rev Req Model (2009 GRC) Rebuttal REmoval of New  WH Solar AdjustMI 3" xfId="2791" xr:uid="{00000000-0005-0000-0000-0000E60A0000}"/>
    <cellStyle name="_Chelan Debt Forecast 12.19.05_Power Costs - Comparison bx Rbtl-Staff-Jt-PC_Electric Rev Req Model (2009 GRC) Rebuttal REmoval of New  WH Solar AdjustMI_DEM-WP(C) ENERG10C--ctn Mid-C_042010 2010GRC" xfId="2792" xr:uid="{00000000-0005-0000-0000-0000E70A0000}"/>
    <cellStyle name="_Chelan Debt Forecast 12.19.05_Power Costs - Comparison bx Rbtl-Staff-Jt-PC_Electric Rev Req Model (2009 GRC) Revised 01-18-2010" xfId="2793" xr:uid="{00000000-0005-0000-0000-0000E80A0000}"/>
    <cellStyle name="_Chelan Debt Forecast 12.19.05_Power Costs - Comparison bx Rbtl-Staff-Jt-PC_Electric Rev Req Model (2009 GRC) Revised 01-18-2010 2" xfId="2794" xr:uid="{00000000-0005-0000-0000-0000E90A0000}"/>
    <cellStyle name="_Chelan Debt Forecast 12.19.05_Power Costs - Comparison bx Rbtl-Staff-Jt-PC_Electric Rev Req Model (2009 GRC) Revised 01-18-2010 2 2" xfId="2795" xr:uid="{00000000-0005-0000-0000-0000EA0A0000}"/>
    <cellStyle name="_Chelan Debt Forecast 12.19.05_Power Costs - Comparison bx Rbtl-Staff-Jt-PC_Electric Rev Req Model (2009 GRC) Revised 01-18-2010 3" xfId="2796" xr:uid="{00000000-0005-0000-0000-0000EB0A0000}"/>
    <cellStyle name="_Chelan Debt Forecast 12.19.05_Power Costs - Comparison bx Rbtl-Staff-Jt-PC_Electric Rev Req Model (2009 GRC) Revised 01-18-2010_DEM-WP(C) ENERG10C--ctn Mid-C_042010 2010GRC" xfId="2797" xr:uid="{00000000-0005-0000-0000-0000EC0A0000}"/>
    <cellStyle name="_Chelan Debt Forecast 12.19.05_Power Costs - Comparison bx Rbtl-Staff-Jt-PC_Final Order Electric EXHIBIT A-1" xfId="2798" xr:uid="{00000000-0005-0000-0000-0000ED0A0000}"/>
    <cellStyle name="_Chelan Debt Forecast 12.19.05_Power Costs - Comparison bx Rbtl-Staff-Jt-PC_Final Order Electric EXHIBIT A-1 2" xfId="2799" xr:uid="{00000000-0005-0000-0000-0000EE0A0000}"/>
    <cellStyle name="_Chelan Debt Forecast 12.19.05_Power Costs - Comparison bx Rbtl-Staff-Jt-PC_Final Order Electric EXHIBIT A-1 2 2" xfId="2800" xr:uid="{00000000-0005-0000-0000-0000EF0A0000}"/>
    <cellStyle name="_Chelan Debt Forecast 12.19.05_Power Costs - Comparison bx Rbtl-Staff-Jt-PC_Final Order Electric EXHIBIT A-1 3" xfId="2801" xr:uid="{00000000-0005-0000-0000-0000F00A0000}"/>
    <cellStyle name="_Chelan Debt Forecast 12.19.05_Production Adj 4.37" xfId="2802" xr:uid="{00000000-0005-0000-0000-0000F10A0000}"/>
    <cellStyle name="_Chelan Debt Forecast 12.19.05_Production Adj 4.37 2" xfId="2803" xr:uid="{00000000-0005-0000-0000-0000F20A0000}"/>
    <cellStyle name="_Chelan Debt Forecast 12.19.05_Production Adj 4.37 2 2" xfId="2804" xr:uid="{00000000-0005-0000-0000-0000F30A0000}"/>
    <cellStyle name="_Chelan Debt Forecast 12.19.05_Production Adj 4.37 3" xfId="2805" xr:uid="{00000000-0005-0000-0000-0000F40A0000}"/>
    <cellStyle name="_Chelan Debt Forecast 12.19.05_Purchased Power Adj 4.03" xfId="2806" xr:uid="{00000000-0005-0000-0000-0000F50A0000}"/>
    <cellStyle name="_Chelan Debt Forecast 12.19.05_Purchased Power Adj 4.03 2" xfId="2807" xr:uid="{00000000-0005-0000-0000-0000F60A0000}"/>
    <cellStyle name="_Chelan Debt Forecast 12.19.05_Purchased Power Adj 4.03 2 2" xfId="2808" xr:uid="{00000000-0005-0000-0000-0000F70A0000}"/>
    <cellStyle name="_Chelan Debt Forecast 12.19.05_Purchased Power Adj 4.03 3" xfId="2809" xr:uid="{00000000-0005-0000-0000-0000F80A0000}"/>
    <cellStyle name="_Chelan Debt Forecast 12.19.05_Rebuttal Power Costs" xfId="2810" xr:uid="{00000000-0005-0000-0000-0000F90A0000}"/>
    <cellStyle name="_Chelan Debt Forecast 12.19.05_Rebuttal Power Costs 2" xfId="2811" xr:uid="{00000000-0005-0000-0000-0000FA0A0000}"/>
    <cellStyle name="_Chelan Debt Forecast 12.19.05_Rebuttal Power Costs 2 2" xfId="2812" xr:uid="{00000000-0005-0000-0000-0000FB0A0000}"/>
    <cellStyle name="_Chelan Debt Forecast 12.19.05_Rebuttal Power Costs 3" xfId="2813" xr:uid="{00000000-0005-0000-0000-0000FC0A0000}"/>
    <cellStyle name="_Chelan Debt Forecast 12.19.05_Rebuttal Power Costs_Adj Bench DR 3 for Initial Briefs (Electric)" xfId="2814" xr:uid="{00000000-0005-0000-0000-0000FD0A0000}"/>
    <cellStyle name="_Chelan Debt Forecast 12.19.05_Rebuttal Power Costs_Adj Bench DR 3 for Initial Briefs (Electric) 2" xfId="2815" xr:uid="{00000000-0005-0000-0000-0000FE0A0000}"/>
    <cellStyle name="_Chelan Debt Forecast 12.19.05_Rebuttal Power Costs_Adj Bench DR 3 for Initial Briefs (Electric) 2 2" xfId="2816" xr:uid="{00000000-0005-0000-0000-0000FF0A0000}"/>
    <cellStyle name="_Chelan Debt Forecast 12.19.05_Rebuttal Power Costs_Adj Bench DR 3 for Initial Briefs (Electric) 3" xfId="2817" xr:uid="{00000000-0005-0000-0000-0000000B0000}"/>
    <cellStyle name="_Chelan Debt Forecast 12.19.05_Rebuttal Power Costs_Adj Bench DR 3 for Initial Briefs (Electric)_DEM-WP(C) ENERG10C--ctn Mid-C_042010 2010GRC" xfId="2818" xr:uid="{00000000-0005-0000-0000-0000010B0000}"/>
    <cellStyle name="_Chelan Debt Forecast 12.19.05_Rebuttal Power Costs_DEM-WP(C) ENERG10C--ctn Mid-C_042010 2010GRC" xfId="2819" xr:uid="{00000000-0005-0000-0000-0000020B0000}"/>
    <cellStyle name="_Chelan Debt Forecast 12.19.05_Rebuttal Power Costs_Electric Rev Req Model (2009 GRC) Rebuttal" xfId="2820" xr:uid="{00000000-0005-0000-0000-0000030B0000}"/>
    <cellStyle name="_Chelan Debt Forecast 12.19.05_Rebuttal Power Costs_Electric Rev Req Model (2009 GRC) Rebuttal 2" xfId="2821" xr:uid="{00000000-0005-0000-0000-0000040B0000}"/>
    <cellStyle name="_Chelan Debt Forecast 12.19.05_Rebuttal Power Costs_Electric Rev Req Model (2009 GRC) Rebuttal 2 2" xfId="2822" xr:uid="{00000000-0005-0000-0000-0000050B0000}"/>
    <cellStyle name="_Chelan Debt Forecast 12.19.05_Rebuttal Power Costs_Electric Rev Req Model (2009 GRC) Rebuttal 3" xfId="2823" xr:uid="{00000000-0005-0000-0000-0000060B0000}"/>
    <cellStyle name="_Chelan Debt Forecast 12.19.05_Rebuttal Power Costs_Electric Rev Req Model (2009 GRC) Rebuttal REmoval of New  WH Solar AdjustMI" xfId="2824" xr:uid="{00000000-0005-0000-0000-0000070B0000}"/>
    <cellStyle name="_Chelan Debt Forecast 12.19.05_Rebuttal Power Costs_Electric Rev Req Model (2009 GRC) Rebuttal REmoval of New  WH Solar AdjustMI 2" xfId="2825" xr:uid="{00000000-0005-0000-0000-0000080B0000}"/>
    <cellStyle name="_Chelan Debt Forecast 12.19.05_Rebuttal Power Costs_Electric Rev Req Model (2009 GRC) Rebuttal REmoval of New  WH Solar AdjustMI 2 2" xfId="2826" xr:uid="{00000000-0005-0000-0000-0000090B0000}"/>
    <cellStyle name="_Chelan Debt Forecast 12.19.05_Rebuttal Power Costs_Electric Rev Req Model (2009 GRC) Rebuttal REmoval of New  WH Solar AdjustMI 3" xfId="2827" xr:uid="{00000000-0005-0000-0000-00000A0B0000}"/>
    <cellStyle name="_Chelan Debt Forecast 12.19.05_Rebuttal Power Costs_Electric Rev Req Model (2009 GRC) Rebuttal REmoval of New  WH Solar AdjustMI_DEM-WP(C) ENERG10C--ctn Mid-C_042010 2010GRC" xfId="2828" xr:uid="{00000000-0005-0000-0000-00000B0B0000}"/>
    <cellStyle name="_Chelan Debt Forecast 12.19.05_Rebuttal Power Costs_Electric Rev Req Model (2009 GRC) Revised 01-18-2010" xfId="2829" xr:uid="{00000000-0005-0000-0000-00000C0B0000}"/>
    <cellStyle name="_Chelan Debt Forecast 12.19.05_Rebuttal Power Costs_Electric Rev Req Model (2009 GRC) Revised 01-18-2010 2" xfId="2830" xr:uid="{00000000-0005-0000-0000-00000D0B0000}"/>
    <cellStyle name="_Chelan Debt Forecast 12.19.05_Rebuttal Power Costs_Electric Rev Req Model (2009 GRC) Revised 01-18-2010 2 2" xfId="2831" xr:uid="{00000000-0005-0000-0000-00000E0B0000}"/>
    <cellStyle name="_Chelan Debt Forecast 12.19.05_Rebuttal Power Costs_Electric Rev Req Model (2009 GRC) Revised 01-18-2010 3" xfId="2832" xr:uid="{00000000-0005-0000-0000-00000F0B0000}"/>
    <cellStyle name="_Chelan Debt Forecast 12.19.05_Rebuttal Power Costs_Electric Rev Req Model (2009 GRC) Revised 01-18-2010_DEM-WP(C) ENERG10C--ctn Mid-C_042010 2010GRC" xfId="2833" xr:uid="{00000000-0005-0000-0000-0000100B0000}"/>
    <cellStyle name="_Chelan Debt Forecast 12.19.05_Rebuttal Power Costs_Final Order Electric EXHIBIT A-1" xfId="2834" xr:uid="{00000000-0005-0000-0000-0000110B0000}"/>
    <cellStyle name="_Chelan Debt Forecast 12.19.05_Rebuttal Power Costs_Final Order Electric EXHIBIT A-1 2" xfId="2835" xr:uid="{00000000-0005-0000-0000-0000120B0000}"/>
    <cellStyle name="_Chelan Debt Forecast 12.19.05_Rebuttal Power Costs_Final Order Electric EXHIBIT A-1 2 2" xfId="2836" xr:uid="{00000000-0005-0000-0000-0000130B0000}"/>
    <cellStyle name="_Chelan Debt Forecast 12.19.05_Rebuttal Power Costs_Final Order Electric EXHIBIT A-1 3" xfId="2837" xr:uid="{00000000-0005-0000-0000-0000140B0000}"/>
    <cellStyle name="_Chelan Debt Forecast 12.19.05_ROR &amp; CONV FACTOR" xfId="2838" xr:uid="{00000000-0005-0000-0000-0000150B0000}"/>
    <cellStyle name="_Chelan Debt Forecast 12.19.05_ROR &amp; CONV FACTOR 2" xfId="2839" xr:uid="{00000000-0005-0000-0000-0000160B0000}"/>
    <cellStyle name="_Chelan Debt Forecast 12.19.05_ROR &amp; CONV FACTOR 2 2" xfId="2840" xr:uid="{00000000-0005-0000-0000-0000170B0000}"/>
    <cellStyle name="_Chelan Debt Forecast 12.19.05_ROR &amp; CONV FACTOR 3" xfId="2841" xr:uid="{00000000-0005-0000-0000-0000180B0000}"/>
    <cellStyle name="_Chelan Debt Forecast 12.19.05_ROR 5.02" xfId="2842" xr:uid="{00000000-0005-0000-0000-0000190B0000}"/>
    <cellStyle name="_Chelan Debt Forecast 12.19.05_ROR 5.02 2" xfId="2843" xr:uid="{00000000-0005-0000-0000-00001A0B0000}"/>
    <cellStyle name="_Chelan Debt Forecast 12.19.05_ROR 5.02 2 2" xfId="2844" xr:uid="{00000000-0005-0000-0000-00001B0B0000}"/>
    <cellStyle name="_Chelan Debt Forecast 12.19.05_ROR 5.02 3" xfId="2845" xr:uid="{00000000-0005-0000-0000-00001C0B0000}"/>
    <cellStyle name="_Chelan Debt Forecast 12.19.05_Transmission Workbook for May BOD" xfId="2846" xr:uid="{00000000-0005-0000-0000-00001D0B0000}"/>
    <cellStyle name="_Chelan Debt Forecast 12.19.05_Transmission Workbook for May BOD 2" xfId="2847" xr:uid="{00000000-0005-0000-0000-00001E0B0000}"/>
    <cellStyle name="_Chelan Debt Forecast 12.19.05_Transmission Workbook for May BOD 2 2" xfId="2848" xr:uid="{00000000-0005-0000-0000-00001F0B0000}"/>
    <cellStyle name="_Chelan Debt Forecast 12.19.05_Transmission Workbook for May BOD 3" xfId="2849" xr:uid="{00000000-0005-0000-0000-0000200B0000}"/>
    <cellStyle name="_Chelan Debt Forecast 12.19.05_Transmission Workbook for May BOD_DEM-WP(C) ENERG10C--ctn Mid-C_042010 2010GRC" xfId="2850" xr:uid="{00000000-0005-0000-0000-0000210B0000}"/>
    <cellStyle name="_Chelan Debt Forecast 12.19.05_Wind Integration 10GRC" xfId="2851" xr:uid="{00000000-0005-0000-0000-0000220B0000}"/>
    <cellStyle name="_Chelan Debt Forecast 12.19.05_Wind Integration 10GRC 2" xfId="2852" xr:uid="{00000000-0005-0000-0000-0000230B0000}"/>
    <cellStyle name="_Chelan Debt Forecast 12.19.05_Wind Integration 10GRC 2 2" xfId="2853" xr:uid="{00000000-0005-0000-0000-0000240B0000}"/>
    <cellStyle name="_Chelan Debt Forecast 12.19.05_Wind Integration 10GRC 3" xfId="2854" xr:uid="{00000000-0005-0000-0000-0000250B0000}"/>
    <cellStyle name="_Chelan Debt Forecast 12.19.05_Wind Integration 10GRC_DEM-WP(C) ENERG10C--ctn Mid-C_042010 2010GRC" xfId="2855" xr:uid="{00000000-0005-0000-0000-0000260B0000}"/>
    <cellStyle name="_x0013__Colstrip 1&amp;2 Annual O&amp;M Budgets" xfId="2856" xr:uid="{00000000-0005-0000-0000-0000270B0000}"/>
    <cellStyle name="_x0013__Colstrip 1&amp;2 Annual O&amp;M Budgets 2" xfId="2857" xr:uid="{00000000-0005-0000-0000-0000280B0000}"/>
    <cellStyle name="_x0013__Colstrip 1&amp;2 Annual O&amp;M Budgets 3" xfId="2858" xr:uid="{00000000-0005-0000-0000-0000290B0000}"/>
    <cellStyle name="_Colstrip FOR - GADS 1990-2009" xfId="2859" xr:uid="{00000000-0005-0000-0000-00002A0B0000}"/>
    <cellStyle name="_Colstrip FOR - GADS 1990-2009 2" xfId="2860" xr:uid="{00000000-0005-0000-0000-00002B0B0000}"/>
    <cellStyle name="_Colstrip FOR - GADS 1990-2009 2 2" xfId="2861" xr:uid="{00000000-0005-0000-0000-00002C0B0000}"/>
    <cellStyle name="_Colstrip FOR - GADS 1990-2009 2 3" xfId="2862" xr:uid="{00000000-0005-0000-0000-00002D0B0000}"/>
    <cellStyle name="_Colstrip FOR - GADS 1990-2009 3" xfId="2863" xr:uid="{00000000-0005-0000-0000-00002E0B0000}"/>
    <cellStyle name="_Colstrip FOR - GADS 1990-2009 3 2" xfId="2864" xr:uid="{00000000-0005-0000-0000-00002F0B0000}"/>
    <cellStyle name="_Colstrip FOR - GADS 1990-2009 4" xfId="2865" xr:uid="{00000000-0005-0000-0000-0000300B0000}"/>
    <cellStyle name="_Colstrip FOR - GADS 1990-2009 4 2" xfId="2866" xr:uid="{00000000-0005-0000-0000-0000310B0000}"/>
    <cellStyle name="_Colstrip FOR - GADS 1990-2009 5" xfId="2867" xr:uid="{00000000-0005-0000-0000-0000320B0000}"/>
    <cellStyle name="_Colstrip FOR - GADS 1990-2009 5 2" xfId="2868" xr:uid="{00000000-0005-0000-0000-0000330B0000}"/>
    <cellStyle name="_Colstrip FOR - GADS 1990-2009 6" xfId="2869" xr:uid="{00000000-0005-0000-0000-0000340B0000}"/>
    <cellStyle name="_Colstrip FOR - GADS 1990-2009 6 2" xfId="2870" xr:uid="{00000000-0005-0000-0000-0000350B0000}"/>
    <cellStyle name="_compare wind integration" xfId="2871" xr:uid="{00000000-0005-0000-0000-0000360B0000}"/>
    <cellStyle name="_x0013__Confidential Material" xfId="2872" xr:uid="{00000000-0005-0000-0000-0000370B0000}"/>
    <cellStyle name="_x0013__Confidential Material 2" xfId="2873" xr:uid="{00000000-0005-0000-0000-0000380B0000}"/>
    <cellStyle name="_Copy 11-9 Sumas Proforma - Current" xfId="2874" xr:uid="{00000000-0005-0000-0000-0000390B0000}"/>
    <cellStyle name="_Costs not in AURORA 06GRC" xfId="2875" xr:uid="{00000000-0005-0000-0000-00003A0B0000}"/>
    <cellStyle name="_Costs not in AURORA 06GRC 2" xfId="2876" xr:uid="{00000000-0005-0000-0000-00003B0B0000}"/>
    <cellStyle name="_Costs not in AURORA 06GRC 2 2" xfId="2877" xr:uid="{00000000-0005-0000-0000-00003C0B0000}"/>
    <cellStyle name="_Costs not in AURORA 06GRC 2 2 2" xfId="2878" xr:uid="{00000000-0005-0000-0000-00003D0B0000}"/>
    <cellStyle name="_Costs not in AURORA 06GRC 2 3" xfId="2879" xr:uid="{00000000-0005-0000-0000-00003E0B0000}"/>
    <cellStyle name="_Costs not in AURORA 06GRC 3" xfId="2880" xr:uid="{00000000-0005-0000-0000-00003F0B0000}"/>
    <cellStyle name="_Costs not in AURORA 06GRC 3 2" xfId="2881" xr:uid="{00000000-0005-0000-0000-0000400B0000}"/>
    <cellStyle name="_Costs not in AURORA 06GRC 3 2 2" xfId="2882" xr:uid="{00000000-0005-0000-0000-0000410B0000}"/>
    <cellStyle name="_Costs not in AURORA 06GRC 3 3" xfId="2883" xr:uid="{00000000-0005-0000-0000-0000420B0000}"/>
    <cellStyle name="_Costs not in AURORA 06GRC 3 3 2" xfId="2884" xr:uid="{00000000-0005-0000-0000-0000430B0000}"/>
    <cellStyle name="_Costs not in AURORA 06GRC 3 4" xfId="2885" xr:uid="{00000000-0005-0000-0000-0000440B0000}"/>
    <cellStyle name="_Costs not in AURORA 06GRC 3 4 2" xfId="2886" xr:uid="{00000000-0005-0000-0000-0000450B0000}"/>
    <cellStyle name="_Costs not in AURORA 06GRC 4" xfId="2887" xr:uid="{00000000-0005-0000-0000-0000460B0000}"/>
    <cellStyle name="_Costs not in AURORA 06GRC 4 2" xfId="2888" xr:uid="{00000000-0005-0000-0000-0000470B0000}"/>
    <cellStyle name="_Costs not in AURORA 06GRC 4 3" xfId="2889" xr:uid="{00000000-0005-0000-0000-0000480B0000}"/>
    <cellStyle name="_Costs not in AURORA 06GRC 5" xfId="2890" xr:uid="{00000000-0005-0000-0000-0000490B0000}"/>
    <cellStyle name="_Costs not in AURORA 06GRC 5 2" xfId="2891" xr:uid="{00000000-0005-0000-0000-00004A0B0000}"/>
    <cellStyle name="_Costs not in AURORA 06GRC 6" xfId="2892" xr:uid="{00000000-0005-0000-0000-00004B0B0000}"/>
    <cellStyle name="_Costs not in AURORA 06GRC 6 2" xfId="2893" xr:uid="{00000000-0005-0000-0000-00004C0B0000}"/>
    <cellStyle name="_Costs not in AURORA 06GRC 7" xfId="2894" xr:uid="{00000000-0005-0000-0000-00004D0B0000}"/>
    <cellStyle name="_Costs not in AURORA 06GRC 7 2" xfId="2895" xr:uid="{00000000-0005-0000-0000-00004E0B0000}"/>
    <cellStyle name="_Costs not in AURORA 06GRC_04 07E Wild Horse Wind Expansion (C) (2)" xfId="2896" xr:uid="{00000000-0005-0000-0000-00004F0B0000}"/>
    <cellStyle name="_Costs not in AURORA 06GRC_04 07E Wild Horse Wind Expansion (C) (2) 2" xfId="2897" xr:uid="{00000000-0005-0000-0000-0000500B0000}"/>
    <cellStyle name="_Costs not in AURORA 06GRC_04 07E Wild Horse Wind Expansion (C) (2) 2 2" xfId="2898" xr:uid="{00000000-0005-0000-0000-0000510B0000}"/>
    <cellStyle name="_Costs not in AURORA 06GRC_04 07E Wild Horse Wind Expansion (C) (2) 3" xfId="2899" xr:uid="{00000000-0005-0000-0000-0000520B0000}"/>
    <cellStyle name="_Costs not in AURORA 06GRC_04 07E Wild Horse Wind Expansion (C) (2)_Adj Bench DR 3 for Initial Briefs (Electric)" xfId="2900" xr:uid="{00000000-0005-0000-0000-0000530B0000}"/>
    <cellStyle name="_Costs not in AURORA 06GRC_04 07E Wild Horse Wind Expansion (C) (2)_Adj Bench DR 3 for Initial Briefs (Electric) 2" xfId="2901" xr:uid="{00000000-0005-0000-0000-0000540B0000}"/>
    <cellStyle name="_Costs not in AURORA 06GRC_04 07E Wild Horse Wind Expansion (C) (2)_Adj Bench DR 3 for Initial Briefs (Electric) 2 2" xfId="2902" xr:uid="{00000000-0005-0000-0000-0000550B0000}"/>
    <cellStyle name="_Costs not in AURORA 06GRC_04 07E Wild Horse Wind Expansion (C) (2)_Adj Bench DR 3 for Initial Briefs (Electric) 3" xfId="2903" xr:uid="{00000000-0005-0000-0000-0000560B0000}"/>
    <cellStyle name="_Costs not in AURORA 06GRC_04 07E Wild Horse Wind Expansion (C) (2)_Adj Bench DR 3 for Initial Briefs (Electric)_DEM-WP(C) ENERG10C--ctn Mid-C_042010 2010GRC" xfId="2904" xr:uid="{00000000-0005-0000-0000-0000570B0000}"/>
    <cellStyle name="_Costs not in AURORA 06GRC_04 07E Wild Horse Wind Expansion (C) (2)_Book1" xfId="2905" xr:uid="{00000000-0005-0000-0000-0000580B0000}"/>
    <cellStyle name="_Costs not in AURORA 06GRC_04 07E Wild Horse Wind Expansion (C) (2)_DEM-WP(C) ENERG10C--ctn Mid-C_042010 2010GRC" xfId="2906" xr:uid="{00000000-0005-0000-0000-0000590B0000}"/>
    <cellStyle name="_Costs not in AURORA 06GRC_04 07E Wild Horse Wind Expansion (C) (2)_Electric Rev Req Model (2009 GRC) " xfId="2907" xr:uid="{00000000-0005-0000-0000-00005A0B0000}"/>
    <cellStyle name="_Costs not in AURORA 06GRC_04 07E Wild Horse Wind Expansion (C) (2)_Electric Rev Req Model (2009 GRC)  2" xfId="2908" xr:uid="{00000000-0005-0000-0000-00005B0B0000}"/>
    <cellStyle name="_Costs not in AURORA 06GRC_04 07E Wild Horse Wind Expansion (C) (2)_Electric Rev Req Model (2009 GRC)  2 2" xfId="2909" xr:uid="{00000000-0005-0000-0000-00005C0B0000}"/>
    <cellStyle name="_Costs not in AURORA 06GRC_04 07E Wild Horse Wind Expansion (C) (2)_Electric Rev Req Model (2009 GRC)  3" xfId="2910" xr:uid="{00000000-0005-0000-0000-00005D0B0000}"/>
    <cellStyle name="_Costs not in AURORA 06GRC_04 07E Wild Horse Wind Expansion (C) (2)_Electric Rev Req Model (2009 GRC) _DEM-WP(C) ENERG10C--ctn Mid-C_042010 2010GRC" xfId="2911" xr:uid="{00000000-0005-0000-0000-00005E0B0000}"/>
    <cellStyle name="_Costs not in AURORA 06GRC_04 07E Wild Horse Wind Expansion (C) (2)_Electric Rev Req Model (2009 GRC) Rebuttal" xfId="2912" xr:uid="{00000000-0005-0000-0000-00005F0B0000}"/>
    <cellStyle name="_Costs not in AURORA 06GRC_04 07E Wild Horse Wind Expansion (C) (2)_Electric Rev Req Model (2009 GRC) Rebuttal 2" xfId="2913" xr:uid="{00000000-0005-0000-0000-0000600B0000}"/>
    <cellStyle name="_Costs not in AURORA 06GRC_04 07E Wild Horse Wind Expansion (C) (2)_Electric Rev Req Model (2009 GRC) Rebuttal 2 2" xfId="2914" xr:uid="{00000000-0005-0000-0000-0000610B0000}"/>
    <cellStyle name="_Costs not in AURORA 06GRC_04 07E Wild Horse Wind Expansion (C) (2)_Electric Rev Req Model (2009 GRC) Rebuttal 3" xfId="2915" xr:uid="{00000000-0005-0000-0000-0000620B0000}"/>
    <cellStyle name="_Costs not in AURORA 06GRC_04 07E Wild Horse Wind Expansion (C) (2)_Electric Rev Req Model (2009 GRC) Rebuttal REmoval of New  WH Solar AdjustMI" xfId="2916" xr:uid="{00000000-0005-0000-0000-0000630B0000}"/>
    <cellStyle name="_Costs not in AURORA 06GRC_04 07E Wild Horse Wind Expansion (C) (2)_Electric Rev Req Model (2009 GRC) Rebuttal REmoval of New  WH Solar AdjustMI 2" xfId="2917" xr:uid="{00000000-0005-0000-0000-0000640B0000}"/>
    <cellStyle name="_Costs not in AURORA 06GRC_04 07E Wild Horse Wind Expansion (C) (2)_Electric Rev Req Model (2009 GRC) Rebuttal REmoval of New  WH Solar AdjustMI 2 2" xfId="2918" xr:uid="{00000000-0005-0000-0000-0000650B0000}"/>
    <cellStyle name="_Costs not in AURORA 06GRC_04 07E Wild Horse Wind Expansion (C) (2)_Electric Rev Req Model (2009 GRC) Rebuttal REmoval of New  WH Solar AdjustMI 3" xfId="2919" xr:uid="{00000000-0005-0000-0000-0000660B0000}"/>
    <cellStyle name="_Costs not in AURORA 06GRC_04 07E Wild Horse Wind Expansion (C) (2)_Electric Rev Req Model (2009 GRC) Rebuttal REmoval of New  WH Solar AdjustMI_DEM-WP(C) ENERG10C--ctn Mid-C_042010 2010GRC" xfId="2920" xr:uid="{00000000-0005-0000-0000-0000670B0000}"/>
    <cellStyle name="_Costs not in AURORA 06GRC_04 07E Wild Horse Wind Expansion (C) (2)_Electric Rev Req Model (2009 GRC) Revised 01-18-2010" xfId="2921" xr:uid="{00000000-0005-0000-0000-0000680B0000}"/>
    <cellStyle name="_Costs not in AURORA 06GRC_04 07E Wild Horse Wind Expansion (C) (2)_Electric Rev Req Model (2009 GRC) Revised 01-18-2010 2" xfId="2922" xr:uid="{00000000-0005-0000-0000-0000690B0000}"/>
    <cellStyle name="_Costs not in AURORA 06GRC_04 07E Wild Horse Wind Expansion (C) (2)_Electric Rev Req Model (2009 GRC) Revised 01-18-2010 2 2" xfId="2923" xr:uid="{00000000-0005-0000-0000-00006A0B0000}"/>
    <cellStyle name="_Costs not in AURORA 06GRC_04 07E Wild Horse Wind Expansion (C) (2)_Electric Rev Req Model (2009 GRC) Revised 01-18-2010 3" xfId="2924" xr:uid="{00000000-0005-0000-0000-00006B0B0000}"/>
    <cellStyle name="_Costs not in AURORA 06GRC_04 07E Wild Horse Wind Expansion (C) (2)_Electric Rev Req Model (2009 GRC) Revised 01-18-2010_DEM-WP(C) ENERG10C--ctn Mid-C_042010 2010GRC" xfId="2925" xr:uid="{00000000-0005-0000-0000-00006C0B0000}"/>
    <cellStyle name="_Costs not in AURORA 06GRC_04 07E Wild Horse Wind Expansion (C) (2)_Electric Rev Req Model (2010 GRC)" xfId="2926" xr:uid="{00000000-0005-0000-0000-00006D0B0000}"/>
    <cellStyle name="_Costs not in AURORA 06GRC_04 07E Wild Horse Wind Expansion (C) (2)_Electric Rev Req Model (2010 GRC) SF" xfId="2927" xr:uid="{00000000-0005-0000-0000-00006E0B0000}"/>
    <cellStyle name="_Costs not in AURORA 06GRC_04 07E Wild Horse Wind Expansion (C) (2)_Final Order Electric EXHIBIT A-1" xfId="2928" xr:uid="{00000000-0005-0000-0000-00006F0B0000}"/>
    <cellStyle name="_Costs not in AURORA 06GRC_04 07E Wild Horse Wind Expansion (C) (2)_Final Order Electric EXHIBIT A-1 2" xfId="2929" xr:uid="{00000000-0005-0000-0000-0000700B0000}"/>
    <cellStyle name="_Costs not in AURORA 06GRC_04 07E Wild Horse Wind Expansion (C) (2)_Final Order Electric EXHIBIT A-1 2 2" xfId="2930" xr:uid="{00000000-0005-0000-0000-0000710B0000}"/>
    <cellStyle name="_Costs not in AURORA 06GRC_04 07E Wild Horse Wind Expansion (C) (2)_Final Order Electric EXHIBIT A-1 3" xfId="2931" xr:uid="{00000000-0005-0000-0000-0000720B0000}"/>
    <cellStyle name="_Costs not in AURORA 06GRC_04 07E Wild Horse Wind Expansion (C) (2)_TENASKA REGULATORY ASSET" xfId="2932" xr:uid="{00000000-0005-0000-0000-0000730B0000}"/>
    <cellStyle name="_Costs not in AURORA 06GRC_04 07E Wild Horse Wind Expansion (C) (2)_TENASKA REGULATORY ASSET 2" xfId="2933" xr:uid="{00000000-0005-0000-0000-0000740B0000}"/>
    <cellStyle name="_Costs not in AURORA 06GRC_04 07E Wild Horse Wind Expansion (C) (2)_TENASKA REGULATORY ASSET 2 2" xfId="2934" xr:uid="{00000000-0005-0000-0000-0000750B0000}"/>
    <cellStyle name="_Costs not in AURORA 06GRC_04 07E Wild Horse Wind Expansion (C) (2)_TENASKA REGULATORY ASSET 3" xfId="2935" xr:uid="{00000000-0005-0000-0000-0000760B0000}"/>
    <cellStyle name="_Costs not in AURORA 06GRC_16.37E Wild Horse Expansion DeferralRevwrkingfile SF" xfId="2936" xr:uid="{00000000-0005-0000-0000-0000770B0000}"/>
    <cellStyle name="_Costs not in AURORA 06GRC_16.37E Wild Horse Expansion DeferralRevwrkingfile SF 2" xfId="2937" xr:uid="{00000000-0005-0000-0000-0000780B0000}"/>
    <cellStyle name="_Costs not in AURORA 06GRC_16.37E Wild Horse Expansion DeferralRevwrkingfile SF 2 2" xfId="2938" xr:uid="{00000000-0005-0000-0000-0000790B0000}"/>
    <cellStyle name="_Costs not in AURORA 06GRC_16.37E Wild Horse Expansion DeferralRevwrkingfile SF 3" xfId="2939" xr:uid="{00000000-0005-0000-0000-00007A0B0000}"/>
    <cellStyle name="_Costs not in AURORA 06GRC_16.37E Wild Horse Expansion DeferralRevwrkingfile SF_DEM-WP(C) ENERG10C--ctn Mid-C_042010 2010GRC" xfId="2940" xr:uid="{00000000-0005-0000-0000-00007B0B0000}"/>
    <cellStyle name="_Costs not in AURORA 06GRC_2009 Compliance Filing PCA Exhibits for GRC" xfId="2941" xr:uid="{00000000-0005-0000-0000-00007C0B0000}"/>
    <cellStyle name="_Costs not in AURORA 06GRC_2009 Compliance Filing PCA Exhibits for GRC 2" xfId="2942" xr:uid="{00000000-0005-0000-0000-00007D0B0000}"/>
    <cellStyle name="_Costs not in AURORA 06GRC_2009 GRC Compl Filing - Exhibit D" xfId="2943" xr:uid="{00000000-0005-0000-0000-00007E0B0000}"/>
    <cellStyle name="_Costs not in AURORA 06GRC_2009 GRC Compl Filing - Exhibit D 2" xfId="2944" xr:uid="{00000000-0005-0000-0000-00007F0B0000}"/>
    <cellStyle name="_Costs not in AURORA 06GRC_2009 GRC Compl Filing - Exhibit D 2 2" xfId="2945" xr:uid="{00000000-0005-0000-0000-0000800B0000}"/>
    <cellStyle name="_Costs not in AURORA 06GRC_2009 GRC Compl Filing - Exhibit D 3" xfId="2946" xr:uid="{00000000-0005-0000-0000-0000810B0000}"/>
    <cellStyle name="_Costs not in AURORA 06GRC_2009 GRC Compl Filing - Exhibit D_DEM-WP(C) ENERG10C--ctn Mid-C_042010 2010GRC" xfId="2947" xr:uid="{00000000-0005-0000-0000-0000820B0000}"/>
    <cellStyle name="_Costs not in AURORA 06GRC_3.01 Income Statement" xfId="2948" xr:uid="{00000000-0005-0000-0000-0000830B0000}"/>
    <cellStyle name="_Costs not in AURORA 06GRC_4 31 Regulatory Assets and Liabilities  7 06- Exhibit D" xfId="2949" xr:uid="{00000000-0005-0000-0000-0000840B0000}"/>
    <cellStyle name="_Costs not in AURORA 06GRC_4 31 Regulatory Assets and Liabilities  7 06- Exhibit D 2" xfId="2950" xr:uid="{00000000-0005-0000-0000-0000850B0000}"/>
    <cellStyle name="_Costs not in AURORA 06GRC_4 31 Regulatory Assets and Liabilities  7 06- Exhibit D 2 2" xfId="2951" xr:uid="{00000000-0005-0000-0000-0000860B0000}"/>
    <cellStyle name="_Costs not in AURORA 06GRC_4 31 Regulatory Assets and Liabilities  7 06- Exhibit D 3" xfId="2952" xr:uid="{00000000-0005-0000-0000-0000870B0000}"/>
    <cellStyle name="_Costs not in AURORA 06GRC_4 31 Regulatory Assets and Liabilities  7 06- Exhibit D_DEM-WP(C) ENERG10C--ctn Mid-C_042010 2010GRC" xfId="2953" xr:uid="{00000000-0005-0000-0000-0000880B0000}"/>
    <cellStyle name="_Costs not in AURORA 06GRC_4 31 Regulatory Assets and Liabilities  7 06- Exhibit D_NIM Summary" xfId="2954" xr:uid="{00000000-0005-0000-0000-0000890B0000}"/>
    <cellStyle name="_Costs not in AURORA 06GRC_4 31 Regulatory Assets and Liabilities  7 06- Exhibit D_NIM Summary 2" xfId="2955" xr:uid="{00000000-0005-0000-0000-00008A0B0000}"/>
    <cellStyle name="_Costs not in AURORA 06GRC_4 31 Regulatory Assets and Liabilities  7 06- Exhibit D_NIM Summary 2 2" xfId="2956" xr:uid="{00000000-0005-0000-0000-00008B0B0000}"/>
    <cellStyle name="_Costs not in AURORA 06GRC_4 31 Regulatory Assets and Liabilities  7 06- Exhibit D_NIM Summary 3" xfId="2957" xr:uid="{00000000-0005-0000-0000-00008C0B0000}"/>
    <cellStyle name="_Costs not in AURORA 06GRC_4 31 Regulatory Assets and Liabilities  7 06- Exhibit D_NIM Summary_DEM-WP(C) ENERG10C--ctn Mid-C_042010 2010GRC" xfId="2958" xr:uid="{00000000-0005-0000-0000-00008D0B0000}"/>
    <cellStyle name="_Costs not in AURORA 06GRC_4 31E Reg Asset  Liab and EXH D" xfId="2959" xr:uid="{00000000-0005-0000-0000-00008E0B0000}"/>
    <cellStyle name="_Costs not in AURORA 06GRC_4 31E Reg Asset  Liab and EXH D _ Aug 10 Filing (2)" xfId="2960" xr:uid="{00000000-0005-0000-0000-00008F0B0000}"/>
    <cellStyle name="_Costs not in AURORA 06GRC_4 31E Reg Asset  Liab and EXH D _ Aug 10 Filing (2) 2" xfId="2961" xr:uid="{00000000-0005-0000-0000-0000900B0000}"/>
    <cellStyle name="_Costs not in AURORA 06GRC_4 31E Reg Asset  Liab and EXH D 2" xfId="2962" xr:uid="{00000000-0005-0000-0000-0000910B0000}"/>
    <cellStyle name="_Costs not in AURORA 06GRC_4 31E Reg Asset  Liab and EXH D 3" xfId="2963" xr:uid="{00000000-0005-0000-0000-0000920B0000}"/>
    <cellStyle name="_Costs not in AURORA 06GRC_4 32 Regulatory Assets and Liabilities  7 06- Exhibit D" xfId="2964" xr:uid="{00000000-0005-0000-0000-0000930B0000}"/>
    <cellStyle name="_Costs not in AURORA 06GRC_4 32 Regulatory Assets and Liabilities  7 06- Exhibit D 2" xfId="2965" xr:uid="{00000000-0005-0000-0000-0000940B0000}"/>
    <cellStyle name="_Costs not in AURORA 06GRC_4 32 Regulatory Assets and Liabilities  7 06- Exhibit D 2 2" xfId="2966" xr:uid="{00000000-0005-0000-0000-0000950B0000}"/>
    <cellStyle name="_Costs not in AURORA 06GRC_4 32 Regulatory Assets and Liabilities  7 06- Exhibit D 3" xfId="2967" xr:uid="{00000000-0005-0000-0000-0000960B0000}"/>
    <cellStyle name="_Costs not in AURORA 06GRC_4 32 Regulatory Assets and Liabilities  7 06- Exhibit D_DEM-WP(C) ENERG10C--ctn Mid-C_042010 2010GRC" xfId="2968" xr:uid="{00000000-0005-0000-0000-0000970B0000}"/>
    <cellStyle name="_Costs not in AURORA 06GRC_4 32 Regulatory Assets and Liabilities  7 06- Exhibit D_NIM Summary" xfId="2969" xr:uid="{00000000-0005-0000-0000-0000980B0000}"/>
    <cellStyle name="_Costs not in AURORA 06GRC_4 32 Regulatory Assets and Liabilities  7 06- Exhibit D_NIM Summary 2" xfId="2970" xr:uid="{00000000-0005-0000-0000-0000990B0000}"/>
    <cellStyle name="_Costs not in AURORA 06GRC_4 32 Regulatory Assets and Liabilities  7 06- Exhibit D_NIM Summary 2 2" xfId="2971" xr:uid="{00000000-0005-0000-0000-00009A0B0000}"/>
    <cellStyle name="_Costs not in AURORA 06GRC_4 32 Regulatory Assets and Liabilities  7 06- Exhibit D_NIM Summary 3" xfId="2972" xr:uid="{00000000-0005-0000-0000-00009B0B0000}"/>
    <cellStyle name="_Costs not in AURORA 06GRC_4 32 Regulatory Assets and Liabilities  7 06- Exhibit D_NIM Summary_DEM-WP(C) ENERG10C--ctn Mid-C_042010 2010GRC" xfId="2973" xr:uid="{00000000-0005-0000-0000-00009C0B0000}"/>
    <cellStyle name="_Costs not in AURORA 06GRC_ACCOUNTS" xfId="2974" xr:uid="{00000000-0005-0000-0000-00009D0B0000}"/>
    <cellStyle name="_Costs not in AURORA 06GRC_AURORA Total New" xfId="2975" xr:uid="{00000000-0005-0000-0000-00009E0B0000}"/>
    <cellStyle name="_Costs not in AURORA 06GRC_AURORA Total New 2" xfId="2976" xr:uid="{00000000-0005-0000-0000-00009F0B0000}"/>
    <cellStyle name="_Costs not in AURORA 06GRC_AURORA Total New 2 2" xfId="2977" xr:uid="{00000000-0005-0000-0000-0000A00B0000}"/>
    <cellStyle name="_Costs not in AURORA 06GRC_AURORA Total New 3" xfId="2978" xr:uid="{00000000-0005-0000-0000-0000A10B0000}"/>
    <cellStyle name="_Costs not in AURORA 06GRC_Book2" xfId="2979" xr:uid="{00000000-0005-0000-0000-0000A20B0000}"/>
    <cellStyle name="_Costs not in AURORA 06GRC_Book2 2" xfId="2980" xr:uid="{00000000-0005-0000-0000-0000A30B0000}"/>
    <cellStyle name="_Costs not in AURORA 06GRC_Book2 2 2" xfId="2981" xr:uid="{00000000-0005-0000-0000-0000A40B0000}"/>
    <cellStyle name="_Costs not in AURORA 06GRC_Book2 3" xfId="2982" xr:uid="{00000000-0005-0000-0000-0000A50B0000}"/>
    <cellStyle name="_Costs not in AURORA 06GRC_Book2_Adj Bench DR 3 for Initial Briefs (Electric)" xfId="2983" xr:uid="{00000000-0005-0000-0000-0000A60B0000}"/>
    <cellStyle name="_Costs not in AURORA 06GRC_Book2_Adj Bench DR 3 for Initial Briefs (Electric) 2" xfId="2984" xr:uid="{00000000-0005-0000-0000-0000A70B0000}"/>
    <cellStyle name="_Costs not in AURORA 06GRC_Book2_Adj Bench DR 3 for Initial Briefs (Electric) 2 2" xfId="2985" xr:uid="{00000000-0005-0000-0000-0000A80B0000}"/>
    <cellStyle name="_Costs not in AURORA 06GRC_Book2_Adj Bench DR 3 for Initial Briefs (Electric) 3" xfId="2986" xr:uid="{00000000-0005-0000-0000-0000A90B0000}"/>
    <cellStyle name="_Costs not in AURORA 06GRC_Book2_Adj Bench DR 3 for Initial Briefs (Electric)_DEM-WP(C) ENERG10C--ctn Mid-C_042010 2010GRC" xfId="2987" xr:uid="{00000000-0005-0000-0000-0000AA0B0000}"/>
    <cellStyle name="_Costs not in AURORA 06GRC_Book2_DEM-WP(C) ENERG10C--ctn Mid-C_042010 2010GRC" xfId="2988" xr:uid="{00000000-0005-0000-0000-0000AB0B0000}"/>
    <cellStyle name="_Costs not in AURORA 06GRC_Book2_Electric Rev Req Model (2009 GRC) Rebuttal" xfId="2989" xr:uid="{00000000-0005-0000-0000-0000AC0B0000}"/>
    <cellStyle name="_Costs not in AURORA 06GRC_Book2_Electric Rev Req Model (2009 GRC) Rebuttal 2" xfId="2990" xr:uid="{00000000-0005-0000-0000-0000AD0B0000}"/>
    <cellStyle name="_Costs not in AURORA 06GRC_Book2_Electric Rev Req Model (2009 GRC) Rebuttal 2 2" xfId="2991" xr:uid="{00000000-0005-0000-0000-0000AE0B0000}"/>
    <cellStyle name="_Costs not in AURORA 06GRC_Book2_Electric Rev Req Model (2009 GRC) Rebuttal 3" xfId="2992" xr:uid="{00000000-0005-0000-0000-0000AF0B0000}"/>
    <cellStyle name="_Costs not in AURORA 06GRC_Book2_Electric Rev Req Model (2009 GRC) Rebuttal REmoval of New  WH Solar AdjustMI" xfId="2993" xr:uid="{00000000-0005-0000-0000-0000B00B0000}"/>
    <cellStyle name="_Costs not in AURORA 06GRC_Book2_Electric Rev Req Model (2009 GRC) Rebuttal REmoval of New  WH Solar AdjustMI 2" xfId="2994" xr:uid="{00000000-0005-0000-0000-0000B10B0000}"/>
    <cellStyle name="_Costs not in AURORA 06GRC_Book2_Electric Rev Req Model (2009 GRC) Rebuttal REmoval of New  WH Solar AdjustMI 2 2" xfId="2995" xr:uid="{00000000-0005-0000-0000-0000B20B0000}"/>
    <cellStyle name="_Costs not in AURORA 06GRC_Book2_Electric Rev Req Model (2009 GRC) Rebuttal REmoval of New  WH Solar AdjustMI 3" xfId="2996" xr:uid="{00000000-0005-0000-0000-0000B30B0000}"/>
    <cellStyle name="_Costs not in AURORA 06GRC_Book2_Electric Rev Req Model (2009 GRC) Rebuttal REmoval of New  WH Solar AdjustMI_DEM-WP(C) ENERG10C--ctn Mid-C_042010 2010GRC" xfId="2997" xr:uid="{00000000-0005-0000-0000-0000B40B0000}"/>
    <cellStyle name="_Costs not in AURORA 06GRC_Book2_Electric Rev Req Model (2009 GRC) Revised 01-18-2010" xfId="2998" xr:uid="{00000000-0005-0000-0000-0000B50B0000}"/>
    <cellStyle name="_Costs not in AURORA 06GRC_Book2_Electric Rev Req Model (2009 GRC) Revised 01-18-2010 2" xfId="2999" xr:uid="{00000000-0005-0000-0000-0000B60B0000}"/>
    <cellStyle name="_Costs not in AURORA 06GRC_Book2_Electric Rev Req Model (2009 GRC) Revised 01-18-2010 2 2" xfId="3000" xr:uid="{00000000-0005-0000-0000-0000B70B0000}"/>
    <cellStyle name="_Costs not in AURORA 06GRC_Book2_Electric Rev Req Model (2009 GRC) Revised 01-18-2010 3" xfId="3001" xr:uid="{00000000-0005-0000-0000-0000B80B0000}"/>
    <cellStyle name="_Costs not in AURORA 06GRC_Book2_Electric Rev Req Model (2009 GRC) Revised 01-18-2010_DEM-WP(C) ENERG10C--ctn Mid-C_042010 2010GRC" xfId="3002" xr:uid="{00000000-0005-0000-0000-0000B90B0000}"/>
    <cellStyle name="_Costs not in AURORA 06GRC_Book2_Final Order Electric EXHIBIT A-1" xfId="3003" xr:uid="{00000000-0005-0000-0000-0000BA0B0000}"/>
    <cellStyle name="_Costs not in AURORA 06GRC_Book2_Final Order Electric EXHIBIT A-1 2" xfId="3004" xr:uid="{00000000-0005-0000-0000-0000BB0B0000}"/>
    <cellStyle name="_Costs not in AURORA 06GRC_Book2_Final Order Electric EXHIBIT A-1 2 2" xfId="3005" xr:uid="{00000000-0005-0000-0000-0000BC0B0000}"/>
    <cellStyle name="_Costs not in AURORA 06GRC_Book2_Final Order Electric EXHIBIT A-1 3" xfId="3006" xr:uid="{00000000-0005-0000-0000-0000BD0B0000}"/>
    <cellStyle name="_Costs not in AURORA 06GRC_Book4" xfId="3007" xr:uid="{00000000-0005-0000-0000-0000BE0B0000}"/>
    <cellStyle name="_Costs not in AURORA 06GRC_Book4 2" xfId="3008" xr:uid="{00000000-0005-0000-0000-0000BF0B0000}"/>
    <cellStyle name="_Costs not in AURORA 06GRC_Book4 2 2" xfId="3009" xr:uid="{00000000-0005-0000-0000-0000C00B0000}"/>
    <cellStyle name="_Costs not in AURORA 06GRC_Book4 3" xfId="3010" xr:uid="{00000000-0005-0000-0000-0000C10B0000}"/>
    <cellStyle name="_Costs not in AURORA 06GRC_Book4_DEM-WP(C) ENERG10C--ctn Mid-C_042010 2010GRC" xfId="3011" xr:uid="{00000000-0005-0000-0000-0000C20B0000}"/>
    <cellStyle name="_Costs not in AURORA 06GRC_Book9" xfId="3012" xr:uid="{00000000-0005-0000-0000-0000C30B0000}"/>
    <cellStyle name="_Costs not in AURORA 06GRC_Book9 2" xfId="3013" xr:uid="{00000000-0005-0000-0000-0000C40B0000}"/>
    <cellStyle name="_Costs not in AURORA 06GRC_Book9 2 2" xfId="3014" xr:uid="{00000000-0005-0000-0000-0000C50B0000}"/>
    <cellStyle name="_Costs not in AURORA 06GRC_Book9 3" xfId="3015" xr:uid="{00000000-0005-0000-0000-0000C60B0000}"/>
    <cellStyle name="_Costs not in AURORA 06GRC_Book9_DEM-WP(C) ENERG10C--ctn Mid-C_042010 2010GRC" xfId="3016" xr:uid="{00000000-0005-0000-0000-0000C70B0000}"/>
    <cellStyle name="_Costs not in AURORA 06GRC_Check the Interest Calculation" xfId="3017" xr:uid="{00000000-0005-0000-0000-0000C80B0000}"/>
    <cellStyle name="_Costs not in AURORA 06GRC_Check the Interest Calculation_Scenario 1 REC vs PTC Offset" xfId="3018" xr:uid="{00000000-0005-0000-0000-0000C90B0000}"/>
    <cellStyle name="_Costs not in AURORA 06GRC_Check the Interest Calculation_Scenario 3" xfId="3019" xr:uid="{00000000-0005-0000-0000-0000CA0B0000}"/>
    <cellStyle name="_Costs not in AURORA 06GRC_Chelan PUD Power Costs (8-10)" xfId="3020" xr:uid="{00000000-0005-0000-0000-0000CB0B0000}"/>
    <cellStyle name="_Costs not in AURORA 06GRC_Chelan PUD Power Costs (8-10) 2" xfId="3021" xr:uid="{00000000-0005-0000-0000-0000CC0B0000}"/>
    <cellStyle name="_Costs not in AURORA 06GRC_DEM-WP(C) Chelan Power Costs" xfId="3022" xr:uid="{00000000-0005-0000-0000-0000CD0B0000}"/>
    <cellStyle name="_Costs not in AURORA 06GRC_DEM-WP(C) Chelan Power Costs 2" xfId="3023" xr:uid="{00000000-0005-0000-0000-0000CE0B0000}"/>
    <cellStyle name="_Costs not in AURORA 06GRC_DEM-WP(C) ENERG10C--ctn Mid-C_042010 2010GRC" xfId="3024" xr:uid="{00000000-0005-0000-0000-0000CF0B0000}"/>
    <cellStyle name="_Costs not in AURORA 06GRC_DEM-WP(C) Gas Transport 2010GRC" xfId="3025" xr:uid="{00000000-0005-0000-0000-0000D00B0000}"/>
    <cellStyle name="_Costs not in AURORA 06GRC_DEM-WP(C) Gas Transport 2010GRC 2" xfId="3026" xr:uid="{00000000-0005-0000-0000-0000D10B0000}"/>
    <cellStyle name="_Costs not in AURORA 06GRC_Exh A-1 resulting from UE-112050 effective Jan 1 2012" xfId="3027" xr:uid="{00000000-0005-0000-0000-0000D20B0000}"/>
    <cellStyle name="_Costs not in AURORA 06GRC_Exh G - Klamath Peaker PPA fr C Locke 2-12" xfId="3028" xr:uid="{00000000-0005-0000-0000-0000D30B0000}"/>
    <cellStyle name="_Costs not in AURORA 06GRC_Exhibit A-1 effective 4-1-11 fr S Free 12-11" xfId="3029" xr:uid="{00000000-0005-0000-0000-0000D40B0000}"/>
    <cellStyle name="_Costs not in AURORA 06GRC_Exhibit D fr R Gho 12-31-08" xfId="3030" xr:uid="{00000000-0005-0000-0000-0000D50B0000}"/>
    <cellStyle name="_Costs not in AURORA 06GRC_Exhibit D fr R Gho 12-31-08 2" xfId="3031" xr:uid="{00000000-0005-0000-0000-0000D60B0000}"/>
    <cellStyle name="_Costs not in AURORA 06GRC_Exhibit D fr R Gho 12-31-08 2 2" xfId="3032" xr:uid="{00000000-0005-0000-0000-0000D70B0000}"/>
    <cellStyle name="_Costs not in AURORA 06GRC_Exhibit D fr R Gho 12-31-08 3" xfId="3033" xr:uid="{00000000-0005-0000-0000-0000D80B0000}"/>
    <cellStyle name="_Costs not in AURORA 06GRC_Exhibit D fr R Gho 12-31-08 v2" xfId="3034" xr:uid="{00000000-0005-0000-0000-0000D90B0000}"/>
    <cellStyle name="_Costs not in AURORA 06GRC_Exhibit D fr R Gho 12-31-08 v2 2" xfId="3035" xr:uid="{00000000-0005-0000-0000-0000DA0B0000}"/>
    <cellStyle name="_Costs not in AURORA 06GRC_Exhibit D fr R Gho 12-31-08 v2 2 2" xfId="3036" xr:uid="{00000000-0005-0000-0000-0000DB0B0000}"/>
    <cellStyle name="_Costs not in AURORA 06GRC_Exhibit D fr R Gho 12-31-08 v2 3" xfId="3037" xr:uid="{00000000-0005-0000-0000-0000DC0B0000}"/>
    <cellStyle name="_Costs not in AURORA 06GRC_Exhibit D fr R Gho 12-31-08 v2_DEM-WP(C) ENERG10C--ctn Mid-C_042010 2010GRC" xfId="3038" xr:uid="{00000000-0005-0000-0000-0000DD0B0000}"/>
    <cellStyle name="_Costs not in AURORA 06GRC_Exhibit D fr R Gho 12-31-08 v2_NIM Summary" xfId="3039" xr:uid="{00000000-0005-0000-0000-0000DE0B0000}"/>
    <cellStyle name="_Costs not in AURORA 06GRC_Exhibit D fr R Gho 12-31-08 v2_NIM Summary 2" xfId="3040" xr:uid="{00000000-0005-0000-0000-0000DF0B0000}"/>
    <cellStyle name="_Costs not in AURORA 06GRC_Exhibit D fr R Gho 12-31-08 v2_NIM Summary 2 2" xfId="3041" xr:uid="{00000000-0005-0000-0000-0000E00B0000}"/>
    <cellStyle name="_Costs not in AURORA 06GRC_Exhibit D fr R Gho 12-31-08 v2_NIM Summary 3" xfId="3042" xr:uid="{00000000-0005-0000-0000-0000E10B0000}"/>
    <cellStyle name="_Costs not in AURORA 06GRC_Exhibit D fr R Gho 12-31-08 v2_NIM Summary_DEM-WP(C) ENERG10C--ctn Mid-C_042010 2010GRC" xfId="3043" xr:uid="{00000000-0005-0000-0000-0000E20B0000}"/>
    <cellStyle name="_Costs not in AURORA 06GRC_Exhibit D fr R Gho 12-31-08_DEM-WP(C) ENERG10C--ctn Mid-C_042010 2010GRC" xfId="3044" xr:uid="{00000000-0005-0000-0000-0000E30B0000}"/>
    <cellStyle name="_Costs not in AURORA 06GRC_Exhibit D fr R Gho 12-31-08_NIM Summary" xfId="3045" xr:uid="{00000000-0005-0000-0000-0000E40B0000}"/>
    <cellStyle name="_Costs not in AURORA 06GRC_Exhibit D fr R Gho 12-31-08_NIM Summary 2" xfId="3046" xr:uid="{00000000-0005-0000-0000-0000E50B0000}"/>
    <cellStyle name="_Costs not in AURORA 06GRC_Exhibit D fr R Gho 12-31-08_NIM Summary 2 2" xfId="3047" xr:uid="{00000000-0005-0000-0000-0000E60B0000}"/>
    <cellStyle name="_Costs not in AURORA 06GRC_Exhibit D fr R Gho 12-31-08_NIM Summary 3" xfId="3048" xr:uid="{00000000-0005-0000-0000-0000E70B0000}"/>
    <cellStyle name="_Costs not in AURORA 06GRC_Exhibit D fr R Gho 12-31-08_NIM Summary_DEM-WP(C) ENERG10C--ctn Mid-C_042010 2010GRC" xfId="3049" xr:uid="{00000000-0005-0000-0000-0000E80B0000}"/>
    <cellStyle name="_Costs not in AURORA 06GRC_Gas Rev Req Model (2010 GRC)" xfId="3050" xr:uid="{00000000-0005-0000-0000-0000E90B0000}"/>
    <cellStyle name="_Costs not in AURORA 06GRC_Hopkins Ridge Prepaid Tran - Interest Earned RY 12ME Feb  '11" xfId="3051" xr:uid="{00000000-0005-0000-0000-0000EA0B0000}"/>
    <cellStyle name="_Costs not in AURORA 06GRC_Hopkins Ridge Prepaid Tran - Interest Earned RY 12ME Feb  '11 2" xfId="3052" xr:uid="{00000000-0005-0000-0000-0000EB0B0000}"/>
    <cellStyle name="_Costs not in AURORA 06GRC_Hopkins Ridge Prepaid Tran - Interest Earned RY 12ME Feb  '11 2 2" xfId="3053" xr:uid="{00000000-0005-0000-0000-0000EC0B0000}"/>
    <cellStyle name="_Costs not in AURORA 06GRC_Hopkins Ridge Prepaid Tran - Interest Earned RY 12ME Feb  '11 3" xfId="3054" xr:uid="{00000000-0005-0000-0000-0000ED0B0000}"/>
    <cellStyle name="_Costs not in AURORA 06GRC_Hopkins Ridge Prepaid Tran - Interest Earned RY 12ME Feb  '11_DEM-WP(C) ENERG10C--ctn Mid-C_042010 2010GRC" xfId="3055" xr:uid="{00000000-0005-0000-0000-0000EE0B0000}"/>
    <cellStyle name="_Costs not in AURORA 06GRC_Hopkins Ridge Prepaid Tran - Interest Earned RY 12ME Feb  '11_NIM Summary" xfId="3056" xr:uid="{00000000-0005-0000-0000-0000EF0B0000}"/>
    <cellStyle name="_Costs not in AURORA 06GRC_Hopkins Ridge Prepaid Tran - Interest Earned RY 12ME Feb  '11_NIM Summary 2" xfId="3057" xr:uid="{00000000-0005-0000-0000-0000F00B0000}"/>
    <cellStyle name="_Costs not in AURORA 06GRC_Hopkins Ridge Prepaid Tran - Interest Earned RY 12ME Feb  '11_NIM Summary 2 2" xfId="3058" xr:uid="{00000000-0005-0000-0000-0000F10B0000}"/>
    <cellStyle name="_Costs not in AURORA 06GRC_Hopkins Ridge Prepaid Tran - Interest Earned RY 12ME Feb  '11_NIM Summary 3" xfId="3059" xr:uid="{00000000-0005-0000-0000-0000F20B0000}"/>
    <cellStyle name="_Costs not in AURORA 06GRC_Hopkins Ridge Prepaid Tran - Interest Earned RY 12ME Feb  '11_NIM Summary_DEM-WP(C) ENERG10C--ctn Mid-C_042010 2010GRC" xfId="3060" xr:uid="{00000000-0005-0000-0000-0000F30B0000}"/>
    <cellStyle name="_Costs not in AURORA 06GRC_Hopkins Ridge Prepaid Tran - Interest Earned RY 12ME Feb  '11_Transmission Workbook for May BOD" xfId="3061" xr:uid="{00000000-0005-0000-0000-0000F40B0000}"/>
    <cellStyle name="_Costs not in AURORA 06GRC_Hopkins Ridge Prepaid Tran - Interest Earned RY 12ME Feb  '11_Transmission Workbook for May BOD 2" xfId="3062" xr:uid="{00000000-0005-0000-0000-0000F50B0000}"/>
    <cellStyle name="_Costs not in AURORA 06GRC_Hopkins Ridge Prepaid Tran - Interest Earned RY 12ME Feb  '11_Transmission Workbook for May BOD 2 2" xfId="3063" xr:uid="{00000000-0005-0000-0000-0000F60B0000}"/>
    <cellStyle name="_Costs not in AURORA 06GRC_Hopkins Ridge Prepaid Tran - Interest Earned RY 12ME Feb  '11_Transmission Workbook for May BOD 3" xfId="3064" xr:uid="{00000000-0005-0000-0000-0000F70B0000}"/>
    <cellStyle name="_Costs not in AURORA 06GRC_Hopkins Ridge Prepaid Tran - Interest Earned RY 12ME Feb  '11_Transmission Workbook for May BOD_DEM-WP(C) ENERG10C--ctn Mid-C_042010 2010GRC" xfId="3065" xr:uid="{00000000-0005-0000-0000-0000F80B0000}"/>
    <cellStyle name="_Costs not in AURORA 06GRC_INPUTS" xfId="3066" xr:uid="{00000000-0005-0000-0000-0000F90B0000}"/>
    <cellStyle name="_Costs not in AURORA 06GRC_INPUTS 2" xfId="3067" xr:uid="{00000000-0005-0000-0000-0000FA0B0000}"/>
    <cellStyle name="_Costs not in AURORA 06GRC_INPUTS 2 2" xfId="3068" xr:uid="{00000000-0005-0000-0000-0000FB0B0000}"/>
    <cellStyle name="_Costs not in AURORA 06GRC_INPUTS 3" xfId="3069" xr:uid="{00000000-0005-0000-0000-0000FC0B0000}"/>
    <cellStyle name="_Costs not in AURORA 06GRC_Mint Farm Generation BPA" xfId="3070" xr:uid="{00000000-0005-0000-0000-0000FD0B0000}"/>
    <cellStyle name="_Costs not in AURORA 06GRC_NIM Summary" xfId="3071" xr:uid="{00000000-0005-0000-0000-0000FE0B0000}"/>
    <cellStyle name="_Costs not in AURORA 06GRC_NIM Summary 09GRC" xfId="3072" xr:uid="{00000000-0005-0000-0000-0000FF0B0000}"/>
    <cellStyle name="_Costs not in AURORA 06GRC_NIM Summary 09GRC 2" xfId="3073" xr:uid="{00000000-0005-0000-0000-0000000C0000}"/>
    <cellStyle name="_Costs not in AURORA 06GRC_NIM Summary 09GRC 2 2" xfId="3074" xr:uid="{00000000-0005-0000-0000-0000010C0000}"/>
    <cellStyle name="_Costs not in AURORA 06GRC_NIM Summary 09GRC 3" xfId="3075" xr:uid="{00000000-0005-0000-0000-0000020C0000}"/>
    <cellStyle name="_Costs not in AURORA 06GRC_NIM Summary 09GRC_DEM-WP(C) ENERG10C--ctn Mid-C_042010 2010GRC" xfId="3076" xr:uid="{00000000-0005-0000-0000-0000030C0000}"/>
    <cellStyle name="_Costs not in AURORA 06GRC_NIM Summary 10" xfId="3077" xr:uid="{00000000-0005-0000-0000-0000040C0000}"/>
    <cellStyle name="_Costs not in AURORA 06GRC_NIM Summary 11" xfId="3078" xr:uid="{00000000-0005-0000-0000-0000050C0000}"/>
    <cellStyle name="_Costs not in AURORA 06GRC_NIM Summary 12" xfId="3079" xr:uid="{00000000-0005-0000-0000-0000060C0000}"/>
    <cellStyle name="_Costs not in AURORA 06GRC_NIM Summary 13" xfId="3080" xr:uid="{00000000-0005-0000-0000-0000070C0000}"/>
    <cellStyle name="_Costs not in AURORA 06GRC_NIM Summary 14" xfId="3081" xr:uid="{00000000-0005-0000-0000-0000080C0000}"/>
    <cellStyle name="_Costs not in AURORA 06GRC_NIM Summary 15" xfId="3082" xr:uid="{00000000-0005-0000-0000-0000090C0000}"/>
    <cellStyle name="_Costs not in AURORA 06GRC_NIM Summary 16" xfId="3083" xr:uid="{00000000-0005-0000-0000-00000A0C0000}"/>
    <cellStyle name="_Costs not in AURORA 06GRC_NIM Summary 17" xfId="3084" xr:uid="{00000000-0005-0000-0000-00000B0C0000}"/>
    <cellStyle name="_Costs not in AURORA 06GRC_NIM Summary 18" xfId="3085" xr:uid="{00000000-0005-0000-0000-00000C0C0000}"/>
    <cellStyle name="_Costs not in AURORA 06GRC_NIM Summary 19" xfId="3086" xr:uid="{00000000-0005-0000-0000-00000D0C0000}"/>
    <cellStyle name="_Costs not in AURORA 06GRC_NIM Summary 2" xfId="3087" xr:uid="{00000000-0005-0000-0000-00000E0C0000}"/>
    <cellStyle name="_Costs not in AURORA 06GRC_NIM Summary 2 2" xfId="3088" xr:uid="{00000000-0005-0000-0000-00000F0C0000}"/>
    <cellStyle name="_Costs not in AURORA 06GRC_NIM Summary 20" xfId="3089" xr:uid="{00000000-0005-0000-0000-0000100C0000}"/>
    <cellStyle name="_Costs not in AURORA 06GRC_NIM Summary 21" xfId="3090" xr:uid="{00000000-0005-0000-0000-0000110C0000}"/>
    <cellStyle name="_Costs not in AURORA 06GRC_NIM Summary 22" xfId="3091" xr:uid="{00000000-0005-0000-0000-0000120C0000}"/>
    <cellStyle name="_Costs not in AURORA 06GRC_NIM Summary 23" xfId="3092" xr:uid="{00000000-0005-0000-0000-0000130C0000}"/>
    <cellStyle name="_Costs not in AURORA 06GRC_NIM Summary 24" xfId="3093" xr:uid="{00000000-0005-0000-0000-0000140C0000}"/>
    <cellStyle name="_Costs not in AURORA 06GRC_NIM Summary 25" xfId="3094" xr:uid="{00000000-0005-0000-0000-0000150C0000}"/>
    <cellStyle name="_Costs not in AURORA 06GRC_NIM Summary 26" xfId="3095" xr:uid="{00000000-0005-0000-0000-0000160C0000}"/>
    <cellStyle name="_Costs not in AURORA 06GRC_NIM Summary 27" xfId="3096" xr:uid="{00000000-0005-0000-0000-0000170C0000}"/>
    <cellStyle name="_Costs not in AURORA 06GRC_NIM Summary 28" xfId="3097" xr:uid="{00000000-0005-0000-0000-0000180C0000}"/>
    <cellStyle name="_Costs not in AURORA 06GRC_NIM Summary 29" xfId="3098" xr:uid="{00000000-0005-0000-0000-0000190C0000}"/>
    <cellStyle name="_Costs not in AURORA 06GRC_NIM Summary 3" xfId="3099" xr:uid="{00000000-0005-0000-0000-00001A0C0000}"/>
    <cellStyle name="_Costs not in AURORA 06GRC_NIM Summary 30" xfId="3100" xr:uid="{00000000-0005-0000-0000-00001B0C0000}"/>
    <cellStyle name="_Costs not in AURORA 06GRC_NIM Summary 31" xfId="3101" xr:uid="{00000000-0005-0000-0000-00001C0C0000}"/>
    <cellStyle name="_Costs not in AURORA 06GRC_NIM Summary 32" xfId="3102" xr:uid="{00000000-0005-0000-0000-00001D0C0000}"/>
    <cellStyle name="_Costs not in AURORA 06GRC_NIM Summary 33" xfId="3103" xr:uid="{00000000-0005-0000-0000-00001E0C0000}"/>
    <cellStyle name="_Costs not in AURORA 06GRC_NIM Summary 34" xfId="3104" xr:uid="{00000000-0005-0000-0000-00001F0C0000}"/>
    <cellStyle name="_Costs not in AURORA 06GRC_NIM Summary 35" xfId="3105" xr:uid="{00000000-0005-0000-0000-0000200C0000}"/>
    <cellStyle name="_Costs not in AURORA 06GRC_NIM Summary 36" xfId="3106" xr:uid="{00000000-0005-0000-0000-0000210C0000}"/>
    <cellStyle name="_Costs not in AURORA 06GRC_NIM Summary 37" xfId="3107" xr:uid="{00000000-0005-0000-0000-0000220C0000}"/>
    <cellStyle name="_Costs not in AURORA 06GRC_NIM Summary 38" xfId="3108" xr:uid="{00000000-0005-0000-0000-0000230C0000}"/>
    <cellStyle name="_Costs not in AURORA 06GRC_NIM Summary 39" xfId="3109" xr:uid="{00000000-0005-0000-0000-0000240C0000}"/>
    <cellStyle name="_Costs not in AURORA 06GRC_NIM Summary 4" xfId="3110" xr:uid="{00000000-0005-0000-0000-0000250C0000}"/>
    <cellStyle name="_Costs not in AURORA 06GRC_NIM Summary 40" xfId="3111" xr:uid="{00000000-0005-0000-0000-0000260C0000}"/>
    <cellStyle name="_Costs not in AURORA 06GRC_NIM Summary 41" xfId="3112" xr:uid="{00000000-0005-0000-0000-0000270C0000}"/>
    <cellStyle name="_Costs not in AURORA 06GRC_NIM Summary 42" xfId="3113" xr:uid="{00000000-0005-0000-0000-0000280C0000}"/>
    <cellStyle name="_Costs not in AURORA 06GRC_NIM Summary 43" xfId="3114" xr:uid="{00000000-0005-0000-0000-0000290C0000}"/>
    <cellStyle name="_Costs not in AURORA 06GRC_NIM Summary 44" xfId="3115" xr:uid="{00000000-0005-0000-0000-00002A0C0000}"/>
    <cellStyle name="_Costs not in AURORA 06GRC_NIM Summary 45" xfId="3116" xr:uid="{00000000-0005-0000-0000-00002B0C0000}"/>
    <cellStyle name="_Costs not in AURORA 06GRC_NIM Summary 46" xfId="3117" xr:uid="{00000000-0005-0000-0000-00002C0C0000}"/>
    <cellStyle name="_Costs not in AURORA 06GRC_NIM Summary 47" xfId="3118" xr:uid="{00000000-0005-0000-0000-00002D0C0000}"/>
    <cellStyle name="_Costs not in AURORA 06GRC_NIM Summary 48" xfId="3119" xr:uid="{00000000-0005-0000-0000-00002E0C0000}"/>
    <cellStyle name="_Costs not in AURORA 06GRC_NIM Summary 49" xfId="3120" xr:uid="{00000000-0005-0000-0000-00002F0C0000}"/>
    <cellStyle name="_Costs not in AURORA 06GRC_NIM Summary 5" xfId="3121" xr:uid="{00000000-0005-0000-0000-0000300C0000}"/>
    <cellStyle name="_Costs not in AURORA 06GRC_NIM Summary 50" xfId="3122" xr:uid="{00000000-0005-0000-0000-0000310C0000}"/>
    <cellStyle name="_Costs not in AURORA 06GRC_NIM Summary 51" xfId="3123" xr:uid="{00000000-0005-0000-0000-0000320C0000}"/>
    <cellStyle name="_Costs not in AURORA 06GRC_NIM Summary 52" xfId="3124" xr:uid="{00000000-0005-0000-0000-0000330C0000}"/>
    <cellStyle name="_Costs not in AURORA 06GRC_NIM Summary 6" xfId="3125" xr:uid="{00000000-0005-0000-0000-0000340C0000}"/>
    <cellStyle name="_Costs not in AURORA 06GRC_NIM Summary 7" xfId="3126" xr:uid="{00000000-0005-0000-0000-0000350C0000}"/>
    <cellStyle name="_Costs not in AURORA 06GRC_NIM Summary 8" xfId="3127" xr:uid="{00000000-0005-0000-0000-0000360C0000}"/>
    <cellStyle name="_Costs not in AURORA 06GRC_NIM Summary 9" xfId="3128" xr:uid="{00000000-0005-0000-0000-0000370C0000}"/>
    <cellStyle name="_Costs not in AURORA 06GRC_NIM Summary_DEM-WP(C) ENERG10C--ctn Mid-C_042010 2010GRC" xfId="3129" xr:uid="{00000000-0005-0000-0000-0000380C0000}"/>
    <cellStyle name="_Costs not in AURORA 06GRC_PCA 10 -  Exhibit D Dec 2011" xfId="3130" xr:uid="{00000000-0005-0000-0000-0000390C0000}"/>
    <cellStyle name="_Costs not in AURORA 06GRC_PCA 10 -  Exhibit D from A Kellogg Jan 2011" xfId="3131" xr:uid="{00000000-0005-0000-0000-00003A0C0000}"/>
    <cellStyle name="_Costs not in AURORA 06GRC_PCA 10 -  Exhibit D from A Kellogg July 2011" xfId="3132" xr:uid="{00000000-0005-0000-0000-00003B0C0000}"/>
    <cellStyle name="_Costs not in AURORA 06GRC_PCA 10 -  Exhibit D from S Free Rcv'd 12-11" xfId="3133" xr:uid="{00000000-0005-0000-0000-00003C0C0000}"/>
    <cellStyle name="_Costs not in AURORA 06GRC_PCA 11 -  Exhibit D Jan 2012 fr A Kellogg" xfId="3134" xr:uid="{00000000-0005-0000-0000-00003D0C0000}"/>
    <cellStyle name="_Costs not in AURORA 06GRC_PCA 11 -  Exhibit D Jan 2012 WF" xfId="3135" xr:uid="{00000000-0005-0000-0000-00003E0C0000}"/>
    <cellStyle name="_Costs not in AURORA 06GRC_PCA 7 - Exhibit D update 11_30_08 (2)" xfId="3136" xr:uid="{00000000-0005-0000-0000-00003F0C0000}"/>
    <cellStyle name="_Costs not in AURORA 06GRC_PCA 7 - Exhibit D update 11_30_08 (2) 2" xfId="3137" xr:uid="{00000000-0005-0000-0000-0000400C0000}"/>
    <cellStyle name="_Costs not in AURORA 06GRC_PCA 7 - Exhibit D update 11_30_08 (2) 2 2" xfId="3138" xr:uid="{00000000-0005-0000-0000-0000410C0000}"/>
    <cellStyle name="_Costs not in AURORA 06GRC_PCA 7 - Exhibit D update 11_30_08 (2) 2 2 2" xfId="3139" xr:uid="{00000000-0005-0000-0000-0000420C0000}"/>
    <cellStyle name="_Costs not in AURORA 06GRC_PCA 7 - Exhibit D update 11_30_08 (2) 2 3" xfId="3140" xr:uid="{00000000-0005-0000-0000-0000430C0000}"/>
    <cellStyle name="_Costs not in AURORA 06GRC_PCA 7 - Exhibit D update 11_30_08 (2) 3" xfId="3141" xr:uid="{00000000-0005-0000-0000-0000440C0000}"/>
    <cellStyle name="_Costs not in AURORA 06GRC_PCA 7 - Exhibit D update 11_30_08 (2) 3 2" xfId="3142" xr:uid="{00000000-0005-0000-0000-0000450C0000}"/>
    <cellStyle name="_Costs not in AURORA 06GRC_PCA 7 - Exhibit D update 11_30_08 (2) 4" xfId="3143" xr:uid="{00000000-0005-0000-0000-0000460C0000}"/>
    <cellStyle name="_Costs not in AURORA 06GRC_PCA 7 - Exhibit D update 11_30_08 (2)_DEM-WP(C) ENERG10C--ctn Mid-C_042010 2010GRC" xfId="3144" xr:uid="{00000000-0005-0000-0000-0000470C0000}"/>
    <cellStyle name="_Costs not in AURORA 06GRC_PCA 7 - Exhibit D update 11_30_08 (2)_NIM Summary" xfId="3145" xr:uid="{00000000-0005-0000-0000-0000480C0000}"/>
    <cellStyle name="_Costs not in AURORA 06GRC_PCA 7 - Exhibit D update 11_30_08 (2)_NIM Summary 2" xfId="3146" xr:uid="{00000000-0005-0000-0000-0000490C0000}"/>
    <cellStyle name="_Costs not in AURORA 06GRC_PCA 7 - Exhibit D update 11_30_08 (2)_NIM Summary 2 2" xfId="3147" xr:uid="{00000000-0005-0000-0000-00004A0C0000}"/>
    <cellStyle name="_Costs not in AURORA 06GRC_PCA 7 - Exhibit D update 11_30_08 (2)_NIM Summary 3" xfId="3148" xr:uid="{00000000-0005-0000-0000-00004B0C0000}"/>
    <cellStyle name="_Costs not in AURORA 06GRC_PCA 7 - Exhibit D update 11_30_08 (2)_NIM Summary_DEM-WP(C) ENERG10C--ctn Mid-C_042010 2010GRC" xfId="3149" xr:uid="{00000000-0005-0000-0000-00004C0C0000}"/>
    <cellStyle name="_Costs not in AURORA 06GRC_PCA 8 - Exhibit D update 12_31_09" xfId="3150" xr:uid="{00000000-0005-0000-0000-00004D0C0000}"/>
    <cellStyle name="_Costs not in AURORA 06GRC_PCA 8 - Exhibit D update 12_31_09 2" xfId="3151" xr:uid="{00000000-0005-0000-0000-00004E0C0000}"/>
    <cellStyle name="_Costs not in AURORA 06GRC_PCA 9 -  Exhibit D April 2010" xfId="3152" xr:uid="{00000000-0005-0000-0000-00004F0C0000}"/>
    <cellStyle name="_Costs not in AURORA 06GRC_PCA 9 -  Exhibit D April 2010 (3)" xfId="3153" xr:uid="{00000000-0005-0000-0000-0000500C0000}"/>
    <cellStyle name="_Costs not in AURORA 06GRC_PCA 9 -  Exhibit D April 2010 (3) 2" xfId="3154" xr:uid="{00000000-0005-0000-0000-0000510C0000}"/>
    <cellStyle name="_Costs not in AURORA 06GRC_PCA 9 -  Exhibit D April 2010 (3) 2 2" xfId="3155" xr:uid="{00000000-0005-0000-0000-0000520C0000}"/>
    <cellStyle name="_Costs not in AURORA 06GRC_PCA 9 -  Exhibit D April 2010 (3) 3" xfId="3156" xr:uid="{00000000-0005-0000-0000-0000530C0000}"/>
    <cellStyle name="_Costs not in AURORA 06GRC_PCA 9 -  Exhibit D April 2010 (3)_DEM-WP(C) ENERG10C--ctn Mid-C_042010 2010GRC" xfId="3157" xr:uid="{00000000-0005-0000-0000-0000540C0000}"/>
    <cellStyle name="_Costs not in AURORA 06GRC_PCA 9 -  Exhibit D April 2010 2" xfId="3158" xr:uid="{00000000-0005-0000-0000-0000550C0000}"/>
    <cellStyle name="_Costs not in AURORA 06GRC_PCA 9 -  Exhibit D April 2010 3" xfId="3159" xr:uid="{00000000-0005-0000-0000-0000560C0000}"/>
    <cellStyle name="_Costs not in AURORA 06GRC_PCA 9 -  Exhibit D April 2010 4" xfId="3160" xr:uid="{00000000-0005-0000-0000-0000570C0000}"/>
    <cellStyle name="_Costs not in AURORA 06GRC_PCA 9 -  Exhibit D April 2010 5" xfId="3161" xr:uid="{00000000-0005-0000-0000-0000580C0000}"/>
    <cellStyle name="_Costs not in AURORA 06GRC_PCA 9 -  Exhibit D April 2010 6" xfId="3162" xr:uid="{00000000-0005-0000-0000-0000590C0000}"/>
    <cellStyle name="_Costs not in AURORA 06GRC_PCA 9 -  Exhibit D Feb 2010" xfId="3163" xr:uid="{00000000-0005-0000-0000-00005A0C0000}"/>
    <cellStyle name="_Costs not in AURORA 06GRC_PCA 9 -  Exhibit D Feb 2010 2" xfId="3164" xr:uid="{00000000-0005-0000-0000-00005B0C0000}"/>
    <cellStyle name="_Costs not in AURORA 06GRC_PCA 9 -  Exhibit D Feb 2010 v2" xfId="3165" xr:uid="{00000000-0005-0000-0000-00005C0C0000}"/>
    <cellStyle name="_Costs not in AURORA 06GRC_PCA 9 -  Exhibit D Feb 2010 v2 2" xfId="3166" xr:uid="{00000000-0005-0000-0000-00005D0C0000}"/>
    <cellStyle name="_Costs not in AURORA 06GRC_PCA 9 -  Exhibit D Feb 2010 WF" xfId="3167" xr:uid="{00000000-0005-0000-0000-00005E0C0000}"/>
    <cellStyle name="_Costs not in AURORA 06GRC_PCA 9 -  Exhibit D Feb 2010 WF 2" xfId="3168" xr:uid="{00000000-0005-0000-0000-00005F0C0000}"/>
    <cellStyle name="_Costs not in AURORA 06GRC_PCA 9 -  Exhibit D Jan 2010" xfId="3169" xr:uid="{00000000-0005-0000-0000-0000600C0000}"/>
    <cellStyle name="_Costs not in AURORA 06GRC_PCA 9 -  Exhibit D Jan 2010 2" xfId="3170" xr:uid="{00000000-0005-0000-0000-0000610C0000}"/>
    <cellStyle name="_Costs not in AURORA 06GRC_PCA 9 -  Exhibit D March 2010 (2)" xfId="3171" xr:uid="{00000000-0005-0000-0000-0000620C0000}"/>
    <cellStyle name="_Costs not in AURORA 06GRC_PCA 9 -  Exhibit D March 2010 (2) 2" xfId="3172" xr:uid="{00000000-0005-0000-0000-0000630C0000}"/>
    <cellStyle name="_Costs not in AURORA 06GRC_PCA 9 -  Exhibit D Nov 2010" xfId="3173" xr:uid="{00000000-0005-0000-0000-0000640C0000}"/>
    <cellStyle name="_Costs not in AURORA 06GRC_PCA 9 -  Exhibit D Nov 2010 2" xfId="3174" xr:uid="{00000000-0005-0000-0000-0000650C0000}"/>
    <cellStyle name="_Costs not in AURORA 06GRC_PCA 9 - Exhibit D at August 2010" xfId="3175" xr:uid="{00000000-0005-0000-0000-0000660C0000}"/>
    <cellStyle name="_Costs not in AURORA 06GRC_PCA 9 - Exhibit D at August 2010 2" xfId="3176" xr:uid="{00000000-0005-0000-0000-0000670C0000}"/>
    <cellStyle name="_Costs not in AURORA 06GRC_PCA 9 - Exhibit D June 2010 GRC" xfId="3177" xr:uid="{00000000-0005-0000-0000-0000680C0000}"/>
    <cellStyle name="_Costs not in AURORA 06GRC_PCA 9 - Exhibit D June 2010 GRC 2" xfId="3178" xr:uid="{00000000-0005-0000-0000-0000690C0000}"/>
    <cellStyle name="_Costs not in AURORA 06GRC_Power Costs - Comparison bx Rbtl-Staff-Jt-PC" xfId="3179" xr:uid="{00000000-0005-0000-0000-00006A0C0000}"/>
    <cellStyle name="_Costs not in AURORA 06GRC_Power Costs - Comparison bx Rbtl-Staff-Jt-PC 2" xfId="3180" xr:uid="{00000000-0005-0000-0000-00006B0C0000}"/>
    <cellStyle name="_Costs not in AURORA 06GRC_Power Costs - Comparison bx Rbtl-Staff-Jt-PC 2 2" xfId="3181" xr:uid="{00000000-0005-0000-0000-00006C0C0000}"/>
    <cellStyle name="_Costs not in AURORA 06GRC_Power Costs - Comparison bx Rbtl-Staff-Jt-PC 3" xfId="3182" xr:uid="{00000000-0005-0000-0000-00006D0C0000}"/>
    <cellStyle name="_Costs not in AURORA 06GRC_Power Costs - Comparison bx Rbtl-Staff-Jt-PC_Adj Bench DR 3 for Initial Briefs (Electric)" xfId="3183" xr:uid="{00000000-0005-0000-0000-00006E0C0000}"/>
    <cellStyle name="_Costs not in AURORA 06GRC_Power Costs - Comparison bx Rbtl-Staff-Jt-PC_Adj Bench DR 3 for Initial Briefs (Electric) 2" xfId="3184" xr:uid="{00000000-0005-0000-0000-00006F0C0000}"/>
    <cellStyle name="_Costs not in AURORA 06GRC_Power Costs - Comparison bx Rbtl-Staff-Jt-PC_Adj Bench DR 3 for Initial Briefs (Electric) 2 2" xfId="3185" xr:uid="{00000000-0005-0000-0000-0000700C0000}"/>
    <cellStyle name="_Costs not in AURORA 06GRC_Power Costs - Comparison bx Rbtl-Staff-Jt-PC_Adj Bench DR 3 for Initial Briefs (Electric) 3" xfId="3186" xr:uid="{00000000-0005-0000-0000-0000710C0000}"/>
    <cellStyle name="_Costs not in AURORA 06GRC_Power Costs - Comparison bx Rbtl-Staff-Jt-PC_Adj Bench DR 3 for Initial Briefs (Electric)_DEM-WP(C) ENERG10C--ctn Mid-C_042010 2010GRC" xfId="3187" xr:uid="{00000000-0005-0000-0000-0000720C0000}"/>
    <cellStyle name="_Costs not in AURORA 06GRC_Power Costs - Comparison bx Rbtl-Staff-Jt-PC_DEM-WP(C) ENERG10C--ctn Mid-C_042010 2010GRC" xfId="3188" xr:uid="{00000000-0005-0000-0000-0000730C0000}"/>
    <cellStyle name="_Costs not in AURORA 06GRC_Power Costs - Comparison bx Rbtl-Staff-Jt-PC_Electric Rev Req Model (2009 GRC) Rebuttal" xfId="3189" xr:uid="{00000000-0005-0000-0000-0000740C0000}"/>
    <cellStyle name="_Costs not in AURORA 06GRC_Power Costs - Comparison bx Rbtl-Staff-Jt-PC_Electric Rev Req Model (2009 GRC) Rebuttal 2" xfId="3190" xr:uid="{00000000-0005-0000-0000-0000750C0000}"/>
    <cellStyle name="_Costs not in AURORA 06GRC_Power Costs - Comparison bx Rbtl-Staff-Jt-PC_Electric Rev Req Model (2009 GRC) Rebuttal 2 2" xfId="3191" xr:uid="{00000000-0005-0000-0000-0000760C0000}"/>
    <cellStyle name="_Costs not in AURORA 06GRC_Power Costs - Comparison bx Rbtl-Staff-Jt-PC_Electric Rev Req Model (2009 GRC) Rebuttal 3" xfId="3192" xr:uid="{00000000-0005-0000-0000-0000770C0000}"/>
    <cellStyle name="_Costs not in AURORA 06GRC_Power Costs - Comparison bx Rbtl-Staff-Jt-PC_Electric Rev Req Model (2009 GRC) Rebuttal REmoval of New  WH Solar AdjustMI" xfId="3193" xr:uid="{00000000-0005-0000-0000-0000780C0000}"/>
    <cellStyle name="_Costs not in AURORA 06GRC_Power Costs - Comparison bx Rbtl-Staff-Jt-PC_Electric Rev Req Model (2009 GRC) Rebuttal REmoval of New  WH Solar AdjustMI 2" xfId="3194" xr:uid="{00000000-0005-0000-0000-0000790C0000}"/>
    <cellStyle name="_Costs not in AURORA 06GRC_Power Costs - Comparison bx Rbtl-Staff-Jt-PC_Electric Rev Req Model (2009 GRC) Rebuttal REmoval of New  WH Solar AdjustMI 2 2" xfId="3195" xr:uid="{00000000-0005-0000-0000-00007A0C0000}"/>
    <cellStyle name="_Costs not in AURORA 06GRC_Power Costs - Comparison bx Rbtl-Staff-Jt-PC_Electric Rev Req Model (2009 GRC) Rebuttal REmoval of New  WH Solar AdjustMI 3" xfId="3196" xr:uid="{00000000-0005-0000-0000-00007B0C0000}"/>
    <cellStyle name="_Costs not in AURORA 06GRC_Power Costs - Comparison bx Rbtl-Staff-Jt-PC_Electric Rev Req Model (2009 GRC) Rebuttal REmoval of New  WH Solar AdjustMI_DEM-WP(C) ENERG10C--ctn Mid-C_042010 2010GRC" xfId="3197" xr:uid="{00000000-0005-0000-0000-00007C0C0000}"/>
    <cellStyle name="_Costs not in AURORA 06GRC_Power Costs - Comparison bx Rbtl-Staff-Jt-PC_Electric Rev Req Model (2009 GRC) Revised 01-18-2010" xfId="3198" xr:uid="{00000000-0005-0000-0000-00007D0C0000}"/>
    <cellStyle name="_Costs not in AURORA 06GRC_Power Costs - Comparison bx Rbtl-Staff-Jt-PC_Electric Rev Req Model (2009 GRC) Revised 01-18-2010 2" xfId="3199" xr:uid="{00000000-0005-0000-0000-00007E0C0000}"/>
    <cellStyle name="_Costs not in AURORA 06GRC_Power Costs - Comparison bx Rbtl-Staff-Jt-PC_Electric Rev Req Model (2009 GRC) Revised 01-18-2010 2 2" xfId="3200" xr:uid="{00000000-0005-0000-0000-00007F0C0000}"/>
    <cellStyle name="_Costs not in AURORA 06GRC_Power Costs - Comparison bx Rbtl-Staff-Jt-PC_Electric Rev Req Model (2009 GRC) Revised 01-18-2010 3" xfId="3201" xr:uid="{00000000-0005-0000-0000-0000800C0000}"/>
    <cellStyle name="_Costs not in AURORA 06GRC_Power Costs - Comparison bx Rbtl-Staff-Jt-PC_Electric Rev Req Model (2009 GRC) Revised 01-18-2010_DEM-WP(C) ENERG10C--ctn Mid-C_042010 2010GRC" xfId="3202" xr:uid="{00000000-0005-0000-0000-0000810C0000}"/>
    <cellStyle name="_Costs not in AURORA 06GRC_Power Costs - Comparison bx Rbtl-Staff-Jt-PC_Final Order Electric EXHIBIT A-1" xfId="3203" xr:uid="{00000000-0005-0000-0000-0000820C0000}"/>
    <cellStyle name="_Costs not in AURORA 06GRC_Power Costs - Comparison bx Rbtl-Staff-Jt-PC_Final Order Electric EXHIBIT A-1 2" xfId="3204" xr:uid="{00000000-0005-0000-0000-0000830C0000}"/>
    <cellStyle name="_Costs not in AURORA 06GRC_Power Costs - Comparison bx Rbtl-Staff-Jt-PC_Final Order Electric EXHIBIT A-1 2 2" xfId="3205" xr:uid="{00000000-0005-0000-0000-0000840C0000}"/>
    <cellStyle name="_Costs not in AURORA 06GRC_Power Costs - Comparison bx Rbtl-Staff-Jt-PC_Final Order Electric EXHIBIT A-1 3" xfId="3206" xr:uid="{00000000-0005-0000-0000-0000850C0000}"/>
    <cellStyle name="_Costs not in AURORA 06GRC_Production Adj 4.37" xfId="3207" xr:uid="{00000000-0005-0000-0000-0000860C0000}"/>
    <cellStyle name="_Costs not in AURORA 06GRC_Production Adj 4.37 2" xfId="3208" xr:uid="{00000000-0005-0000-0000-0000870C0000}"/>
    <cellStyle name="_Costs not in AURORA 06GRC_Production Adj 4.37 2 2" xfId="3209" xr:uid="{00000000-0005-0000-0000-0000880C0000}"/>
    <cellStyle name="_Costs not in AURORA 06GRC_Production Adj 4.37 3" xfId="3210" xr:uid="{00000000-0005-0000-0000-0000890C0000}"/>
    <cellStyle name="_Costs not in AURORA 06GRC_Purchased Power Adj 4.03" xfId="3211" xr:uid="{00000000-0005-0000-0000-00008A0C0000}"/>
    <cellStyle name="_Costs not in AURORA 06GRC_Purchased Power Adj 4.03 2" xfId="3212" xr:uid="{00000000-0005-0000-0000-00008B0C0000}"/>
    <cellStyle name="_Costs not in AURORA 06GRC_Purchased Power Adj 4.03 2 2" xfId="3213" xr:uid="{00000000-0005-0000-0000-00008C0C0000}"/>
    <cellStyle name="_Costs not in AURORA 06GRC_Purchased Power Adj 4.03 3" xfId="3214" xr:uid="{00000000-0005-0000-0000-00008D0C0000}"/>
    <cellStyle name="_Costs not in AURORA 06GRC_Rebuttal Power Costs" xfId="3215" xr:uid="{00000000-0005-0000-0000-00008E0C0000}"/>
    <cellStyle name="_Costs not in AURORA 06GRC_Rebuttal Power Costs 2" xfId="3216" xr:uid="{00000000-0005-0000-0000-00008F0C0000}"/>
    <cellStyle name="_Costs not in AURORA 06GRC_Rebuttal Power Costs 2 2" xfId="3217" xr:uid="{00000000-0005-0000-0000-0000900C0000}"/>
    <cellStyle name="_Costs not in AURORA 06GRC_Rebuttal Power Costs 3" xfId="3218" xr:uid="{00000000-0005-0000-0000-0000910C0000}"/>
    <cellStyle name="_Costs not in AURORA 06GRC_Rebuttal Power Costs_Adj Bench DR 3 for Initial Briefs (Electric)" xfId="3219" xr:uid="{00000000-0005-0000-0000-0000920C0000}"/>
    <cellStyle name="_Costs not in AURORA 06GRC_Rebuttal Power Costs_Adj Bench DR 3 for Initial Briefs (Electric) 2" xfId="3220" xr:uid="{00000000-0005-0000-0000-0000930C0000}"/>
    <cellStyle name="_Costs not in AURORA 06GRC_Rebuttal Power Costs_Adj Bench DR 3 for Initial Briefs (Electric) 2 2" xfId="3221" xr:uid="{00000000-0005-0000-0000-0000940C0000}"/>
    <cellStyle name="_Costs not in AURORA 06GRC_Rebuttal Power Costs_Adj Bench DR 3 for Initial Briefs (Electric) 3" xfId="3222" xr:uid="{00000000-0005-0000-0000-0000950C0000}"/>
    <cellStyle name="_Costs not in AURORA 06GRC_Rebuttal Power Costs_Adj Bench DR 3 for Initial Briefs (Electric)_DEM-WP(C) ENERG10C--ctn Mid-C_042010 2010GRC" xfId="3223" xr:uid="{00000000-0005-0000-0000-0000960C0000}"/>
    <cellStyle name="_Costs not in AURORA 06GRC_Rebuttal Power Costs_DEM-WP(C) ENERG10C--ctn Mid-C_042010 2010GRC" xfId="3224" xr:uid="{00000000-0005-0000-0000-0000970C0000}"/>
    <cellStyle name="_Costs not in AURORA 06GRC_Rebuttal Power Costs_Electric Rev Req Model (2009 GRC) Rebuttal" xfId="3225" xr:uid="{00000000-0005-0000-0000-0000980C0000}"/>
    <cellStyle name="_Costs not in AURORA 06GRC_Rebuttal Power Costs_Electric Rev Req Model (2009 GRC) Rebuttal 2" xfId="3226" xr:uid="{00000000-0005-0000-0000-0000990C0000}"/>
    <cellStyle name="_Costs not in AURORA 06GRC_Rebuttal Power Costs_Electric Rev Req Model (2009 GRC) Rebuttal 2 2" xfId="3227" xr:uid="{00000000-0005-0000-0000-00009A0C0000}"/>
    <cellStyle name="_Costs not in AURORA 06GRC_Rebuttal Power Costs_Electric Rev Req Model (2009 GRC) Rebuttal 3" xfId="3228" xr:uid="{00000000-0005-0000-0000-00009B0C0000}"/>
    <cellStyle name="_Costs not in AURORA 06GRC_Rebuttal Power Costs_Electric Rev Req Model (2009 GRC) Rebuttal REmoval of New  WH Solar AdjustMI" xfId="3229" xr:uid="{00000000-0005-0000-0000-00009C0C0000}"/>
    <cellStyle name="_Costs not in AURORA 06GRC_Rebuttal Power Costs_Electric Rev Req Model (2009 GRC) Rebuttal REmoval of New  WH Solar AdjustMI 2" xfId="3230" xr:uid="{00000000-0005-0000-0000-00009D0C0000}"/>
    <cellStyle name="_Costs not in AURORA 06GRC_Rebuttal Power Costs_Electric Rev Req Model (2009 GRC) Rebuttal REmoval of New  WH Solar AdjustMI 2 2" xfId="3231" xr:uid="{00000000-0005-0000-0000-00009E0C0000}"/>
    <cellStyle name="_Costs not in AURORA 06GRC_Rebuttal Power Costs_Electric Rev Req Model (2009 GRC) Rebuttal REmoval of New  WH Solar AdjustMI 3" xfId="3232" xr:uid="{00000000-0005-0000-0000-00009F0C0000}"/>
    <cellStyle name="_Costs not in AURORA 06GRC_Rebuttal Power Costs_Electric Rev Req Model (2009 GRC) Rebuttal REmoval of New  WH Solar AdjustMI_DEM-WP(C) ENERG10C--ctn Mid-C_042010 2010GRC" xfId="3233" xr:uid="{00000000-0005-0000-0000-0000A00C0000}"/>
    <cellStyle name="_Costs not in AURORA 06GRC_Rebuttal Power Costs_Electric Rev Req Model (2009 GRC) Revised 01-18-2010" xfId="3234" xr:uid="{00000000-0005-0000-0000-0000A10C0000}"/>
    <cellStyle name="_Costs not in AURORA 06GRC_Rebuttal Power Costs_Electric Rev Req Model (2009 GRC) Revised 01-18-2010 2" xfId="3235" xr:uid="{00000000-0005-0000-0000-0000A20C0000}"/>
    <cellStyle name="_Costs not in AURORA 06GRC_Rebuttal Power Costs_Electric Rev Req Model (2009 GRC) Revised 01-18-2010 2 2" xfId="3236" xr:uid="{00000000-0005-0000-0000-0000A30C0000}"/>
    <cellStyle name="_Costs not in AURORA 06GRC_Rebuttal Power Costs_Electric Rev Req Model (2009 GRC) Revised 01-18-2010 3" xfId="3237" xr:uid="{00000000-0005-0000-0000-0000A40C0000}"/>
    <cellStyle name="_Costs not in AURORA 06GRC_Rebuttal Power Costs_Electric Rev Req Model (2009 GRC) Revised 01-18-2010_DEM-WP(C) ENERG10C--ctn Mid-C_042010 2010GRC" xfId="3238" xr:uid="{00000000-0005-0000-0000-0000A50C0000}"/>
    <cellStyle name="_Costs not in AURORA 06GRC_Rebuttal Power Costs_Final Order Electric EXHIBIT A-1" xfId="3239" xr:uid="{00000000-0005-0000-0000-0000A60C0000}"/>
    <cellStyle name="_Costs not in AURORA 06GRC_Rebuttal Power Costs_Final Order Electric EXHIBIT A-1 2" xfId="3240" xr:uid="{00000000-0005-0000-0000-0000A70C0000}"/>
    <cellStyle name="_Costs not in AURORA 06GRC_Rebuttal Power Costs_Final Order Electric EXHIBIT A-1 2 2" xfId="3241" xr:uid="{00000000-0005-0000-0000-0000A80C0000}"/>
    <cellStyle name="_Costs not in AURORA 06GRC_Rebuttal Power Costs_Final Order Electric EXHIBIT A-1 3" xfId="3242" xr:uid="{00000000-0005-0000-0000-0000A90C0000}"/>
    <cellStyle name="_Costs not in AURORA 06GRC_ROR &amp; CONV FACTOR" xfId="3243" xr:uid="{00000000-0005-0000-0000-0000AA0C0000}"/>
    <cellStyle name="_Costs not in AURORA 06GRC_ROR &amp; CONV FACTOR 2" xfId="3244" xr:uid="{00000000-0005-0000-0000-0000AB0C0000}"/>
    <cellStyle name="_Costs not in AURORA 06GRC_ROR &amp; CONV FACTOR 2 2" xfId="3245" xr:uid="{00000000-0005-0000-0000-0000AC0C0000}"/>
    <cellStyle name="_Costs not in AURORA 06GRC_ROR &amp; CONV FACTOR 3" xfId="3246" xr:uid="{00000000-0005-0000-0000-0000AD0C0000}"/>
    <cellStyle name="_Costs not in AURORA 06GRC_ROR 5.02" xfId="3247" xr:uid="{00000000-0005-0000-0000-0000AE0C0000}"/>
    <cellStyle name="_Costs not in AURORA 06GRC_ROR 5.02 2" xfId="3248" xr:uid="{00000000-0005-0000-0000-0000AF0C0000}"/>
    <cellStyle name="_Costs not in AURORA 06GRC_ROR 5.02 2 2" xfId="3249" xr:uid="{00000000-0005-0000-0000-0000B00C0000}"/>
    <cellStyle name="_Costs not in AURORA 06GRC_ROR 5.02 3" xfId="3250" xr:uid="{00000000-0005-0000-0000-0000B10C0000}"/>
    <cellStyle name="_Costs not in AURORA 06GRC_Transmission Workbook for May BOD" xfId="3251" xr:uid="{00000000-0005-0000-0000-0000B20C0000}"/>
    <cellStyle name="_Costs not in AURORA 06GRC_Transmission Workbook for May BOD 2" xfId="3252" xr:uid="{00000000-0005-0000-0000-0000B30C0000}"/>
    <cellStyle name="_Costs not in AURORA 06GRC_Transmission Workbook for May BOD 2 2" xfId="3253" xr:uid="{00000000-0005-0000-0000-0000B40C0000}"/>
    <cellStyle name="_Costs not in AURORA 06GRC_Transmission Workbook for May BOD 3" xfId="3254" xr:uid="{00000000-0005-0000-0000-0000B50C0000}"/>
    <cellStyle name="_Costs not in AURORA 06GRC_Transmission Workbook for May BOD_DEM-WP(C) ENERG10C--ctn Mid-C_042010 2010GRC" xfId="3255" xr:uid="{00000000-0005-0000-0000-0000B60C0000}"/>
    <cellStyle name="_Costs not in AURORA 06GRC_Wind Integration 10GRC" xfId="3256" xr:uid="{00000000-0005-0000-0000-0000B70C0000}"/>
    <cellStyle name="_Costs not in AURORA 06GRC_Wind Integration 10GRC 2" xfId="3257" xr:uid="{00000000-0005-0000-0000-0000B80C0000}"/>
    <cellStyle name="_Costs not in AURORA 06GRC_Wind Integration 10GRC 2 2" xfId="3258" xr:uid="{00000000-0005-0000-0000-0000B90C0000}"/>
    <cellStyle name="_Costs not in AURORA 06GRC_Wind Integration 10GRC 3" xfId="3259" xr:uid="{00000000-0005-0000-0000-0000BA0C0000}"/>
    <cellStyle name="_Costs not in AURORA 06GRC_Wind Integration 10GRC_DEM-WP(C) ENERG10C--ctn Mid-C_042010 2010GRC" xfId="3260" xr:uid="{00000000-0005-0000-0000-0000BB0C0000}"/>
    <cellStyle name="_Costs not in AURORA 2006GRC 6.15.06" xfId="3261" xr:uid="{00000000-0005-0000-0000-0000BC0C0000}"/>
    <cellStyle name="_Costs not in AURORA 2006GRC 6.15.06 2" xfId="3262" xr:uid="{00000000-0005-0000-0000-0000BD0C0000}"/>
    <cellStyle name="_Costs not in AURORA 2006GRC 6.15.06 2 2" xfId="3263" xr:uid="{00000000-0005-0000-0000-0000BE0C0000}"/>
    <cellStyle name="_Costs not in AURORA 2006GRC 6.15.06 2 2 2" xfId="3264" xr:uid="{00000000-0005-0000-0000-0000BF0C0000}"/>
    <cellStyle name="_Costs not in AURORA 2006GRC 6.15.06 2 3" xfId="3265" xr:uid="{00000000-0005-0000-0000-0000C00C0000}"/>
    <cellStyle name="_Costs not in AURORA 2006GRC 6.15.06 3" xfId="3266" xr:uid="{00000000-0005-0000-0000-0000C10C0000}"/>
    <cellStyle name="_Costs not in AURORA 2006GRC 6.15.06 3 2" xfId="3267" xr:uid="{00000000-0005-0000-0000-0000C20C0000}"/>
    <cellStyle name="_Costs not in AURORA 2006GRC 6.15.06 3 2 2" xfId="3268" xr:uid="{00000000-0005-0000-0000-0000C30C0000}"/>
    <cellStyle name="_Costs not in AURORA 2006GRC 6.15.06 3 3" xfId="3269" xr:uid="{00000000-0005-0000-0000-0000C40C0000}"/>
    <cellStyle name="_Costs not in AURORA 2006GRC 6.15.06 3 3 2" xfId="3270" xr:uid="{00000000-0005-0000-0000-0000C50C0000}"/>
    <cellStyle name="_Costs not in AURORA 2006GRC 6.15.06 3 4" xfId="3271" xr:uid="{00000000-0005-0000-0000-0000C60C0000}"/>
    <cellStyle name="_Costs not in AURORA 2006GRC 6.15.06 3 4 2" xfId="3272" xr:uid="{00000000-0005-0000-0000-0000C70C0000}"/>
    <cellStyle name="_Costs not in AURORA 2006GRC 6.15.06 4" xfId="3273" xr:uid="{00000000-0005-0000-0000-0000C80C0000}"/>
    <cellStyle name="_Costs not in AURORA 2006GRC 6.15.06 4 2" xfId="3274" xr:uid="{00000000-0005-0000-0000-0000C90C0000}"/>
    <cellStyle name="_Costs not in AURORA 2006GRC 6.15.06 4 3" xfId="3275" xr:uid="{00000000-0005-0000-0000-0000CA0C0000}"/>
    <cellStyle name="_Costs not in AURORA 2006GRC 6.15.06 5" xfId="3276" xr:uid="{00000000-0005-0000-0000-0000CB0C0000}"/>
    <cellStyle name="_Costs not in AURORA 2006GRC 6.15.06 5 2" xfId="3277" xr:uid="{00000000-0005-0000-0000-0000CC0C0000}"/>
    <cellStyle name="_Costs not in AURORA 2006GRC 6.15.06 6" xfId="3278" xr:uid="{00000000-0005-0000-0000-0000CD0C0000}"/>
    <cellStyle name="_Costs not in AURORA 2006GRC 6.15.06 6 2" xfId="3279" xr:uid="{00000000-0005-0000-0000-0000CE0C0000}"/>
    <cellStyle name="_Costs not in AURORA 2006GRC 6.15.06 7" xfId="3280" xr:uid="{00000000-0005-0000-0000-0000CF0C0000}"/>
    <cellStyle name="_Costs not in AURORA 2006GRC 6.15.06 7 2" xfId="3281" xr:uid="{00000000-0005-0000-0000-0000D00C0000}"/>
    <cellStyle name="_Costs not in AURORA 2006GRC 6.15.06_04 07E Wild Horse Wind Expansion (C) (2)" xfId="3282" xr:uid="{00000000-0005-0000-0000-0000D10C0000}"/>
    <cellStyle name="_Costs not in AURORA 2006GRC 6.15.06_04 07E Wild Horse Wind Expansion (C) (2) 2" xfId="3283" xr:uid="{00000000-0005-0000-0000-0000D20C0000}"/>
    <cellStyle name="_Costs not in AURORA 2006GRC 6.15.06_04 07E Wild Horse Wind Expansion (C) (2) 2 2" xfId="3284" xr:uid="{00000000-0005-0000-0000-0000D30C0000}"/>
    <cellStyle name="_Costs not in AURORA 2006GRC 6.15.06_04 07E Wild Horse Wind Expansion (C) (2) 3" xfId="3285" xr:uid="{00000000-0005-0000-0000-0000D40C0000}"/>
    <cellStyle name="_Costs not in AURORA 2006GRC 6.15.06_04 07E Wild Horse Wind Expansion (C) (2)_Adj Bench DR 3 for Initial Briefs (Electric)" xfId="3286" xr:uid="{00000000-0005-0000-0000-0000D50C0000}"/>
    <cellStyle name="_Costs not in AURORA 2006GRC 6.15.06_04 07E Wild Horse Wind Expansion (C) (2)_Adj Bench DR 3 for Initial Briefs (Electric) 2" xfId="3287" xr:uid="{00000000-0005-0000-0000-0000D60C0000}"/>
    <cellStyle name="_Costs not in AURORA 2006GRC 6.15.06_04 07E Wild Horse Wind Expansion (C) (2)_Adj Bench DR 3 for Initial Briefs (Electric) 2 2" xfId="3288" xr:uid="{00000000-0005-0000-0000-0000D70C0000}"/>
    <cellStyle name="_Costs not in AURORA 2006GRC 6.15.06_04 07E Wild Horse Wind Expansion (C) (2)_Adj Bench DR 3 for Initial Briefs (Electric) 3" xfId="3289" xr:uid="{00000000-0005-0000-0000-0000D80C0000}"/>
    <cellStyle name="_Costs not in AURORA 2006GRC 6.15.06_04 07E Wild Horse Wind Expansion (C) (2)_Adj Bench DR 3 for Initial Briefs (Electric)_DEM-WP(C) ENERG10C--ctn Mid-C_042010 2010GRC" xfId="3290" xr:uid="{00000000-0005-0000-0000-0000D90C0000}"/>
    <cellStyle name="_Costs not in AURORA 2006GRC 6.15.06_04 07E Wild Horse Wind Expansion (C) (2)_Book1" xfId="3291" xr:uid="{00000000-0005-0000-0000-0000DA0C0000}"/>
    <cellStyle name="_Costs not in AURORA 2006GRC 6.15.06_04 07E Wild Horse Wind Expansion (C) (2)_DEM-WP(C) ENERG10C--ctn Mid-C_042010 2010GRC" xfId="3292" xr:uid="{00000000-0005-0000-0000-0000DB0C0000}"/>
    <cellStyle name="_Costs not in AURORA 2006GRC 6.15.06_04 07E Wild Horse Wind Expansion (C) (2)_Electric Rev Req Model (2009 GRC) " xfId="3293" xr:uid="{00000000-0005-0000-0000-0000DC0C0000}"/>
    <cellStyle name="_Costs not in AURORA 2006GRC 6.15.06_04 07E Wild Horse Wind Expansion (C) (2)_Electric Rev Req Model (2009 GRC)  2" xfId="3294" xr:uid="{00000000-0005-0000-0000-0000DD0C0000}"/>
    <cellStyle name="_Costs not in AURORA 2006GRC 6.15.06_04 07E Wild Horse Wind Expansion (C) (2)_Electric Rev Req Model (2009 GRC)  2 2" xfId="3295" xr:uid="{00000000-0005-0000-0000-0000DE0C0000}"/>
    <cellStyle name="_Costs not in AURORA 2006GRC 6.15.06_04 07E Wild Horse Wind Expansion (C) (2)_Electric Rev Req Model (2009 GRC)  3" xfId="3296" xr:uid="{00000000-0005-0000-0000-0000DF0C0000}"/>
    <cellStyle name="_Costs not in AURORA 2006GRC 6.15.06_04 07E Wild Horse Wind Expansion (C) (2)_Electric Rev Req Model (2009 GRC) _DEM-WP(C) ENERG10C--ctn Mid-C_042010 2010GRC" xfId="3297" xr:uid="{00000000-0005-0000-0000-0000E00C0000}"/>
    <cellStyle name="_Costs not in AURORA 2006GRC 6.15.06_04 07E Wild Horse Wind Expansion (C) (2)_Electric Rev Req Model (2009 GRC) Rebuttal" xfId="3298" xr:uid="{00000000-0005-0000-0000-0000E10C0000}"/>
    <cellStyle name="_Costs not in AURORA 2006GRC 6.15.06_04 07E Wild Horse Wind Expansion (C) (2)_Electric Rev Req Model (2009 GRC) Rebuttal 2" xfId="3299" xr:uid="{00000000-0005-0000-0000-0000E20C0000}"/>
    <cellStyle name="_Costs not in AURORA 2006GRC 6.15.06_04 07E Wild Horse Wind Expansion (C) (2)_Electric Rev Req Model (2009 GRC) Rebuttal 2 2" xfId="3300" xr:uid="{00000000-0005-0000-0000-0000E30C0000}"/>
    <cellStyle name="_Costs not in AURORA 2006GRC 6.15.06_04 07E Wild Horse Wind Expansion (C) (2)_Electric Rev Req Model (2009 GRC) Rebuttal 3" xfId="3301" xr:uid="{00000000-0005-0000-0000-0000E40C0000}"/>
    <cellStyle name="_Costs not in AURORA 2006GRC 6.15.06_04 07E Wild Horse Wind Expansion (C) (2)_Electric Rev Req Model (2009 GRC) Rebuttal REmoval of New  WH Solar AdjustMI" xfId="3302" xr:uid="{00000000-0005-0000-0000-0000E50C0000}"/>
    <cellStyle name="_Costs not in AURORA 2006GRC 6.15.06_04 07E Wild Horse Wind Expansion (C) (2)_Electric Rev Req Model (2009 GRC) Rebuttal REmoval of New  WH Solar AdjustMI 2" xfId="3303" xr:uid="{00000000-0005-0000-0000-0000E60C0000}"/>
    <cellStyle name="_Costs not in AURORA 2006GRC 6.15.06_04 07E Wild Horse Wind Expansion (C) (2)_Electric Rev Req Model (2009 GRC) Rebuttal REmoval of New  WH Solar AdjustMI 2 2" xfId="3304" xr:uid="{00000000-0005-0000-0000-0000E70C0000}"/>
    <cellStyle name="_Costs not in AURORA 2006GRC 6.15.06_04 07E Wild Horse Wind Expansion (C) (2)_Electric Rev Req Model (2009 GRC) Rebuttal REmoval of New  WH Solar AdjustMI 3" xfId="3305" xr:uid="{00000000-0005-0000-0000-0000E80C0000}"/>
    <cellStyle name="_Costs not in AURORA 2006GRC 6.15.06_04 07E Wild Horse Wind Expansion (C) (2)_Electric Rev Req Model (2009 GRC) Rebuttal REmoval of New  WH Solar AdjustMI_DEM-WP(C) ENERG10C--ctn Mid-C_042010 2010GRC" xfId="3306" xr:uid="{00000000-0005-0000-0000-0000E90C0000}"/>
    <cellStyle name="_Costs not in AURORA 2006GRC 6.15.06_04 07E Wild Horse Wind Expansion (C) (2)_Electric Rev Req Model (2009 GRC) Revised 01-18-2010" xfId="3307" xr:uid="{00000000-0005-0000-0000-0000EA0C0000}"/>
    <cellStyle name="_Costs not in AURORA 2006GRC 6.15.06_04 07E Wild Horse Wind Expansion (C) (2)_Electric Rev Req Model (2009 GRC) Revised 01-18-2010 2" xfId="3308" xr:uid="{00000000-0005-0000-0000-0000EB0C0000}"/>
    <cellStyle name="_Costs not in AURORA 2006GRC 6.15.06_04 07E Wild Horse Wind Expansion (C) (2)_Electric Rev Req Model (2009 GRC) Revised 01-18-2010 2 2" xfId="3309" xr:uid="{00000000-0005-0000-0000-0000EC0C0000}"/>
    <cellStyle name="_Costs not in AURORA 2006GRC 6.15.06_04 07E Wild Horse Wind Expansion (C) (2)_Electric Rev Req Model (2009 GRC) Revised 01-18-2010 3" xfId="3310" xr:uid="{00000000-0005-0000-0000-0000ED0C0000}"/>
    <cellStyle name="_Costs not in AURORA 2006GRC 6.15.06_04 07E Wild Horse Wind Expansion (C) (2)_Electric Rev Req Model (2009 GRC) Revised 01-18-2010_DEM-WP(C) ENERG10C--ctn Mid-C_042010 2010GRC" xfId="3311" xr:uid="{00000000-0005-0000-0000-0000EE0C0000}"/>
    <cellStyle name="_Costs not in AURORA 2006GRC 6.15.06_04 07E Wild Horse Wind Expansion (C) (2)_Electric Rev Req Model (2010 GRC)" xfId="3312" xr:uid="{00000000-0005-0000-0000-0000EF0C0000}"/>
    <cellStyle name="_Costs not in AURORA 2006GRC 6.15.06_04 07E Wild Horse Wind Expansion (C) (2)_Electric Rev Req Model (2010 GRC) SF" xfId="3313" xr:uid="{00000000-0005-0000-0000-0000F00C0000}"/>
    <cellStyle name="_Costs not in AURORA 2006GRC 6.15.06_04 07E Wild Horse Wind Expansion (C) (2)_Final Order Electric EXHIBIT A-1" xfId="3314" xr:uid="{00000000-0005-0000-0000-0000F10C0000}"/>
    <cellStyle name="_Costs not in AURORA 2006GRC 6.15.06_04 07E Wild Horse Wind Expansion (C) (2)_Final Order Electric EXHIBIT A-1 2" xfId="3315" xr:uid="{00000000-0005-0000-0000-0000F20C0000}"/>
    <cellStyle name="_Costs not in AURORA 2006GRC 6.15.06_04 07E Wild Horse Wind Expansion (C) (2)_Final Order Electric EXHIBIT A-1 2 2" xfId="3316" xr:uid="{00000000-0005-0000-0000-0000F30C0000}"/>
    <cellStyle name="_Costs not in AURORA 2006GRC 6.15.06_04 07E Wild Horse Wind Expansion (C) (2)_Final Order Electric EXHIBIT A-1 3" xfId="3317" xr:uid="{00000000-0005-0000-0000-0000F40C0000}"/>
    <cellStyle name="_Costs not in AURORA 2006GRC 6.15.06_04 07E Wild Horse Wind Expansion (C) (2)_TENASKA REGULATORY ASSET" xfId="3318" xr:uid="{00000000-0005-0000-0000-0000F50C0000}"/>
    <cellStyle name="_Costs not in AURORA 2006GRC 6.15.06_04 07E Wild Horse Wind Expansion (C) (2)_TENASKA REGULATORY ASSET 2" xfId="3319" xr:uid="{00000000-0005-0000-0000-0000F60C0000}"/>
    <cellStyle name="_Costs not in AURORA 2006GRC 6.15.06_04 07E Wild Horse Wind Expansion (C) (2)_TENASKA REGULATORY ASSET 2 2" xfId="3320" xr:uid="{00000000-0005-0000-0000-0000F70C0000}"/>
    <cellStyle name="_Costs not in AURORA 2006GRC 6.15.06_04 07E Wild Horse Wind Expansion (C) (2)_TENASKA REGULATORY ASSET 3" xfId="3321" xr:uid="{00000000-0005-0000-0000-0000F80C0000}"/>
    <cellStyle name="_Costs not in AURORA 2006GRC 6.15.06_16.37E Wild Horse Expansion DeferralRevwrkingfile SF" xfId="3322" xr:uid="{00000000-0005-0000-0000-0000F90C0000}"/>
    <cellStyle name="_Costs not in AURORA 2006GRC 6.15.06_16.37E Wild Horse Expansion DeferralRevwrkingfile SF 2" xfId="3323" xr:uid="{00000000-0005-0000-0000-0000FA0C0000}"/>
    <cellStyle name="_Costs not in AURORA 2006GRC 6.15.06_16.37E Wild Horse Expansion DeferralRevwrkingfile SF 2 2" xfId="3324" xr:uid="{00000000-0005-0000-0000-0000FB0C0000}"/>
    <cellStyle name="_Costs not in AURORA 2006GRC 6.15.06_16.37E Wild Horse Expansion DeferralRevwrkingfile SF 3" xfId="3325" xr:uid="{00000000-0005-0000-0000-0000FC0C0000}"/>
    <cellStyle name="_Costs not in AURORA 2006GRC 6.15.06_16.37E Wild Horse Expansion DeferralRevwrkingfile SF_DEM-WP(C) ENERG10C--ctn Mid-C_042010 2010GRC" xfId="3326" xr:uid="{00000000-0005-0000-0000-0000FD0C0000}"/>
    <cellStyle name="_Costs not in AURORA 2006GRC 6.15.06_2009 Compliance Filing PCA Exhibits for GRC" xfId="3327" xr:uid="{00000000-0005-0000-0000-0000FE0C0000}"/>
    <cellStyle name="_Costs not in AURORA 2006GRC 6.15.06_2009 Compliance Filing PCA Exhibits for GRC 2" xfId="3328" xr:uid="{00000000-0005-0000-0000-0000FF0C0000}"/>
    <cellStyle name="_Costs not in AURORA 2006GRC 6.15.06_2009 GRC Compl Filing - Exhibit D" xfId="3329" xr:uid="{00000000-0005-0000-0000-0000000D0000}"/>
    <cellStyle name="_Costs not in AURORA 2006GRC 6.15.06_2009 GRC Compl Filing - Exhibit D 2" xfId="3330" xr:uid="{00000000-0005-0000-0000-0000010D0000}"/>
    <cellStyle name="_Costs not in AURORA 2006GRC 6.15.06_2009 GRC Compl Filing - Exhibit D 2 2" xfId="3331" xr:uid="{00000000-0005-0000-0000-0000020D0000}"/>
    <cellStyle name="_Costs not in AURORA 2006GRC 6.15.06_2009 GRC Compl Filing - Exhibit D 3" xfId="3332" xr:uid="{00000000-0005-0000-0000-0000030D0000}"/>
    <cellStyle name="_Costs not in AURORA 2006GRC 6.15.06_2009 GRC Compl Filing - Exhibit D_DEM-WP(C) ENERG10C--ctn Mid-C_042010 2010GRC" xfId="3333" xr:uid="{00000000-0005-0000-0000-0000040D0000}"/>
    <cellStyle name="_Costs not in AURORA 2006GRC 6.15.06_3.01 Income Statement" xfId="3334" xr:uid="{00000000-0005-0000-0000-0000050D0000}"/>
    <cellStyle name="_Costs not in AURORA 2006GRC 6.15.06_4 31 Regulatory Assets and Liabilities  7 06- Exhibit D" xfId="3335" xr:uid="{00000000-0005-0000-0000-0000060D0000}"/>
    <cellStyle name="_Costs not in AURORA 2006GRC 6.15.06_4 31 Regulatory Assets and Liabilities  7 06- Exhibit D 2" xfId="3336" xr:uid="{00000000-0005-0000-0000-0000070D0000}"/>
    <cellStyle name="_Costs not in AURORA 2006GRC 6.15.06_4 31 Regulatory Assets and Liabilities  7 06- Exhibit D 2 2" xfId="3337" xr:uid="{00000000-0005-0000-0000-0000080D0000}"/>
    <cellStyle name="_Costs not in AURORA 2006GRC 6.15.06_4 31 Regulatory Assets and Liabilities  7 06- Exhibit D 3" xfId="3338" xr:uid="{00000000-0005-0000-0000-0000090D0000}"/>
    <cellStyle name="_Costs not in AURORA 2006GRC 6.15.06_4 31 Regulatory Assets and Liabilities  7 06- Exhibit D_DEM-WP(C) ENERG10C--ctn Mid-C_042010 2010GRC" xfId="3339" xr:uid="{00000000-0005-0000-0000-00000A0D0000}"/>
    <cellStyle name="_Costs not in AURORA 2006GRC 6.15.06_4 31 Regulatory Assets and Liabilities  7 06- Exhibit D_NIM Summary" xfId="3340" xr:uid="{00000000-0005-0000-0000-00000B0D0000}"/>
    <cellStyle name="_Costs not in AURORA 2006GRC 6.15.06_4 31 Regulatory Assets and Liabilities  7 06- Exhibit D_NIM Summary 2" xfId="3341" xr:uid="{00000000-0005-0000-0000-00000C0D0000}"/>
    <cellStyle name="_Costs not in AURORA 2006GRC 6.15.06_4 31 Regulatory Assets and Liabilities  7 06- Exhibit D_NIM Summary 2 2" xfId="3342" xr:uid="{00000000-0005-0000-0000-00000D0D0000}"/>
    <cellStyle name="_Costs not in AURORA 2006GRC 6.15.06_4 31 Regulatory Assets and Liabilities  7 06- Exhibit D_NIM Summary 3" xfId="3343" xr:uid="{00000000-0005-0000-0000-00000E0D0000}"/>
    <cellStyle name="_Costs not in AURORA 2006GRC 6.15.06_4 31 Regulatory Assets and Liabilities  7 06- Exhibit D_NIM Summary_DEM-WP(C) ENERG10C--ctn Mid-C_042010 2010GRC" xfId="3344" xr:uid="{00000000-0005-0000-0000-00000F0D0000}"/>
    <cellStyle name="_Costs not in AURORA 2006GRC 6.15.06_4 31E Reg Asset  Liab and EXH D" xfId="3345" xr:uid="{00000000-0005-0000-0000-0000100D0000}"/>
    <cellStyle name="_Costs not in AURORA 2006GRC 6.15.06_4 31E Reg Asset  Liab and EXH D _ Aug 10 Filing (2)" xfId="3346" xr:uid="{00000000-0005-0000-0000-0000110D0000}"/>
    <cellStyle name="_Costs not in AURORA 2006GRC 6.15.06_4 31E Reg Asset  Liab and EXH D _ Aug 10 Filing (2) 2" xfId="3347" xr:uid="{00000000-0005-0000-0000-0000120D0000}"/>
    <cellStyle name="_Costs not in AURORA 2006GRC 6.15.06_4 31E Reg Asset  Liab and EXH D 2" xfId="3348" xr:uid="{00000000-0005-0000-0000-0000130D0000}"/>
    <cellStyle name="_Costs not in AURORA 2006GRC 6.15.06_4 31E Reg Asset  Liab and EXH D 3" xfId="3349" xr:uid="{00000000-0005-0000-0000-0000140D0000}"/>
    <cellStyle name="_Costs not in AURORA 2006GRC 6.15.06_4 32 Regulatory Assets and Liabilities  7 06- Exhibit D" xfId="3350" xr:uid="{00000000-0005-0000-0000-0000150D0000}"/>
    <cellStyle name="_Costs not in AURORA 2006GRC 6.15.06_4 32 Regulatory Assets and Liabilities  7 06- Exhibit D 2" xfId="3351" xr:uid="{00000000-0005-0000-0000-0000160D0000}"/>
    <cellStyle name="_Costs not in AURORA 2006GRC 6.15.06_4 32 Regulatory Assets and Liabilities  7 06- Exhibit D 2 2" xfId="3352" xr:uid="{00000000-0005-0000-0000-0000170D0000}"/>
    <cellStyle name="_Costs not in AURORA 2006GRC 6.15.06_4 32 Regulatory Assets and Liabilities  7 06- Exhibit D 3" xfId="3353" xr:uid="{00000000-0005-0000-0000-0000180D0000}"/>
    <cellStyle name="_Costs not in AURORA 2006GRC 6.15.06_4 32 Regulatory Assets and Liabilities  7 06- Exhibit D_DEM-WP(C) ENERG10C--ctn Mid-C_042010 2010GRC" xfId="3354" xr:uid="{00000000-0005-0000-0000-0000190D0000}"/>
    <cellStyle name="_Costs not in AURORA 2006GRC 6.15.06_4 32 Regulatory Assets and Liabilities  7 06- Exhibit D_NIM Summary" xfId="3355" xr:uid="{00000000-0005-0000-0000-00001A0D0000}"/>
    <cellStyle name="_Costs not in AURORA 2006GRC 6.15.06_4 32 Regulatory Assets and Liabilities  7 06- Exhibit D_NIM Summary 2" xfId="3356" xr:uid="{00000000-0005-0000-0000-00001B0D0000}"/>
    <cellStyle name="_Costs not in AURORA 2006GRC 6.15.06_4 32 Regulatory Assets and Liabilities  7 06- Exhibit D_NIM Summary 2 2" xfId="3357" xr:uid="{00000000-0005-0000-0000-00001C0D0000}"/>
    <cellStyle name="_Costs not in AURORA 2006GRC 6.15.06_4 32 Regulatory Assets and Liabilities  7 06- Exhibit D_NIM Summary 3" xfId="3358" xr:uid="{00000000-0005-0000-0000-00001D0D0000}"/>
    <cellStyle name="_Costs not in AURORA 2006GRC 6.15.06_4 32 Regulatory Assets and Liabilities  7 06- Exhibit D_NIM Summary_DEM-WP(C) ENERG10C--ctn Mid-C_042010 2010GRC" xfId="3359" xr:uid="{00000000-0005-0000-0000-00001E0D0000}"/>
    <cellStyle name="_Costs not in AURORA 2006GRC 6.15.06_ACCOUNTS" xfId="3360" xr:uid="{00000000-0005-0000-0000-00001F0D0000}"/>
    <cellStyle name="_Costs not in AURORA 2006GRC 6.15.06_AURORA Total New" xfId="3361" xr:uid="{00000000-0005-0000-0000-0000200D0000}"/>
    <cellStyle name="_Costs not in AURORA 2006GRC 6.15.06_AURORA Total New 2" xfId="3362" xr:uid="{00000000-0005-0000-0000-0000210D0000}"/>
    <cellStyle name="_Costs not in AURORA 2006GRC 6.15.06_AURORA Total New 2 2" xfId="3363" xr:uid="{00000000-0005-0000-0000-0000220D0000}"/>
    <cellStyle name="_Costs not in AURORA 2006GRC 6.15.06_AURORA Total New 3" xfId="3364" xr:uid="{00000000-0005-0000-0000-0000230D0000}"/>
    <cellStyle name="_Costs not in AURORA 2006GRC 6.15.06_Book2" xfId="3365" xr:uid="{00000000-0005-0000-0000-0000240D0000}"/>
    <cellStyle name="_Costs not in AURORA 2006GRC 6.15.06_Book2 2" xfId="3366" xr:uid="{00000000-0005-0000-0000-0000250D0000}"/>
    <cellStyle name="_Costs not in AURORA 2006GRC 6.15.06_Book2 2 2" xfId="3367" xr:uid="{00000000-0005-0000-0000-0000260D0000}"/>
    <cellStyle name="_Costs not in AURORA 2006GRC 6.15.06_Book2 3" xfId="3368" xr:uid="{00000000-0005-0000-0000-0000270D0000}"/>
    <cellStyle name="_Costs not in AURORA 2006GRC 6.15.06_Book2_Adj Bench DR 3 for Initial Briefs (Electric)" xfId="3369" xr:uid="{00000000-0005-0000-0000-0000280D0000}"/>
    <cellStyle name="_Costs not in AURORA 2006GRC 6.15.06_Book2_Adj Bench DR 3 for Initial Briefs (Electric) 2" xfId="3370" xr:uid="{00000000-0005-0000-0000-0000290D0000}"/>
    <cellStyle name="_Costs not in AURORA 2006GRC 6.15.06_Book2_Adj Bench DR 3 for Initial Briefs (Electric) 2 2" xfId="3371" xr:uid="{00000000-0005-0000-0000-00002A0D0000}"/>
    <cellStyle name="_Costs not in AURORA 2006GRC 6.15.06_Book2_Adj Bench DR 3 for Initial Briefs (Electric) 3" xfId="3372" xr:uid="{00000000-0005-0000-0000-00002B0D0000}"/>
    <cellStyle name="_Costs not in AURORA 2006GRC 6.15.06_Book2_Adj Bench DR 3 for Initial Briefs (Electric)_DEM-WP(C) ENERG10C--ctn Mid-C_042010 2010GRC" xfId="3373" xr:uid="{00000000-0005-0000-0000-00002C0D0000}"/>
    <cellStyle name="_Costs not in AURORA 2006GRC 6.15.06_Book2_DEM-WP(C) ENERG10C--ctn Mid-C_042010 2010GRC" xfId="3374" xr:uid="{00000000-0005-0000-0000-00002D0D0000}"/>
    <cellStyle name="_Costs not in AURORA 2006GRC 6.15.06_Book2_Electric Rev Req Model (2009 GRC) Rebuttal" xfId="3375" xr:uid="{00000000-0005-0000-0000-00002E0D0000}"/>
    <cellStyle name="_Costs not in AURORA 2006GRC 6.15.06_Book2_Electric Rev Req Model (2009 GRC) Rebuttal 2" xfId="3376" xr:uid="{00000000-0005-0000-0000-00002F0D0000}"/>
    <cellStyle name="_Costs not in AURORA 2006GRC 6.15.06_Book2_Electric Rev Req Model (2009 GRC) Rebuttal 2 2" xfId="3377" xr:uid="{00000000-0005-0000-0000-0000300D0000}"/>
    <cellStyle name="_Costs not in AURORA 2006GRC 6.15.06_Book2_Electric Rev Req Model (2009 GRC) Rebuttal 3" xfId="3378" xr:uid="{00000000-0005-0000-0000-0000310D0000}"/>
    <cellStyle name="_Costs not in AURORA 2006GRC 6.15.06_Book2_Electric Rev Req Model (2009 GRC) Rebuttal REmoval of New  WH Solar AdjustMI" xfId="3379" xr:uid="{00000000-0005-0000-0000-0000320D0000}"/>
    <cellStyle name="_Costs not in AURORA 2006GRC 6.15.06_Book2_Electric Rev Req Model (2009 GRC) Rebuttal REmoval of New  WH Solar AdjustMI 2" xfId="3380" xr:uid="{00000000-0005-0000-0000-0000330D0000}"/>
    <cellStyle name="_Costs not in AURORA 2006GRC 6.15.06_Book2_Electric Rev Req Model (2009 GRC) Rebuttal REmoval of New  WH Solar AdjustMI 2 2" xfId="3381" xr:uid="{00000000-0005-0000-0000-0000340D0000}"/>
    <cellStyle name="_Costs not in AURORA 2006GRC 6.15.06_Book2_Electric Rev Req Model (2009 GRC) Rebuttal REmoval of New  WH Solar AdjustMI 3" xfId="3382" xr:uid="{00000000-0005-0000-0000-0000350D0000}"/>
    <cellStyle name="_Costs not in AURORA 2006GRC 6.15.06_Book2_Electric Rev Req Model (2009 GRC) Rebuttal REmoval of New  WH Solar AdjustMI_DEM-WP(C) ENERG10C--ctn Mid-C_042010 2010GRC" xfId="3383" xr:uid="{00000000-0005-0000-0000-0000360D0000}"/>
    <cellStyle name="_Costs not in AURORA 2006GRC 6.15.06_Book2_Electric Rev Req Model (2009 GRC) Revised 01-18-2010" xfId="3384" xr:uid="{00000000-0005-0000-0000-0000370D0000}"/>
    <cellStyle name="_Costs not in AURORA 2006GRC 6.15.06_Book2_Electric Rev Req Model (2009 GRC) Revised 01-18-2010 2" xfId="3385" xr:uid="{00000000-0005-0000-0000-0000380D0000}"/>
    <cellStyle name="_Costs not in AURORA 2006GRC 6.15.06_Book2_Electric Rev Req Model (2009 GRC) Revised 01-18-2010 2 2" xfId="3386" xr:uid="{00000000-0005-0000-0000-0000390D0000}"/>
    <cellStyle name="_Costs not in AURORA 2006GRC 6.15.06_Book2_Electric Rev Req Model (2009 GRC) Revised 01-18-2010 3" xfId="3387" xr:uid="{00000000-0005-0000-0000-00003A0D0000}"/>
    <cellStyle name="_Costs not in AURORA 2006GRC 6.15.06_Book2_Electric Rev Req Model (2009 GRC) Revised 01-18-2010_DEM-WP(C) ENERG10C--ctn Mid-C_042010 2010GRC" xfId="3388" xr:uid="{00000000-0005-0000-0000-00003B0D0000}"/>
    <cellStyle name="_Costs not in AURORA 2006GRC 6.15.06_Book2_Final Order Electric EXHIBIT A-1" xfId="3389" xr:uid="{00000000-0005-0000-0000-00003C0D0000}"/>
    <cellStyle name="_Costs not in AURORA 2006GRC 6.15.06_Book2_Final Order Electric EXHIBIT A-1 2" xfId="3390" xr:uid="{00000000-0005-0000-0000-00003D0D0000}"/>
    <cellStyle name="_Costs not in AURORA 2006GRC 6.15.06_Book2_Final Order Electric EXHIBIT A-1 2 2" xfId="3391" xr:uid="{00000000-0005-0000-0000-00003E0D0000}"/>
    <cellStyle name="_Costs not in AURORA 2006GRC 6.15.06_Book2_Final Order Electric EXHIBIT A-1 3" xfId="3392" xr:uid="{00000000-0005-0000-0000-00003F0D0000}"/>
    <cellStyle name="_Costs not in AURORA 2006GRC 6.15.06_Book4" xfId="3393" xr:uid="{00000000-0005-0000-0000-0000400D0000}"/>
    <cellStyle name="_Costs not in AURORA 2006GRC 6.15.06_Book4 2" xfId="3394" xr:uid="{00000000-0005-0000-0000-0000410D0000}"/>
    <cellStyle name="_Costs not in AURORA 2006GRC 6.15.06_Book4 2 2" xfId="3395" xr:uid="{00000000-0005-0000-0000-0000420D0000}"/>
    <cellStyle name="_Costs not in AURORA 2006GRC 6.15.06_Book4 3" xfId="3396" xr:uid="{00000000-0005-0000-0000-0000430D0000}"/>
    <cellStyle name="_Costs not in AURORA 2006GRC 6.15.06_Book4_DEM-WP(C) ENERG10C--ctn Mid-C_042010 2010GRC" xfId="3397" xr:uid="{00000000-0005-0000-0000-0000440D0000}"/>
    <cellStyle name="_Costs not in AURORA 2006GRC 6.15.06_Book9" xfId="3398" xr:uid="{00000000-0005-0000-0000-0000450D0000}"/>
    <cellStyle name="_Costs not in AURORA 2006GRC 6.15.06_Book9 2" xfId="3399" xr:uid="{00000000-0005-0000-0000-0000460D0000}"/>
    <cellStyle name="_Costs not in AURORA 2006GRC 6.15.06_Book9 2 2" xfId="3400" xr:uid="{00000000-0005-0000-0000-0000470D0000}"/>
    <cellStyle name="_Costs not in AURORA 2006GRC 6.15.06_Book9 3" xfId="3401" xr:uid="{00000000-0005-0000-0000-0000480D0000}"/>
    <cellStyle name="_Costs not in AURORA 2006GRC 6.15.06_Book9_DEM-WP(C) ENERG10C--ctn Mid-C_042010 2010GRC" xfId="3402" xr:uid="{00000000-0005-0000-0000-0000490D0000}"/>
    <cellStyle name="_Costs not in AURORA 2006GRC 6.15.06_Chelan PUD Power Costs (8-10)" xfId="3403" xr:uid="{00000000-0005-0000-0000-00004A0D0000}"/>
    <cellStyle name="_Costs not in AURORA 2006GRC 6.15.06_Chelan PUD Power Costs (8-10) 2" xfId="3404" xr:uid="{00000000-0005-0000-0000-00004B0D0000}"/>
    <cellStyle name="_Costs not in AURORA 2006GRC 6.15.06_DEM-WP(C) Chelan Power Costs" xfId="3405" xr:uid="{00000000-0005-0000-0000-00004C0D0000}"/>
    <cellStyle name="_Costs not in AURORA 2006GRC 6.15.06_DEM-WP(C) Chelan Power Costs 2" xfId="3406" xr:uid="{00000000-0005-0000-0000-00004D0D0000}"/>
    <cellStyle name="_Costs not in AURORA 2006GRC 6.15.06_DEM-WP(C) ENERG10C--ctn Mid-C_042010 2010GRC" xfId="3407" xr:uid="{00000000-0005-0000-0000-00004E0D0000}"/>
    <cellStyle name="_Costs not in AURORA 2006GRC 6.15.06_DEM-WP(C) Gas Transport 2010GRC" xfId="3408" xr:uid="{00000000-0005-0000-0000-00004F0D0000}"/>
    <cellStyle name="_Costs not in AURORA 2006GRC 6.15.06_DEM-WP(C) Gas Transport 2010GRC 2" xfId="3409" xr:uid="{00000000-0005-0000-0000-0000500D0000}"/>
    <cellStyle name="_Costs not in AURORA 2006GRC 6.15.06_Exh A-1 resulting from UE-112050 effective Jan 1 2012" xfId="3410" xr:uid="{00000000-0005-0000-0000-0000510D0000}"/>
    <cellStyle name="_Costs not in AURORA 2006GRC 6.15.06_Exh G - Klamath Peaker PPA fr C Locke 2-12" xfId="3411" xr:uid="{00000000-0005-0000-0000-0000520D0000}"/>
    <cellStyle name="_Costs not in AURORA 2006GRC 6.15.06_Exhibit A-1 effective 4-1-11 fr S Free 12-11" xfId="3412" xr:uid="{00000000-0005-0000-0000-0000530D0000}"/>
    <cellStyle name="_Costs not in AURORA 2006GRC 6.15.06_Gas Rev Req Model (2010 GRC)" xfId="3413" xr:uid="{00000000-0005-0000-0000-0000540D0000}"/>
    <cellStyle name="_Costs not in AURORA 2006GRC 6.15.06_INPUTS" xfId="3414" xr:uid="{00000000-0005-0000-0000-0000550D0000}"/>
    <cellStyle name="_Costs not in AURORA 2006GRC 6.15.06_INPUTS 2" xfId="3415" xr:uid="{00000000-0005-0000-0000-0000560D0000}"/>
    <cellStyle name="_Costs not in AURORA 2006GRC 6.15.06_INPUTS 2 2" xfId="3416" xr:uid="{00000000-0005-0000-0000-0000570D0000}"/>
    <cellStyle name="_Costs not in AURORA 2006GRC 6.15.06_INPUTS 3" xfId="3417" xr:uid="{00000000-0005-0000-0000-0000580D0000}"/>
    <cellStyle name="_Costs not in AURORA 2006GRC 6.15.06_Mint Farm Generation BPA" xfId="3418" xr:uid="{00000000-0005-0000-0000-0000590D0000}"/>
    <cellStyle name="_Costs not in AURORA 2006GRC 6.15.06_NIM Summary" xfId="3419" xr:uid="{00000000-0005-0000-0000-00005A0D0000}"/>
    <cellStyle name="_Costs not in AURORA 2006GRC 6.15.06_NIM Summary 09GRC" xfId="3420" xr:uid="{00000000-0005-0000-0000-00005B0D0000}"/>
    <cellStyle name="_Costs not in AURORA 2006GRC 6.15.06_NIM Summary 09GRC 2" xfId="3421" xr:uid="{00000000-0005-0000-0000-00005C0D0000}"/>
    <cellStyle name="_Costs not in AURORA 2006GRC 6.15.06_NIM Summary 09GRC 2 2" xfId="3422" xr:uid="{00000000-0005-0000-0000-00005D0D0000}"/>
    <cellStyle name="_Costs not in AURORA 2006GRC 6.15.06_NIM Summary 09GRC 3" xfId="3423" xr:uid="{00000000-0005-0000-0000-00005E0D0000}"/>
    <cellStyle name="_Costs not in AURORA 2006GRC 6.15.06_NIM Summary 09GRC_DEM-WP(C) ENERG10C--ctn Mid-C_042010 2010GRC" xfId="3424" xr:uid="{00000000-0005-0000-0000-00005F0D0000}"/>
    <cellStyle name="_Costs not in AURORA 2006GRC 6.15.06_NIM Summary 10" xfId="3425" xr:uid="{00000000-0005-0000-0000-0000600D0000}"/>
    <cellStyle name="_Costs not in AURORA 2006GRC 6.15.06_NIM Summary 11" xfId="3426" xr:uid="{00000000-0005-0000-0000-0000610D0000}"/>
    <cellStyle name="_Costs not in AURORA 2006GRC 6.15.06_NIM Summary 12" xfId="3427" xr:uid="{00000000-0005-0000-0000-0000620D0000}"/>
    <cellStyle name="_Costs not in AURORA 2006GRC 6.15.06_NIM Summary 13" xfId="3428" xr:uid="{00000000-0005-0000-0000-0000630D0000}"/>
    <cellStyle name="_Costs not in AURORA 2006GRC 6.15.06_NIM Summary 14" xfId="3429" xr:uid="{00000000-0005-0000-0000-0000640D0000}"/>
    <cellStyle name="_Costs not in AURORA 2006GRC 6.15.06_NIM Summary 15" xfId="3430" xr:uid="{00000000-0005-0000-0000-0000650D0000}"/>
    <cellStyle name="_Costs not in AURORA 2006GRC 6.15.06_NIM Summary 16" xfId="3431" xr:uid="{00000000-0005-0000-0000-0000660D0000}"/>
    <cellStyle name="_Costs not in AURORA 2006GRC 6.15.06_NIM Summary 17" xfId="3432" xr:uid="{00000000-0005-0000-0000-0000670D0000}"/>
    <cellStyle name="_Costs not in AURORA 2006GRC 6.15.06_NIM Summary 18" xfId="3433" xr:uid="{00000000-0005-0000-0000-0000680D0000}"/>
    <cellStyle name="_Costs not in AURORA 2006GRC 6.15.06_NIM Summary 19" xfId="3434" xr:uid="{00000000-0005-0000-0000-0000690D0000}"/>
    <cellStyle name="_Costs not in AURORA 2006GRC 6.15.06_NIM Summary 2" xfId="3435" xr:uid="{00000000-0005-0000-0000-00006A0D0000}"/>
    <cellStyle name="_Costs not in AURORA 2006GRC 6.15.06_NIM Summary 2 2" xfId="3436" xr:uid="{00000000-0005-0000-0000-00006B0D0000}"/>
    <cellStyle name="_Costs not in AURORA 2006GRC 6.15.06_NIM Summary 20" xfId="3437" xr:uid="{00000000-0005-0000-0000-00006C0D0000}"/>
    <cellStyle name="_Costs not in AURORA 2006GRC 6.15.06_NIM Summary 21" xfId="3438" xr:uid="{00000000-0005-0000-0000-00006D0D0000}"/>
    <cellStyle name="_Costs not in AURORA 2006GRC 6.15.06_NIM Summary 22" xfId="3439" xr:uid="{00000000-0005-0000-0000-00006E0D0000}"/>
    <cellStyle name="_Costs not in AURORA 2006GRC 6.15.06_NIM Summary 23" xfId="3440" xr:uid="{00000000-0005-0000-0000-00006F0D0000}"/>
    <cellStyle name="_Costs not in AURORA 2006GRC 6.15.06_NIM Summary 24" xfId="3441" xr:uid="{00000000-0005-0000-0000-0000700D0000}"/>
    <cellStyle name="_Costs not in AURORA 2006GRC 6.15.06_NIM Summary 25" xfId="3442" xr:uid="{00000000-0005-0000-0000-0000710D0000}"/>
    <cellStyle name="_Costs not in AURORA 2006GRC 6.15.06_NIM Summary 26" xfId="3443" xr:uid="{00000000-0005-0000-0000-0000720D0000}"/>
    <cellStyle name="_Costs not in AURORA 2006GRC 6.15.06_NIM Summary 27" xfId="3444" xr:uid="{00000000-0005-0000-0000-0000730D0000}"/>
    <cellStyle name="_Costs not in AURORA 2006GRC 6.15.06_NIM Summary 28" xfId="3445" xr:uid="{00000000-0005-0000-0000-0000740D0000}"/>
    <cellStyle name="_Costs not in AURORA 2006GRC 6.15.06_NIM Summary 29" xfId="3446" xr:uid="{00000000-0005-0000-0000-0000750D0000}"/>
    <cellStyle name="_Costs not in AURORA 2006GRC 6.15.06_NIM Summary 3" xfId="3447" xr:uid="{00000000-0005-0000-0000-0000760D0000}"/>
    <cellStyle name="_Costs not in AURORA 2006GRC 6.15.06_NIM Summary 30" xfId="3448" xr:uid="{00000000-0005-0000-0000-0000770D0000}"/>
    <cellStyle name="_Costs not in AURORA 2006GRC 6.15.06_NIM Summary 31" xfId="3449" xr:uid="{00000000-0005-0000-0000-0000780D0000}"/>
    <cellStyle name="_Costs not in AURORA 2006GRC 6.15.06_NIM Summary 32" xfId="3450" xr:uid="{00000000-0005-0000-0000-0000790D0000}"/>
    <cellStyle name="_Costs not in AURORA 2006GRC 6.15.06_NIM Summary 33" xfId="3451" xr:uid="{00000000-0005-0000-0000-00007A0D0000}"/>
    <cellStyle name="_Costs not in AURORA 2006GRC 6.15.06_NIM Summary 34" xfId="3452" xr:uid="{00000000-0005-0000-0000-00007B0D0000}"/>
    <cellStyle name="_Costs not in AURORA 2006GRC 6.15.06_NIM Summary 35" xfId="3453" xr:uid="{00000000-0005-0000-0000-00007C0D0000}"/>
    <cellStyle name="_Costs not in AURORA 2006GRC 6.15.06_NIM Summary 36" xfId="3454" xr:uid="{00000000-0005-0000-0000-00007D0D0000}"/>
    <cellStyle name="_Costs not in AURORA 2006GRC 6.15.06_NIM Summary 37" xfId="3455" xr:uid="{00000000-0005-0000-0000-00007E0D0000}"/>
    <cellStyle name="_Costs not in AURORA 2006GRC 6.15.06_NIM Summary 38" xfId="3456" xr:uid="{00000000-0005-0000-0000-00007F0D0000}"/>
    <cellStyle name="_Costs not in AURORA 2006GRC 6.15.06_NIM Summary 39" xfId="3457" xr:uid="{00000000-0005-0000-0000-0000800D0000}"/>
    <cellStyle name="_Costs not in AURORA 2006GRC 6.15.06_NIM Summary 4" xfId="3458" xr:uid="{00000000-0005-0000-0000-0000810D0000}"/>
    <cellStyle name="_Costs not in AURORA 2006GRC 6.15.06_NIM Summary 40" xfId="3459" xr:uid="{00000000-0005-0000-0000-0000820D0000}"/>
    <cellStyle name="_Costs not in AURORA 2006GRC 6.15.06_NIM Summary 41" xfId="3460" xr:uid="{00000000-0005-0000-0000-0000830D0000}"/>
    <cellStyle name="_Costs not in AURORA 2006GRC 6.15.06_NIM Summary 42" xfId="3461" xr:uid="{00000000-0005-0000-0000-0000840D0000}"/>
    <cellStyle name="_Costs not in AURORA 2006GRC 6.15.06_NIM Summary 43" xfId="3462" xr:uid="{00000000-0005-0000-0000-0000850D0000}"/>
    <cellStyle name="_Costs not in AURORA 2006GRC 6.15.06_NIM Summary 44" xfId="3463" xr:uid="{00000000-0005-0000-0000-0000860D0000}"/>
    <cellStyle name="_Costs not in AURORA 2006GRC 6.15.06_NIM Summary 45" xfId="3464" xr:uid="{00000000-0005-0000-0000-0000870D0000}"/>
    <cellStyle name="_Costs not in AURORA 2006GRC 6.15.06_NIM Summary 46" xfId="3465" xr:uid="{00000000-0005-0000-0000-0000880D0000}"/>
    <cellStyle name="_Costs not in AURORA 2006GRC 6.15.06_NIM Summary 47" xfId="3466" xr:uid="{00000000-0005-0000-0000-0000890D0000}"/>
    <cellStyle name="_Costs not in AURORA 2006GRC 6.15.06_NIM Summary 48" xfId="3467" xr:uid="{00000000-0005-0000-0000-00008A0D0000}"/>
    <cellStyle name="_Costs not in AURORA 2006GRC 6.15.06_NIM Summary 49" xfId="3468" xr:uid="{00000000-0005-0000-0000-00008B0D0000}"/>
    <cellStyle name="_Costs not in AURORA 2006GRC 6.15.06_NIM Summary 5" xfId="3469" xr:uid="{00000000-0005-0000-0000-00008C0D0000}"/>
    <cellStyle name="_Costs not in AURORA 2006GRC 6.15.06_NIM Summary 50" xfId="3470" xr:uid="{00000000-0005-0000-0000-00008D0D0000}"/>
    <cellStyle name="_Costs not in AURORA 2006GRC 6.15.06_NIM Summary 51" xfId="3471" xr:uid="{00000000-0005-0000-0000-00008E0D0000}"/>
    <cellStyle name="_Costs not in AURORA 2006GRC 6.15.06_NIM Summary 52" xfId="3472" xr:uid="{00000000-0005-0000-0000-00008F0D0000}"/>
    <cellStyle name="_Costs not in AURORA 2006GRC 6.15.06_NIM Summary 6" xfId="3473" xr:uid="{00000000-0005-0000-0000-0000900D0000}"/>
    <cellStyle name="_Costs not in AURORA 2006GRC 6.15.06_NIM Summary 7" xfId="3474" xr:uid="{00000000-0005-0000-0000-0000910D0000}"/>
    <cellStyle name="_Costs not in AURORA 2006GRC 6.15.06_NIM Summary 8" xfId="3475" xr:uid="{00000000-0005-0000-0000-0000920D0000}"/>
    <cellStyle name="_Costs not in AURORA 2006GRC 6.15.06_NIM Summary 9" xfId="3476" xr:uid="{00000000-0005-0000-0000-0000930D0000}"/>
    <cellStyle name="_Costs not in AURORA 2006GRC 6.15.06_NIM Summary_DEM-WP(C) ENERG10C--ctn Mid-C_042010 2010GRC" xfId="3477" xr:uid="{00000000-0005-0000-0000-0000940D0000}"/>
    <cellStyle name="_Costs not in AURORA 2006GRC 6.15.06_PCA 10 -  Exhibit D Dec 2011" xfId="3478" xr:uid="{00000000-0005-0000-0000-0000950D0000}"/>
    <cellStyle name="_Costs not in AURORA 2006GRC 6.15.06_PCA 10 -  Exhibit D from A Kellogg Jan 2011" xfId="3479" xr:uid="{00000000-0005-0000-0000-0000960D0000}"/>
    <cellStyle name="_Costs not in AURORA 2006GRC 6.15.06_PCA 10 -  Exhibit D from A Kellogg July 2011" xfId="3480" xr:uid="{00000000-0005-0000-0000-0000970D0000}"/>
    <cellStyle name="_Costs not in AURORA 2006GRC 6.15.06_PCA 10 -  Exhibit D from S Free Rcv'd 12-11" xfId="3481" xr:uid="{00000000-0005-0000-0000-0000980D0000}"/>
    <cellStyle name="_Costs not in AURORA 2006GRC 6.15.06_PCA 11 -  Exhibit D Jan 2012 fr A Kellogg" xfId="3482" xr:uid="{00000000-0005-0000-0000-0000990D0000}"/>
    <cellStyle name="_Costs not in AURORA 2006GRC 6.15.06_PCA 11 -  Exhibit D Jan 2012 WF" xfId="3483" xr:uid="{00000000-0005-0000-0000-00009A0D0000}"/>
    <cellStyle name="_Costs not in AURORA 2006GRC 6.15.06_PCA 9 -  Exhibit D April 2010" xfId="3484" xr:uid="{00000000-0005-0000-0000-00009B0D0000}"/>
    <cellStyle name="_Costs not in AURORA 2006GRC 6.15.06_PCA 9 -  Exhibit D April 2010 (3)" xfId="3485" xr:uid="{00000000-0005-0000-0000-00009C0D0000}"/>
    <cellStyle name="_Costs not in AURORA 2006GRC 6.15.06_PCA 9 -  Exhibit D April 2010 (3) 2" xfId="3486" xr:uid="{00000000-0005-0000-0000-00009D0D0000}"/>
    <cellStyle name="_Costs not in AURORA 2006GRC 6.15.06_PCA 9 -  Exhibit D April 2010 (3) 2 2" xfId="3487" xr:uid="{00000000-0005-0000-0000-00009E0D0000}"/>
    <cellStyle name="_Costs not in AURORA 2006GRC 6.15.06_PCA 9 -  Exhibit D April 2010 (3) 3" xfId="3488" xr:uid="{00000000-0005-0000-0000-00009F0D0000}"/>
    <cellStyle name="_Costs not in AURORA 2006GRC 6.15.06_PCA 9 -  Exhibit D April 2010 (3)_DEM-WP(C) ENERG10C--ctn Mid-C_042010 2010GRC" xfId="3489" xr:uid="{00000000-0005-0000-0000-0000A00D0000}"/>
    <cellStyle name="_Costs not in AURORA 2006GRC 6.15.06_PCA 9 -  Exhibit D April 2010 2" xfId="3490" xr:uid="{00000000-0005-0000-0000-0000A10D0000}"/>
    <cellStyle name="_Costs not in AURORA 2006GRC 6.15.06_PCA 9 -  Exhibit D April 2010 3" xfId="3491" xr:uid="{00000000-0005-0000-0000-0000A20D0000}"/>
    <cellStyle name="_Costs not in AURORA 2006GRC 6.15.06_PCA 9 -  Exhibit D April 2010 4" xfId="3492" xr:uid="{00000000-0005-0000-0000-0000A30D0000}"/>
    <cellStyle name="_Costs not in AURORA 2006GRC 6.15.06_PCA 9 -  Exhibit D April 2010 5" xfId="3493" xr:uid="{00000000-0005-0000-0000-0000A40D0000}"/>
    <cellStyle name="_Costs not in AURORA 2006GRC 6.15.06_PCA 9 -  Exhibit D April 2010 6" xfId="3494" xr:uid="{00000000-0005-0000-0000-0000A50D0000}"/>
    <cellStyle name="_Costs not in AURORA 2006GRC 6.15.06_PCA 9 -  Exhibit D Nov 2010" xfId="3495" xr:uid="{00000000-0005-0000-0000-0000A60D0000}"/>
    <cellStyle name="_Costs not in AURORA 2006GRC 6.15.06_PCA 9 -  Exhibit D Nov 2010 2" xfId="3496" xr:uid="{00000000-0005-0000-0000-0000A70D0000}"/>
    <cellStyle name="_Costs not in AURORA 2006GRC 6.15.06_PCA 9 - Exhibit D at August 2010" xfId="3497" xr:uid="{00000000-0005-0000-0000-0000A80D0000}"/>
    <cellStyle name="_Costs not in AURORA 2006GRC 6.15.06_PCA 9 - Exhibit D at August 2010 2" xfId="3498" xr:uid="{00000000-0005-0000-0000-0000A90D0000}"/>
    <cellStyle name="_Costs not in AURORA 2006GRC 6.15.06_PCA 9 - Exhibit D June 2010 GRC" xfId="3499" xr:uid="{00000000-0005-0000-0000-0000AA0D0000}"/>
    <cellStyle name="_Costs not in AURORA 2006GRC 6.15.06_PCA 9 - Exhibit D June 2010 GRC 2" xfId="3500" xr:uid="{00000000-0005-0000-0000-0000AB0D0000}"/>
    <cellStyle name="_Costs not in AURORA 2006GRC 6.15.06_Power Costs - Comparison bx Rbtl-Staff-Jt-PC" xfId="3501" xr:uid="{00000000-0005-0000-0000-0000AC0D0000}"/>
    <cellStyle name="_Costs not in AURORA 2006GRC 6.15.06_Power Costs - Comparison bx Rbtl-Staff-Jt-PC 2" xfId="3502" xr:uid="{00000000-0005-0000-0000-0000AD0D0000}"/>
    <cellStyle name="_Costs not in AURORA 2006GRC 6.15.06_Power Costs - Comparison bx Rbtl-Staff-Jt-PC 2 2" xfId="3503" xr:uid="{00000000-0005-0000-0000-0000AE0D0000}"/>
    <cellStyle name="_Costs not in AURORA 2006GRC 6.15.06_Power Costs - Comparison bx Rbtl-Staff-Jt-PC 3" xfId="3504" xr:uid="{00000000-0005-0000-0000-0000AF0D0000}"/>
    <cellStyle name="_Costs not in AURORA 2006GRC 6.15.06_Power Costs - Comparison bx Rbtl-Staff-Jt-PC_Adj Bench DR 3 for Initial Briefs (Electric)" xfId="3505" xr:uid="{00000000-0005-0000-0000-0000B00D0000}"/>
    <cellStyle name="_Costs not in AURORA 2006GRC 6.15.06_Power Costs - Comparison bx Rbtl-Staff-Jt-PC_Adj Bench DR 3 for Initial Briefs (Electric) 2" xfId="3506" xr:uid="{00000000-0005-0000-0000-0000B10D0000}"/>
    <cellStyle name="_Costs not in AURORA 2006GRC 6.15.06_Power Costs - Comparison bx Rbtl-Staff-Jt-PC_Adj Bench DR 3 for Initial Briefs (Electric) 2 2" xfId="3507" xr:uid="{00000000-0005-0000-0000-0000B20D0000}"/>
    <cellStyle name="_Costs not in AURORA 2006GRC 6.15.06_Power Costs - Comparison bx Rbtl-Staff-Jt-PC_Adj Bench DR 3 for Initial Briefs (Electric) 3" xfId="3508" xr:uid="{00000000-0005-0000-0000-0000B30D0000}"/>
    <cellStyle name="_Costs not in AURORA 2006GRC 6.15.06_Power Costs - Comparison bx Rbtl-Staff-Jt-PC_Adj Bench DR 3 for Initial Briefs (Electric)_DEM-WP(C) ENERG10C--ctn Mid-C_042010 2010GRC" xfId="3509" xr:uid="{00000000-0005-0000-0000-0000B40D0000}"/>
    <cellStyle name="_Costs not in AURORA 2006GRC 6.15.06_Power Costs - Comparison bx Rbtl-Staff-Jt-PC_DEM-WP(C) ENERG10C--ctn Mid-C_042010 2010GRC" xfId="3510" xr:uid="{00000000-0005-0000-0000-0000B50D0000}"/>
    <cellStyle name="_Costs not in AURORA 2006GRC 6.15.06_Power Costs - Comparison bx Rbtl-Staff-Jt-PC_Electric Rev Req Model (2009 GRC) Rebuttal" xfId="3511" xr:uid="{00000000-0005-0000-0000-0000B60D0000}"/>
    <cellStyle name="_Costs not in AURORA 2006GRC 6.15.06_Power Costs - Comparison bx Rbtl-Staff-Jt-PC_Electric Rev Req Model (2009 GRC) Rebuttal 2" xfId="3512" xr:uid="{00000000-0005-0000-0000-0000B70D0000}"/>
    <cellStyle name="_Costs not in AURORA 2006GRC 6.15.06_Power Costs - Comparison bx Rbtl-Staff-Jt-PC_Electric Rev Req Model (2009 GRC) Rebuttal 2 2" xfId="3513" xr:uid="{00000000-0005-0000-0000-0000B80D0000}"/>
    <cellStyle name="_Costs not in AURORA 2006GRC 6.15.06_Power Costs - Comparison bx Rbtl-Staff-Jt-PC_Electric Rev Req Model (2009 GRC) Rebuttal 3" xfId="3514" xr:uid="{00000000-0005-0000-0000-0000B90D0000}"/>
    <cellStyle name="_Costs not in AURORA 2006GRC 6.15.06_Power Costs - Comparison bx Rbtl-Staff-Jt-PC_Electric Rev Req Model (2009 GRC) Rebuttal REmoval of New  WH Solar AdjustMI" xfId="3515" xr:uid="{00000000-0005-0000-0000-0000BA0D0000}"/>
    <cellStyle name="_Costs not in AURORA 2006GRC 6.15.06_Power Costs - Comparison bx Rbtl-Staff-Jt-PC_Electric Rev Req Model (2009 GRC) Rebuttal REmoval of New  WH Solar AdjustMI 2" xfId="3516" xr:uid="{00000000-0005-0000-0000-0000BB0D0000}"/>
    <cellStyle name="_Costs not in AURORA 2006GRC 6.15.06_Power Costs - Comparison bx Rbtl-Staff-Jt-PC_Electric Rev Req Model (2009 GRC) Rebuttal REmoval of New  WH Solar AdjustMI 2 2" xfId="3517" xr:uid="{00000000-0005-0000-0000-0000BC0D0000}"/>
    <cellStyle name="_Costs not in AURORA 2006GRC 6.15.06_Power Costs - Comparison bx Rbtl-Staff-Jt-PC_Electric Rev Req Model (2009 GRC) Rebuttal REmoval of New  WH Solar AdjustMI 3" xfId="3518" xr:uid="{00000000-0005-0000-0000-0000BD0D0000}"/>
    <cellStyle name="_Costs not in AURORA 2006GRC 6.15.06_Power Costs - Comparison bx Rbtl-Staff-Jt-PC_Electric Rev Req Model (2009 GRC) Rebuttal REmoval of New  WH Solar AdjustMI_DEM-WP(C) ENERG10C--ctn Mid-C_042010 2010GRC" xfId="3519" xr:uid="{00000000-0005-0000-0000-0000BE0D0000}"/>
    <cellStyle name="_Costs not in AURORA 2006GRC 6.15.06_Power Costs - Comparison bx Rbtl-Staff-Jt-PC_Electric Rev Req Model (2009 GRC) Revised 01-18-2010" xfId="3520" xr:uid="{00000000-0005-0000-0000-0000BF0D0000}"/>
    <cellStyle name="_Costs not in AURORA 2006GRC 6.15.06_Power Costs - Comparison bx Rbtl-Staff-Jt-PC_Electric Rev Req Model (2009 GRC) Revised 01-18-2010 2" xfId="3521" xr:uid="{00000000-0005-0000-0000-0000C00D0000}"/>
    <cellStyle name="_Costs not in AURORA 2006GRC 6.15.06_Power Costs - Comparison bx Rbtl-Staff-Jt-PC_Electric Rev Req Model (2009 GRC) Revised 01-18-2010 2 2" xfId="3522" xr:uid="{00000000-0005-0000-0000-0000C10D0000}"/>
    <cellStyle name="_Costs not in AURORA 2006GRC 6.15.06_Power Costs - Comparison bx Rbtl-Staff-Jt-PC_Electric Rev Req Model (2009 GRC) Revised 01-18-2010 3" xfId="3523" xr:uid="{00000000-0005-0000-0000-0000C20D0000}"/>
    <cellStyle name="_Costs not in AURORA 2006GRC 6.15.06_Power Costs - Comparison bx Rbtl-Staff-Jt-PC_Electric Rev Req Model (2009 GRC) Revised 01-18-2010_DEM-WP(C) ENERG10C--ctn Mid-C_042010 2010GRC" xfId="3524" xr:uid="{00000000-0005-0000-0000-0000C30D0000}"/>
    <cellStyle name="_Costs not in AURORA 2006GRC 6.15.06_Power Costs - Comparison bx Rbtl-Staff-Jt-PC_Final Order Electric EXHIBIT A-1" xfId="3525" xr:uid="{00000000-0005-0000-0000-0000C40D0000}"/>
    <cellStyle name="_Costs not in AURORA 2006GRC 6.15.06_Power Costs - Comparison bx Rbtl-Staff-Jt-PC_Final Order Electric EXHIBIT A-1 2" xfId="3526" xr:uid="{00000000-0005-0000-0000-0000C50D0000}"/>
    <cellStyle name="_Costs not in AURORA 2006GRC 6.15.06_Power Costs - Comparison bx Rbtl-Staff-Jt-PC_Final Order Electric EXHIBIT A-1 2 2" xfId="3527" xr:uid="{00000000-0005-0000-0000-0000C60D0000}"/>
    <cellStyle name="_Costs not in AURORA 2006GRC 6.15.06_Power Costs - Comparison bx Rbtl-Staff-Jt-PC_Final Order Electric EXHIBIT A-1 3" xfId="3528" xr:uid="{00000000-0005-0000-0000-0000C70D0000}"/>
    <cellStyle name="_Costs not in AURORA 2006GRC 6.15.06_Production Adj 4.37" xfId="3529" xr:uid="{00000000-0005-0000-0000-0000C80D0000}"/>
    <cellStyle name="_Costs not in AURORA 2006GRC 6.15.06_Production Adj 4.37 2" xfId="3530" xr:uid="{00000000-0005-0000-0000-0000C90D0000}"/>
    <cellStyle name="_Costs not in AURORA 2006GRC 6.15.06_Production Adj 4.37 2 2" xfId="3531" xr:uid="{00000000-0005-0000-0000-0000CA0D0000}"/>
    <cellStyle name="_Costs not in AURORA 2006GRC 6.15.06_Production Adj 4.37 3" xfId="3532" xr:uid="{00000000-0005-0000-0000-0000CB0D0000}"/>
    <cellStyle name="_Costs not in AURORA 2006GRC 6.15.06_Purchased Power Adj 4.03" xfId="3533" xr:uid="{00000000-0005-0000-0000-0000CC0D0000}"/>
    <cellStyle name="_Costs not in AURORA 2006GRC 6.15.06_Purchased Power Adj 4.03 2" xfId="3534" xr:uid="{00000000-0005-0000-0000-0000CD0D0000}"/>
    <cellStyle name="_Costs not in AURORA 2006GRC 6.15.06_Purchased Power Adj 4.03 2 2" xfId="3535" xr:uid="{00000000-0005-0000-0000-0000CE0D0000}"/>
    <cellStyle name="_Costs not in AURORA 2006GRC 6.15.06_Purchased Power Adj 4.03 3" xfId="3536" xr:uid="{00000000-0005-0000-0000-0000CF0D0000}"/>
    <cellStyle name="_Costs not in AURORA 2006GRC 6.15.06_Rebuttal Power Costs" xfId="3537" xr:uid="{00000000-0005-0000-0000-0000D00D0000}"/>
    <cellStyle name="_Costs not in AURORA 2006GRC 6.15.06_Rebuttal Power Costs 2" xfId="3538" xr:uid="{00000000-0005-0000-0000-0000D10D0000}"/>
    <cellStyle name="_Costs not in AURORA 2006GRC 6.15.06_Rebuttal Power Costs 2 2" xfId="3539" xr:uid="{00000000-0005-0000-0000-0000D20D0000}"/>
    <cellStyle name="_Costs not in AURORA 2006GRC 6.15.06_Rebuttal Power Costs 3" xfId="3540" xr:uid="{00000000-0005-0000-0000-0000D30D0000}"/>
    <cellStyle name="_Costs not in AURORA 2006GRC 6.15.06_Rebuttal Power Costs_Adj Bench DR 3 for Initial Briefs (Electric)" xfId="3541" xr:uid="{00000000-0005-0000-0000-0000D40D0000}"/>
    <cellStyle name="_Costs not in AURORA 2006GRC 6.15.06_Rebuttal Power Costs_Adj Bench DR 3 for Initial Briefs (Electric) 2" xfId="3542" xr:uid="{00000000-0005-0000-0000-0000D50D0000}"/>
    <cellStyle name="_Costs not in AURORA 2006GRC 6.15.06_Rebuttal Power Costs_Adj Bench DR 3 for Initial Briefs (Electric) 2 2" xfId="3543" xr:uid="{00000000-0005-0000-0000-0000D60D0000}"/>
    <cellStyle name="_Costs not in AURORA 2006GRC 6.15.06_Rebuttal Power Costs_Adj Bench DR 3 for Initial Briefs (Electric) 3" xfId="3544" xr:uid="{00000000-0005-0000-0000-0000D70D0000}"/>
    <cellStyle name="_Costs not in AURORA 2006GRC 6.15.06_Rebuttal Power Costs_Adj Bench DR 3 for Initial Briefs (Electric)_DEM-WP(C) ENERG10C--ctn Mid-C_042010 2010GRC" xfId="3545" xr:uid="{00000000-0005-0000-0000-0000D80D0000}"/>
    <cellStyle name="_Costs not in AURORA 2006GRC 6.15.06_Rebuttal Power Costs_DEM-WP(C) ENERG10C--ctn Mid-C_042010 2010GRC" xfId="3546" xr:uid="{00000000-0005-0000-0000-0000D90D0000}"/>
    <cellStyle name="_Costs not in AURORA 2006GRC 6.15.06_Rebuttal Power Costs_Electric Rev Req Model (2009 GRC) Rebuttal" xfId="3547" xr:uid="{00000000-0005-0000-0000-0000DA0D0000}"/>
    <cellStyle name="_Costs not in AURORA 2006GRC 6.15.06_Rebuttal Power Costs_Electric Rev Req Model (2009 GRC) Rebuttal 2" xfId="3548" xr:uid="{00000000-0005-0000-0000-0000DB0D0000}"/>
    <cellStyle name="_Costs not in AURORA 2006GRC 6.15.06_Rebuttal Power Costs_Electric Rev Req Model (2009 GRC) Rebuttal 2 2" xfId="3549" xr:uid="{00000000-0005-0000-0000-0000DC0D0000}"/>
    <cellStyle name="_Costs not in AURORA 2006GRC 6.15.06_Rebuttal Power Costs_Electric Rev Req Model (2009 GRC) Rebuttal 3" xfId="3550" xr:uid="{00000000-0005-0000-0000-0000DD0D0000}"/>
    <cellStyle name="_Costs not in AURORA 2006GRC 6.15.06_Rebuttal Power Costs_Electric Rev Req Model (2009 GRC) Rebuttal REmoval of New  WH Solar AdjustMI" xfId="3551" xr:uid="{00000000-0005-0000-0000-0000DE0D0000}"/>
    <cellStyle name="_Costs not in AURORA 2006GRC 6.15.06_Rebuttal Power Costs_Electric Rev Req Model (2009 GRC) Rebuttal REmoval of New  WH Solar AdjustMI 2" xfId="3552" xr:uid="{00000000-0005-0000-0000-0000DF0D0000}"/>
    <cellStyle name="_Costs not in AURORA 2006GRC 6.15.06_Rebuttal Power Costs_Electric Rev Req Model (2009 GRC) Rebuttal REmoval of New  WH Solar AdjustMI 2 2" xfId="3553" xr:uid="{00000000-0005-0000-0000-0000E00D0000}"/>
    <cellStyle name="_Costs not in AURORA 2006GRC 6.15.06_Rebuttal Power Costs_Electric Rev Req Model (2009 GRC) Rebuttal REmoval of New  WH Solar AdjustMI 3" xfId="3554" xr:uid="{00000000-0005-0000-0000-0000E10D0000}"/>
    <cellStyle name="_Costs not in AURORA 2006GRC 6.15.06_Rebuttal Power Costs_Electric Rev Req Model (2009 GRC) Rebuttal REmoval of New  WH Solar AdjustMI_DEM-WP(C) ENERG10C--ctn Mid-C_042010 2010GRC" xfId="3555" xr:uid="{00000000-0005-0000-0000-0000E20D0000}"/>
    <cellStyle name="_Costs not in AURORA 2006GRC 6.15.06_Rebuttal Power Costs_Electric Rev Req Model (2009 GRC) Revised 01-18-2010" xfId="3556" xr:uid="{00000000-0005-0000-0000-0000E30D0000}"/>
    <cellStyle name="_Costs not in AURORA 2006GRC 6.15.06_Rebuttal Power Costs_Electric Rev Req Model (2009 GRC) Revised 01-18-2010 2" xfId="3557" xr:uid="{00000000-0005-0000-0000-0000E40D0000}"/>
    <cellStyle name="_Costs not in AURORA 2006GRC 6.15.06_Rebuttal Power Costs_Electric Rev Req Model (2009 GRC) Revised 01-18-2010 2 2" xfId="3558" xr:uid="{00000000-0005-0000-0000-0000E50D0000}"/>
    <cellStyle name="_Costs not in AURORA 2006GRC 6.15.06_Rebuttal Power Costs_Electric Rev Req Model (2009 GRC) Revised 01-18-2010 3" xfId="3559" xr:uid="{00000000-0005-0000-0000-0000E60D0000}"/>
    <cellStyle name="_Costs not in AURORA 2006GRC 6.15.06_Rebuttal Power Costs_Electric Rev Req Model (2009 GRC) Revised 01-18-2010_DEM-WP(C) ENERG10C--ctn Mid-C_042010 2010GRC" xfId="3560" xr:uid="{00000000-0005-0000-0000-0000E70D0000}"/>
    <cellStyle name="_Costs not in AURORA 2006GRC 6.15.06_Rebuttal Power Costs_Final Order Electric EXHIBIT A-1" xfId="3561" xr:uid="{00000000-0005-0000-0000-0000E80D0000}"/>
    <cellStyle name="_Costs not in AURORA 2006GRC 6.15.06_Rebuttal Power Costs_Final Order Electric EXHIBIT A-1 2" xfId="3562" xr:uid="{00000000-0005-0000-0000-0000E90D0000}"/>
    <cellStyle name="_Costs not in AURORA 2006GRC 6.15.06_Rebuttal Power Costs_Final Order Electric EXHIBIT A-1 2 2" xfId="3563" xr:uid="{00000000-0005-0000-0000-0000EA0D0000}"/>
    <cellStyle name="_Costs not in AURORA 2006GRC 6.15.06_Rebuttal Power Costs_Final Order Electric EXHIBIT A-1 3" xfId="3564" xr:uid="{00000000-0005-0000-0000-0000EB0D0000}"/>
    <cellStyle name="_Costs not in AURORA 2006GRC 6.15.06_ROR &amp; CONV FACTOR" xfId="3565" xr:uid="{00000000-0005-0000-0000-0000EC0D0000}"/>
    <cellStyle name="_Costs not in AURORA 2006GRC 6.15.06_ROR &amp; CONV FACTOR 2" xfId="3566" xr:uid="{00000000-0005-0000-0000-0000ED0D0000}"/>
    <cellStyle name="_Costs not in AURORA 2006GRC 6.15.06_ROR &amp; CONV FACTOR 2 2" xfId="3567" xr:uid="{00000000-0005-0000-0000-0000EE0D0000}"/>
    <cellStyle name="_Costs not in AURORA 2006GRC 6.15.06_ROR &amp; CONV FACTOR 3" xfId="3568" xr:uid="{00000000-0005-0000-0000-0000EF0D0000}"/>
    <cellStyle name="_Costs not in AURORA 2006GRC 6.15.06_ROR 5.02" xfId="3569" xr:uid="{00000000-0005-0000-0000-0000F00D0000}"/>
    <cellStyle name="_Costs not in AURORA 2006GRC 6.15.06_ROR 5.02 2" xfId="3570" xr:uid="{00000000-0005-0000-0000-0000F10D0000}"/>
    <cellStyle name="_Costs not in AURORA 2006GRC 6.15.06_ROR 5.02 2 2" xfId="3571" xr:uid="{00000000-0005-0000-0000-0000F20D0000}"/>
    <cellStyle name="_Costs not in AURORA 2006GRC 6.15.06_ROR 5.02 3" xfId="3572" xr:uid="{00000000-0005-0000-0000-0000F30D0000}"/>
    <cellStyle name="_Costs not in AURORA 2006GRC 6.15.06_Wind Integration 10GRC" xfId="3573" xr:uid="{00000000-0005-0000-0000-0000F40D0000}"/>
    <cellStyle name="_Costs not in AURORA 2006GRC 6.15.06_Wind Integration 10GRC 2" xfId="3574" xr:uid="{00000000-0005-0000-0000-0000F50D0000}"/>
    <cellStyle name="_Costs not in AURORA 2006GRC 6.15.06_Wind Integration 10GRC 2 2" xfId="3575" xr:uid="{00000000-0005-0000-0000-0000F60D0000}"/>
    <cellStyle name="_Costs not in AURORA 2006GRC 6.15.06_Wind Integration 10GRC 3" xfId="3576" xr:uid="{00000000-0005-0000-0000-0000F70D0000}"/>
    <cellStyle name="_Costs not in AURORA 2006GRC 6.15.06_Wind Integration 10GRC_DEM-WP(C) ENERG10C--ctn Mid-C_042010 2010GRC" xfId="3577" xr:uid="{00000000-0005-0000-0000-0000F80D0000}"/>
    <cellStyle name="_Costs not in AURORA 2006GRC w gas price updated" xfId="3578" xr:uid="{00000000-0005-0000-0000-0000F90D0000}"/>
    <cellStyle name="_Costs not in AURORA 2006GRC w gas price updated 2" xfId="3579" xr:uid="{00000000-0005-0000-0000-0000FA0D0000}"/>
    <cellStyle name="_Costs not in AURORA 2006GRC w gas price updated 2 2" xfId="3580" xr:uid="{00000000-0005-0000-0000-0000FB0D0000}"/>
    <cellStyle name="_Costs not in AURORA 2006GRC w gas price updated 3" xfId="3581" xr:uid="{00000000-0005-0000-0000-0000FC0D0000}"/>
    <cellStyle name="_Costs not in AURORA 2006GRC w gas price updated 3 2" xfId="3582" xr:uid="{00000000-0005-0000-0000-0000FD0D0000}"/>
    <cellStyle name="_Costs not in AURORA 2006GRC w gas price updated 4" xfId="3583" xr:uid="{00000000-0005-0000-0000-0000FE0D0000}"/>
    <cellStyle name="_Costs not in AURORA 2006GRC w gas price updated 4 2" xfId="3584" xr:uid="{00000000-0005-0000-0000-0000FF0D0000}"/>
    <cellStyle name="_Costs not in AURORA 2006GRC w gas price updated 5" xfId="3585" xr:uid="{00000000-0005-0000-0000-0000000E0000}"/>
    <cellStyle name="_Costs not in AURORA 2006GRC w gas price updated 5 2" xfId="3586" xr:uid="{00000000-0005-0000-0000-0000010E0000}"/>
    <cellStyle name="_Costs not in AURORA 2006GRC w gas price updated 6" xfId="3587" xr:uid="{00000000-0005-0000-0000-0000020E0000}"/>
    <cellStyle name="_Costs not in AURORA 2006GRC w gas price updated 6 2" xfId="3588" xr:uid="{00000000-0005-0000-0000-0000030E0000}"/>
    <cellStyle name="_Costs not in AURORA 2006GRC w gas price updated_Adj Bench DR 3 for Initial Briefs (Electric)" xfId="3589" xr:uid="{00000000-0005-0000-0000-0000040E0000}"/>
    <cellStyle name="_Costs not in AURORA 2006GRC w gas price updated_Adj Bench DR 3 for Initial Briefs (Electric) 2" xfId="3590" xr:uid="{00000000-0005-0000-0000-0000050E0000}"/>
    <cellStyle name="_Costs not in AURORA 2006GRC w gas price updated_Adj Bench DR 3 for Initial Briefs (Electric) 2 2" xfId="3591" xr:uid="{00000000-0005-0000-0000-0000060E0000}"/>
    <cellStyle name="_Costs not in AURORA 2006GRC w gas price updated_Adj Bench DR 3 for Initial Briefs (Electric) 3" xfId="3592" xr:uid="{00000000-0005-0000-0000-0000070E0000}"/>
    <cellStyle name="_Costs not in AURORA 2006GRC w gas price updated_Adj Bench DR 3 for Initial Briefs (Electric)_DEM-WP(C) ENERG10C--ctn Mid-C_042010 2010GRC" xfId="3593" xr:uid="{00000000-0005-0000-0000-0000080E0000}"/>
    <cellStyle name="_Costs not in AURORA 2006GRC w gas price updated_Book1" xfId="3594" xr:uid="{00000000-0005-0000-0000-0000090E0000}"/>
    <cellStyle name="_Costs not in AURORA 2006GRC w gas price updated_Book2" xfId="3595" xr:uid="{00000000-0005-0000-0000-00000A0E0000}"/>
    <cellStyle name="_Costs not in AURORA 2006GRC w gas price updated_Book2 2" xfId="3596" xr:uid="{00000000-0005-0000-0000-00000B0E0000}"/>
    <cellStyle name="_Costs not in AURORA 2006GRC w gas price updated_Book2 2 2" xfId="3597" xr:uid="{00000000-0005-0000-0000-00000C0E0000}"/>
    <cellStyle name="_Costs not in AURORA 2006GRC w gas price updated_Book2 3" xfId="3598" xr:uid="{00000000-0005-0000-0000-00000D0E0000}"/>
    <cellStyle name="_Costs not in AURORA 2006GRC w gas price updated_Book2_Adj Bench DR 3 for Initial Briefs (Electric)" xfId="3599" xr:uid="{00000000-0005-0000-0000-00000E0E0000}"/>
    <cellStyle name="_Costs not in AURORA 2006GRC w gas price updated_Book2_Adj Bench DR 3 for Initial Briefs (Electric) 2" xfId="3600" xr:uid="{00000000-0005-0000-0000-00000F0E0000}"/>
    <cellStyle name="_Costs not in AURORA 2006GRC w gas price updated_Book2_Adj Bench DR 3 for Initial Briefs (Electric) 2 2" xfId="3601" xr:uid="{00000000-0005-0000-0000-0000100E0000}"/>
    <cellStyle name="_Costs not in AURORA 2006GRC w gas price updated_Book2_Adj Bench DR 3 for Initial Briefs (Electric) 3" xfId="3602" xr:uid="{00000000-0005-0000-0000-0000110E0000}"/>
    <cellStyle name="_Costs not in AURORA 2006GRC w gas price updated_Book2_Adj Bench DR 3 for Initial Briefs (Electric)_DEM-WP(C) ENERG10C--ctn Mid-C_042010 2010GRC" xfId="3603" xr:uid="{00000000-0005-0000-0000-0000120E0000}"/>
    <cellStyle name="_Costs not in AURORA 2006GRC w gas price updated_Book2_DEM-WP(C) ENERG10C--ctn Mid-C_042010 2010GRC" xfId="3604" xr:uid="{00000000-0005-0000-0000-0000130E0000}"/>
    <cellStyle name="_Costs not in AURORA 2006GRC w gas price updated_Book2_Electric Rev Req Model (2009 GRC) Rebuttal" xfId="3605" xr:uid="{00000000-0005-0000-0000-0000140E0000}"/>
    <cellStyle name="_Costs not in AURORA 2006GRC w gas price updated_Book2_Electric Rev Req Model (2009 GRC) Rebuttal 2" xfId="3606" xr:uid="{00000000-0005-0000-0000-0000150E0000}"/>
    <cellStyle name="_Costs not in AURORA 2006GRC w gas price updated_Book2_Electric Rev Req Model (2009 GRC) Rebuttal 2 2" xfId="3607" xr:uid="{00000000-0005-0000-0000-0000160E0000}"/>
    <cellStyle name="_Costs not in AURORA 2006GRC w gas price updated_Book2_Electric Rev Req Model (2009 GRC) Rebuttal 3" xfId="3608" xr:uid="{00000000-0005-0000-0000-0000170E0000}"/>
    <cellStyle name="_Costs not in AURORA 2006GRC w gas price updated_Book2_Electric Rev Req Model (2009 GRC) Rebuttal REmoval of New  WH Solar AdjustMI" xfId="3609" xr:uid="{00000000-0005-0000-0000-0000180E0000}"/>
    <cellStyle name="_Costs not in AURORA 2006GRC w gas price updated_Book2_Electric Rev Req Model (2009 GRC) Rebuttal REmoval of New  WH Solar AdjustMI 2" xfId="3610" xr:uid="{00000000-0005-0000-0000-0000190E0000}"/>
    <cellStyle name="_Costs not in AURORA 2006GRC w gas price updated_Book2_Electric Rev Req Model (2009 GRC) Rebuttal REmoval of New  WH Solar AdjustMI 2 2" xfId="3611" xr:uid="{00000000-0005-0000-0000-00001A0E0000}"/>
    <cellStyle name="_Costs not in AURORA 2006GRC w gas price updated_Book2_Electric Rev Req Model (2009 GRC) Rebuttal REmoval of New  WH Solar AdjustMI 3" xfId="3612" xr:uid="{00000000-0005-0000-0000-00001B0E0000}"/>
    <cellStyle name="_Costs not in AURORA 2006GRC w gas price updated_Book2_Electric Rev Req Model (2009 GRC) Rebuttal REmoval of New  WH Solar AdjustMI_DEM-WP(C) ENERG10C--ctn Mid-C_042010 2010GRC" xfId="3613" xr:uid="{00000000-0005-0000-0000-00001C0E0000}"/>
    <cellStyle name="_Costs not in AURORA 2006GRC w gas price updated_Book2_Electric Rev Req Model (2009 GRC) Revised 01-18-2010" xfId="3614" xr:uid="{00000000-0005-0000-0000-00001D0E0000}"/>
    <cellStyle name="_Costs not in AURORA 2006GRC w gas price updated_Book2_Electric Rev Req Model (2009 GRC) Revised 01-18-2010 2" xfId="3615" xr:uid="{00000000-0005-0000-0000-00001E0E0000}"/>
    <cellStyle name="_Costs not in AURORA 2006GRC w gas price updated_Book2_Electric Rev Req Model (2009 GRC) Revised 01-18-2010 2 2" xfId="3616" xr:uid="{00000000-0005-0000-0000-00001F0E0000}"/>
    <cellStyle name="_Costs not in AURORA 2006GRC w gas price updated_Book2_Electric Rev Req Model (2009 GRC) Revised 01-18-2010 3" xfId="3617" xr:uid="{00000000-0005-0000-0000-0000200E0000}"/>
    <cellStyle name="_Costs not in AURORA 2006GRC w gas price updated_Book2_Electric Rev Req Model (2009 GRC) Revised 01-18-2010_DEM-WP(C) ENERG10C--ctn Mid-C_042010 2010GRC" xfId="3618" xr:uid="{00000000-0005-0000-0000-0000210E0000}"/>
    <cellStyle name="_Costs not in AURORA 2006GRC w gas price updated_Book2_Final Order Electric EXHIBIT A-1" xfId="3619" xr:uid="{00000000-0005-0000-0000-0000220E0000}"/>
    <cellStyle name="_Costs not in AURORA 2006GRC w gas price updated_Book2_Final Order Electric EXHIBIT A-1 2" xfId="3620" xr:uid="{00000000-0005-0000-0000-0000230E0000}"/>
    <cellStyle name="_Costs not in AURORA 2006GRC w gas price updated_Book2_Final Order Electric EXHIBIT A-1 2 2" xfId="3621" xr:uid="{00000000-0005-0000-0000-0000240E0000}"/>
    <cellStyle name="_Costs not in AURORA 2006GRC w gas price updated_Book2_Final Order Electric EXHIBIT A-1 3" xfId="3622" xr:uid="{00000000-0005-0000-0000-0000250E0000}"/>
    <cellStyle name="_Costs not in AURORA 2006GRC w gas price updated_Chelan PUD Power Costs (8-10)" xfId="3623" xr:uid="{00000000-0005-0000-0000-0000260E0000}"/>
    <cellStyle name="_Costs not in AURORA 2006GRC w gas price updated_Chelan PUD Power Costs (8-10) 2" xfId="3624" xr:uid="{00000000-0005-0000-0000-0000270E0000}"/>
    <cellStyle name="_Costs not in AURORA 2006GRC w gas price updated_Colstrip 1&amp;2 Annual O&amp;M Budgets" xfId="3625" xr:uid="{00000000-0005-0000-0000-0000280E0000}"/>
    <cellStyle name="_Costs not in AURORA 2006GRC w gas price updated_Colstrip 1&amp;2 Annual O&amp;M Budgets 2" xfId="3626" xr:uid="{00000000-0005-0000-0000-0000290E0000}"/>
    <cellStyle name="_Costs not in AURORA 2006GRC w gas price updated_Colstrip 1&amp;2 Annual O&amp;M Budgets 3" xfId="3627" xr:uid="{00000000-0005-0000-0000-00002A0E0000}"/>
    <cellStyle name="_Costs not in AURORA 2006GRC w gas price updated_Confidential Material" xfId="3628" xr:uid="{00000000-0005-0000-0000-00002B0E0000}"/>
    <cellStyle name="_Costs not in AURORA 2006GRC w gas price updated_Confidential Material 2" xfId="3629" xr:uid="{00000000-0005-0000-0000-00002C0E0000}"/>
    <cellStyle name="_Costs not in AURORA 2006GRC w gas price updated_DEM-WP(C) Colstrip 12 Coal Cost Forecast 2010GRC" xfId="3630" xr:uid="{00000000-0005-0000-0000-00002D0E0000}"/>
    <cellStyle name="_Costs not in AURORA 2006GRC w gas price updated_DEM-WP(C) Colstrip 12 Coal Cost Forecast 2010GRC 2" xfId="3631" xr:uid="{00000000-0005-0000-0000-00002E0E0000}"/>
    <cellStyle name="_Costs not in AURORA 2006GRC w gas price updated_DEM-WP(C) ENERG10C--ctn Mid-C_042010 2010GRC" xfId="3632" xr:uid="{00000000-0005-0000-0000-00002F0E0000}"/>
    <cellStyle name="_Costs not in AURORA 2006GRC w gas price updated_DEM-WP(C) Production O&amp;M 2010GRC As-Filed" xfId="3633" xr:uid="{00000000-0005-0000-0000-0000300E0000}"/>
    <cellStyle name="_Costs not in AURORA 2006GRC w gas price updated_DEM-WP(C) Production O&amp;M 2010GRC As-Filed 2" xfId="3634" xr:uid="{00000000-0005-0000-0000-0000310E0000}"/>
    <cellStyle name="_Costs not in AURORA 2006GRC w gas price updated_DEM-WP(C) Production O&amp;M 2010GRC As-Filed 2 2" xfId="3635" xr:uid="{00000000-0005-0000-0000-0000320E0000}"/>
    <cellStyle name="_Costs not in AURORA 2006GRC w gas price updated_DEM-WP(C) Production O&amp;M 2010GRC As-Filed 2 3" xfId="3636" xr:uid="{00000000-0005-0000-0000-0000330E0000}"/>
    <cellStyle name="_Costs not in AURORA 2006GRC w gas price updated_DEM-WP(C) Production O&amp;M 2010GRC As-Filed 3" xfId="3637" xr:uid="{00000000-0005-0000-0000-0000340E0000}"/>
    <cellStyle name="_Costs not in AURORA 2006GRC w gas price updated_DEM-WP(C) Production O&amp;M 2010GRC As-Filed 3 2" xfId="3638" xr:uid="{00000000-0005-0000-0000-0000350E0000}"/>
    <cellStyle name="_Costs not in AURORA 2006GRC w gas price updated_DEM-WP(C) Production O&amp;M 2010GRC As-Filed 4" xfId="3639" xr:uid="{00000000-0005-0000-0000-0000360E0000}"/>
    <cellStyle name="_Costs not in AURORA 2006GRC w gas price updated_DEM-WP(C) Production O&amp;M 2010GRC As-Filed 4 2" xfId="3640" xr:uid="{00000000-0005-0000-0000-0000370E0000}"/>
    <cellStyle name="_Costs not in AURORA 2006GRC w gas price updated_DEM-WP(C) Production O&amp;M 2010GRC As-Filed 5" xfId="3641" xr:uid="{00000000-0005-0000-0000-0000380E0000}"/>
    <cellStyle name="_Costs not in AURORA 2006GRC w gas price updated_DEM-WP(C) Production O&amp;M 2010GRC As-Filed 5 2" xfId="3642" xr:uid="{00000000-0005-0000-0000-0000390E0000}"/>
    <cellStyle name="_Costs not in AURORA 2006GRC w gas price updated_DEM-WP(C) Production O&amp;M 2010GRC As-Filed 6" xfId="3643" xr:uid="{00000000-0005-0000-0000-00003A0E0000}"/>
    <cellStyle name="_Costs not in AURORA 2006GRC w gas price updated_DEM-WP(C) Production O&amp;M 2010GRC As-Filed 6 2" xfId="3644" xr:uid="{00000000-0005-0000-0000-00003B0E0000}"/>
    <cellStyle name="_Costs not in AURORA 2006GRC w gas price updated_Electric Rev Req Model (2009 GRC) " xfId="3645" xr:uid="{00000000-0005-0000-0000-00003C0E0000}"/>
    <cellStyle name="_Costs not in AURORA 2006GRC w gas price updated_Electric Rev Req Model (2009 GRC)  2" xfId="3646" xr:uid="{00000000-0005-0000-0000-00003D0E0000}"/>
    <cellStyle name="_Costs not in AURORA 2006GRC w gas price updated_Electric Rev Req Model (2009 GRC)  2 2" xfId="3647" xr:uid="{00000000-0005-0000-0000-00003E0E0000}"/>
    <cellStyle name="_Costs not in AURORA 2006GRC w gas price updated_Electric Rev Req Model (2009 GRC)  3" xfId="3648" xr:uid="{00000000-0005-0000-0000-00003F0E0000}"/>
    <cellStyle name="_Costs not in AURORA 2006GRC w gas price updated_Electric Rev Req Model (2009 GRC) _DEM-WP(C) ENERG10C--ctn Mid-C_042010 2010GRC" xfId="3649" xr:uid="{00000000-0005-0000-0000-0000400E0000}"/>
    <cellStyle name="_Costs not in AURORA 2006GRC w gas price updated_Electric Rev Req Model (2009 GRC) Rebuttal" xfId="3650" xr:uid="{00000000-0005-0000-0000-0000410E0000}"/>
    <cellStyle name="_Costs not in AURORA 2006GRC w gas price updated_Electric Rev Req Model (2009 GRC) Rebuttal 2" xfId="3651" xr:uid="{00000000-0005-0000-0000-0000420E0000}"/>
    <cellStyle name="_Costs not in AURORA 2006GRC w gas price updated_Electric Rev Req Model (2009 GRC) Rebuttal 2 2" xfId="3652" xr:uid="{00000000-0005-0000-0000-0000430E0000}"/>
    <cellStyle name="_Costs not in AURORA 2006GRC w gas price updated_Electric Rev Req Model (2009 GRC) Rebuttal 3" xfId="3653" xr:uid="{00000000-0005-0000-0000-0000440E0000}"/>
    <cellStyle name="_Costs not in AURORA 2006GRC w gas price updated_Electric Rev Req Model (2009 GRC) Rebuttal REmoval of New  WH Solar AdjustMI" xfId="3654" xr:uid="{00000000-0005-0000-0000-0000450E0000}"/>
    <cellStyle name="_Costs not in AURORA 2006GRC w gas price updated_Electric Rev Req Model (2009 GRC) Rebuttal REmoval of New  WH Solar AdjustMI 2" xfId="3655" xr:uid="{00000000-0005-0000-0000-0000460E0000}"/>
    <cellStyle name="_Costs not in AURORA 2006GRC w gas price updated_Electric Rev Req Model (2009 GRC) Rebuttal REmoval of New  WH Solar AdjustMI 2 2" xfId="3656" xr:uid="{00000000-0005-0000-0000-0000470E0000}"/>
    <cellStyle name="_Costs not in AURORA 2006GRC w gas price updated_Electric Rev Req Model (2009 GRC) Rebuttal REmoval of New  WH Solar AdjustMI 3" xfId="3657" xr:uid="{00000000-0005-0000-0000-0000480E0000}"/>
    <cellStyle name="_Costs not in AURORA 2006GRC w gas price updated_Electric Rev Req Model (2009 GRC) Rebuttal REmoval of New  WH Solar AdjustMI_DEM-WP(C) ENERG10C--ctn Mid-C_042010 2010GRC" xfId="3658" xr:uid="{00000000-0005-0000-0000-0000490E0000}"/>
    <cellStyle name="_Costs not in AURORA 2006GRC w gas price updated_Electric Rev Req Model (2009 GRC) Revised 01-18-2010" xfId="3659" xr:uid="{00000000-0005-0000-0000-00004A0E0000}"/>
    <cellStyle name="_Costs not in AURORA 2006GRC w gas price updated_Electric Rev Req Model (2009 GRC) Revised 01-18-2010 2" xfId="3660" xr:uid="{00000000-0005-0000-0000-00004B0E0000}"/>
    <cellStyle name="_Costs not in AURORA 2006GRC w gas price updated_Electric Rev Req Model (2009 GRC) Revised 01-18-2010 2 2" xfId="3661" xr:uid="{00000000-0005-0000-0000-00004C0E0000}"/>
    <cellStyle name="_Costs not in AURORA 2006GRC w gas price updated_Electric Rev Req Model (2009 GRC) Revised 01-18-2010 3" xfId="3662" xr:uid="{00000000-0005-0000-0000-00004D0E0000}"/>
    <cellStyle name="_Costs not in AURORA 2006GRC w gas price updated_Electric Rev Req Model (2009 GRC) Revised 01-18-2010_DEM-WP(C) ENERG10C--ctn Mid-C_042010 2010GRC" xfId="3663" xr:uid="{00000000-0005-0000-0000-00004E0E0000}"/>
    <cellStyle name="_Costs not in AURORA 2006GRC w gas price updated_Electric Rev Req Model (2010 GRC)" xfId="3664" xr:uid="{00000000-0005-0000-0000-00004F0E0000}"/>
    <cellStyle name="_Costs not in AURORA 2006GRC w gas price updated_Electric Rev Req Model (2010 GRC) SF" xfId="3665" xr:uid="{00000000-0005-0000-0000-0000500E0000}"/>
    <cellStyle name="_Costs not in AURORA 2006GRC w gas price updated_Final Order Electric EXHIBIT A-1" xfId="3666" xr:uid="{00000000-0005-0000-0000-0000510E0000}"/>
    <cellStyle name="_Costs not in AURORA 2006GRC w gas price updated_Final Order Electric EXHIBIT A-1 2" xfId="3667" xr:uid="{00000000-0005-0000-0000-0000520E0000}"/>
    <cellStyle name="_Costs not in AURORA 2006GRC w gas price updated_Final Order Electric EXHIBIT A-1 2 2" xfId="3668" xr:uid="{00000000-0005-0000-0000-0000530E0000}"/>
    <cellStyle name="_Costs not in AURORA 2006GRC w gas price updated_Final Order Electric EXHIBIT A-1 3" xfId="3669" xr:uid="{00000000-0005-0000-0000-0000540E0000}"/>
    <cellStyle name="_Costs not in AURORA 2006GRC w gas price updated_NIM Summary" xfId="3670" xr:uid="{00000000-0005-0000-0000-0000550E0000}"/>
    <cellStyle name="_Costs not in AURORA 2006GRC w gas price updated_NIM Summary 2" xfId="3671" xr:uid="{00000000-0005-0000-0000-0000560E0000}"/>
    <cellStyle name="_Costs not in AURORA 2006GRC w gas price updated_NIM Summary 2 2" xfId="3672" xr:uid="{00000000-0005-0000-0000-0000570E0000}"/>
    <cellStyle name="_Costs not in AURORA 2006GRC w gas price updated_NIM Summary 3" xfId="3673" xr:uid="{00000000-0005-0000-0000-0000580E0000}"/>
    <cellStyle name="_Costs not in AURORA 2006GRC w gas price updated_NIM Summary_DEM-WP(C) ENERG10C--ctn Mid-C_042010 2010GRC" xfId="3674" xr:uid="{00000000-0005-0000-0000-0000590E0000}"/>
    <cellStyle name="_Costs not in AURORA 2006GRC w gas price updated_Rebuttal Power Costs" xfId="3675" xr:uid="{00000000-0005-0000-0000-00005A0E0000}"/>
    <cellStyle name="_Costs not in AURORA 2006GRC w gas price updated_Rebuttal Power Costs 2" xfId="3676" xr:uid="{00000000-0005-0000-0000-00005B0E0000}"/>
    <cellStyle name="_Costs not in AURORA 2006GRC w gas price updated_Rebuttal Power Costs 2 2" xfId="3677" xr:uid="{00000000-0005-0000-0000-00005C0E0000}"/>
    <cellStyle name="_Costs not in AURORA 2006GRC w gas price updated_Rebuttal Power Costs 3" xfId="3678" xr:uid="{00000000-0005-0000-0000-00005D0E0000}"/>
    <cellStyle name="_Costs not in AURORA 2006GRC w gas price updated_Rebuttal Power Costs_Adj Bench DR 3 for Initial Briefs (Electric)" xfId="3679" xr:uid="{00000000-0005-0000-0000-00005E0E0000}"/>
    <cellStyle name="_Costs not in AURORA 2006GRC w gas price updated_Rebuttal Power Costs_Adj Bench DR 3 for Initial Briefs (Electric) 2" xfId="3680" xr:uid="{00000000-0005-0000-0000-00005F0E0000}"/>
    <cellStyle name="_Costs not in AURORA 2006GRC w gas price updated_Rebuttal Power Costs_Adj Bench DR 3 for Initial Briefs (Electric) 2 2" xfId="3681" xr:uid="{00000000-0005-0000-0000-0000600E0000}"/>
    <cellStyle name="_Costs not in AURORA 2006GRC w gas price updated_Rebuttal Power Costs_Adj Bench DR 3 for Initial Briefs (Electric) 3" xfId="3682" xr:uid="{00000000-0005-0000-0000-0000610E0000}"/>
    <cellStyle name="_Costs not in AURORA 2006GRC w gas price updated_Rebuttal Power Costs_Adj Bench DR 3 for Initial Briefs (Electric)_DEM-WP(C) ENERG10C--ctn Mid-C_042010 2010GRC" xfId="3683" xr:uid="{00000000-0005-0000-0000-0000620E0000}"/>
    <cellStyle name="_Costs not in AURORA 2006GRC w gas price updated_Rebuttal Power Costs_DEM-WP(C) ENERG10C--ctn Mid-C_042010 2010GRC" xfId="3684" xr:uid="{00000000-0005-0000-0000-0000630E0000}"/>
    <cellStyle name="_Costs not in AURORA 2006GRC w gas price updated_Rebuttal Power Costs_Electric Rev Req Model (2009 GRC) Rebuttal" xfId="3685" xr:uid="{00000000-0005-0000-0000-0000640E0000}"/>
    <cellStyle name="_Costs not in AURORA 2006GRC w gas price updated_Rebuttal Power Costs_Electric Rev Req Model (2009 GRC) Rebuttal 2" xfId="3686" xr:uid="{00000000-0005-0000-0000-0000650E0000}"/>
    <cellStyle name="_Costs not in AURORA 2006GRC w gas price updated_Rebuttal Power Costs_Electric Rev Req Model (2009 GRC) Rebuttal 2 2" xfId="3687" xr:uid="{00000000-0005-0000-0000-0000660E0000}"/>
    <cellStyle name="_Costs not in AURORA 2006GRC w gas price updated_Rebuttal Power Costs_Electric Rev Req Model (2009 GRC) Rebuttal 3" xfId="3688" xr:uid="{00000000-0005-0000-0000-0000670E0000}"/>
    <cellStyle name="_Costs not in AURORA 2006GRC w gas price updated_Rebuttal Power Costs_Electric Rev Req Model (2009 GRC) Rebuttal REmoval of New  WH Solar AdjustMI" xfId="3689" xr:uid="{00000000-0005-0000-0000-0000680E0000}"/>
    <cellStyle name="_Costs not in AURORA 2006GRC w gas price updated_Rebuttal Power Costs_Electric Rev Req Model (2009 GRC) Rebuttal REmoval of New  WH Solar AdjustMI 2" xfId="3690" xr:uid="{00000000-0005-0000-0000-0000690E0000}"/>
    <cellStyle name="_Costs not in AURORA 2006GRC w gas price updated_Rebuttal Power Costs_Electric Rev Req Model (2009 GRC) Rebuttal REmoval of New  WH Solar AdjustMI 2 2" xfId="3691" xr:uid="{00000000-0005-0000-0000-00006A0E0000}"/>
    <cellStyle name="_Costs not in AURORA 2006GRC w gas price updated_Rebuttal Power Costs_Electric Rev Req Model (2009 GRC) Rebuttal REmoval of New  WH Solar AdjustMI 3" xfId="3692" xr:uid="{00000000-0005-0000-0000-00006B0E0000}"/>
    <cellStyle name="_Costs not in AURORA 2006GRC w gas price updated_Rebuttal Power Costs_Electric Rev Req Model (2009 GRC) Rebuttal REmoval of New  WH Solar AdjustMI_DEM-WP(C) ENERG10C--ctn Mid-C_042010 2010GRC" xfId="3693" xr:uid="{00000000-0005-0000-0000-00006C0E0000}"/>
    <cellStyle name="_Costs not in AURORA 2006GRC w gas price updated_Rebuttal Power Costs_Electric Rev Req Model (2009 GRC) Revised 01-18-2010" xfId="3694" xr:uid="{00000000-0005-0000-0000-00006D0E0000}"/>
    <cellStyle name="_Costs not in AURORA 2006GRC w gas price updated_Rebuttal Power Costs_Electric Rev Req Model (2009 GRC) Revised 01-18-2010 2" xfId="3695" xr:uid="{00000000-0005-0000-0000-00006E0E0000}"/>
    <cellStyle name="_Costs not in AURORA 2006GRC w gas price updated_Rebuttal Power Costs_Electric Rev Req Model (2009 GRC) Revised 01-18-2010 2 2" xfId="3696" xr:uid="{00000000-0005-0000-0000-00006F0E0000}"/>
    <cellStyle name="_Costs not in AURORA 2006GRC w gas price updated_Rebuttal Power Costs_Electric Rev Req Model (2009 GRC) Revised 01-18-2010 3" xfId="3697" xr:uid="{00000000-0005-0000-0000-0000700E0000}"/>
    <cellStyle name="_Costs not in AURORA 2006GRC w gas price updated_Rebuttal Power Costs_Electric Rev Req Model (2009 GRC) Revised 01-18-2010_DEM-WP(C) ENERG10C--ctn Mid-C_042010 2010GRC" xfId="3698" xr:uid="{00000000-0005-0000-0000-0000710E0000}"/>
    <cellStyle name="_Costs not in AURORA 2006GRC w gas price updated_Rebuttal Power Costs_Final Order Electric EXHIBIT A-1" xfId="3699" xr:uid="{00000000-0005-0000-0000-0000720E0000}"/>
    <cellStyle name="_Costs not in AURORA 2006GRC w gas price updated_Rebuttal Power Costs_Final Order Electric EXHIBIT A-1 2" xfId="3700" xr:uid="{00000000-0005-0000-0000-0000730E0000}"/>
    <cellStyle name="_Costs not in AURORA 2006GRC w gas price updated_Rebuttal Power Costs_Final Order Electric EXHIBIT A-1 2 2" xfId="3701" xr:uid="{00000000-0005-0000-0000-0000740E0000}"/>
    <cellStyle name="_Costs not in AURORA 2006GRC w gas price updated_Rebuttal Power Costs_Final Order Electric EXHIBIT A-1 3" xfId="3702" xr:uid="{00000000-0005-0000-0000-0000750E0000}"/>
    <cellStyle name="_Costs not in AURORA 2006GRC w gas price updated_TENASKA REGULATORY ASSET" xfId="3703" xr:uid="{00000000-0005-0000-0000-0000760E0000}"/>
    <cellStyle name="_Costs not in AURORA 2006GRC w gas price updated_TENASKA REGULATORY ASSET 2" xfId="3704" xr:uid="{00000000-0005-0000-0000-0000770E0000}"/>
    <cellStyle name="_Costs not in AURORA 2006GRC w gas price updated_TENASKA REGULATORY ASSET 2 2" xfId="3705" xr:uid="{00000000-0005-0000-0000-0000780E0000}"/>
    <cellStyle name="_Costs not in AURORA 2006GRC w gas price updated_TENASKA REGULATORY ASSET 3" xfId="3706" xr:uid="{00000000-0005-0000-0000-0000790E0000}"/>
    <cellStyle name="_Costs not in AURORA 2007 Rate Case" xfId="3707" xr:uid="{00000000-0005-0000-0000-00007A0E0000}"/>
    <cellStyle name="_Costs not in AURORA 2007 Rate Case 2" xfId="3708" xr:uid="{00000000-0005-0000-0000-00007B0E0000}"/>
    <cellStyle name="_Costs not in AURORA 2007 Rate Case 2 2" xfId="3709" xr:uid="{00000000-0005-0000-0000-00007C0E0000}"/>
    <cellStyle name="_Costs not in AURORA 2007 Rate Case 2 2 2" xfId="3710" xr:uid="{00000000-0005-0000-0000-00007D0E0000}"/>
    <cellStyle name="_Costs not in AURORA 2007 Rate Case 2 3" xfId="3711" xr:uid="{00000000-0005-0000-0000-00007E0E0000}"/>
    <cellStyle name="_Costs not in AURORA 2007 Rate Case 3" xfId="3712" xr:uid="{00000000-0005-0000-0000-00007F0E0000}"/>
    <cellStyle name="_Costs not in AURORA 2007 Rate Case 3 2" xfId="3713" xr:uid="{00000000-0005-0000-0000-0000800E0000}"/>
    <cellStyle name="_Costs not in AURORA 2007 Rate Case 4" xfId="3714" xr:uid="{00000000-0005-0000-0000-0000810E0000}"/>
    <cellStyle name="_Costs not in AURORA 2007 Rate Case 4 2" xfId="3715" xr:uid="{00000000-0005-0000-0000-0000820E0000}"/>
    <cellStyle name="_Costs not in AURORA 2007 Rate Case 4 3" xfId="3716" xr:uid="{00000000-0005-0000-0000-0000830E0000}"/>
    <cellStyle name="_Costs not in AURORA 2007 Rate Case 5" xfId="3717" xr:uid="{00000000-0005-0000-0000-0000840E0000}"/>
    <cellStyle name="_Costs not in AURORA 2007 Rate Case 5 2" xfId="3718" xr:uid="{00000000-0005-0000-0000-0000850E0000}"/>
    <cellStyle name="_Costs not in AURORA 2007 Rate Case 6" xfId="3719" xr:uid="{00000000-0005-0000-0000-0000860E0000}"/>
    <cellStyle name="_Costs not in AURORA 2007 Rate Case 6 2" xfId="3720" xr:uid="{00000000-0005-0000-0000-0000870E0000}"/>
    <cellStyle name="_Costs not in AURORA 2007 Rate Case 7" xfId="3721" xr:uid="{00000000-0005-0000-0000-0000880E0000}"/>
    <cellStyle name="_Costs not in AURORA 2007 Rate Case 7 2" xfId="3722" xr:uid="{00000000-0005-0000-0000-0000890E0000}"/>
    <cellStyle name="_Costs not in AURORA 2007 Rate Case_(C) WHE Proforma with ITC cash grant 10 Yr Amort_for deferral_102809" xfId="3723" xr:uid="{00000000-0005-0000-0000-00008A0E0000}"/>
    <cellStyle name="_Costs not in AURORA 2007 Rate Case_(C) WHE Proforma with ITC cash grant 10 Yr Amort_for deferral_102809 2" xfId="3724" xr:uid="{00000000-0005-0000-0000-00008B0E0000}"/>
    <cellStyle name="_Costs not in AURORA 2007 Rate Case_(C) WHE Proforma with ITC cash grant 10 Yr Amort_for deferral_102809 2 2" xfId="3725" xr:uid="{00000000-0005-0000-0000-00008C0E0000}"/>
    <cellStyle name="_Costs not in AURORA 2007 Rate Case_(C) WHE Proforma with ITC cash grant 10 Yr Amort_for deferral_102809 3" xfId="3726" xr:uid="{00000000-0005-0000-0000-00008D0E0000}"/>
    <cellStyle name="_Costs not in AURORA 2007 Rate Case_(C) WHE Proforma with ITC cash grant 10 Yr Amort_for deferral_102809_16.07E Wild Horse Wind Expansionwrkingfile" xfId="3727" xr:uid="{00000000-0005-0000-0000-00008E0E0000}"/>
    <cellStyle name="_Costs not in AURORA 2007 Rate Case_(C) WHE Proforma with ITC cash grant 10 Yr Amort_for deferral_102809_16.07E Wild Horse Wind Expansionwrkingfile 2" xfId="3728" xr:uid="{00000000-0005-0000-0000-00008F0E0000}"/>
    <cellStyle name="_Costs not in AURORA 2007 Rate Case_(C) WHE Proforma with ITC cash grant 10 Yr Amort_for deferral_102809_16.07E Wild Horse Wind Expansionwrkingfile 2 2" xfId="3729" xr:uid="{00000000-0005-0000-0000-0000900E0000}"/>
    <cellStyle name="_Costs not in AURORA 2007 Rate Case_(C) WHE Proforma with ITC cash grant 10 Yr Amort_for deferral_102809_16.07E Wild Horse Wind Expansionwrkingfile 3" xfId="3730" xr:uid="{00000000-0005-0000-0000-0000910E0000}"/>
    <cellStyle name="_Costs not in AURORA 2007 Rate Case_(C) WHE Proforma with ITC cash grant 10 Yr Amort_for deferral_102809_16.07E Wild Horse Wind Expansionwrkingfile SF" xfId="3731" xr:uid="{00000000-0005-0000-0000-0000920E0000}"/>
    <cellStyle name="_Costs not in AURORA 2007 Rate Case_(C) WHE Proforma with ITC cash grant 10 Yr Amort_for deferral_102809_16.07E Wild Horse Wind Expansionwrkingfile SF 2" xfId="3732" xr:uid="{00000000-0005-0000-0000-0000930E0000}"/>
    <cellStyle name="_Costs not in AURORA 2007 Rate Case_(C) WHE Proforma with ITC cash grant 10 Yr Amort_for deferral_102809_16.07E Wild Horse Wind Expansionwrkingfile SF 2 2" xfId="3733" xr:uid="{00000000-0005-0000-0000-0000940E0000}"/>
    <cellStyle name="_Costs not in AURORA 2007 Rate Case_(C) WHE Proforma with ITC cash grant 10 Yr Amort_for deferral_102809_16.07E Wild Horse Wind Expansionwrkingfile SF 3" xfId="3734" xr:uid="{00000000-0005-0000-0000-0000950E0000}"/>
    <cellStyle name="_Costs not in AURORA 2007 Rate Case_(C) WHE Proforma with ITC cash grant 10 Yr Amort_for deferral_102809_16.07E Wild Horse Wind Expansionwrkingfile SF_DEM-WP(C) ENERG10C--ctn Mid-C_042010 2010GRC" xfId="3735" xr:uid="{00000000-0005-0000-0000-0000960E0000}"/>
    <cellStyle name="_Costs not in AURORA 2007 Rate Case_(C) WHE Proforma with ITC cash grant 10 Yr Amort_for deferral_102809_16.07E Wild Horse Wind Expansionwrkingfile_DEM-WP(C) ENERG10C--ctn Mid-C_042010 2010GRC" xfId="3736" xr:uid="{00000000-0005-0000-0000-0000970E0000}"/>
    <cellStyle name="_Costs not in AURORA 2007 Rate Case_(C) WHE Proforma with ITC cash grant 10 Yr Amort_for deferral_102809_16.37E Wild Horse Expansion DeferralRevwrkingfile SF" xfId="3737" xr:uid="{00000000-0005-0000-0000-0000980E0000}"/>
    <cellStyle name="_Costs not in AURORA 2007 Rate Case_(C) WHE Proforma with ITC cash grant 10 Yr Amort_for deferral_102809_16.37E Wild Horse Expansion DeferralRevwrkingfile SF 2" xfId="3738" xr:uid="{00000000-0005-0000-0000-0000990E0000}"/>
    <cellStyle name="_Costs not in AURORA 2007 Rate Case_(C) WHE Proforma with ITC cash grant 10 Yr Amort_for deferral_102809_16.37E Wild Horse Expansion DeferralRevwrkingfile SF 2 2" xfId="3739" xr:uid="{00000000-0005-0000-0000-00009A0E0000}"/>
    <cellStyle name="_Costs not in AURORA 2007 Rate Case_(C) WHE Proforma with ITC cash grant 10 Yr Amort_for deferral_102809_16.37E Wild Horse Expansion DeferralRevwrkingfile SF 3" xfId="3740" xr:uid="{00000000-0005-0000-0000-00009B0E0000}"/>
    <cellStyle name="_Costs not in AURORA 2007 Rate Case_(C) WHE Proforma with ITC cash grant 10 Yr Amort_for deferral_102809_16.37E Wild Horse Expansion DeferralRevwrkingfile SF_DEM-WP(C) ENERG10C--ctn Mid-C_042010 2010GRC" xfId="3741" xr:uid="{00000000-0005-0000-0000-00009C0E0000}"/>
    <cellStyle name="_Costs not in AURORA 2007 Rate Case_(C) WHE Proforma with ITC cash grant 10 Yr Amort_for deferral_102809_DEM-WP(C) ENERG10C--ctn Mid-C_042010 2010GRC" xfId="3742" xr:uid="{00000000-0005-0000-0000-00009D0E0000}"/>
    <cellStyle name="_Costs not in AURORA 2007 Rate Case_(C) WHE Proforma with ITC cash grant 10 Yr Amort_for rebuttal_120709" xfId="3743" xr:uid="{00000000-0005-0000-0000-00009E0E0000}"/>
    <cellStyle name="_Costs not in AURORA 2007 Rate Case_(C) WHE Proforma with ITC cash grant 10 Yr Amort_for rebuttal_120709 2" xfId="3744" xr:uid="{00000000-0005-0000-0000-00009F0E0000}"/>
    <cellStyle name="_Costs not in AURORA 2007 Rate Case_(C) WHE Proforma with ITC cash grant 10 Yr Amort_for rebuttal_120709 2 2" xfId="3745" xr:uid="{00000000-0005-0000-0000-0000A00E0000}"/>
    <cellStyle name="_Costs not in AURORA 2007 Rate Case_(C) WHE Proforma with ITC cash grant 10 Yr Amort_for rebuttal_120709 3" xfId="3746" xr:uid="{00000000-0005-0000-0000-0000A10E0000}"/>
    <cellStyle name="_Costs not in AURORA 2007 Rate Case_(C) WHE Proforma with ITC cash grant 10 Yr Amort_for rebuttal_120709_DEM-WP(C) ENERG10C--ctn Mid-C_042010 2010GRC" xfId="3747" xr:uid="{00000000-0005-0000-0000-0000A20E0000}"/>
    <cellStyle name="_Costs not in AURORA 2007 Rate Case_04.07E Wild Horse Wind Expansion" xfId="3748" xr:uid="{00000000-0005-0000-0000-0000A30E0000}"/>
    <cellStyle name="_Costs not in AURORA 2007 Rate Case_04.07E Wild Horse Wind Expansion 2" xfId="3749" xr:uid="{00000000-0005-0000-0000-0000A40E0000}"/>
    <cellStyle name="_Costs not in AURORA 2007 Rate Case_04.07E Wild Horse Wind Expansion 2 2" xfId="3750" xr:uid="{00000000-0005-0000-0000-0000A50E0000}"/>
    <cellStyle name="_Costs not in AURORA 2007 Rate Case_04.07E Wild Horse Wind Expansion 3" xfId="3751" xr:uid="{00000000-0005-0000-0000-0000A60E0000}"/>
    <cellStyle name="_Costs not in AURORA 2007 Rate Case_04.07E Wild Horse Wind Expansion_16.07E Wild Horse Wind Expansionwrkingfile" xfId="3752" xr:uid="{00000000-0005-0000-0000-0000A70E0000}"/>
    <cellStyle name="_Costs not in AURORA 2007 Rate Case_04.07E Wild Horse Wind Expansion_16.07E Wild Horse Wind Expansionwrkingfile 2" xfId="3753" xr:uid="{00000000-0005-0000-0000-0000A80E0000}"/>
    <cellStyle name="_Costs not in AURORA 2007 Rate Case_04.07E Wild Horse Wind Expansion_16.07E Wild Horse Wind Expansionwrkingfile 2 2" xfId="3754" xr:uid="{00000000-0005-0000-0000-0000A90E0000}"/>
    <cellStyle name="_Costs not in AURORA 2007 Rate Case_04.07E Wild Horse Wind Expansion_16.07E Wild Horse Wind Expansionwrkingfile 3" xfId="3755" xr:uid="{00000000-0005-0000-0000-0000AA0E0000}"/>
    <cellStyle name="_Costs not in AURORA 2007 Rate Case_04.07E Wild Horse Wind Expansion_16.07E Wild Horse Wind Expansionwrkingfile SF" xfId="3756" xr:uid="{00000000-0005-0000-0000-0000AB0E0000}"/>
    <cellStyle name="_Costs not in AURORA 2007 Rate Case_04.07E Wild Horse Wind Expansion_16.07E Wild Horse Wind Expansionwrkingfile SF 2" xfId="3757" xr:uid="{00000000-0005-0000-0000-0000AC0E0000}"/>
    <cellStyle name="_Costs not in AURORA 2007 Rate Case_04.07E Wild Horse Wind Expansion_16.07E Wild Horse Wind Expansionwrkingfile SF 2 2" xfId="3758" xr:uid="{00000000-0005-0000-0000-0000AD0E0000}"/>
    <cellStyle name="_Costs not in AURORA 2007 Rate Case_04.07E Wild Horse Wind Expansion_16.07E Wild Horse Wind Expansionwrkingfile SF 3" xfId="3759" xr:uid="{00000000-0005-0000-0000-0000AE0E0000}"/>
    <cellStyle name="_Costs not in AURORA 2007 Rate Case_04.07E Wild Horse Wind Expansion_16.07E Wild Horse Wind Expansionwrkingfile SF_DEM-WP(C) ENERG10C--ctn Mid-C_042010 2010GRC" xfId="3760" xr:uid="{00000000-0005-0000-0000-0000AF0E0000}"/>
    <cellStyle name="_Costs not in AURORA 2007 Rate Case_04.07E Wild Horse Wind Expansion_16.07E Wild Horse Wind Expansionwrkingfile_DEM-WP(C) ENERG10C--ctn Mid-C_042010 2010GRC" xfId="3761" xr:uid="{00000000-0005-0000-0000-0000B00E0000}"/>
    <cellStyle name="_Costs not in AURORA 2007 Rate Case_04.07E Wild Horse Wind Expansion_16.37E Wild Horse Expansion DeferralRevwrkingfile SF" xfId="3762" xr:uid="{00000000-0005-0000-0000-0000B10E0000}"/>
    <cellStyle name="_Costs not in AURORA 2007 Rate Case_04.07E Wild Horse Wind Expansion_16.37E Wild Horse Expansion DeferralRevwrkingfile SF 2" xfId="3763" xr:uid="{00000000-0005-0000-0000-0000B20E0000}"/>
    <cellStyle name="_Costs not in AURORA 2007 Rate Case_04.07E Wild Horse Wind Expansion_16.37E Wild Horse Expansion DeferralRevwrkingfile SF 2 2" xfId="3764" xr:uid="{00000000-0005-0000-0000-0000B30E0000}"/>
    <cellStyle name="_Costs not in AURORA 2007 Rate Case_04.07E Wild Horse Wind Expansion_16.37E Wild Horse Expansion DeferralRevwrkingfile SF 3" xfId="3765" xr:uid="{00000000-0005-0000-0000-0000B40E0000}"/>
    <cellStyle name="_Costs not in AURORA 2007 Rate Case_04.07E Wild Horse Wind Expansion_16.37E Wild Horse Expansion DeferralRevwrkingfile SF_DEM-WP(C) ENERG10C--ctn Mid-C_042010 2010GRC" xfId="3766" xr:uid="{00000000-0005-0000-0000-0000B50E0000}"/>
    <cellStyle name="_Costs not in AURORA 2007 Rate Case_04.07E Wild Horse Wind Expansion_DEM-WP(C) ENERG10C--ctn Mid-C_042010 2010GRC" xfId="3767" xr:uid="{00000000-0005-0000-0000-0000B60E0000}"/>
    <cellStyle name="_Costs not in AURORA 2007 Rate Case_16.07E Wild Horse Wind Expansionwrkingfile" xfId="3768" xr:uid="{00000000-0005-0000-0000-0000B70E0000}"/>
    <cellStyle name="_Costs not in AURORA 2007 Rate Case_16.07E Wild Horse Wind Expansionwrkingfile 2" xfId="3769" xr:uid="{00000000-0005-0000-0000-0000B80E0000}"/>
    <cellStyle name="_Costs not in AURORA 2007 Rate Case_16.07E Wild Horse Wind Expansionwrkingfile 2 2" xfId="3770" xr:uid="{00000000-0005-0000-0000-0000B90E0000}"/>
    <cellStyle name="_Costs not in AURORA 2007 Rate Case_16.07E Wild Horse Wind Expansionwrkingfile 3" xfId="3771" xr:uid="{00000000-0005-0000-0000-0000BA0E0000}"/>
    <cellStyle name="_Costs not in AURORA 2007 Rate Case_16.07E Wild Horse Wind Expansionwrkingfile SF" xfId="3772" xr:uid="{00000000-0005-0000-0000-0000BB0E0000}"/>
    <cellStyle name="_Costs not in AURORA 2007 Rate Case_16.07E Wild Horse Wind Expansionwrkingfile SF 2" xfId="3773" xr:uid="{00000000-0005-0000-0000-0000BC0E0000}"/>
    <cellStyle name="_Costs not in AURORA 2007 Rate Case_16.07E Wild Horse Wind Expansionwrkingfile SF 2 2" xfId="3774" xr:uid="{00000000-0005-0000-0000-0000BD0E0000}"/>
    <cellStyle name="_Costs not in AURORA 2007 Rate Case_16.07E Wild Horse Wind Expansionwrkingfile SF 3" xfId="3775" xr:uid="{00000000-0005-0000-0000-0000BE0E0000}"/>
    <cellStyle name="_Costs not in AURORA 2007 Rate Case_16.07E Wild Horse Wind Expansionwrkingfile SF_DEM-WP(C) ENERG10C--ctn Mid-C_042010 2010GRC" xfId="3776" xr:uid="{00000000-0005-0000-0000-0000BF0E0000}"/>
    <cellStyle name="_Costs not in AURORA 2007 Rate Case_16.07E Wild Horse Wind Expansionwrkingfile_DEM-WP(C) ENERG10C--ctn Mid-C_042010 2010GRC" xfId="3777" xr:uid="{00000000-0005-0000-0000-0000C00E0000}"/>
    <cellStyle name="_Costs not in AURORA 2007 Rate Case_16.37E Wild Horse Expansion DeferralRevwrkingfile SF" xfId="3778" xr:uid="{00000000-0005-0000-0000-0000C10E0000}"/>
    <cellStyle name="_Costs not in AURORA 2007 Rate Case_16.37E Wild Horse Expansion DeferralRevwrkingfile SF 2" xfId="3779" xr:uid="{00000000-0005-0000-0000-0000C20E0000}"/>
    <cellStyle name="_Costs not in AURORA 2007 Rate Case_16.37E Wild Horse Expansion DeferralRevwrkingfile SF 2 2" xfId="3780" xr:uid="{00000000-0005-0000-0000-0000C30E0000}"/>
    <cellStyle name="_Costs not in AURORA 2007 Rate Case_16.37E Wild Horse Expansion DeferralRevwrkingfile SF 3" xfId="3781" xr:uid="{00000000-0005-0000-0000-0000C40E0000}"/>
    <cellStyle name="_Costs not in AURORA 2007 Rate Case_16.37E Wild Horse Expansion DeferralRevwrkingfile SF_DEM-WP(C) ENERG10C--ctn Mid-C_042010 2010GRC" xfId="3782" xr:uid="{00000000-0005-0000-0000-0000C50E0000}"/>
    <cellStyle name="_Costs not in AURORA 2007 Rate Case_2009 Compliance Filing PCA Exhibits for GRC" xfId="3783" xr:uid="{00000000-0005-0000-0000-0000C60E0000}"/>
    <cellStyle name="_Costs not in AURORA 2007 Rate Case_2009 Compliance Filing PCA Exhibits for GRC 2" xfId="3784" xr:uid="{00000000-0005-0000-0000-0000C70E0000}"/>
    <cellStyle name="_Costs not in AURORA 2007 Rate Case_2009 GRC Compl Filing - Exhibit D" xfId="3785" xr:uid="{00000000-0005-0000-0000-0000C80E0000}"/>
    <cellStyle name="_Costs not in AURORA 2007 Rate Case_2009 GRC Compl Filing - Exhibit D 2" xfId="3786" xr:uid="{00000000-0005-0000-0000-0000C90E0000}"/>
    <cellStyle name="_Costs not in AURORA 2007 Rate Case_2009 GRC Compl Filing - Exhibit D 2 2" xfId="3787" xr:uid="{00000000-0005-0000-0000-0000CA0E0000}"/>
    <cellStyle name="_Costs not in AURORA 2007 Rate Case_2009 GRC Compl Filing - Exhibit D 3" xfId="3788" xr:uid="{00000000-0005-0000-0000-0000CB0E0000}"/>
    <cellStyle name="_Costs not in AURORA 2007 Rate Case_2009 GRC Compl Filing - Exhibit D_DEM-WP(C) ENERG10C--ctn Mid-C_042010 2010GRC" xfId="3789" xr:uid="{00000000-0005-0000-0000-0000CC0E0000}"/>
    <cellStyle name="_Costs not in AURORA 2007 Rate Case_3.01 Income Statement" xfId="3790" xr:uid="{00000000-0005-0000-0000-0000CD0E0000}"/>
    <cellStyle name="_Costs not in AURORA 2007 Rate Case_4 31 Regulatory Assets and Liabilities  7 06- Exhibit D" xfId="3791" xr:uid="{00000000-0005-0000-0000-0000CE0E0000}"/>
    <cellStyle name="_Costs not in AURORA 2007 Rate Case_4 31 Regulatory Assets and Liabilities  7 06- Exhibit D 2" xfId="3792" xr:uid="{00000000-0005-0000-0000-0000CF0E0000}"/>
    <cellStyle name="_Costs not in AURORA 2007 Rate Case_4 31 Regulatory Assets and Liabilities  7 06- Exhibit D 2 2" xfId="3793" xr:uid="{00000000-0005-0000-0000-0000D00E0000}"/>
    <cellStyle name="_Costs not in AURORA 2007 Rate Case_4 31 Regulatory Assets and Liabilities  7 06- Exhibit D 3" xfId="3794" xr:uid="{00000000-0005-0000-0000-0000D10E0000}"/>
    <cellStyle name="_Costs not in AURORA 2007 Rate Case_4 31 Regulatory Assets and Liabilities  7 06- Exhibit D_DEM-WP(C) ENERG10C--ctn Mid-C_042010 2010GRC" xfId="3795" xr:uid="{00000000-0005-0000-0000-0000D20E0000}"/>
    <cellStyle name="_Costs not in AURORA 2007 Rate Case_4 31 Regulatory Assets and Liabilities  7 06- Exhibit D_NIM Summary" xfId="3796" xr:uid="{00000000-0005-0000-0000-0000D30E0000}"/>
    <cellStyle name="_Costs not in AURORA 2007 Rate Case_4 31 Regulatory Assets and Liabilities  7 06- Exhibit D_NIM Summary 2" xfId="3797" xr:uid="{00000000-0005-0000-0000-0000D40E0000}"/>
    <cellStyle name="_Costs not in AURORA 2007 Rate Case_4 31 Regulatory Assets and Liabilities  7 06- Exhibit D_NIM Summary 2 2" xfId="3798" xr:uid="{00000000-0005-0000-0000-0000D50E0000}"/>
    <cellStyle name="_Costs not in AURORA 2007 Rate Case_4 31 Regulatory Assets and Liabilities  7 06- Exhibit D_NIM Summary 3" xfId="3799" xr:uid="{00000000-0005-0000-0000-0000D60E0000}"/>
    <cellStyle name="_Costs not in AURORA 2007 Rate Case_4 31 Regulatory Assets and Liabilities  7 06- Exhibit D_NIM Summary_DEM-WP(C) ENERG10C--ctn Mid-C_042010 2010GRC" xfId="3800" xr:uid="{00000000-0005-0000-0000-0000D70E0000}"/>
    <cellStyle name="_Costs not in AURORA 2007 Rate Case_4 31E Reg Asset  Liab and EXH D" xfId="3801" xr:uid="{00000000-0005-0000-0000-0000D80E0000}"/>
    <cellStyle name="_Costs not in AURORA 2007 Rate Case_4 31E Reg Asset  Liab and EXH D _ Aug 10 Filing (2)" xfId="3802" xr:uid="{00000000-0005-0000-0000-0000D90E0000}"/>
    <cellStyle name="_Costs not in AURORA 2007 Rate Case_4 31E Reg Asset  Liab and EXH D _ Aug 10 Filing (2) 2" xfId="3803" xr:uid="{00000000-0005-0000-0000-0000DA0E0000}"/>
    <cellStyle name="_Costs not in AURORA 2007 Rate Case_4 31E Reg Asset  Liab and EXH D 2" xfId="3804" xr:uid="{00000000-0005-0000-0000-0000DB0E0000}"/>
    <cellStyle name="_Costs not in AURORA 2007 Rate Case_4 31E Reg Asset  Liab and EXH D 3" xfId="3805" xr:uid="{00000000-0005-0000-0000-0000DC0E0000}"/>
    <cellStyle name="_Costs not in AURORA 2007 Rate Case_4 32 Regulatory Assets and Liabilities  7 06- Exhibit D" xfId="3806" xr:uid="{00000000-0005-0000-0000-0000DD0E0000}"/>
    <cellStyle name="_Costs not in AURORA 2007 Rate Case_4 32 Regulatory Assets and Liabilities  7 06- Exhibit D 2" xfId="3807" xr:uid="{00000000-0005-0000-0000-0000DE0E0000}"/>
    <cellStyle name="_Costs not in AURORA 2007 Rate Case_4 32 Regulatory Assets and Liabilities  7 06- Exhibit D 2 2" xfId="3808" xr:uid="{00000000-0005-0000-0000-0000DF0E0000}"/>
    <cellStyle name="_Costs not in AURORA 2007 Rate Case_4 32 Regulatory Assets and Liabilities  7 06- Exhibit D 3" xfId="3809" xr:uid="{00000000-0005-0000-0000-0000E00E0000}"/>
    <cellStyle name="_Costs not in AURORA 2007 Rate Case_4 32 Regulatory Assets and Liabilities  7 06- Exhibit D_DEM-WP(C) ENERG10C--ctn Mid-C_042010 2010GRC" xfId="3810" xr:uid="{00000000-0005-0000-0000-0000E10E0000}"/>
    <cellStyle name="_Costs not in AURORA 2007 Rate Case_4 32 Regulatory Assets and Liabilities  7 06- Exhibit D_NIM Summary" xfId="3811" xr:uid="{00000000-0005-0000-0000-0000E20E0000}"/>
    <cellStyle name="_Costs not in AURORA 2007 Rate Case_4 32 Regulatory Assets and Liabilities  7 06- Exhibit D_NIM Summary 2" xfId="3812" xr:uid="{00000000-0005-0000-0000-0000E30E0000}"/>
    <cellStyle name="_Costs not in AURORA 2007 Rate Case_4 32 Regulatory Assets and Liabilities  7 06- Exhibit D_NIM Summary 2 2" xfId="3813" xr:uid="{00000000-0005-0000-0000-0000E40E0000}"/>
    <cellStyle name="_Costs not in AURORA 2007 Rate Case_4 32 Regulatory Assets and Liabilities  7 06- Exhibit D_NIM Summary 3" xfId="3814" xr:uid="{00000000-0005-0000-0000-0000E50E0000}"/>
    <cellStyle name="_Costs not in AURORA 2007 Rate Case_4 32 Regulatory Assets and Liabilities  7 06- Exhibit D_NIM Summary_DEM-WP(C) ENERG10C--ctn Mid-C_042010 2010GRC" xfId="3815" xr:uid="{00000000-0005-0000-0000-0000E60E0000}"/>
    <cellStyle name="_Costs not in AURORA 2007 Rate Case_AURORA Total New" xfId="3816" xr:uid="{00000000-0005-0000-0000-0000E70E0000}"/>
    <cellStyle name="_Costs not in AURORA 2007 Rate Case_AURORA Total New 2" xfId="3817" xr:uid="{00000000-0005-0000-0000-0000E80E0000}"/>
    <cellStyle name="_Costs not in AURORA 2007 Rate Case_AURORA Total New 2 2" xfId="3818" xr:uid="{00000000-0005-0000-0000-0000E90E0000}"/>
    <cellStyle name="_Costs not in AURORA 2007 Rate Case_AURORA Total New 3" xfId="3819" xr:uid="{00000000-0005-0000-0000-0000EA0E0000}"/>
    <cellStyle name="_Costs not in AURORA 2007 Rate Case_Book2" xfId="3820" xr:uid="{00000000-0005-0000-0000-0000EB0E0000}"/>
    <cellStyle name="_Costs not in AURORA 2007 Rate Case_Book2 2" xfId="3821" xr:uid="{00000000-0005-0000-0000-0000EC0E0000}"/>
    <cellStyle name="_Costs not in AURORA 2007 Rate Case_Book2 2 2" xfId="3822" xr:uid="{00000000-0005-0000-0000-0000ED0E0000}"/>
    <cellStyle name="_Costs not in AURORA 2007 Rate Case_Book2 3" xfId="3823" xr:uid="{00000000-0005-0000-0000-0000EE0E0000}"/>
    <cellStyle name="_Costs not in AURORA 2007 Rate Case_Book2_Adj Bench DR 3 for Initial Briefs (Electric)" xfId="3824" xr:uid="{00000000-0005-0000-0000-0000EF0E0000}"/>
    <cellStyle name="_Costs not in AURORA 2007 Rate Case_Book2_Adj Bench DR 3 for Initial Briefs (Electric) 2" xfId="3825" xr:uid="{00000000-0005-0000-0000-0000F00E0000}"/>
    <cellStyle name="_Costs not in AURORA 2007 Rate Case_Book2_Adj Bench DR 3 for Initial Briefs (Electric) 2 2" xfId="3826" xr:uid="{00000000-0005-0000-0000-0000F10E0000}"/>
    <cellStyle name="_Costs not in AURORA 2007 Rate Case_Book2_Adj Bench DR 3 for Initial Briefs (Electric) 3" xfId="3827" xr:uid="{00000000-0005-0000-0000-0000F20E0000}"/>
    <cellStyle name="_Costs not in AURORA 2007 Rate Case_Book2_Adj Bench DR 3 for Initial Briefs (Electric)_DEM-WP(C) ENERG10C--ctn Mid-C_042010 2010GRC" xfId="3828" xr:uid="{00000000-0005-0000-0000-0000F30E0000}"/>
    <cellStyle name="_Costs not in AURORA 2007 Rate Case_Book2_DEM-WP(C) ENERG10C--ctn Mid-C_042010 2010GRC" xfId="3829" xr:uid="{00000000-0005-0000-0000-0000F40E0000}"/>
    <cellStyle name="_Costs not in AURORA 2007 Rate Case_Book2_Electric Rev Req Model (2009 GRC) Rebuttal" xfId="3830" xr:uid="{00000000-0005-0000-0000-0000F50E0000}"/>
    <cellStyle name="_Costs not in AURORA 2007 Rate Case_Book2_Electric Rev Req Model (2009 GRC) Rebuttal 2" xfId="3831" xr:uid="{00000000-0005-0000-0000-0000F60E0000}"/>
    <cellStyle name="_Costs not in AURORA 2007 Rate Case_Book2_Electric Rev Req Model (2009 GRC) Rebuttal 2 2" xfId="3832" xr:uid="{00000000-0005-0000-0000-0000F70E0000}"/>
    <cellStyle name="_Costs not in AURORA 2007 Rate Case_Book2_Electric Rev Req Model (2009 GRC) Rebuttal 3" xfId="3833" xr:uid="{00000000-0005-0000-0000-0000F80E0000}"/>
    <cellStyle name="_Costs not in AURORA 2007 Rate Case_Book2_Electric Rev Req Model (2009 GRC) Rebuttal REmoval of New  WH Solar AdjustMI" xfId="3834" xr:uid="{00000000-0005-0000-0000-0000F90E0000}"/>
    <cellStyle name="_Costs not in AURORA 2007 Rate Case_Book2_Electric Rev Req Model (2009 GRC) Rebuttal REmoval of New  WH Solar AdjustMI 2" xfId="3835" xr:uid="{00000000-0005-0000-0000-0000FA0E0000}"/>
    <cellStyle name="_Costs not in AURORA 2007 Rate Case_Book2_Electric Rev Req Model (2009 GRC) Rebuttal REmoval of New  WH Solar AdjustMI 2 2" xfId="3836" xr:uid="{00000000-0005-0000-0000-0000FB0E0000}"/>
    <cellStyle name="_Costs not in AURORA 2007 Rate Case_Book2_Electric Rev Req Model (2009 GRC) Rebuttal REmoval of New  WH Solar AdjustMI 3" xfId="3837" xr:uid="{00000000-0005-0000-0000-0000FC0E0000}"/>
    <cellStyle name="_Costs not in AURORA 2007 Rate Case_Book2_Electric Rev Req Model (2009 GRC) Rebuttal REmoval of New  WH Solar AdjustMI_DEM-WP(C) ENERG10C--ctn Mid-C_042010 2010GRC" xfId="3838" xr:uid="{00000000-0005-0000-0000-0000FD0E0000}"/>
    <cellStyle name="_Costs not in AURORA 2007 Rate Case_Book2_Electric Rev Req Model (2009 GRC) Revised 01-18-2010" xfId="3839" xr:uid="{00000000-0005-0000-0000-0000FE0E0000}"/>
    <cellStyle name="_Costs not in AURORA 2007 Rate Case_Book2_Electric Rev Req Model (2009 GRC) Revised 01-18-2010 2" xfId="3840" xr:uid="{00000000-0005-0000-0000-0000FF0E0000}"/>
    <cellStyle name="_Costs not in AURORA 2007 Rate Case_Book2_Electric Rev Req Model (2009 GRC) Revised 01-18-2010 2 2" xfId="3841" xr:uid="{00000000-0005-0000-0000-0000000F0000}"/>
    <cellStyle name="_Costs not in AURORA 2007 Rate Case_Book2_Electric Rev Req Model (2009 GRC) Revised 01-18-2010 3" xfId="3842" xr:uid="{00000000-0005-0000-0000-0000010F0000}"/>
    <cellStyle name="_Costs not in AURORA 2007 Rate Case_Book2_Electric Rev Req Model (2009 GRC) Revised 01-18-2010_DEM-WP(C) ENERG10C--ctn Mid-C_042010 2010GRC" xfId="3843" xr:uid="{00000000-0005-0000-0000-0000020F0000}"/>
    <cellStyle name="_Costs not in AURORA 2007 Rate Case_Book2_Final Order Electric EXHIBIT A-1" xfId="3844" xr:uid="{00000000-0005-0000-0000-0000030F0000}"/>
    <cellStyle name="_Costs not in AURORA 2007 Rate Case_Book2_Final Order Electric EXHIBIT A-1 2" xfId="3845" xr:uid="{00000000-0005-0000-0000-0000040F0000}"/>
    <cellStyle name="_Costs not in AURORA 2007 Rate Case_Book2_Final Order Electric EXHIBIT A-1 2 2" xfId="3846" xr:uid="{00000000-0005-0000-0000-0000050F0000}"/>
    <cellStyle name="_Costs not in AURORA 2007 Rate Case_Book2_Final Order Electric EXHIBIT A-1 3" xfId="3847" xr:uid="{00000000-0005-0000-0000-0000060F0000}"/>
    <cellStyle name="_Costs not in AURORA 2007 Rate Case_Book4" xfId="3848" xr:uid="{00000000-0005-0000-0000-0000070F0000}"/>
    <cellStyle name="_Costs not in AURORA 2007 Rate Case_Book4 2" xfId="3849" xr:uid="{00000000-0005-0000-0000-0000080F0000}"/>
    <cellStyle name="_Costs not in AURORA 2007 Rate Case_Book4 2 2" xfId="3850" xr:uid="{00000000-0005-0000-0000-0000090F0000}"/>
    <cellStyle name="_Costs not in AURORA 2007 Rate Case_Book4 3" xfId="3851" xr:uid="{00000000-0005-0000-0000-00000A0F0000}"/>
    <cellStyle name="_Costs not in AURORA 2007 Rate Case_Book4_DEM-WP(C) ENERG10C--ctn Mid-C_042010 2010GRC" xfId="3852" xr:uid="{00000000-0005-0000-0000-00000B0F0000}"/>
    <cellStyle name="_Costs not in AURORA 2007 Rate Case_Book9" xfId="3853" xr:uid="{00000000-0005-0000-0000-00000C0F0000}"/>
    <cellStyle name="_Costs not in AURORA 2007 Rate Case_Book9 2" xfId="3854" xr:uid="{00000000-0005-0000-0000-00000D0F0000}"/>
    <cellStyle name="_Costs not in AURORA 2007 Rate Case_Book9 2 2" xfId="3855" xr:uid="{00000000-0005-0000-0000-00000E0F0000}"/>
    <cellStyle name="_Costs not in AURORA 2007 Rate Case_Book9 3" xfId="3856" xr:uid="{00000000-0005-0000-0000-00000F0F0000}"/>
    <cellStyle name="_Costs not in AURORA 2007 Rate Case_Book9_DEM-WP(C) ENERG10C--ctn Mid-C_042010 2010GRC" xfId="3857" xr:uid="{00000000-0005-0000-0000-0000100F0000}"/>
    <cellStyle name="_Costs not in AURORA 2007 Rate Case_Chelan PUD Power Costs (8-10)" xfId="3858" xr:uid="{00000000-0005-0000-0000-0000110F0000}"/>
    <cellStyle name="_Costs not in AURORA 2007 Rate Case_Chelan PUD Power Costs (8-10) 2" xfId="3859" xr:uid="{00000000-0005-0000-0000-0000120F0000}"/>
    <cellStyle name="_Costs not in AURORA 2007 Rate Case_DEM-WP(C) Chelan Power Costs" xfId="3860" xr:uid="{00000000-0005-0000-0000-0000130F0000}"/>
    <cellStyle name="_Costs not in AURORA 2007 Rate Case_DEM-WP(C) Chelan Power Costs 2" xfId="3861" xr:uid="{00000000-0005-0000-0000-0000140F0000}"/>
    <cellStyle name="_Costs not in AURORA 2007 Rate Case_DEM-WP(C) ENERG10C--ctn Mid-C_042010 2010GRC" xfId="3862" xr:uid="{00000000-0005-0000-0000-0000150F0000}"/>
    <cellStyle name="_Costs not in AURORA 2007 Rate Case_DEM-WP(C) Gas Transport 2010GRC" xfId="3863" xr:uid="{00000000-0005-0000-0000-0000160F0000}"/>
    <cellStyle name="_Costs not in AURORA 2007 Rate Case_DEM-WP(C) Gas Transport 2010GRC 2" xfId="3864" xr:uid="{00000000-0005-0000-0000-0000170F0000}"/>
    <cellStyle name="_Costs not in AURORA 2007 Rate Case_Electric COS Inputs" xfId="3865" xr:uid="{00000000-0005-0000-0000-0000180F0000}"/>
    <cellStyle name="_Costs not in AURORA 2007 Rate Case_Electric COS Inputs 2" xfId="3866" xr:uid="{00000000-0005-0000-0000-0000190F0000}"/>
    <cellStyle name="_Costs not in AURORA 2007 Rate Case_Electric COS Inputs 2 2" xfId="3867" xr:uid="{00000000-0005-0000-0000-00001A0F0000}"/>
    <cellStyle name="_Costs not in AURORA 2007 Rate Case_Electric COS Inputs 2 2 2" xfId="3868" xr:uid="{00000000-0005-0000-0000-00001B0F0000}"/>
    <cellStyle name="_Costs not in AURORA 2007 Rate Case_Electric COS Inputs 2 3" xfId="3869" xr:uid="{00000000-0005-0000-0000-00001C0F0000}"/>
    <cellStyle name="_Costs not in AURORA 2007 Rate Case_Electric COS Inputs 2 3 2" xfId="3870" xr:uid="{00000000-0005-0000-0000-00001D0F0000}"/>
    <cellStyle name="_Costs not in AURORA 2007 Rate Case_Electric COS Inputs 2 4" xfId="3871" xr:uid="{00000000-0005-0000-0000-00001E0F0000}"/>
    <cellStyle name="_Costs not in AURORA 2007 Rate Case_Electric COS Inputs 2 4 2" xfId="3872" xr:uid="{00000000-0005-0000-0000-00001F0F0000}"/>
    <cellStyle name="_Costs not in AURORA 2007 Rate Case_Electric COS Inputs 3" xfId="3873" xr:uid="{00000000-0005-0000-0000-0000200F0000}"/>
    <cellStyle name="_Costs not in AURORA 2007 Rate Case_Electric COS Inputs 3 2" xfId="3874" xr:uid="{00000000-0005-0000-0000-0000210F0000}"/>
    <cellStyle name="_Costs not in AURORA 2007 Rate Case_Electric COS Inputs 4" xfId="3875" xr:uid="{00000000-0005-0000-0000-0000220F0000}"/>
    <cellStyle name="_Costs not in AURORA 2007 Rate Case_Electric COS Inputs 4 2" xfId="3876" xr:uid="{00000000-0005-0000-0000-0000230F0000}"/>
    <cellStyle name="_Costs not in AURORA 2007 Rate Case_Electric COS Inputs 5" xfId="3877" xr:uid="{00000000-0005-0000-0000-0000240F0000}"/>
    <cellStyle name="_Costs not in AURORA 2007 Rate Case_Electric COS Inputs 6" xfId="3878" xr:uid="{00000000-0005-0000-0000-0000250F0000}"/>
    <cellStyle name="_Costs not in AURORA 2007 Rate Case_Exh A-1 resulting from UE-112050 effective Jan 1 2012" xfId="3879" xr:uid="{00000000-0005-0000-0000-0000260F0000}"/>
    <cellStyle name="_Costs not in AURORA 2007 Rate Case_Exh G - Klamath Peaker PPA fr C Locke 2-12" xfId="3880" xr:uid="{00000000-0005-0000-0000-0000270F0000}"/>
    <cellStyle name="_Costs not in AURORA 2007 Rate Case_Exhibit A-1 effective 4-1-11 fr S Free 12-11" xfId="3881" xr:uid="{00000000-0005-0000-0000-0000280F0000}"/>
    <cellStyle name="_Costs not in AURORA 2007 Rate Case_LSRWEP LGIA like Acctg Petition Aug 2010" xfId="3882" xr:uid="{00000000-0005-0000-0000-0000290F0000}"/>
    <cellStyle name="_Costs not in AURORA 2007 Rate Case_Mint Farm Generation BPA" xfId="3883" xr:uid="{00000000-0005-0000-0000-00002A0F0000}"/>
    <cellStyle name="_Costs not in AURORA 2007 Rate Case_NIM Summary" xfId="3884" xr:uid="{00000000-0005-0000-0000-00002B0F0000}"/>
    <cellStyle name="_Costs not in AURORA 2007 Rate Case_NIM Summary 09GRC" xfId="3885" xr:uid="{00000000-0005-0000-0000-00002C0F0000}"/>
    <cellStyle name="_Costs not in AURORA 2007 Rate Case_NIM Summary 09GRC 2" xfId="3886" xr:uid="{00000000-0005-0000-0000-00002D0F0000}"/>
    <cellStyle name="_Costs not in AURORA 2007 Rate Case_NIM Summary 09GRC 2 2" xfId="3887" xr:uid="{00000000-0005-0000-0000-00002E0F0000}"/>
    <cellStyle name="_Costs not in AURORA 2007 Rate Case_NIM Summary 09GRC 3" xfId="3888" xr:uid="{00000000-0005-0000-0000-00002F0F0000}"/>
    <cellStyle name="_Costs not in AURORA 2007 Rate Case_NIM Summary 09GRC_DEM-WP(C) ENERG10C--ctn Mid-C_042010 2010GRC" xfId="3889" xr:uid="{00000000-0005-0000-0000-0000300F0000}"/>
    <cellStyle name="_Costs not in AURORA 2007 Rate Case_NIM Summary 10" xfId="3890" xr:uid="{00000000-0005-0000-0000-0000310F0000}"/>
    <cellStyle name="_Costs not in AURORA 2007 Rate Case_NIM Summary 11" xfId="3891" xr:uid="{00000000-0005-0000-0000-0000320F0000}"/>
    <cellStyle name="_Costs not in AURORA 2007 Rate Case_NIM Summary 12" xfId="3892" xr:uid="{00000000-0005-0000-0000-0000330F0000}"/>
    <cellStyle name="_Costs not in AURORA 2007 Rate Case_NIM Summary 13" xfId="3893" xr:uid="{00000000-0005-0000-0000-0000340F0000}"/>
    <cellStyle name="_Costs not in AURORA 2007 Rate Case_NIM Summary 14" xfId="3894" xr:uid="{00000000-0005-0000-0000-0000350F0000}"/>
    <cellStyle name="_Costs not in AURORA 2007 Rate Case_NIM Summary 15" xfId="3895" xr:uid="{00000000-0005-0000-0000-0000360F0000}"/>
    <cellStyle name="_Costs not in AURORA 2007 Rate Case_NIM Summary 16" xfId="3896" xr:uid="{00000000-0005-0000-0000-0000370F0000}"/>
    <cellStyle name="_Costs not in AURORA 2007 Rate Case_NIM Summary 17" xfId="3897" xr:uid="{00000000-0005-0000-0000-0000380F0000}"/>
    <cellStyle name="_Costs not in AURORA 2007 Rate Case_NIM Summary 18" xfId="3898" xr:uid="{00000000-0005-0000-0000-0000390F0000}"/>
    <cellStyle name="_Costs not in AURORA 2007 Rate Case_NIM Summary 19" xfId="3899" xr:uid="{00000000-0005-0000-0000-00003A0F0000}"/>
    <cellStyle name="_Costs not in AURORA 2007 Rate Case_NIM Summary 2" xfId="3900" xr:uid="{00000000-0005-0000-0000-00003B0F0000}"/>
    <cellStyle name="_Costs not in AURORA 2007 Rate Case_NIM Summary 2 2" xfId="3901" xr:uid="{00000000-0005-0000-0000-00003C0F0000}"/>
    <cellStyle name="_Costs not in AURORA 2007 Rate Case_NIM Summary 20" xfId="3902" xr:uid="{00000000-0005-0000-0000-00003D0F0000}"/>
    <cellStyle name="_Costs not in AURORA 2007 Rate Case_NIM Summary 21" xfId="3903" xr:uid="{00000000-0005-0000-0000-00003E0F0000}"/>
    <cellStyle name="_Costs not in AURORA 2007 Rate Case_NIM Summary 22" xfId="3904" xr:uid="{00000000-0005-0000-0000-00003F0F0000}"/>
    <cellStyle name="_Costs not in AURORA 2007 Rate Case_NIM Summary 23" xfId="3905" xr:uid="{00000000-0005-0000-0000-0000400F0000}"/>
    <cellStyle name="_Costs not in AURORA 2007 Rate Case_NIM Summary 24" xfId="3906" xr:uid="{00000000-0005-0000-0000-0000410F0000}"/>
    <cellStyle name="_Costs not in AURORA 2007 Rate Case_NIM Summary 25" xfId="3907" xr:uid="{00000000-0005-0000-0000-0000420F0000}"/>
    <cellStyle name="_Costs not in AURORA 2007 Rate Case_NIM Summary 26" xfId="3908" xr:uid="{00000000-0005-0000-0000-0000430F0000}"/>
    <cellStyle name="_Costs not in AURORA 2007 Rate Case_NIM Summary 27" xfId="3909" xr:uid="{00000000-0005-0000-0000-0000440F0000}"/>
    <cellStyle name="_Costs not in AURORA 2007 Rate Case_NIM Summary 28" xfId="3910" xr:uid="{00000000-0005-0000-0000-0000450F0000}"/>
    <cellStyle name="_Costs not in AURORA 2007 Rate Case_NIM Summary 29" xfId="3911" xr:uid="{00000000-0005-0000-0000-0000460F0000}"/>
    <cellStyle name="_Costs not in AURORA 2007 Rate Case_NIM Summary 3" xfId="3912" xr:uid="{00000000-0005-0000-0000-0000470F0000}"/>
    <cellStyle name="_Costs not in AURORA 2007 Rate Case_NIM Summary 30" xfId="3913" xr:uid="{00000000-0005-0000-0000-0000480F0000}"/>
    <cellStyle name="_Costs not in AURORA 2007 Rate Case_NIM Summary 31" xfId="3914" xr:uid="{00000000-0005-0000-0000-0000490F0000}"/>
    <cellStyle name="_Costs not in AURORA 2007 Rate Case_NIM Summary 32" xfId="3915" xr:uid="{00000000-0005-0000-0000-00004A0F0000}"/>
    <cellStyle name="_Costs not in AURORA 2007 Rate Case_NIM Summary 33" xfId="3916" xr:uid="{00000000-0005-0000-0000-00004B0F0000}"/>
    <cellStyle name="_Costs not in AURORA 2007 Rate Case_NIM Summary 34" xfId="3917" xr:uid="{00000000-0005-0000-0000-00004C0F0000}"/>
    <cellStyle name="_Costs not in AURORA 2007 Rate Case_NIM Summary 35" xfId="3918" xr:uid="{00000000-0005-0000-0000-00004D0F0000}"/>
    <cellStyle name="_Costs not in AURORA 2007 Rate Case_NIM Summary 36" xfId="3919" xr:uid="{00000000-0005-0000-0000-00004E0F0000}"/>
    <cellStyle name="_Costs not in AURORA 2007 Rate Case_NIM Summary 37" xfId="3920" xr:uid="{00000000-0005-0000-0000-00004F0F0000}"/>
    <cellStyle name="_Costs not in AURORA 2007 Rate Case_NIM Summary 38" xfId="3921" xr:uid="{00000000-0005-0000-0000-0000500F0000}"/>
    <cellStyle name="_Costs not in AURORA 2007 Rate Case_NIM Summary 39" xfId="3922" xr:uid="{00000000-0005-0000-0000-0000510F0000}"/>
    <cellStyle name="_Costs not in AURORA 2007 Rate Case_NIM Summary 4" xfId="3923" xr:uid="{00000000-0005-0000-0000-0000520F0000}"/>
    <cellStyle name="_Costs not in AURORA 2007 Rate Case_NIM Summary 40" xfId="3924" xr:uid="{00000000-0005-0000-0000-0000530F0000}"/>
    <cellStyle name="_Costs not in AURORA 2007 Rate Case_NIM Summary 41" xfId="3925" xr:uid="{00000000-0005-0000-0000-0000540F0000}"/>
    <cellStyle name="_Costs not in AURORA 2007 Rate Case_NIM Summary 42" xfId="3926" xr:uid="{00000000-0005-0000-0000-0000550F0000}"/>
    <cellStyle name="_Costs not in AURORA 2007 Rate Case_NIM Summary 43" xfId="3927" xr:uid="{00000000-0005-0000-0000-0000560F0000}"/>
    <cellStyle name="_Costs not in AURORA 2007 Rate Case_NIM Summary 44" xfId="3928" xr:uid="{00000000-0005-0000-0000-0000570F0000}"/>
    <cellStyle name="_Costs not in AURORA 2007 Rate Case_NIM Summary 45" xfId="3929" xr:uid="{00000000-0005-0000-0000-0000580F0000}"/>
    <cellStyle name="_Costs not in AURORA 2007 Rate Case_NIM Summary 46" xfId="3930" xr:uid="{00000000-0005-0000-0000-0000590F0000}"/>
    <cellStyle name="_Costs not in AURORA 2007 Rate Case_NIM Summary 47" xfId="3931" xr:uid="{00000000-0005-0000-0000-00005A0F0000}"/>
    <cellStyle name="_Costs not in AURORA 2007 Rate Case_NIM Summary 48" xfId="3932" xr:uid="{00000000-0005-0000-0000-00005B0F0000}"/>
    <cellStyle name="_Costs not in AURORA 2007 Rate Case_NIM Summary 49" xfId="3933" xr:uid="{00000000-0005-0000-0000-00005C0F0000}"/>
    <cellStyle name="_Costs not in AURORA 2007 Rate Case_NIM Summary 5" xfId="3934" xr:uid="{00000000-0005-0000-0000-00005D0F0000}"/>
    <cellStyle name="_Costs not in AURORA 2007 Rate Case_NIM Summary 50" xfId="3935" xr:uid="{00000000-0005-0000-0000-00005E0F0000}"/>
    <cellStyle name="_Costs not in AURORA 2007 Rate Case_NIM Summary 51" xfId="3936" xr:uid="{00000000-0005-0000-0000-00005F0F0000}"/>
    <cellStyle name="_Costs not in AURORA 2007 Rate Case_NIM Summary 52" xfId="3937" xr:uid="{00000000-0005-0000-0000-0000600F0000}"/>
    <cellStyle name="_Costs not in AURORA 2007 Rate Case_NIM Summary 6" xfId="3938" xr:uid="{00000000-0005-0000-0000-0000610F0000}"/>
    <cellStyle name="_Costs not in AURORA 2007 Rate Case_NIM Summary 7" xfId="3939" xr:uid="{00000000-0005-0000-0000-0000620F0000}"/>
    <cellStyle name="_Costs not in AURORA 2007 Rate Case_NIM Summary 8" xfId="3940" xr:uid="{00000000-0005-0000-0000-0000630F0000}"/>
    <cellStyle name="_Costs not in AURORA 2007 Rate Case_NIM Summary 9" xfId="3941" xr:uid="{00000000-0005-0000-0000-0000640F0000}"/>
    <cellStyle name="_Costs not in AURORA 2007 Rate Case_NIM Summary_DEM-WP(C) ENERG10C--ctn Mid-C_042010 2010GRC" xfId="3942" xr:uid="{00000000-0005-0000-0000-0000650F0000}"/>
    <cellStyle name="_Costs not in AURORA 2007 Rate Case_PCA 10 -  Exhibit D Dec 2011" xfId="3943" xr:uid="{00000000-0005-0000-0000-0000660F0000}"/>
    <cellStyle name="_Costs not in AURORA 2007 Rate Case_PCA 10 -  Exhibit D from A Kellogg Jan 2011" xfId="3944" xr:uid="{00000000-0005-0000-0000-0000670F0000}"/>
    <cellStyle name="_Costs not in AURORA 2007 Rate Case_PCA 10 -  Exhibit D from A Kellogg July 2011" xfId="3945" xr:uid="{00000000-0005-0000-0000-0000680F0000}"/>
    <cellStyle name="_Costs not in AURORA 2007 Rate Case_PCA 10 -  Exhibit D from S Free Rcv'd 12-11" xfId="3946" xr:uid="{00000000-0005-0000-0000-0000690F0000}"/>
    <cellStyle name="_Costs not in AURORA 2007 Rate Case_PCA 11 -  Exhibit D Jan 2012 fr A Kellogg" xfId="3947" xr:uid="{00000000-0005-0000-0000-00006A0F0000}"/>
    <cellStyle name="_Costs not in AURORA 2007 Rate Case_PCA 11 -  Exhibit D Jan 2012 WF" xfId="3948" xr:uid="{00000000-0005-0000-0000-00006B0F0000}"/>
    <cellStyle name="_Costs not in AURORA 2007 Rate Case_PCA 9 -  Exhibit D April 2010" xfId="3949" xr:uid="{00000000-0005-0000-0000-00006C0F0000}"/>
    <cellStyle name="_Costs not in AURORA 2007 Rate Case_PCA 9 -  Exhibit D April 2010 (3)" xfId="3950" xr:uid="{00000000-0005-0000-0000-00006D0F0000}"/>
    <cellStyle name="_Costs not in AURORA 2007 Rate Case_PCA 9 -  Exhibit D April 2010 (3) 2" xfId="3951" xr:uid="{00000000-0005-0000-0000-00006E0F0000}"/>
    <cellStyle name="_Costs not in AURORA 2007 Rate Case_PCA 9 -  Exhibit D April 2010 (3) 2 2" xfId="3952" xr:uid="{00000000-0005-0000-0000-00006F0F0000}"/>
    <cellStyle name="_Costs not in AURORA 2007 Rate Case_PCA 9 -  Exhibit D April 2010 (3) 3" xfId="3953" xr:uid="{00000000-0005-0000-0000-0000700F0000}"/>
    <cellStyle name="_Costs not in AURORA 2007 Rate Case_PCA 9 -  Exhibit D April 2010 (3)_DEM-WP(C) ENERG10C--ctn Mid-C_042010 2010GRC" xfId="3954" xr:uid="{00000000-0005-0000-0000-0000710F0000}"/>
    <cellStyle name="_Costs not in AURORA 2007 Rate Case_PCA 9 -  Exhibit D April 2010 2" xfId="3955" xr:uid="{00000000-0005-0000-0000-0000720F0000}"/>
    <cellStyle name="_Costs not in AURORA 2007 Rate Case_PCA 9 -  Exhibit D April 2010 3" xfId="3956" xr:uid="{00000000-0005-0000-0000-0000730F0000}"/>
    <cellStyle name="_Costs not in AURORA 2007 Rate Case_PCA 9 -  Exhibit D April 2010 4" xfId="3957" xr:uid="{00000000-0005-0000-0000-0000740F0000}"/>
    <cellStyle name="_Costs not in AURORA 2007 Rate Case_PCA 9 -  Exhibit D April 2010 5" xfId="3958" xr:uid="{00000000-0005-0000-0000-0000750F0000}"/>
    <cellStyle name="_Costs not in AURORA 2007 Rate Case_PCA 9 -  Exhibit D April 2010 6" xfId="3959" xr:uid="{00000000-0005-0000-0000-0000760F0000}"/>
    <cellStyle name="_Costs not in AURORA 2007 Rate Case_PCA 9 -  Exhibit D Nov 2010" xfId="3960" xr:uid="{00000000-0005-0000-0000-0000770F0000}"/>
    <cellStyle name="_Costs not in AURORA 2007 Rate Case_PCA 9 -  Exhibit D Nov 2010 2" xfId="3961" xr:uid="{00000000-0005-0000-0000-0000780F0000}"/>
    <cellStyle name="_Costs not in AURORA 2007 Rate Case_PCA 9 - Exhibit D at August 2010" xfId="3962" xr:uid="{00000000-0005-0000-0000-0000790F0000}"/>
    <cellStyle name="_Costs not in AURORA 2007 Rate Case_PCA 9 - Exhibit D at August 2010 2" xfId="3963" xr:uid="{00000000-0005-0000-0000-00007A0F0000}"/>
    <cellStyle name="_Costs not in AURORA 2007 Rate Case_PCA 9 - Exhibit D June 2010 GRC" xfId="3964" xr:uid="{00000000-0005-0000-0000-00007B0F0000}"/>
    <cellStyle name="_Costs not in AURORA 2007 Rate Case_PCA 9 - Exhibit D June 2010 GRC 2" xfId="3965" xr:uid="{00000000-0005-0000-0000-00007C0F0000}"/>
    <cellStyle name="_Costs not in AURORA 2007 Rate Case_Power Costs - Comparison bx Rbtl-Staff-Jt-PC" xfId="3966" xr:uid="{00000000-0005-0000-0000-00007D0F0000}"/>
    <cellStyle name="_Costs not in AURORA 2007 Rate Case_Power Costs - Comparison bx Rbtl-Staff-Jt-PC 2" xfId="3967" xr:uid="{00000000-0005-0000-0000-00007E0F0000}"/>
    <cellStyle name="_Costs not in AURORA 2007 Rate Case_Power Costs - Comparison bx Rbtl-Staff-Jt-PC 2 2" xfId="3968" xr:uid="{00000000-0005-0000-0000-00007F0F0000}"/>
    <cellStyle name="_Costs not in AURORA 2007 Rate Case_Power Costs - Comparison bx Rbtl-Staff-Jt-PC 3" xfId="3969" xr:uid="{00000000-0005-0000-0000-0000800F0000}"/>
    <cellStyle name="_Costs not in AURORA 2007 Rate Case_Power Costs - Comparison bx Rbtl-Staff-Jt-PC_Adj Bench DR 3 for Initial Briefs (Electric)" xfId="3970" xr:uid="{00000000-0005-0000-0000-0000810F0000}"/>
    <cellStyle name="_Costs not in AURORA 2007 Rate Case_Power Costs - Comparison bx Rbtl-Staff-Jt-PC_Adj Bench DR 3 for Initial Briefs (Electric) 2" xfId="3971" xr:uid="{00000000-0005-0000-0000-0000820F0000}"/>
    <cellStyle name="_Costs not in AURORA 2007 Rate Case_Power Costs - Comparison bx Rbtl-Staff-Jt-PC_Adj Bench DR 3 for Initial Briefs (Electric) 2 2" xfId="3972" xr:uid="{00000000-0005-0000-0000-0000830F0000}"/>
    <cellStyle name="_Costs not in AURORA 2007 Rate Case_Power Costs - Comparison bx Rbtl-Staff-Jt-PC_Adj Bench DR 3 for Initial Briefs (Electric) 3" xfId="3973" xr:uid="{00000000-0005-0000-0000-0000840F0000}"/>
    <cellStyle name="_Costs not in AURORA 2007 Rate Case_Power Costs - Comparison bx Rbtl-Staff-Jt-PC_Adj Bench DR 3 for Initial Briefs (Electric)_DEM-WP(C) ENERG10C--ctn Mid-C_042010 2010GRC" xfId="3974" xr:uid="{00000000-0005-0000-0000-0000850F0000}"/>
    <cellStyle name="_Costs not in AURORA 2007 Rate Case_Power Costs - Comparison bx Rbtl-Staff-Jt-PC_DEM-WP(C) ENERG10C--ctn Mid-C_042010 2010GRC" xfId="3975" xr:uid="{00000000-0005-0000-0000-0000860F0000}"/>
    <cellStyle name="_Costs not in AURORA 2007 Rate Case_Power Costs - Comparison bx Rbtl-Staff-Jt-PC_Electric Rev Req Model (2009 GRC) Rebuttal" xfId="3976" xr:uid="{00000000-0005-0000-0000-0000870F0000}"/>
    <cellStyle name="_Costs not in AURORA 2007 Rate Case_Power Costs - Comparison bx Rbtl-Staff-Jt-PC_Electric Rev Req Model (2009 GRC) Rebuttal 2" xfId="3977" xr:uid="{00000000-0005-0000-0000-0000880F0000}"/>
    <cellStyle name="_Costs not in AURORA 2007 Rate Case_Power Costs - Comparison bx Rbtl-Staff-Jt-PC_Electric Rev Req Model (2009 GRC) Rebuttal 2 2" xfId="3978" xr:uid="{00000000-0005-0000-0000-0000890F0000}"/>
    <cellStyle name="_Costs not in AURORA 2007 Rate Case_Power Costs - Comparison bx Rbtl-Staff-Jt-PC_Electric Rev Req Model (2009 GRC) Rebuttal 3" xfId="3979" xr:uid="{00000000-0005-0000-0000-00008A0F0000}"/>
    <cellStyle name="_Costs not in AURORA 2007 Rate Case_Power Costs - Comparison bx Rbtl-Staff-Jt-PC_Electric Rev Req Model (2009 GRC) Rebuttal REmoval of New  WH Solar AdjustMI" xfId="3980" xr:uid="{00000000-0005-0000-0000-00008B0F0000}"/>
    <cellStyle name="_Costs not in AURORA 2007 Rate Case_Power Costs - Comparison bx Rbtl-Staff-Jt-PC_Electric Rev Req Model (2009 GRC) Rebuttal REmoval of New  WH Solar AdjustMI 2" xfId="3981" xr:uid="{00000000-0005-0000-0000-00008C0F0000}"/>
    <cellStyle name="_Costs not in AURORA 2007 Rate Case_Power Costs - Comparison bx Rbtl-Staff-Jt-PC_Electric Rev Req Model (2009 GRC) Rebuttal REmoval of New  WH Solar AdjustMI 2 2" xfId="3982" xr:uid="{00000000-0005-0000-0000-00008D0F0000}"/>
    <cellStyle name="_Costs not in AURORA 2007 Rate Case_Power Costs - Comparison bx Rbtl-Staff-Jt-PC_Electric Rev Req Model (2009 GRC) Rebuttal REmoval of New  WH Solar AdjustMI 3" xfId="3983" xr:uid="{00000000-0005-0000-0000-00008E0F0000}"/>
    <cellStyle name="_Costs not in AURORA 2007 Rate Case_Power Costs - Comparison bx Rbtl-Staff-Jt-PC_Electric Rev Req Model (2009 GRC) Rebuttal REmoval of New  WH Solar AdjustMI_DEM-WP(C) ENERG10C--ctn Mid-C_042010 2010GRC" xfId="3984" xr:uid="{00000000-0005-0000-0000-00008F0F0000}"/>
    <cellStyle name="_Costs not in AURORA 2007 Rate Case_Power Costs - Comparison bx Rbtl-Staff-Jt-PC_Electric Rev Req Model (2009 GRC) Revised 01-18-2010" xfId="3985" xr:uid="{00000000-0005-0000-0000-0000900F0000}"/>
    <cellStyle name="_Costs not in AURORA 2007 Rate Case_Power Costs - Comparison bx Rbtl-Staff-Jt-PC_Electric Rev Req Model (2009 GRC) Revised 01-18-2010 2" xfId="3986" xr:uid="{00000000-0005-0000-0000-0000910F0000}"/>
    <cellStyle name="_Costs not in AURORA 2007 Rate Case_Power Costs - Comparison bx Rbtl-Staff-Jt-PC_Electric Rev Req Model (2009 GRC) Revised 01-18-2010 2 2" xfId="3987" xr:uid="{00000000-0005-0000-0000-0000920F0000}"/>
    <cellStyle name="_Costs not in AURORA 2007 Rate Case_Power Costs - Comparison bx Rbtl-Staff-Jt-PC_Electric Rev Req Model (2009 GRC) Revised 01-18-2010 3" xfId="3988" xr:uid="{00000000-0005-0000-0000-0000930F0000}"/>
    <cellStyle name="_Costs not in AURORA 2007 Rate Case_Power Costs - Comparison bx Rbtl-Staff-Jt-PC_Electric Rev Req Model (2009 GRC) Revised 01-18-2010_DEM-WP(C) ENERG10C--ctn Mid-C_042010 2010GRC" xfId="3989" xr:uid="{00000000-0005-0000-0000-0000940F0000}"/>
    <cellStyle name="_Costs not in AURORA 2007 Rate Case_Power Costs - Comparison bx Rbtl-Staff-Jt-PC_Final Order Electric EXHIBIT A-1" xfId="3990" xr:uid="{00000000-0005-0000-0000-0000950F0000}"/>
    <cellStyle name="_Costs not in AURORA 2007 Rate Case_Power Costs - Comparison bx Rbtl-Staff-Jt-PC_Final Order Electric EXHIBIT A-1 2" xfId="3991" xr:uid="{00000000-0005-0000-0000-0000960F0000}"/>
    <cellStyle name="_Costs not in AURORA 2007 Rate Case_Power Costs - Comparison bx Rbtl-Staff-Jt-PC_Final Order Electric EXHIBIT A-1 2 2" xfId="3992" xr:uid="{00000000-0005-0000-0000-0000970F0000}"/>
    <cellStyle name="_Costs not in AURORA 2007 Rate Case_Power Costs - Comparison bx Rbtl-Staff-Jt-PC_Final Order Electric EXHIBIT A-1 3" xfId="3993" xr:uid="{00000000-0005-0000-0000-0000980F0000}"/>
    <cellStyle name="_Costs not in AURORA 2007 Rate Case_Production Adj 4.37" xfId="3994" xr:uid="{00000000-0005-0000-0000-0000990F0000}"/>
    <cellStyle name="_Costs not in AURORA 2007 Rate Case_Production Adj 4.37 2" xfId="3995" xr:uid="{00000000-0005-0000-0000-00009A0F0000}"/>
    <cellStyle name="_Costs not in AURORA 2007 Rate Case_Production Adj 4.37 2 2" xfId="3996" xr:uid="{00000000-0005-0000-0000-00009B0F0000}"/>
    <cellStyle name="_Costs not in AURORA 2007 Rate Case_Production Adj 4.37 3" xfId="3997" xr:uid="{00000000-0005-0000-0000-00009C0F0000}"/>
    <cellStyle name="_Costs not in AURORA 2007 Rate Case_Purchased Power Adj 4.03" xfId="3998" xr:uid="{00000000-0005-0000-0000-00009D0F0000}"/>
    <cellStyle name="_Costs not in AURORA 2007 Rate Case_Purchased Power Adj 4.03 2" xfId="3999" xr:uid="{00000000-0005-0000-0000-00009E0F0000}"/>
    <cellStyle name="_Costs not in AURORA 2007 Rate Case_Purchased Power Adj 4.03 2 2" xfId="4000" xr:uid="{00000000-0005-0000-0000-00009F0F0000}"/>
    <cellStyle name="_Costs not in AURORA 2007 Rate Case_Purchased Power Adj 4.03 3" xfId="4001" xr:uid="{00000000-0005-0000-0000-0000A00F0000}"/>
    <cellStyle name="_Costs not in AURORA 2007 Rate Case_Rebuttal Power Costs" xfId="4002" xr:uid="{00000000-0005-0000-0000-0000A10F0000}"/>
    <cellStyle name="_Costs not in AURORA 2007 Rate Case_Rebuttal Power Costs 2" xfId="4003" xr:uid="{00000000-0005-0000-0000-0000A20F0000}"/>
    <cellStyle name="_Costs not in AURORA 2007 Rate Case_Rebuttal Power Costs 2 2" xfId="4004" xr:uid="{00000000-0005-0000-0000-0000A30F0000}"/>
    <cellStyle name="_Costs not in AURORA 2007 Rate Case_Rebuttal Power Costs 3" xfId="4005" xr:uid="{00000000-0005-0000-0000-0000A40F0000}"/>
    <cellStyle name="_Costs not in AURORA 2007 Rate Case_Rebuttal Power Costs_Adj Bench DR 3 for Initial Briefs (Electric)" xfId="4006" xr:uid="{00000000-0005-0000-0000-0000A50F0000}"/>
    <cellStyle name="_Costs not in AURORA 2007 Rate Case_Rebuttal Power Costs_Adj Bench DR 3 for Initial Briefs (Electric) 2" xfId="4007" xr:uid="{00000000-0005-0000-0000-0000A60F0000}"/>
    <cellStyle name="_Costs not in AURORA 2007 Rate Case_Rebuttal Power Costs_Adj Bench DR 3 for Initial Briefs (Electric) 2 2" xfId="4008" xr:uid="{00000000-0005-0000-0000-0000A70F0000}"/>
    <cellStyle name="_Costs not in AURORA 2007 Rate Case_Rebuttal Power Costs_Adj Bench DR 3 for Initial Briefs (Electric) 3" xfId="4009" xr:uid="{00000000-0005-0000-0000-0000A80F0000}"/>
    <cellStyle name="_Costs not in AURORA 2007 Rate Case_Rebuttal Power Costs_Adj Bench DR 3 for Initial Briefs (Electric)_DEM-WP(C) ENERG10C--ctn Mid-C_042010 2010GRC" xfId="4010" xr:uid="{00000000-0005-0000-0000-0000A90F0000}"/>
    <cellStyle name="_Costs not in AURORA 2007 Rate Case_Rebuttal Power Costs_DEM-WP(C) ENERG10C--ctn Mid-C_042010 2010GRC" xfId="4011" xr:uid="{00000000-0005-0000-0000-0000AA0F0000}"/>
    <cellStyle name="_Costs not in AURORA 2007 Rate Case_Rebuttal Power Costs_Electric Rev Req Model (2009 GRC) Rebuttal" xfId="4012" xr:uid="{00000000-0005-0000-0000-0000AB0F0000}"/>
    <cellStyle name="_Costs not in AURORA 2007 Rate Case_Rebuttal Power Costs_Electric Rev Req Model (2009 GRC) Rebuttal 2" xfId="4013" xr:uid="{00000000-0005-0000-0000-0000AC0F0000}"/>
    <cellStyle name="_Costs not in AURORA 2007 Rate Case_Rebuttal Power Costs_Electric Rev Req Model (2009 GRC) Rebuttal 2 2" xfId="4014" xr:uid="{00000000-0005-0000-0000-0000AD0F0000}"/>
    <cellStyle name="_Costs not in AURORA 2007 Rate Case_Rebuttal Power Costs_Electric Rev Req Model (2009 GRC) Rebuttal 3" xfId="4015" xr:uid="{00000000-0005-0000-0000-0000AE0F0000}"/>
    <cellStyle name="_Costs not in AURORA 2007 Rate Case_Rebuttal Power Costs_Electric Rev Req Model (2009 GRC) Rebuttal REmoval of New  WH Solar AdjustMI" xfId="4016" xr:uid="{00000000-0005-0000-0000-0000AF0F0000}"/>
    <cellStyle name="_Costs not in AURORA 2007 Rate Case_Rebuttal Power Costs_Electric Rev Req Model (2009 GRC) Rebuttal REmoval of New  WH Solar AdjustMI 2" xfId="4017" xr:uid="{00000000-0005-0000-0000-0000B00F0000}"/>
    <cellStyle name="_Costs not in AURORA 2007 Rate Case_Rebuttal Power Costs_Electric Rev Req Model (2009 GRC) Rebuttal REmoval of New  WH Solar AdjustMI 2 2" xfId="4018" xr:uid="{00000000-0005-0000-0000-0000B10F0000}"/>
    <cellStyle name="_Costs not in AURORA 2007 Rate Case_Rebuttal Power Costs_Electric Rev Req Model (2009 GRC) Rebuttal REmoval of New  WH Solar AdjustMI 3" xfId="4019" xr:uid="{00000000-0005-0000-0000-0000B20F0000}"/>
    <cellStyle name="_Costs not in AURORA 2007 Rate Case_Rebuttal Power Costs_Electric Rev Req Model (2009 GRC) Rebuttal REmoval of New  WH Solar AdjustMI_DEM-WP(C) ENERG10C--ctn Mid-C_042010 2010GRC" xfId="4020" xr:uid="{00000000-0005-0000-0000-0000B30F0000}"/>
    <cellStyle name="_Costs not in AURORA 2007 Rate Case_Rebuttal Power Costs_Electric Rev Req Model (2009 GRC) Revised 01-18-2010" xfId="4021" xr:uid="{00000000-0005-0000-0000-0000B40F0000}"/>
    <cellStyle name="_Costs not in AURORA 2007 Rate Case_Rebuttal Power Costs_Electric Rev Req Model (2009 GRC) Revised 01-18-2010 2" xfId="4022" xr:uid="{00000000-0005-0000-0000-0000B50F0000}"/>
    <cellStyle name="_Costs not in AURORA 2007 Rate Case_Rebuttal Power Costs_Electric Rev Req Model (2009 GRC) Revised 01-18-2010 2 2" xfId="4023" xr:uid="{00000000-0005-0000-0000-0000B60F0000}"/>
    <cellStyle name="_Costs not in AURORA 2007 Rate Case_Rebuttal Power Costs_Electric Rev Req Model (2009 GRC) Revised 01-18-2010 3" xfId="4024" xr:uid="{00000000-0005-0000-0000-0000B70F0000}"/>
    <cellStyle name="_Costs not in AURORA 2007 Rate Case_Rebuttal Power Costs_Electric Rev Req Model (2009 GRC) Revised 01-18-2010_DEM-WP(C) ENERG10C--ctn Mid-C_042010 2010GRC" xfId="4025" xr:uid="{00000000-0005-0000-0000-0000B80F0000}"/>
    <cellStyle name="_Costs not in AURORA 2007 Rate Case_Rebuttal Power Costs_Final Order Electric EXHIBIT A-1" xfId="4026" xr:uid="{00000000-0005-0000-0000-0000B90F0000}"/>
    <cellStyle name="_Costs not in AURORA 2007 Rate Case_Rebuttal Power Costs_Final Order Electric EXHIBIT A-1 2" xfId="4027" xr:uid="{00000000-0005-0000-0000-0000BA0F0000}"/>
    <cellStyle name="_Costs not in AURORA 2007 Rate Case_Rebuttal Power Costs_Final Order Electric EXHIBIT A-1 2 2" xfId="4028" xr:uid="{00000000-0005-0000-0000-0000BB0F0000}"/>
    <cellStyle name="_Costs not in AURORA 2007 Rate Case_Rebuttal Power Costs_Final Order Electric EXHIBIT A-1 3" xfId="4029" xr:uid="{00000000-0005-0000-0000-0000BC0F0000}"/>
    <cellStyle name="_Costs not in AURORA 2007 Rate Case_ROR 5.02" xfId="4030" xr:uid="{00000000-0005-0000-0000-0000BD0F0000}"/>
    <cellStyle name="_Costs not in AURORA 2007 Rate Case_ROR 5.02 2" xfId="4031" xr:uid="{00000000-0005-0000-0000-0000BE0F0000}"/>
    <cellStyle name="_Costs not in AURORA 2007 Rate Case_ROR 5.02 2 2" xfId="4032" xr:uid="{00000000-0005-0000-0000-0000BF0F0000}"/>
    <cellStyle name="_Costs not in AURORA 2007 Rate Case_ROR 5.02 3" xfId="4033" xr:uid="{00000000-0005-0000-0000-0000C00F0000}"/>
    <cellStyle name="_Costs not in AURORA 2007 Rate Case_Transmission Workbook for May BOD" xfId="4034" xr:uid="{00000000-0005-0000-0000-0000C10F0000}"/>
    <cellStyle name="_Costs not in AURORA 2007 Rate Case_Transmission Workbook for May BOD 2" xfId="4035" xr:uid="{00000000-0005-0000-0000-0000C20F0000}"/>
    <cellStyle name="_Costs not in AURORA 2007 Rate Case_Transmission Workbook for May BOD 2 2" xfId="4036" xr:uid="{00000000-0005-0000-0000-0000C30F0000}"/>
    <cellStyle name="_Costs not in AURORA 2007 Rate Case_Transmission Workbook for May BOD 3" xfId="4037" xr:uid="{00000000-0005-0000-0000-0000C40F0000}"/>
    <cellStyle name="_Costs not in AURORA 2007 Rate Case_Transmission Workbook for May BOD_DEM-WP(C) ENERG10C--ctn Mid-C_042010 2010GRC" xfId="4038" xr:uid="{00000000-0005-0000-0000-0000C50F0000}"/>
    <cellStyle name="_Costs not in AURORA 2007 Rate Case_Wind Integration 10GRC" xfId="4039" xr:uid="{00000000-0005-0000-0000-0000C60F0000}"/>
    <cellStyle name="_Costs not in AURORA 2007 Rate Case_Wind Integration 10GRC 2" xfId="4040" xr:uid="{00000000-0005-0000-0000-0000C70F0000}"/>
    <cellStyle name="_Costs not in AURORA 2007 Rate Case_Wind Integration 10GRC 2 2" xfId="4041" xr:uid="{00000000-0005-0000-0000-0000C80F0000}"/>
    <cellStyle name="_Costs not in AURORA 2007 Rate Case_Wind Integration 10GRC 3" xfId="4042" xr:uid="{00000000-0005-0000-0000-0000C90F0000}"/>
    <cellStyle name="_Costs not in AURORA 2007 Rate Case_Wind Integration 10GRC_DEM-WP(C) ENERG10C--ctn Mid-C_042010 2010GRC" xfId="4043" xr:uid="{00000000-0005-0000-0000-0000CA0F0000}"/>
    <cellStyle name="_Costs not in KWI3000 '06Budget" xfId="4044" xr:uid="{00000000-0005-0000-0000-0000CB0F0000}"/>
    <cellStyle name="_Costs not in KWI3000 '06Budget 2" xfId="4045" xr:uid="{00000000-0005-0000-0000-0000CC0F0000}"/>
    <cellStyle name="_Costs not in KWI3000 '06Budget 2 2" xfId="4046" xr:uid="{00000000-0005-0000-0000-0000CD0F0000}"/>
    <cellStyle name="_Costs not in KWI3000 '06Budget 2 2 2" xfId="4047" xr:uid="{00000000-0005-0000-0000-0000CE0F0000}"/>
    <cellStyle name="_Costs not in KWI3000 '06Budget 2 3" xfId="4048" xr:uid="{00000000-0005-0000-0000-0000CF0F0000}"/>
    <cellStyle name="_Costs not in KWI3000 '06Budget 3" xfId="4049" xr:uid="{00000000-0005-0000-0000-0000D00F0000}"/>
    <cellStyle name="_Costs not in KWI3000 '06Budget 3 2" xfId="4050" xr:uid="{00000000-0005-0000-0000-0000D10F0000}"/>
    <cellStyle name="_Costs not in KWI3000 '06Budget 3 2 2" xfId="4051" xr:uid="{00000000-0005-0000-0000-0000D20F0000}"/>
    <cellStyle name="_Costs not in KWI3000 '06Budget 3 3" xfId="4052" xr:uid="{00000000-0005-0000-0000-0000D30F0000}"/>
    <cellStyle name="_Costs not in KWI3000 '06Budget 3 3 2" xfId="4053" xr:uid="{00000000-0005-0000-0000-0000D40F0000}"/>
    <cellStyle name="_Costs not in KWI3000 '06Budget 3 4" xfId="4054" xr:uid="{00000000-0005-0000-0000-0000D50F0000}"/>
    <cellStyle name="_Costs not in KWI3000 '06Budget 3 4 2" xfId="4055" xr:uid="{00000000-0005-0000-0000-0000D60F0000}"/>
    <cellStyle name="_Costs not in KWI3000 '06Budget 4" xfId="4056" xr:uid="{00000000-0005-0000-0000-0000D70F0000}"/>
    <cellStyle name="_Costs not in KWI3000 '06Budget 4 2" xfId="4057" xr:uid="{00000000-0005-0000-0000-0000D80F0000}"/>
    <cellStyle name="_Costs not in KWI3000 '06Budget 4 3" xfId="4058" xr:uid="{00000000-0005-0000-0000-0000D90F0000}"/>
    <cellStyle name="_Costs not in KWI3000 '06Budget 5" xfId="4059" xr:uid="{00000000-0005-0000-0000-0000DA0F0000}"/>
    <cellStyle name="_Costs not in KWI3000 '06Budget 5 2" xfId="4060" xr:uid="{00000000-0005-0000-0000-0000DB0F0000}"/>
    <cellStyle name="_Costs not in KWI3000 '06Budget 5 3" xfId="4061" xr:uid="{00000000-0005-0000-0000-0000DC0F0000}"/>
    <cellStyle name="_Costs not in KWI3000 '06Budget 6" xfId="4062" xr:uid="{00000000-0005-0000-0000-0000DD0F0000}"/>
    <cellStyle name="_Costs not in KWI3000 '06Budget 6 2" xfId="4063" xr:uid="{00000000-0005-0000-0000-0000DE0F0000}"/>
    <cellStyle name="_Costs not in KWI3000 '06Budget 7" xfId="4064" xr:uid="{00000000-0005-0000-0000-0000DF0F0000}"/>
    <cellStyle name="_Costs not in KWI3000 '06Budget 7 2" xfId="4065" xr:uid="{00000000-0005-0000-0000-0000E00F0000}"/>
    <cellStyle name="_Costs not in KWI3000 '06Budget 8" xfId="4066" xr:uid="{00000000-0005-0000-0000-0000E10F0000}"/>
    <cellStyle name="_Costs not in KWI3000 '06Budget 8 2" xfId="4067" xr:uid="{00000000-0005-0000-0000-0000E20F0000}"/>
    <cellStyle name="_Costs not in KWI3000 '06Budget_(C) WHE Proforma with ITC cash grant 10 Yr Amort_for deferral_102809" xfId="4068" xr:uid="{00000000-0005-0000-0000-0000E30F0000}"/>
    <cellStyle name="_Costs not in KWI3000 '06Budget_(C) WHE Proforma with ITC cash grant 10 Yr Amort_for deferral_102809 2" xfId="4069" xr:uid="{00000000-0005-0000-0000-0000E40F0000}"/>
    <cellStyle name="_Costs not in KWI3000 '06Budget_(C) WHE Proforma with ITC cash grant 10 Yr Amort_for deferral_102809 2 2" xfId="4070" xr:uid="{00000000-0005-0000-0000-0000E50F0000}"/>
    <cellStyle name="_Costs not in KWI3000 '06Budget_(C) WHE Proforma with ITC cash grant 10 Yr Amort_for deferral_102809 3" xfId="4071" xr:uid="{00000000-0005-0000-0000-0000E60F0000}"/>
    <cellStyle name="_Costs not in KWI3000 '06Budget_(C) WHE Proforma with ITC cash grant 10 Yr Amort_for deferral_102809_16.07E Wild Horse Wind Expansionwrkingfile" xfId="4072" xr:uid="{00000000-0005-0000-0000-0000E70F0000}"/>
    <cellStyle name="_Costs not in KWI3000 '06Budget_(C) WHE Proforma with ITC cash grant 10 Yr Amort_for deferral_102809_16.07E Wild Horse Wind Expansionwrkingfile 2" xfId="4073" xr:uid="{00000000-0005-0000-0000-0000E80F0000}"/>
    <cellStyle name="_Costs not in KWI3000 '06Budget_(C) WHE Proforma with ITC cash grant 10 Yr Amort_for deferral_102809_16.07E Wild Horse Wind Expansionwrkingfile 2 2" xfId="4074" xr:uid="{00000000-0005-0000-0000-0000E90F0000}"/>
    <cellStyle name="_Costs not in KWI3000 '06Budget_(C) WHE Proforma with ITC cash grant 10 Yr Amort_for deferral_102809_16.07E Wild Horse Wind Expansionwrkingfile 3" xfId="4075" xr:uid="{00000000-0005-0000-0000-0000EA0F0000}"/>
    <cellStyle name="_Costs not in KWI3000 '06Budget_(C) WHE Proforma with ITC cash grant 10 Yr Amort_for deferral_102809_16.07E Wild Horse Wind Expansionwrkingfile SF" xfId="4076" xr:uid="{00000000-0005-0000-0000-0000EB0F0000}"/>
    <cellStyle name="_Costs not in KWI3000 '06Budget_(C) WHE Proforma with ITC cash grant 10 Yr Amort_for deferral_102809_16.07E Wild Horse Wind Expansionwrkingfile SF 2" xfId="4077" xr:uid="{00000000-0005-0000-0000-0000EC0F0000}"/>
    <cellStyle name="_Costs not in KWI3000 '06Budget_(C) WHE Proforma with ITC cash grant 10 Yr Amort_for deferral_102809_16.07E Wild Horse Wind Expansionwrkingfile SF 2 2" xfId="4078" xr:uid="{00000000-0005-0000-0000-0000ED0F0000}"/>
    <cellStyle name="_Costs not in KWI3000 '06Budget_(C) WHE Proforma with ITC cash grant 10 Yr Amort_for deferral_102809_16.07E Wild Horse Wind Expansionwrkingfile SF 3" xfId="4079" xr:uid="{00000000-0005-0000-0000-0000EE0F0000}"/>
    <cellStyle name="_Costs not in KWI3000 '06Budget_(C) WHE Proforma with ITC cash grant 10 Yr Amort_for deferral_102809_16.07E Wild Horse Wind Expansionwrkingfile SF_DEM-WP(C) ENERG10C--ctn Mid-C_042010 2010GRC" xfId="4080" xr:uid="{00000000-0005-0000-0000-0000EF0F0000}"/>
    <cellStyle name="_Costs not in KWI3000 '06Budget_(C) WHE Proforma with ITC cash grant 10 Yr Amort_for deferral_102809_16.07E Wild Horse Wind Expansionwrkingfile_DEM-WP(C) ENERG10C--ctn Mid-C_042010 2010GRC" xfId="4081" xr:uid="{00000000-0005-0000-0000-0000F00F0000}"/>
    <cellStyle name="_Costs not in KWI3000 '06Budget_(C) WHE Proforma with ITC cash grant 10 Yr Amort_for deferral_102809_16.37E Wild Horse Expansion DeferralRevwrkingfile SF" xfId="4082" xr:uid="{00000000-0005-0000-0000-0000F10F0000}"/>
    <cellStyle name="_Costs not in KWI3000 '06Budget_(C) WHE Proforma with ITC cash grant 10 Yr Amort_for deferral_102809_16.37E Wild Horse Expansion DeferralRevwrkingfile SF 2" xfId="4083" xr:uid="{00000000-0005-0000-0000-0000F20F0000}"/>
    <cellStyle name="_Costs not in KWI3000 '06Budget_(C) WHE Proforma with ITC cash grant 10 Yr Amort_for deferral_102809_16.37E Wild Horse Expansion DeferralRevwrkingfile SF 2 2" xfId="4084" xr:uid="{00000000-0005-0000-0000-0000F30F0000}"/>
    <cellStyle name="_Costs not in KWI3000 '06Budget_(C) WHE Proforma with ITC cash grant 10 Yr Amort_for deferral_102809_16.37E Wild Horse Expansion DeferralRevwrkingfile SF 3" xfId="4085" xr:uid="{00000000-0005-0000-0000-0000F40F0000}"/>
    <cellStyle name="_Costs not in KWI3000 '06Budget_(C) WHE Proforma with ITC cash grant 10 Yr Amort_for deferral_102809_16.37E Wild Horse Expansion DeferralRevwrkingfile SF_DEM-WP(C) ENERG10C--ctn Mid-C_042010 2010GRC" xfId="4086" xr:uid="{00000000-0005-0000-0000-0000F50F0000}"/>
    <cellStyle name="_Costs not in KWI3000 '06Budget_(C) WHE Proforma with ITC cash grant 10 Yr Amort_for deferral_102809_DEM-WP(C) ENERG10C--ctn Mid-C_042010 2010GRC" xfId="4087" xr:uid="{00000000-0005-0000-0000-0000F60F0000}"/>
    <cellStyle name="_Costs not in KWI3000 '06Budget_(C) WHE Proforma with ITC cash grant 10 Yr Amort_for rebuttal_120709" xfId="4088" xr:uid="{00000000-0005-0000-0000-0000F70F0000}"/>
    <cellStyle name="_Costs not in KWI3000 '06Budget_(C) WHE Proforma with ITC cash grant 10 Yr Amort_for rebuttal_120709 2" xfId="4089" xr:uid="{00000000-0005-0000-0000-0000F80F0000}"/>
    <cellStyle name="_Costs not in KWI3000 '06Budget_(C) WHE Proforma with ITC cash grant 10 Yr Amort_for rebuttal_120709 2 2" xfId="4090" xr:uid="{00000000-0005-0000-0000-0000F90F0000}"/>
    <cellStyle name="_Costs not in KWI3000 '06Budget_(C) WHE Proforma with ITC cash grant 10 Yr Amort_for rebuttal_120709 3" xfId="4091" xr:uid="{00000000-0005-0000-0000-0000FA0F0000}"/>
    <cellStyle name="_Costs not in KWI3000 '06Budget_(C) WHE Proforma with ITC cash grant 10 Yr Amort_for rebuttal_120709_DEM-WP(C) ENERG10C--ctn Mid-C_042010 2010GRC" xfId="4092" xr:uid="{00000000-0005-0000-0000-0000FB0F0000}"/>
    <cellStyle name="_Costs not in KWI3000 '06Budget_04.07E Wild Horse Wind Expansion" xfId="4093" xr:uid="{00000000-0005-0000-0000-0000FC0F0000}"/>
    <cellStyle name="_Costs not in KWI3000 '06Budget_04.07E Wild Horse Wind Expansion 2" xfId="4094" xr:uid="{00000000-0005-0000-0000-0000FD0F0000}"/>
    <cellStyle name="_Costs not in KWI3000 '06Budget_04.07E Wild Horse Wind Expansion 2 2" xfId="4095" xr:uid="{00000000-0005-0000-0000-0000FE0F0000}"/>
    <cellStyle name="_Costs not in KWI3000 '06Budget_04.07E Wild Horse Wind Expansion 3" xfId="4096" xr:uid="{00000000-0005-0000-0000-0000FF0F0000}"/>
    <cellStyle name="_Costs not in KWI3000 '06Budget_04.07E Wild Horse Wind Expansion_16.07E Wild Horse Wind Expansionwrkingfile" xfId="4097" xr:uid="{00000000-0005-0000-0000-000000100000}"/>
    <cellStyle name="_Costs not in KWI3000 '06Budget_04.07E Wild Horse Wind Expansion_16.07E Wild Horse Wind Expansionwrkingfile 2" xfId="4098" xr:uid="{00000000-0005-0000-0000-000001100000}"/>
    <cellStyle name="_Costs not in KWI3000 '06Budget_04.07E Wild Horse Wind Expansion_16.07E Wild Horse Wind Expansionwrkingfile 2 2" xfId="4099" xr:uid="{00000000-0005-0000-0000-000002100000}"/>
    <cellStyle name="_Costs not in KWI3000 '06Budget_04.07E Wild Horse Wind Expansion_16.07E Wild Horse Wind Expansionwrkingfile 3" xfId="4100" xr:uid="{00000000-0005-0000-0000-000003100000}"/>
    <cellStyle name="_Costs not in KWI3000 '06Budget_04.07E Wild Horse Wind Expansion_16.07E Wild Horse Wind Expansionwrkingfile SF" xfId="4101" xr:uid="{00000000-0005-0000-0000-000004100000}"/>
    <cellStyle name="_Costs not in KWI3000 '06Budget_04.07E Wild Horse Wind Expansion_16.07E Wild Horse Wind Expansionwrkingfile SF 2" xfId="4102" xr:uid="{00000000-0005-0000-0000-000005100000}"/>
    <cellStyle name="_Costs not in KWI3000 '06Budget_04.07E Wild Horse Wind Expansion_16.07E Wild Horse Wind Expansionwrkingfile SF 2 2" xfId="4103" xr:uid="{00000000-0005-0000-0000-000006100000}"/>
    <cellStyle name="_Costs not in KWI3000 '06Budget_04.07E Wild Horse Wind Expansion_16.07E Wild Horse Wind Expansionwrkingfile SF 3" xfId="4104" xr:uid="{00000000-0005-0000-0000-000007100000}"/>
    <cellStyle name="_Costs not in KWI3000 '06Budget_04.07E Wild Horse Wind Expansion_16.07E Wild Horse Wind Expansionwrkingfile SF_DEM-WP(C) ENERG10C--ctn Mid-C_042010 2010GRC" xfId="4105" xr:uid="{00000000-0005-0000-0000-000008100000}"/>
    <cellStyle name="_Costs not in KWI3000 '06Budget_04.07E Wild Horse Wind Expansion_16.07E Wild Horse Wind Expansionwrkingfile_DEM-WP(C) ENERG10C--ctn Mid-C_042010 2010GRC" xfId="4106" xr:uid="{00000000-0005-0000-0000-000009100000}"/>
    <cellStyle name="_Costs not in KWI3000 '06Budget_04.07E Wild Horse Wind Expansion_16.37E Wild Horse Expansion DeferralRevwrkingfile SF" xfId="4107" xr:uid="{00000000-0005-0000-0000-00000A100000}"/>
    <cellStyle name="_Costs not in KWI3000 '06Budget_04.07E Wild Horse Wind Expansion_16.37E Wild Horse Expansion DeferralRevwrkingfile SF 2" xfId="4108" xr:uid="{00000000-0005-0000-0000-00000B100000}"/>
    <cellStyle name="_Costs not in KWI3000 '06Budget_04.07E Wild Horse Wind Expansion_16.37E Wild Horse Expansion DeferralRevwrkingfile SF 2 2" xfId="4109" xr:uid="{00000000-0005-0000-0000-00000C100000}"/>
    <cellStyle name="_Costs not in KWI3000 '06Budget_04.07E Wild Horse Wind Expansion_16.37E Wild Horse Expansion DeferralRevwrkingfile SF 3" xfId="4110" xr:uid="{00000000-0005-0000-0000-00000D100000}"/>
    <cellStyle name="_Costs not in KWI3000 '06Budget_04.07E Wild Horse Wind Expansion_16.37E Wild Horse Expansion DeferralRevwrkingfile SF_DEM-WP(C) ENERG10C--ctn Mid-C_042010 2010GRC" xfId="4111" xr:uid="{00000000-0005-0000-0000-00000E100000}"/>
    <cellStyle name="_Costs not in KWI3000 '06Budget_04.07E Wild Horse Wind Expansion_DEM-WP(C) ENERG10C--ctn Mid-C_042010 2010GRC" xfId="4112" xr:uid="{00000000-0005-0000-0000-00000F100000}"/>
    <cellStyle name="_Costs not in KWI3000 '06Budget_16.07E Wild Horse Wind Expansionwrkingfile" xfId="4113" xr:uid="{00000000-0005-0000-0000-000010100000}"/>
    <cellStyle name="_Costs not in KWI3000 '06Budget_16.07E Wild Horse Wind Expansionwrkingfile 2" xfId="4114" xr:uid="{00000000-0005-0000-0000-000011100000}"/>
    <cellStyle name="_Costs not in KWI3000 '06Budget_16.07E Wild Horse Wind Expansionwrkingfile 2 2" xfId="4115" xr:uid="{00000000-0005-0000-0000-000012100000}"/>
    <cellStyle name="_Costs not in KWI3000 '06Budget_16.07E Wild Horse Wind Expansionwrkingfile 3" xfId="4116" xr:uid="{00000000-0005-0000-0000-000013100000}"/>
    <cellStyle name="_Costs not in KWI3000 '06Budget_16.07E Wild Horse Wind Expansionwrkingfile SF" xfId="4117" xr:uid="{00000000-0005-0000-0000-000014100000}"/>
    <cellStyle name="_Costs not in KWI3000 '06Budget_16.07E Wild Horse Wind Expansionwrkingfile SF 2" xfId="4118" xr:uid="{00000000-0005-0000-0000-000015100000}"/>
    <cellStyle name="_Costs not in KWI3000 '06Budget_16.07E Wild Horse Wind Expansionwrkingfile SF 2 2" xfId="4119" xr:uid="{00000000-0005-0000-0000-000016100000}"/>
    <cellStyle name="_Costs not in KWI3000 '06Budget_16.07E Wild Horse Wind Expansionwrkingfile SF 3" xfId="4120" xr:uid="{00000000-0005-0000-0000-000017100000}"/>
    <cellStyle name="_Costs not in KWI3000 '06Budget_16.07E Wild Horse Wind Expansionwrkingfile SF_DEM-WP(C) ENERG10C--ctn Mid-C_042010 2010GRC" xfId="4121" xr:uid="{00000000-0005-0000-0000-000018100000}"/>
    <cellStyle name="_Costs not in KWI3000 '06Budget_16.07E Wild Horse Wind Expansionwrkingfile_DEM-WP(C) ENERG10C--ctn Mid-C_042010 2010GRC" xfId="4122" xr:uid="{00000000-0005-0000-0000-000019100000}"/>
    <cellStyle name="_Costs not in KWI3000 '06Budget_16.37E Wild Horse Expansion DeferralRevwrkingfile SF" xfId="4123" xr:uid="{00000000-0005-0000-0000-00001A100000}"/>
    <cellStyle name="_Costs not in KWI3000 '06Budget_16.37E Wild Horse Expansion DeferralRevwrkingfile SF 2" xfId="4124" xr:uid="{00000000-0005-0000-0000-00001B100000}"/>
    <cellStyle name="_Costs not in KWI3000 '06Budget_16.37E Wild Horse Expansion DeferralRevwrkingfile SF 2 2" xfId="4125" xr:uid="{00000000-0005-0000-0000-00001C100000}"/>
    <cellStyle name="_Costs not in KWI3000 '06Budget_16.37E Wild Horse Expansion DeferralRevwrkingfile SF 3" xfId="4126" xr:uid="{00000000-0005-0000-0000-00001D100000}"/>
    <cellStyle name="_Costs not in KWI3000 '06Budget_16.37E Wild Horse Expansion DeferralRevwrkingfile SF_DEM-WP(C) ENERG10C--ctn Mid-C_042010 2010GRC" xfId="4127" xr:uid="{00000000-0005-0000-0000-00001E100000}"/>
    <cellStyle name="_Costs not in KWI3000 '06Budget_2009 Compliance Filing PCA Exhibits for GRC" xfId="4128" xr:uid="{00000000-0005-0000-0000-00001F100000}"/>
    <cellStyle name="_Costs not in KWI3000 '06Budget_2009 Compliance Filing PCA Exhibits for GRC 2" xfId="4129" xr:uid="{00000000-0005-0000-0000-000020100000}"/>
    <cellStyle name="_Costs not in KWI3000 '06Budget_2009 GRC Compl Filing - Exhibit D" xfId="4130" xr:uid="{00000000-0005-0000-0000-000021100000}"/>
    <cellStyle name="_Costs not in KWI3000 '06Budget_2009 GRC Compl Filing - Exhibit D 2" xfId="4131" xr:uid="{00000000-0005-0000-0000-000022100000}"/>
    <cellStyle name="_Costs not in KWI3000 '06Budget_2009 GRC Compl Filing - Exhibit D 2 2" xfId="4132" xr:uid="{00000000-0005-0000-0000-000023100000}"/>
    <cellStyle name="_Costs not in KWI3000 '06Budget_2009 GRC Compl Filing - Exhibit D 3" xfId="4133" xr:uid="{00000000-0005-0000-0000-000024100000}"/>
    <cellStyle name="_Costs not in KWI3000 '06Budget_2009 GRC Compl Filing - Exhibit D_DEM-WP(C) ENERG10C--ctn Mid-C_042010 2010GRC" xfId="4134" xr:uid="{00000000-0005-0000-0000-000025100000}"/>
    <cellStyle name="_Costs not in KWI3000 '06Budget_3.01 Income Statement" xfId="4135" xr:uid="{00000000-0005-0000-0000-000026100000}"/>
    <cellStyle name="_Costs not in KWI3000 '06Budget_4 31 Regulatory Assets and Liabilities  7 06- Exhibit D" xfId="4136" xr:uid="{00000000-0005-0000-0000-000027100000}"/>
    <cellStyle name="_Costs not in KWI3000 '06Budget_4 31 Regulatory Assets and Liabilities  7 06- Exhibit D 2" xfId="4137" xr:uid="{00000000-0005-0000-0000-000028100000}"/>
    <cellStyle name="_Costs not in KWI3000 '06Budget_4 31 Regulatory Assets and Liabilities  7 06- Exhibit D 2 2" xfId="4138" xr:uid="{00000000-0005-0000-0000-000029100000}"/>
    <cellStyle name="_Costs not in KWI3000 '06Budget_4 31 Regulatory Assets and Liabilities  7 06- Exhibit D 2 2 2" xfId="4139" xr:uid="{00000000-0005-0000-0000-00002A100000}"/>
    <cellStyle name="_Costs not in KWI3000 '06Budget_4 31 Regulatory Assets and Liabilities  7 06- Exhibit D 3" xfId="4140" xr:uid="{00000000-0005-0000-0000-00002B100000}"/>
    <cellStyle name="_Costs not in KWI3000 '06Budget_4 31 Regulatory Assets and Liabilities  7 06- Exhibit D_DEM-WP(C) ENERG10C--ctn Mid-C_042010 2010GRC" xfId="4141" xr:uid="{00000000-0005-0000-0000-00002C100000}"/>
    <cellStyle name="_Costs not in KWI3000 '06Budget_4 31 Regulatory Assets and Liabilities  7 06- Exhibit D_NIM Summary" xfId="4142" xr:uid="{00000000-0005-0000-0000-00002D100000}"/>
    <cellStyle name="_Costs not in KWI3000 '06Budget_4 31 Regulatory Assets and Liabilities  7 06- Exhibit D_NIM Summary 2" xfId="4143" xr:uid="{00000000-0005-0000-0000-00002E100000}"/>
    <cellStyle name="_Costs not in KWI3000 '06Budget_4 31 Regulatory Assets and Liabilities  7 06- Exhibit D_NIM Summary 2 2" xfId="4144" xr:uid="{00000000-0005-0000-0000-00002F100000}"/>
    <cellStyle name="_Costs not in KWI3000 '06Budget_4 31 Regulatory Assets and Liabilities  7 06- Exhibit D_NIM Summary 3" xfId="4145" xr:uid="{00000000-0005-0000-0000-000030100000}"/>
    <cellStyle name="_Costs not in KWI3000 '06Budget_4 31 Regulatory Assets and Liabilities  7 06- Exhibit D_NIM Summary_DEM-WP(C) ENERG10C--ctn Mid-C_042010 2010GRC" xfId="4146" xr:uid="{00000000-0005-0000-0000-000031100000}"/>
    <cellStyle name="_Costs not in KWI3000 '06Budget_4 31 Regulatory Assets and Liabilities  7 06- Exhibit D_NIM+O&amp;M" xfId="4147" xr:uid="{00000000-0005-0000-0000-000032100000}"/>
    <cellStyle name="_Costs not in KWI3000 '06Budget_4 31 Regulatory Assets and Liabilities  7 06- Exhibit D_NIM+O&amp;M Monthly" xfId="4148" xr:uid="{00000000-0005-0000-0000-000033100000}"/>
    <cellStyle name="_Costs not in KWI3000 '06Budget_4 31E Reg Asset  Liab and EXH D" xfId="4149" xr:uid="{00000000-0005-0000-0000-000034100000}"/>
    <cellStyle name="_Costs not in KWI3000 '06Budget_4 31E Reg Asset  Liab and EXH D _ Aug 10 Filing (2)" xfId="4150" xr:uid="{00000000-0005-0000-0000-000035100000}"/>
    <cellStyle name="_Costs not in KWI3000 '06Budget_4 31E Reg Asset  Liab and EXH D _ Aug 10 Filing (2) 2" xfId="4151" xr:uid="{00000000-0005-0000-0000-000036100000}"/>
    <cellStyle name="_Costs not in KWI3000 '06Budget_4 31E Reg Asset  Liab and EXH D 2" xfId="4152" xr:uid="{00000000-0005-0000-0000-000037100000}"/>
    <cellStyle name="_Costs not in KWI3000 '06Budget_4 31E Reg Asset  Liab and EXH D 3" xfId="4153" xr:uid="{00000000-0005-0000-0000-000038100000}"/>
    <cellStyle name="_Costs not in KWI3000 '06Budget_4 32 Regulatory Assets and Liabilities  7 06- Exhibit D" xfId="4154" xr:uid="{00000000-0005-0000-0000-000039100000}"/>
    <cellStyle name="_Costs not in KWI3000 '06Budget_4 32 Regulatory Assets and Liabilities  7 06- Exhibit D 2" xfId="4155" xr:uid="{00000000-0005-0000-0000-00003A100000}"/>
    <cellStyle name="_Costs not in KWI3000 '06Budget_4 32 Regulatory Assets and Liabilities  7 06- Exhibit D 2 2" xfId="4156" xr:uid="{00000000-0005-0000-0000-00003B100000}"/>
    <cellStyle name="_Costs not in KWI3000 '06Budget_4 32 Regulatory Assets and Liabilities  7 06- Exhibit D 2 2 2" xfId="4157" xr:uid="{00000000-0005-0000-0000-00003C100000}"/>
    <cellStyle name="_Costs not in KWI3000 '06Budget_4 32 Regulatory Assets and Liabilities  7 06- Exhibit D 3" xfId="4158" xr:uid="{00000000-0005-0000-0000-00003D100000}"/>
    <cellStyle name="_Costs not in KWI3000 '06Budget_4 32 Regulatory Assets and Liabilities  7 06- Exhibit D_DEM-WP(C) ENERG10C--ctn Mid-C_042010 2010GRC" xfId="4159" xr:uid="{00000000-0005-0000-0000-00003E100000}"/>
    <cellStyle name="_Costs not in KWI3000 '06Budget_4 32 Regulatory Assets and Liabilities  7 06- Exhibit D_NIM Summary" xfId="4160" xr:uid="{00000000-0005-0000-0000-00003F100000}"/>
    <cellStyle name="_Costs not in KWI3000 '06Budget_4 32 Regulatory Assets and Liabilities  7 06- Exhibit D_NIM Summary 2" xfId="4161" xr:uid="{00000000-0005-0000-0000-000040100000}"/>
    <cellStyle name="_Costs not in KWI3000 '06Budget_4 32 Regulatory Assets and Liabilities  7 06- Exhibit D_NIM Summary 2 2" xfId="4162" xr:uid="{00000000-0005-0000-0000-000041100000}"/>
    <cellStyle name="_Costs not in KWI3000 '06Budget_4 32 Regulatory Assets and Liabilities  7 06- Exhibit D_NIM Summary 3" xfId="4163" xr:uid="{00000000-0005-0000-0000-000042100000}"/>
    <cellStyle name="_Costs not in KWI3000 '06Budget_4 32 Regulatory Assets and Liabilities  7 06- Exhibit D_NIM Summary_DEM-WP(C) ENERG10C--ctn Mid-C_042010 2010GRC" xfId="4164" xr:uid="{00000000-0005-0000-0000-000043100000}"/>
    <cellStyle name="_Costs not in KWI3000 '06Budget_4 32 Regulatory Assets and Liabilities  7 06- Exhibit D_NIM+O&amp;M" xfId="4165" xr:uid="{00000000-0005-0000-0000-000044100000}"/>
    <cellStyle name="_Costs not in KWI3000 '06Budget_4 32 Regulatory Assets and Liabilities  7 06- Exhibit D_NIM+O&amp;M Monthly" xfId="4166" xr:uid="{00000000-0005-0000-0000-000045100000}"/>
    <cellStyle name="_Costs not in KWI3000 '06Budget_ACCOUNTS" xfId="4167" xr:uid="{00000000-0005-0000-0000-000046100000}"/>
    <cellStyle name="_Costs not in KWI3000 '06Budget_AURORA Total New" xfId="4168" xr:uid="{00000000-0005-0000-0000-000047100000}"/>
    <cellStyle name="_Costs not in KWI3000 '06Budget_AURORA Total New 2" xfId="4169" xr:uid="{00000000-0005-0000-0000-000048100000}"/>
    <cellStyle name="_Costs not in KWI3000 '06Budget_AURORA Total New 2 2" xfId="4170" xr:uid="{00000000-0005-0000-0000-000049100000}"/>
    <cellStyle name="_Costs not in KWI3000 '06Budget_AURORA Total New 3" xfId="4171" xr:uid="{00000000-0005-0000-0000-00004A100000}"/>
    <cellStyle name="_Costs not in KWI3000 '06Budget_Book2" xfId="4172" xr:uid="{00000000-0005-0000-0000-00004B100000}"/>
    <cellStyle name="_Costs not in KWI3000 '06Budget_Book2 2" xfId="4173" xr:uid="{00000000-0005-0000-0000-00004C100000}"/>
    <cellStyle name="_Costs not in KWI3000 '06Budget_Book2 2 2" xfId="4174" xr:uid="{00000000-0005-0000-0000-00004D100000}"/>
    <cellStyle name="_Costs not in KWI3000 '06Budget_Book2 3" xfId="4175" xr:uid="{00000000-0005-0000-0000-00004E100000}"/>
    <cellStyle name="_Costs not in KWI3000 '06Budget_Book2_Adj Bench DR 3 for Initial Briefs (Electric)" xfId="4176" xr:uid="{00000000-0005-0000-0000-00004F100000}"/>
    <cellStyle name="_Costs not in KWI3000 '06Budget_Book2_Adj Bench DR 3 for Initial Briefs (Electric) 2" xfId="4177" xr:uid="{00000000-0005-0000-0000-000050100000}"/>
    <cellStyle name="_Costs not in KWI3000 '06Budget_Book2_Adj Bench DR 3 for Initial Briefs (Electric) 2 2" xfId="4178" xr:uid="{00000000-0005-0000-0000-000051100000}"/>
    <cellStyle name="_Costs not in KWI3000 '06Budget_Book2_Adj Bench DR 3 for Initial Briefs (Electric) 3" xfId="4179" xr:uid="{00000000-0005-0000-0000-000052100000}"/>
    <cellStyle name="_Costs not in KWI3000 '06Budget_Book2_Adj Bench DR 3 for Initial Briefs (Electric)_DEM-WP(C) ENERG10C--ctn Mid-C_042010 2010GRC" xfId="4180" xr:uid="{00000000-0005-0000-0000-000053100000}"/>
    <cellStyle name="_Costs not in KWI3000 '06Budget_Book2_DEM-WP(C) ENERG10C--ctn Mid-C_042010 2010GRC" xfId="4181" xr:uid="{00000000-0005-0000-0000-000054100000}"/>
    <cellStyle name="_Costs not in KWI3000 '06Budget_Book2_Electric Rev Req Model (2009 GRC) Rebuttal" xfId="4182" xr:uid="{00000000-0005-0000-0000-000055100000}"/>
    <cellStyle name="_Costs not in KWI3000 '06Budget_Book2_Electric Rev Req Model (2009 GRC) Rebuttal 2" xfId="4183" xr:uid="{00000000-0005-0000-0000-000056100000}"/>
    <cellStyle name="_Costs not in KWI3000 '06Budget_Book2_Electric Rev Req Model (2009 GRC) Rebuttal 2 2" xfId="4184" xr:uid="{00000000-0005-0000-0000-000057100000}"/>
    <cellStyle name="_Costs not in KWI3000 '06Budget_Book2_Electric Rev Req Model (2009 GRC) Rebuttal 3" xfId="4185" xr:uid="{00000000-0005-0000-0000-000058100000}"/>
    <cellStyle name="_Costs not in KWI3000 '06Budget_Book2_Electric Rev Req Model (2009 GRC) Rebuttal REmoval of New  WH Solar AdjustMI" xfId="4186" xr:uid="{00000000-0005-0000-0000-000059100000}"/>
    <cellStyle name="_Costs not in KWI3000 '06Budget_Book2_Electric Rev Req Model (2009 GRC) Rebuttal REmoval of New  WH Solar AdjustMI 2" xfId="4187" xr:uid="{00000000-0005-0000-0000-00005A100000}"/>
    <cellStyle name="_Costs not in KWI3000 '06Budget_Book2_Electric Rev Req Model (2009 GRC) Rebuttal REmoval of New  WH Solar AdjustMI 2 2" xfId="4188" xr:uid="{00000000-0005-0000-0000-00005B100000}"/>
    <cellStyle name="_Costs not in KWI3000 '06Budget_Book2_Electric Rev Req Model (2009 GRC) Rebuttal REmoval of New  WH Solar AdjustMI 3" xfId="4189" xr:uid="{00000000-0005-0000-0000-00005C100000}"/>
    <cellStyle name="_Costs not in KWI3000 '06Budget_Book2_Electric Rev Req Model (2009 GRC) Rebuttal REmoval of New  WH Solar AdjustMI_DEM-WP(C) ENERG10C--ctn Mid-C_042010 2010GRC" xfId="4190" xr:uid="{00000000-0005-0000-0000-00005D100000}"/>
    <cellStyle name="_Costs not in KWI3000 '06Budget_Book2_Electric Rev Req Model (2009 GRC) Revised 01-18-2010" xfId="4191" xr:uid="{00000000-0005-0000-0000-00005E100000}"/>
    <cellStyle name="_Costs not in KWI3000 '06Budget_Book2_Electric Rev Req Model (2009 GRC) Revised 01-18-2010 2" xfId="4192" xr:uid="{00000000-0005-0000-0000-00005F100000}"/>
    <cellStyle name="_Costs not in KWI3000 '06Budget_Book2_Electric Rev Req Model (2009 GRC) Revised 01-18-2010 2 2" xfId="4193" xr:uid="{00000000-0005-0000-0000-000060100000}"/>
    <cellStyle name="_Costs not in KWI3000 '06Budget_Book2_Electric Rev Req Model (2009 GRC) Revised 01-18-2010 3" xfId="4194" xr:uid="{00000000-0005-0000-0000-000061100000}"/>
    <cellStyle name="_Costs not in KWI3000 '06Budget_Book2_Electric Rev Req Model (2009 GRC) Revised 01-18-2010_DEM-WP(C) ENERG10C--ctn Mid-C_042010 2010GRC" xfId="4195" xr:uid="{00000000-0005-0000-0000-000062100000}"/>
    <cellStyle name="_Costs not in KWI3000 '06Budget_Book2_Final Order Electric EXHIBIT A-1" xfId="4196" xr:uid="{00000000-0005-0000-0000-000063100000}"/>
    <cellStyle name="_Costs not in KWI3000 '06Budget_Book2_Final Order Electric EXHIBIT A-1 2" xfId="4197" xr:uid="{00000000-0005-0000-0000-000064100000}"/>
    <cellStyle name="_Costs not in KWI3000 '06Budget_Book2_Final Order Electric EXHIBIT A-1 2 2" xfId="4198" xr:uid="{00000000-0005-0000-0000-000065100000}"/>
    <cellStyle name="_Costs not in KWI3000 '06Budget_Book2_Final Order Electric EXHIBIT A-1 3" xfId="4199" xr:uid="{00000000-0005-0000-0000-000066100000}"/>
    <cellStyle name="_Costs not in KWI3000 '06Budget_Book4" xfId="4200" xr:uid="{00000000-0005-0000-0000-000067100000}"/>
    <cellStyle name="_Costs not in KWI3000 '06Budget_Book4 2" xfId="4201" xr:uid="{00000000-0005-0000-0000-000068100000}"/>
    <cellStyle name="_Costs not in KWI3000 '06Budget_Book4 2 2" xfId="4202" xr:uid="{00000000-0005-0000-0000-000069100000}"/>
    <cellStyle name="_Costs not in KWI3000 '06Budget_Book4 3" xfId="4203" xr:uid="{00000000-0005-0000-0000-00006A100000}"/>
    <cellStyle name="_Costs not in KWI3000 '06Budget_Book4_DEM-WP(C) ENERG10C--ctn Mid-C_042010 2010GRC" xfId="4204" xr:uid="{00000000-0005-0000-0000-00006B100000}"/>
    <cellStyle name="_Costs not in KWI3000 '06Budget_Book9" xfId="4205" xr:uid="{00000000-0005-0000-0000-00006C100000}"/>
    <cellStyle name="_Costs not in KWI3000 '06Budget_Book9 2" xfId="4206" xr:uid="{00000000-0005-0000-0000-00006D100000}"/>
    <cellStyle name="_Costs not in KWI3000 '06Budget_Book9 2 2" xfId="4207" xr:uid="{00000000-0005-0000-0000-00006E100000}"/>
    <cellStyle name="_Costs not in KWI3000 '06Budget_Book9 3" xfId="4208" xr:uid="{00000000-0005-0000-0000-00006F100000}"/>
    <cellStyle name="_Costs not in KWI3000 '06Budget_Book9_DEM-WP(C) ENERG10C--ctn Mid-C_042010 2010GRC" xfId="4209" xr:uid="{00000000-0005-0000-0000-000070100000}"/>
    <cellStyle name="_Costs not in KWI3000 '06Budget_Check the Interest Calculation" xfId="4210" xr:uid="{00000000-0005-0000-0000-000071100000}"/>
    <cellStyle name="_Costs not in KWI3000 '06Budget_Check the Interest Calculation_Scenario 1 REC vs PTC Offset" xfId="4211" xr:uid="{00000000-0005-0000-0000-000072100000}"/>
    <cellStyle name="_Costs not in KWI3000 '06Budget_Check the Interest Calculation_Scenario 3" xfId="4212" xr:uid="{00000000-0005-0000-0000-000073100000}"/>
    <cellStyle name="_Costs not in KWI3000 '06Budget_Chelan PUD Power Costs (8-10)" xfId="4213" xr:uid="{00000000-0005-0000-0000-000074100000}"/>
    <cellStyle name="_Costs not in KWI3000 '06Budget_Chelan PUD Power Costs (8-10) 2" xfId="4214" xr:uid="{00000000-0005-0000-0000-000075100000}"/>
    <cellStyle name="_Costs not in KWI3000 '06Budget_DEM-WP(C) Chelan Power Costs" xfId="4215" xr:uid="{00000000-0005-0000-0000-000076100000}"/>
    <cellStyle name="_Costs not in KWI3000 '06Budget_DEM-WP(C) Chelan Power Costs 2" xfId="4216" xr:uid="{00000000-0005-0000-0000-000077100000}"/>
    <cellStyle name="_Costs not in KWI3000 '06Budget_DEM-WP(C) ENERG10C--ctn Mid-C_042010 2010GRC" xfId="4217" xr:uid="{00000000-0005-0000-0000-000078100000}"/>
    <cellStyle name="_Costs not in KWI3000 '06Budget_DEM-WP(C) Gas Transport 2010GRC" xfId="4218" xr:uid="{00000000-0005-0000-0000-000079100000}"/>
    <cellStyle name="_Costs not in KWI3000 '06Budget_DEM-WP(C) Gas Transport 2010GRC 2" xfId="4219" xr:uid="{00000000-0005-0000-0000-00007A100000}"/>
    <cellStyle name="_Costs not in KWI3000 '06Budget_Exh A-1 resulting from UE-112050 effective Jan 1 2012" xfId="4220" xr:uid="{00000000-0005-0000-0000-00007B100000}"/>
    <cellStyle name="_Costs not in KWI3000 '06Budget_Exh G - Klamath Peaker PPA fr C Locke 2-12" xfId="4221" xr:uid="{00000000-0005-0000-0000-00007C100000}"/>
    <cellStyle name="_Costs not in KWI3000 '06Budget_Exhibit A-1 effective 4-1-11 fr S Free 12-11" xfId="4222" xr:uid="{00000000-0005-0000-0000-00007D100000}"/>
    <cellStyle name="_Costs not in KWI3000 '06Budget_Exhibit D fr R Gho 12-31-08" xfId="4223" xr:uid="{00000000-0005-0000-0000-00007E100000}"/>
    <cellStyle name="_Costs not in KWI3000 '06Budget_Exhibit D fr R Gho 12-31-08 2" xfId="4224" xr:uid="{00000000-0005-0000-0000-00007F100000}"/>
    <cellStyle name="_Costs not in KWI3000 '06Budget_Exhibit D fr R Gho 12-31-08 2 2" xfId="4225" xr:uid="{00000000-0005-0000-0000-000080100000}"/>
    <cellStyle name="_Costs not in KWI3000 '06Budget_Exhibit D fr R Gho 12-31-08 3" xfId="4226" xr:uid="{00000000-0005-0000-0000-000081100000}"/>
    <cellStyle name="_Costs not in KWI3000 '06Budget_Exhibit D fr R Gho 12-31-08 v2" xfId="4227" xr:uid="{00000000-0005-0000-0000-000082100000}"/>
    <cellStyle name="_Costs not in KWI3000 '06Budget_Exhibit D fr R Gho 12-31-08 v2 2" xfId="4228" xr:uid="{00000000-0005-0000-0000-000083100000}"/>
    <cellStyle name="_Costs not in KWI3000 '06Budget_Exhibit D fr R Gho 12-31-08 v2 2 2" xfId="4229" xr:uid="{00000000-0005-0000-0000-000084100000}"/>
    <cellStyle name="_Costs not in KWI3000 '06Budget_Exhibit D fr R Gho 12-31-08 v2 3" xfId="4230" xr:uid="{00000000-0005-0000-0000-000085100000}"/>
    <cellStyle name="_Costs not in KWI3000 '06Budget_Exhibit D fr R Gho 12-31-08 v2_DEM-WP(C) ENERG10C--ctn Mid-C_042010 2010GRC" xfId="4231" xr:uid="{00000000-0005-0000-0000-000086100000}"/>
    <cellStyle name="_Costs not in KWI3000 '06Budget_Exhibit D fr R Gho 12-31-08 v2_NIM Summary" xfId="4232" xr:uid="{00000000-0005-0000-0000-000087100000}"/>
    <cellStyle name="_Costs not in KWI3000 '06Budget_Exhibit D fr R Gho 12-31-08 v2_NIM Summary 2" xfId="4233" xr:uid="{00000000-0005-0000-0000-000088100000}"/>
    <cellStyle name="_Costs not in KWI3000 '06Budget_Exhibit D fr R Gho 12-31-08 v2_NIM Summary 2 2" xfId="4234" xr:uid="{00000000-0005-0000-0000-000089100000}"/>
    <cellStyle name="_Costs not in KWI3000 '06Budget_Exhibit D fr R Gho 12-31-08 v2_NIM Summary 3" xfId="4235" xr:uid="{00000000-0005-0000-0000-00008A100000}"/>
    <cellStyle name="_Costs not in KWI3000 '06Budget_Exhibit D fr R Gho 12-31-08 v2_NIM Summary_DEM-WP(C) ENERG10C--ctn Mid-C_042010 2010GRC" xfId="4236" xr:uid="{00000000-0005-0000-0000-00008B100000}"/>
    <cellStyle name="_Costs not in KWI3000 '06Budget_Exhibit D fr R Gho 12-31-08_DEM-WP(C) ENERG10C--ctn Mid-C_042010 2010GRC" xfId="4237" xr:uid="{00000000-0005-0000-0000-00008C100000}"/>
    <cellStyle name="_Costs not in KWI3000 '06Budget_Exhibit D fr R Gho 12-31-08_NIM Summary" xfId="4238" xr:uid="{00000000-0005-0000-0000-00008D100000}"/>
    <cellStyle name="_Costs not in KWI3000 '06Budget_Exhibit D fr R Gho 12-31-08_NIM Summary 2" xfId="4239" xr:uid="{00000000-0005-0000-0000-00008E100000}"/>
    <cellStyle name="_Costs not in KWI3000 '06Budget_Exhibit D fr R Gho 12-31-08_NIM Summary 2 2" xfId="4240" xr:uid="{00000000-0005-0000-0000-00008F100000}"/>
    <cellStyle name="_Costs not in KWI3000 '06Budget_Exhibit D fr R Gho 12-31-08_NIM Summary 3" xfId="4241" xr:uid="{00000000-0005-0000-0000-000090100000}"/>
    <cellStyle name="_Costs not in KWI3000 '06Budget_Exhibit D fr R Gho 12-31-08_NIM Summary_DEM-WP(C) ENERG10C--ctn Mid-C_042010 2010GRC" xfId="4242" xr:uid="{00000000-0005-0000-0000-000091100000}"/>
    <cellStyle name="_Costs not in KWI3000 '06Budget_Gas Rev Req Model (2010 GRC)" xfId="4243" xr:uid="{00000000-0005-0000-0000-000092100000}"/>
    <cellStyle name="_Costs not in KWI3000 '06Budget_Hopkins Ridge Prepaid Tran - Interest Earned RY 12ME Feb  '11" xfId="4244" xr:uid="{00000000-0005-0000-0000-000093100000}"/>
    <cellStyle name="_Costs not in KWI3000 '06Budget_Hopkins Ridge Prepaid Tran - Interest Earned RY 12ME Feb  '11 2" xfId="4245" xr:uid="{00000000-0005-0000-0000-000094100000}"/>
    <cellStyle name="_Costs not in KWI3000 '06Budget_Hopkins Ridge Prepaid Tran - Interest Earned RY 12ME Feb  '11 2 2" xfId="4246" xr:uid="{00000000-0005-0000-0000-000095100000}"/>
    <cellStyle name="_Costs not in KWI3000 '06Budget_Hopkins Ridge Prepaid Tran - Interest Earned RY 12ME Feb  '11 3" xfId="4247" xr:uid="{00000000-0005-0000-0000-000096100000}"/>
    <cellStyle name="_Costs not in KWI3000 '06Budget_Hopkins Ridge Prepaid Tran - Interest Earned RY 12ME Feb  '11_DEM-WP(C) ENERG10C--ctn Mid-C_042010 2010GRC" xfId="4248" xr:uid="{00000000-0005-0000-0000-000097100000}"/>
    <cellStyle name="_Costs not in KWI3000 '06Budget_Hopkins Ridge Prepaid Tran - Interest Earned RY 12ME Feb  '11_NIM Summary" xfId="4249" xr:uid="{00000000-0005-0000-0000-000098100000}"/>
    <cellStyle name="_Costs not in KWI3000 '06Budget_Hopkins Ridge Prepaid Tran - Interest Earned RY 12ME Feb  '11_NIM Summary 2" xfId="4250" xr:uid="{00000000-0005-0000-0000-000099100000}"/>
    <cellStyle name="_Costs not in KWI3000 '06Budget_Hopkins Ridge Prepaid Tran - Interest Earned RY 12ME Feb  '11_NIM Summary 2 2" xfId="4251" xr:uid="{00000000-0005-0000-0000-00009A100000}"/>
    <cellStyle name="_Costs not in KWI3000 '06Budget_Hopkins Ridge Prepaid Tran - Interest Earned RY 12ME Feb  '11_NIM Summary 3" xfId="4252" xr:uid="{00000000-0005-0000-0000-00009B100000}"/>
    <cellStyle name="_Costs not in KWI3000 '06Budget_Hopkins Ridge Prepaid Tran - Interest Earned RY 12ME Feb  '11_NIM Summary_DEM-WP(C) ENERG10C--ctn Mid-C_042010 2010GRC" xfId="4253" xr:uid="{00000000-0005-0000-0000-00009C100000}"/>
    <cellStyle name="_Costs not in KWI3000 '06Budget_Hopkins Ridge Prepaid Tran - Interest Earned RY 12ME Feb  '11_Transmission Workbook for May BOD" xfId="4254" xr:uid="{00000000-0005-0000-0000-00009D100000}"/>
    <cellStyle name="_Costs not in KWI3000 '06Budget_Hopkins Ridge Prepaid Tran - Interest Earned RY 12ME Feb  '11_Transmission Workbook for May BOD 2" xfId="4255" xr:uid="{00000000-0005-0000-0000-00009E100000}"/>
    <cellStyle name="_Costs not in KWI3000 '06Budget_Hopkins Ridge Prepaid Tran - Interest Earned RY 12ME Feb  '11_Transmission Workbook for May BOD 2 2" xfId="4256" xr:uid="{00000000-0005-0000-0000-00009F100000}"/>
    <cellStyle name="_Costs not in KWI3000 '06Budget_Hopkins Ridge Prepaid Tran - Interest Earned RY 12ME Feb  '11_Transmission Workbook for May BOD 3" xfId="4257" xr:uid="{00000000-0005-0000-0000-0000A0100000}"/>
    <cellStyle name="_Costs not in KWI3000 '06Budget_Hopkins Ridge Prepaid Tran - Interest Earned RY 12ME Feb  '11_Transmission Workbook for May BOD_DEM-WP(C) ENERG10C--ctn Mid-C_042010 2010GRC" xfId="4258" xr:uid="{00000000-0005-0000-0000-0000A1100000}"/>
    <cellStyle name="_Costs not in KWI3000 '06Budget_INPUTS" xfId="4259" xr:uid="{00000000-0005-0000-0000-0000A2100000}"/>
    <cellStyle name="_Costs not in KWI3000 '06Budget_INPUTS 2" xfId="4260" xr:uid="{00000000-0005-0000-0000-0000A3100000}"/>
    <cellStyle name="_Costs not in KWI3000 '06Budget_INPUTS 2 2" xfId="4261" xr:uid="{00000000-0005-0000-0000-0000A4100000}"/>
    <cellStyle name="_Costs not in KWI3000 '06Budget_INPUTS 3" xfId="4262" xr:uid="{00000000-0005-0000-0000-0000A5100000}"/>
    <cellStyle name="_Costs not in KWI3000 '06Budget_LSRWEP LGIA like Acctg Petition Aug 2010" xfId="4263" xr:uid="{00000000-0005-0000-0000-0000A6100000}"/>
    <cellStyle name="_Costs not in KWI3000 '06Budget_Mint Farm Generation BPA" xfId="4264" xr:uid="{00000000-0005-0000-0000-0000A7100000}"/>
    <cellStyle name="_Costs not in KWI3000 '06Budget_NIM Summary" xfId="4265" xr:uid="{00000000-0005-0000-0000-0000A8100000}"/>
    <cellStyle name="_Costs not in KWI3000 '06Budget_NIM Summary 09GRC" xfId="4266" xr:uid="{00000000-0005-0000-0000-0000A9100000}"/>
    <cellStyle name="_Costs not in KWI3000 '06Budget_NIM Summary 09GRC 2" xfId="4267" xr:uid="{00000000-0005-0000-0000-0000AA100000}"/>
    <cellStyle name="_Costs not in KWI3000 '06Budget_NIM Summary 09GRC 2 2" xfId="4268" xr:uid="{00000000-0005-0000-0000-0000AB100000}"/>
    <cellStyle name="_Costs not in KWI3000 '06Budget_NIM Summary 09GRC 3" xfId="4269" xr:uid="{00000000-0005-0000-0000-0000AC100000}"/>
    <cellStyle name="_Costs not in KWI3000 '06Budget_NIM Summary 09GRC_DEM-WP(C) ENERG10C--ctn Mid-C_042010 2010GRC" xfId="4270" xr:uid="{00000000-0005-0000-0000-0000AD100000}"/>
    <cellStyle name="_Costs not in KWI3000 '06Budget_NIM Summary 10" xfId="4271" xr:uid="{00000000-0005-0000-0000-0000AE100000}"/>
    <cellStyle name="_Costs not in KWI3000 '06Budget_NIM Summary 11" xfId="4272" xr:uid="{00000000-0005-0000-0000-0000AF100000}"/>
    <cellStyle name="_Costs not in KWI3000 '06Budget_NIM Summary 12" xfId="4273" xr:uid="{00000000-0005-0000-0000-0000B0100000}"/>
    <cellStyle name="_Costs not in KWI3000 '06Budget_NIM Summary 13" xfId="4274" xr:uid="{00000000-0005-0000-0000-0000B1100000}"/>
    <cellStyle name="_Costs not in KWI3000 '06Budget_NIM Summary 14" xfId="4275" xr:uid="{00000000-0005-0000-0000-0000B2100000}"/>
    <cellStyle name="_Costs not in KWI3000 '06Budget_NIM Summary 15" xfId="4276" xr:uid="{00000000-0005-0000-0000-0000B3100000}"/>
    <cellStyle name="_Costs not in KWI3000 '06Budget_NIM Summary 16" xfId="4277" xr:uid="{00000000-0005-0000-0000-0000B4100000}"/>
    <cellStyle name="_Costs not in KWI3000 '06Budget_NIM Summary 17" xfId="4278" xr:uid="{00000000-0005-0000-0000-0000B5100000}"/>
    <cellStyle name="_Costs not in KWI3000 '06Budget_NIM Summary 18" xfId="4279" xr:uid="{00000000-0005-0000-0000-0000B6100000}"/>
    <cellStyle name="_Costs not in KWI3000 '06Budget_NIM Summary 19" xfId="4280" xr:uid="{00000000-0005-0000-0000-0000B7100000}"/>
    <cellStyle name="_Costs not in KWI3000 '06Budget_NIM Summary 2" xfId="4281" xr:uid="{00000000-0005-0000-0000-0000B8100000}"/>
    <cellStyle name="_Costs not in KWI3000 '06Budget_NIM Summary 2 2" xfId="4282" xr:uid="{00000000-0005-0000-0000-0000B9100000}"/>
    <cellStyle name="_Costs not in KWI3000 '06Budget_NIM Summary 20" xfId="4283" xr:uid="{00000000-0005-0000-0000-0000BA100000}"/>
    <cellStyle name="_Costs not in KWI3000 '06Budget_NIM Summary 21" xfId="4284" xr:uid="{00000000-0005-0000-0000-0000BB100000}"/>
    <cellStyle name="_Costs not in KWI3000 '06Budget_NIM Summary 22" xfId="4285" xr:uid="{00000000-0005-0000-0000-0000BC100000}"/>
    <cellStyle name="_Costs not in KWI3000 '06Budget_NIM Summary 23" xfId="4286" xr:uid="{00000000-0005-0000-0000-0000BD100000}"/>
    <cellStyle name="_Costs not in KWI3000 '06Budget_NIM Summary 24" xfId="4287" xr:uid="{00000000-0005-0000-0000-0000BE100000}"/>
    <cellStyle name="_Costs not in KWI3000 '06Budget_NIM Summary 25" xfId="4288" xr:uid="{00000000-0005-0000-0000-0000BF100000}"/>
    <cellStyle name="_Costs not in KWI3000 '06Budget_NIM Summary 26" xfId="4289" xr:uid="{00000000-0005-0000-0000-0000C0100000}"/>
    <cellStyle name="_Costs not in KWI3000 '06Budget_NIM Summary 27" xfId="4290" xr:uid="{00000000-0005-0000-0000-0000C1100000}"/>
    <cellStyle name="_Costs not in KWI3000 '06Budget_NIM Summary 28" xfId="4291" xr:uid="{00000000-0005-0000-0000-0000C2100000}"/>
    <cellStyle name="_Costs not in KWI3000 '06Budget_NIM Summary 29" xfId="4292" xr:uid="{00000000-0005-0000-0000-0000C3100000}"/>
    <cellStyle name="_Costs not in KWI3000 '06Budget_NIM Summary 3" xfId="4293" xr:uid="{00000000-0005-0000-0000-0000C4100000}"/>
    <cellStyle name="_Costs not in KWI3000 '06Budget_NIM Summary 30" xfId="4294" xr:uid="{00000000-0005-0000-0000-0000C5100000}"/>
    <cellStyle name="_Costs not in KWI3000 '06Budget_NIM Summary 31" xfId="4295" xr:uid="{00000000-0005-0000-0000-0000C6100000}"/>
    <cellStyle name="_Costs not in KWI3000 '06Budget_NIM Summary 32" xfId="4296" xr:uid="{00000000-0005-0000-0000-0000C7100000}"/>
    <cellStyle name="_Costs not in KWI3000 '06Budget_NIM Summary 33" xfId="4297" xr:uid="{00000000-0005-0000-0000-0000C8100000}"/>
    <cellStyle name="_Costs not in KWI3000 '06Budget_NIM Summary 34" xfId="4298" xr:uid="{00000000-0005-0000-0000-0000C9100000}"/>
    <cellStyle name="_Costs not in KWI3000 '06Budget_NIM Summary 35" xfId="4299" xr:uid="{00000000-0005-0000-0000-0000CA100000}"/>
    <cellStyle name="_Costs not in KWI3000 '06Budget_NIM Summary 36" xfId="4300" xr:uid="{00000000-0005-0000-0000-0000CB100000}"/>
    <cellStyle name="_Costs not in KWI3000 '06Budget_NIM Summary 37" xfId="4301" xr:uid="{00000000-0005-0000-0000-0000CC100000}"/>
    <cellStyle name="_Costs not in KWI3000 '06Budget_NIM Summary 38" xfId="4302" xr:uid="{00000000-0005-0000-0000-0000CD100000}"/>
    <cellStyle name="_Costs not in KWI3000 '06Budget_NIM Summary 39" xfId="4303" xr:uid="{00000000-0005-0000-0000-0000CE100000}"/>
    <cellStyle name="_Costs not in KWI3000 '06Budget_NIM Summary 4" xfId="4304" xr:uid="{00000000-0005-0000-0000-0000CF100000}"/>
    <cellStyle name="_Costs not in KWI3000 '06Budget_NIM Summary 40" xfId="4305" xr:uid="{00000000-0005-0000-0000-0000D0100000}"/>
    <cellStyle name="_Costs not in KWI3000 '06Budget_NIM Summary 41" xfId="4306" xr:uid="{00000000-0005-0000-0000-0000D1100000}"/>
    <cellStyle name="_Costs not in KWI3000 '06Budget_NIM Summary 42" xfId="4307" xr:uid="{00000000-0005-0000-0000-0000D2100000}"/>
    <cellStyle name="_Costs not in KWI3000 '06Budget_NIM Summary 43" xfId="4308" xr:uid="{00000000-0005-0000-0000-0000D3100000}"/>
    <cellStyle name="_Costs not in KWI3000 '06Budget_NIM Summary 44" xfId="4309" xr:uid="{00000000-0005-0000-0000-0000D4100000}"/>
    <cellStyle name="_Costs not in KWI3000 '06Budget_NIM Summary 45" xfId="4310" xr:uid="{00000000-0005-0000-0000-0000D5100000}"/>
    <cellStyle name="_Costs not in KWI3000 '06Budget_NIM Summary 46" xfId="4311" xr:uid="{00000000-0005-0000-0000-0000D6100000}"/>
    <cellStyle name="_Costs not in KWI3000 '06Budget_NIM Summary 47" xfId="4312" xr:uid="{00000000-0005-0000-0000-0000D7100000}"/>
    <cellStyle name="_Costs not in KWI3000 '06Budget_NIM Summary 48" xfId="4313" xr:uid="{00000000-0005-0000-0000-0000D8100000}"/>
    <cellStyle name="_Costs not in KWI3000 '06Budget_NIM Summary 49" xfId="4314" xr:uid="{00000000-0005-0000-0000-0000D9100000}"/>
    <cellStyle name="_Costs not in KWI3000 '06Budget_NIM Summary 5" xfId="4315" xr:uid="{00000000-0005-0000-0000-0000DA100000}"/>
    <cellStyle name="_Costs not in KWI3000 '06Budget_NIM Summary 50" xfId="4316" xr:uid="{00000000-0005-0000-0000-0000DB100000}"/>
    <cellStyle name="_Costs not in KWI3000 '06Budget_NIM Summary 51" xfId="4317" xr:uid="{00000000-0005-0000-0000-0000DC100000}"/>
    <cellStyle name="_Costs not in KWI3000 '06Budget_NIM Summary 52" xfId="4318" xr:uid="{00000000-0005-0000-0000-0000DD100000}"/>
    <cellStyle name="_Costs not in KWI3000 '06Budget_NIM Summary 6" xfId="4319" xr:uid="{00000000-0005-0000-0000-0000DE100000}"/>
    <cellStyle name="_Costs not in KWI3000 '06Budget_NIM Summary 7" xfId="4320" xr:uid="{00000000-0005-0000-0000-0000DF100000}"/>
    <cellStyle name="_Costs not in KWI3000 '06Budget_NIM Summary 8" xfId="4321" xr:uid="{00000000-0005-0000-0000-0000E0100000}"/>
    <cellStyle name="_Costs not in KWI3000 '06Budget_NIM Summary 9" xfId="4322" xr:uid="{00000000-0005-0000-0000-0000E1100000}"/>
    <cellStyle name="_Costs not in KWI3000 '06Budget_NIM Summary_DEM-WP(C) ENERG10C--ctn Mid-C_042010 2010GRC" xfId="4323" xr:uid="{00000000-0005-0000-0000-0000E2100000}"/>
    <cellStyle name="_Costs not in KWI3000 '06Budget_NIM+O&amp;M" xfId="4324" xr:uid="{00000000-0005-0000-0000-0000E3100000}"/>
    <cellStyle name="_Costs not in KWI3000 '06Budget_NIM+O&amp;M 2" xfId="4325" xr:uid="{00000000-0005-0000-0000-0000E4100000}"/>
    <cellStyle name="_Costs not in KWI3000 '06Budget_NIM+O&amp;M Monthly" xfId="4326" xr:uid="{00000000-0005-0000-0000-0000E5100000}"/>
    <cellStyle name="_Costs not in KWI3000 '06Budget_NIM+O&amp;M Monthly 2" xfId="4327" xr:uid="{00000000-0005-0000-0000-0000E6100000}"/>
    <cellStyle name="_Costs not in KWI3000 '06Budget_PCA 10 -  Exhibit D Dec 2011" xfId="4328" xr:uid="{00000000-0005-0000-0000-0000E7100000}"/>
    <cellStyle name="_Costs not in KWI3000 '06Budget_PCA 10 -  Exhibit D from A Kellogg Jan 2011" xfId="4329" xr:uid="{00000000-0005-0000-0000-0000E8100000}"/>
    <cellStyle name="_Costs not in KWI3000 '06Budget_PCA 10 -  Exhibit D from A Kellogg July 2011" xfId="4330" xr:uid="{00000000-0005-0000-0000-0000E9100000}"/>
    <cellStyle name="_Costs not in KWI3000 '06Budget_PCA 10 -  Exhibit D from S Free Rcv'd 12-11" xfId="4331" xr:uid="{00000000-0005-0000-0000-0000EA100000}"/>
    <cellStyle name="_Costs not in KWI3000 '06Budget_PCA 11 -  Exhibit D Jan 2012 fr A Kellogg" xfId="4332" xr:uid="{00000000-0005-0000-0000-0000EB100000}"/>
    <cellStyle name="_Costs not in KWI3000 '06Budget_PCA 11 -  Exhibit D Jan 2012 WF" xfId="4333" xr:uid="{00000000-0005-0000-0000-0000EC100000}"/>
    <cellStyle name="_Costs not in KWI3000 '06Budget_PCA 7 - Exhibit D update 11_30_08 (2)" xfId="4334" xr:uid="{00000000-0005-0000-0000-0000ED100000}"/>
    <cellStyle name="_Costs not in KWI3000 '06Budget_PCA 7 - Exhibit D update 11_30_08 (2) 2" xfId="4335" xr:uid="{00000000-0005-0000-0000-0000EE100000}"/>
    <cellStyle name="_Costs not in KWI3000 '06Budget_PCA 7 - Exhibit D update 11_30_08 (2) 2 2" xfId="4336" xr:uid="{00000000-0005-0000-0000-0000EF100000}"/>
    <cellStyle name="_Costs not in KWI3000 '06Budget_PCA 7 - Exhibit D update 11_30_08 (2) 2 2 2" xfId="4337" xr:uid="{00000000-0005-0000-0000-0000F0100000}"/>
    <cellStyle name="_Costs not in KWI3000 '06Budget_PCA 7 - Exhibit D update 11_30_08 (2) 2 3" xfId="4338" xr:uid="{00000000-0005-0000-0000-0000F1100000}"/>
    <cellStyle name="_Costs not in KWI3000 '06Budget_PCA 7 - Exhibit D update 11_30_08 (2) 3" xfId="4339" xr:uid="{00000000-0005-0000-0000-0000F2100000}"/>
    <cellStyle name="_Costs not in KWI3000 '06Budget_PCA 7 - Exhibit D update 11_30_08 (2) 3 2" xfId="4340" xr:uid="{00000000-0005-0000-0000-0000F3100000}"/>
    <cellStyle name="_Costs not in KWI3000 '06Budget_PCA 7 - Exhibit D update 11_30_08 (2) 4" xfId="4341" xr:uid="{00000000-0005-0000-0000-0000F4100000}"/>
    <cellStyle name="_Costs not in KWI3000 '06Budget_PCA 7 - Exhibit D update 11_30_08 (2)_DEM-WP(C) ENERG10C--ctn Mid-C_042010 2010GRC" xfId="4342" xr:uid="{00000000-0005-0000-0000-0000F5100000}"/>
    <cellStyle name="_Costs not in KWI3000 '06Budget_PCA 7 - Exhibit D update 11_30_08 (2)_NIM Summary" xfId="4343" xr:uid="{00000000-0005-0000-0000-0000F6100000}"/>
    <cellStyle name="_Costs not in KWI3000 '06Budget_PCA 7 - Exhibit D update 11_30_08 (2)_NIM Summary 2" xfId="4344" xr:uid="{00000000-0005-0000-0000-0000F7100000}"/>
    <cellStyle name="_Costs not in KWI3000 '06Budget_PCA 7 - Exhibit D update 11_30_08 (2)_NIM Summary 2 2" xfId="4345" xr:uid="{00000000-0005-0000-0000-0000F8100000}"/>
    <cellStyle name="_Costs not in KWI3000 '06Budget_PCA 7 - Exhibit D update 11_30_08 (2)_NIM Summary 3" xfId="4346" xr:uid="{00000000-0005-0000-0000-0000F9100000}"/>
    <cellStyle name="_Costs not in KWI3000 '06Budget_PCA 7 - Exhibit D update 11_30_08 (2)_NIM Summary_DEM-WP(C) ENERG10C--ctn Mid-C_042010 2010GRC" xfId="4347" xr:uid="{00000000-0005-0000-0000-0000FA100000}"/>
    <cellStyle name="_Costs not in KWI3000 '06Budget_PCA 8 - Exhibit D update 12_31_09" xfId="4348" xr:uid="{00000000-0005-0000-0000-0000FB100000}"/>
    <cellStyle name="_Costs not in KWI3000 '06Budget_PCA 8 - Exhibit D update 12_31_09 2" xfId="4349" xr:uid="{00000000-0005-0000-0000-0000FC100000}"/>
    <cellStyle name="_Costs not in KWI3000 '06Budget_PCA 9 -  Exhibit D April 2010" xfId="4350" xr:uid="{00000000-0005-0000-0000-0000FD100000}"/>
    <cellStyle name="_Costs not in KWI3000 '06Budget_PCA 9 -  Exhibit D April 2010 (3)" xfId="4351" xr:uid="{00000000-0005-0000-0000-0000FE100000}"/>
    <cellStyle name="_Costs not in KWI3000 '06Budget_PCA 9 -  Exhibit D April 2010 (3) 2" xfId="4352" xr:uid="{00000000-0005-0000-0000-0000FF100000}"/>
    <cellStyle name="_Costs not in KWI3000 '06Budget_PCA 9 -  Exhibit D April 2010 (3) 2 2" xfId="4353" xr:uid="{00000000-0005-0000-0000-000000110000}"/>
    <cellStyle name="_Costs not in KWI3000 '06Budget_PCA 9 -  Exhibit D April 2010 (3) 3" xfId="4354" xr:uid="{00000000-0005-0000-0000-000001110000}"/>
    <cellStyle name="_Costs not in KWI3000 '06Budget_PCA 9 -  Exhibit D April 2010 (3)_DEM-WP(C) ENERG10C--ctn Mid-C_042010 2010GRC" xfId="4355" xr:uid="{00000000-0005-0000-0000-000002110000}"/>
    <cellStyle name="_Costs not in KWI3000 '06Budget_PCA 9 -  Exhibit D April 2010 2" xfId="4356" xr:uid="{00000000-0005-0000-0000-000003110000}"/>
    <cellStyle name="_Costs not in KWI3000 '06Budget_PCA 9 -  Exhibit D April 2010 3" xfId="4357" xr:uid="{00000000-0005-0000-0000-000004110000}"/>
    <cellStyle name="_Costs not in KWI3000 '06Budget_PCA 9 -  Exhibit D April 2010 4" xfId="4358" xr:uid="{00000000-0005-0000-0000-000005110000}"/>
    <cellStyle name="_Costs not in KWI3000 '06Budget_PCA 9 -  Exhibit D April 2010 5" xfId="4359" xr:uid="{00000000-0005-0000-0000-000006110000}"/>
    <cellStyle name="_Costs not in KWI3000 '06Budget_PCA 9 -  Exhibit D April 2010 6" xfId="4360" xr:uid="{00000000-0005-0000-0000-000007110000}"/>
    <cellStyle name="_Costs not in KWI3000 '06Budget_PCA 9 -  Exhibit D Feb 2010" xfId="4361" xr:uid="{00000000-0005-0000-0000-000008110000}"/>
    <cellStyle name="_Costs not in KWI3000 '06Budget_PCA 9 -  Exhibit D Feb 2010 2" xfId="4362" xr:uid="{00000000-0005-0000-0000-000009110000}"/>
    <cellStyle name="_Costs not in KWI3000 '06Budget_PCA 9 -  Exhibit D Feb 2010 v2" xfId="4363" xr:uid="{00000000-0005-0000-0000-00000A110000}"/>
    <cellStyle name="_Costs not in KWI3000 '06Budget_PCA 9 -  Exhibit D Feb 2010 v2 2" xfId="4364" xr:uid="{00000000-0005-0000-0000-00000B110000}"/>
    <cellStyle name="_Costs not in KWI3000 '06Budget_PCA 9 -  Exhibit D Feb 2010 WF" xfId="4365" xr:uid="{00000000-0005-0000-0000-00000C110000}"/>
    <cellStyle name="_Costs not in KWI3000 '06Budget_PCA 9 -  Exhibit D Feb 2010 WF 2" xfId="4366" xr:uid="{00000000-0005-0000-0000-00000D110000}"/>
    <cellStyle name="_Costs not in KWI3000 '06Budget_PCA 9 -  Exhibit D Jan 2010" xfId="4367" xr:uid="{00000000-0005-0000-0000-00000E110000}"/>
    <cellStyle name="_Costs not in KWI3000 '06Budget_PCA 9 -  Exhibit D Jan 2010 2" xfId="4368" xr:uid="{00000000-0005-0000-0000-00000F110000}"/>
    <cellStyle name="_Costs not in KWI3000 '06Budget_PCA 9 -  Exhibit D March 2010 (2)" xfId="4369" xr:uid="{00000000-0005-0000-0000-000010110000}"/>
    <cellStyle name="_Costs not in KWI3000 '06Budget_PCA 9 -  Exhibit D March 2010 (2) 2" xfId="4370" xr:uid="{00000000-0005-0000-0000-000011110000}"/>
    <cellStyle name="_Costs not in KWI3000 '06Budget_PCA 9 -  Exhibit D Nov 2010" xfId="4371" xr:uid="{00000000-0005-0000-0000-000012110000}"/>
    <cellStyle name="_Costs not in KWI3000 '06Budget_PCA 9 -  Exhibit D Nov 2010 2" xfId="4372" xr:uid="{00000000-0005-0000-0000-000013110000}"/>
    <cellStyle name="_Costs not in KWI3000 '06Budget_PCA 9 - Exhibit D at August 2010" xfId="4373" xr:uid="{00000000-0005-0000-0000-000014110000}"/>
    <cellStyle name="_Costs not in KWI3000 '06Budget_PCA 9 - Exhibit D at August 2010 2" xfId="4374" xr:uid="{00000000-0005-0000-0000-000015110000}"/>
    <cellStyle name="_Costs not in KWI3000 '06Budget_PCA 9 - Exhibit D June 2010 GRC" xfId="4375" xr:uid="{00000000-0005-0000-0000-000016110000}"/>
    <cellStyle name="_Costs not in KWI3000 '06Budget_PCA 9 - Exhibit D June 2010 GRC 2" xfId="4376" xr:uid="{00000000-0005-0000-0000-000017110000}"/>
    <cellStyle name="_Costs not in KWI3000 '06Budget_Power Costs - Comparison bx Rbtl-Staff-Jt-PC" xfId="4377" xr:uid="{00000000-0005-0000-0000-000018110000}"/>
    <cellStyle name="_Costs not in KWI3000 '06Budget_Power Costs - Comparison bx Rbtl-Staff-Jt-PC 2" xfId="4378" xr:uid="{00000000-0005-0000-0000-000019110000}"/>
    <cellStyle name="_Costs not in KWI3000 '06Budget_Power Costs - Comparison bx Rbtl-Staff-Jt-PC 2 2" xfId="4379" xr:uid="{00000000-0005-0000-0000-00001A110000}"/>
    <cellStyle name="_Costs not in KWI3000 '06Budget_Power Costs - Comparison bx Rbtl-Staff-Jt-PC 3" xfId="4380" xr:uid="{00000000-0005-0000-0000-00001B110000}"/>
    <cellStyle name="_Costs not in KWI3000 '06Budget_Power Costs - Comparison bx Rbtl-Staff-Jt-PC_Adj Bench DR 3 for Initial Briefs (Electric)" xfId="4381" xr:uid="{00000000-0005-0000-0000-00001C110000}"/>
    <cellStyle name="_Costs not in KWI3000 '06Budget_Power Costs - Comparison bx Rbtl-Staff-Jt-PC_Adj Bench DR 3 for Initial Briefs (Electric) 2" xfId="4382" xr:uid="{00000000-0005-0000-0000-00001D110000}"/>
    <cellStyle name="_Costs not in KWI3000 '06Budget_Power Costs - Comparison bx Rbtl-Staff-Jt-PC_Adj Bench DR 3 for Initial Briefs (Electric) 2 2" xfId="4383" xr:uid="{00000000-0005-0000-0000-00001E110000}"/>
    <cellStyle name="_Costs not in KWI3000 '06Budget_Power Costs - Comparison bx Rbtl-Staff-Jt-PC_Adj Bench DR 3 for Initial Briefs (Electric) 3" xfId="4384" xr:uid="{00000000-0005-0000-0000-00001F110000}"/>
    <cellStyle name="_Costs not in KWI3000 '06Budget_Power Costs - Comparison bx Rbtl-Staff-Jt-PC_Adj Bench DR 3 for Initial Briefs (Electric)_DEM-WP(C) ENERG10C--ctn Mid-C_042010 2010GRC" xfId="4385" xr:uid="{00000000-0005-0000-0000-000020110000}"/>
    <cellStyle name="_Costs not in KWI3000 '06Budget_Power Costs - Comparison bx Rbtl-Staff-Jt-PC_DEM-WP(C) ENERG10C--ctn Mid-C_042010 2010GRC" xfId="4386" xr:uid="{00000000-0005-0000-0000-000021110000}"/>
    <cellStyle name="_Costs not in KWI3000 '06Budget_Power Costs - Comparison bx Rbtl-Staff-Jt-PC_Electric Rev Req Model (2009 GRC) Rebuttal" xfId="4387" xr:uid="{00000000-0005-0000-0000-000022110000}"/>
    <cellStyle name="_Costs not in KWI3000 '06Budget_Power Costs - Comparison bx Rbtl-Staff-Jt-PC_Electric Rev Req Model (2009 GRC) Rebuttal 2" xfId="4388" xr:uid="{00000000-0005-0000-0000-000023110000}"/>
    <cellStyle name="_Costs not in KWI3000 '06Budget_Power Costs - Comparison bx Rbtl-Staff-Jt-PC_Electric Rev Req Model (2009 GRC) Rebuttal 2 2" xfId="4389" xr:uid="{00000000-0005-0000-0000-000024110000}"/>
    <cellStyle name="_Costs not in KWI3000 '06Budget_Power Costs - Comparison bx Rbtl-Staff-Jt-PC_Electric Rev Req Model (2009 GRC) Rebuttal 3" xfId="4390" xr:uid="{00000000-0005-0000-0000-000025110000}"/>
    <cellStyle name="_Costs not in KWI3000 '06Budget_Power Costs - Comparison bx Rbtl-Staff-Jt-PC_Electric Rev Req Model (2009 GRC) Rebuttal REmoval of New  WH Solar AdjustMI" xfId="4391" xr:uid="{00000000-0005-0000-0000-000026110000}"/>
    <cellStyle name="_Costs not in KWI3000 '06Budget_Power Costs - Comparison bx Rbtl-Staff-Jt-PC_Electric Rev Req Model (2009 GRC) Rebuttal REmoval of New  WH Solar AdjustMI 2" xfId="4392" xr:uid="{00000000-0005-0000-0000-000027110000}"/>
    <cellStyle name="_Costs not in KWI3000 '06Budget_Power Costs - Comparison bx Rbtl-Staff-Jt-PC_Electric Rev Req Model (2009 GRC) Rebuttal REmoval of New  WH Solar AdjustMI 2 2" xfId="4393" xr:uid="{00000000-0005-0000-0000-000028110000}"/>
    <cellStyle name="_Costs not in KWI3000 '06Budget_Power Costs - Comparison bx Rbtl-Staff-Jt-PC_Electric Rev Req Model (2009 GRC) Rebuttal REmoval of New  WH Solar AdjustMI 3" xfId="4394" xr:uid="{00000000-0005-0000-0000-000029110000}"/>
    <cellStyle name="_Costs not in KWI3000 '06Budget_Power Costs - Comparison bx Rbtl-Staff-Jt-PC_Electric Rev Req Model (2009 GRC) Rebuttal REmoval of New  WH Solar AdjustMI_DEM-WP(C) ENERG10C--ctn Mid-C_042010 2010GRC" xfId="4395" xr:uid="{00000000-0005-0000-0000-00002A110000}"/>
    <cellStyle name="_Costs not in KWI3000 '06Budget_Power Costs - Comparison bx Rbtl-Staff-Jt-PC_Electric Rev Req Model (2009 GRC) Revised 01-18-2010" xfId="4396" xr:uid="{00000000-0005-0000-0000-00002B110000}"/>
    <cellStyle name="_Costs not in KWI3000 '06Budget_Power Costs - Comparison bx Rbtl-Staff-Jt-PC_Electric Rev Req Model (2009 GRC) Revised 01-18-2010 2" xfId="4397" xr:uid="{00000000-0005-0000-0000-00002C110000}"/>
    <cellStyle name="_Costs not in KWI3000 '06Budget_Power Costs - Comparison bx Rbtl-Staff-Jt-PC_Electric Rev Req Model (2009 GRC) Revised 01-18-2010 2 2" xfId="4398" xr:uid="{00000000-0005-0000-0000-00002D110000}"/>
    <cellStyle name="_Costs not in KWI3000 '06Budget_Power Costs - Comparison bx Rbtl-Staff-Jt-PC_Electric Rev Req Model (2009 GRC) Revised 01-18-2010 3" xfId="4399" xr:uid="{00000000-0005-0000-0000-00002E110000}"/>
    <cellStyle name="_Costs not in KWI3000 '06Budget_Power Costs - Comparison bx Rbtl-Staff-Jt-PC_Electric Rev Req Model (2009 GRC) Revised 01-18-2010_DEM-WP(C) ENERG10C--ctn Mid-C_042010 2010GRC" xfId="4400" xr:uid="{00000000-0005-0000-0000-00002F110000}"/>
    <cellStyle name="_Costs not in KWI3000 '06Budget_Power Costs - Comparison bx Rbtl-Staff-Jt-PC_Final Order Electric EXHIBIT A-1" xfId="4401" xr:uid="{00000000-0005-0000-0000-000030110000}"/>
    <cellStyle name="_Costs not in KWI3000 '06Budget_Power Costs - Comparison bx Rbtl-Staff-Jt-PC_Final Order Electric EXHIBIT A-1 2" xfId="4402" xr:uid="{00000000-0005-0000-0000-000031110000}"/>
    <cellStyle name="_Costs not in KWI3000 '06Budget_Power Costs - Comparison bx Rbtl-Staff-Jt-PC_Final Order Electric EXHIBIT A-1 2 2" xfId="4403" xr:uid="{00000000-0005-0000-0000-000032110000}"/>
    <cellStyle name="_Costs not in KWI3000 '06Budget_Power Costs - Comparison bx Rbtl-Staff-Jt-PC_Final Order Electric EXHIBIT A-1 3" xfId="4404" xr:uid="{00000000-0005-0000-0000-000033110000}"/>
    <cellStyle name="_Costs not in KWI3000 '06Budget_Production Adj 4.37" xfId="4405" xr:uid="{00000000-0005-0000-0000-000034110000}"/>
    <cellStyle name="_Costs not in KWI3000 '06Budget_Production Adj 4.37 2" xfId="4406" xr:uid="{00000000-0005-0000-0000-000035110000}"/>
    <cellStyle name="_Costs not in KWI3000 '06Budget_Production Adj 4.37 2 2" xfId="4407" xr:uid="{00000000-0005-0000-0000-000036110000}"/>
    <cellStyle name="_Costs not in KWI3000 '06Budget_Production Adj 4.37 3" xfId="4408" xr:uid="{00000000-0005-0000-0000-000037110000}"/>
    <cellStyle name="_Costs not in KWI3000 '06Budget_Purchased Power Adj 4.03" xfId="4409" xr:uid="{00000000-0005-0000-0000-000038110000}"/>
    <cellStyle name="_Costs not in KWI3000 '06Budget_Purchased Power Adj 4.03 2" xfId="4410" xr:uid="{00000000-0005-0000-0000-000039110000}"/>
    <cellStyle name="_Costs not in KWI3000 '06Budget_Purchased Power Adj 4.03 2 2" xfId="4411" xr:uid="{00000000-0005-0000-0000-00003A110000}"/>
    <cellStyle name="_Costs not in KWI3000 '06Budget_Purchased Power Adj 4.03 3" xfId="4412" xr:uid="{00000000-0005-0000-0000-00003B110000}"/>
    <cellStyle name="_Costs not in KWI3000 '06Budget_Rebuttal Power Costs" xfId="4413" xr:uid="{00000000-0005-0000-0000-00003C110000}"/>
    <cellStyle name="_Costs not in KWI3000 '06Budget_Rebuttal Power Costs 2" xfId="4414" xr:uid="{00000000-0005-0000-0000-00003D110000}"/>
    <cellStyle name="_Costs not in KWI3000 '06Budget_Rebuttal Power Costs 2 2" xfId="4415" xr:uid="{00000000-0005-0000-0000-00003E110000}"/>
    <cellStyle name="_Costs not in KWI3000 '06Budget_Rebuttal Power Costs 3" xfId="4416" xr:uid="{00000000-0005-0000-0000-00003F110000}"/>
    <cellStyle name="_Costs not in KWI3000 '06Budget_Rebuttal Power Costs_Adj Bench DR 3 for Initial Briefs (Electric)" xfId="4417" xr:uid="{00000000-0005-0000-0000-000040110000}"/>
    <cellStyle name="_Costs not in KWI3000 '06Budget_Rebuttal Power Costs_Adj Bench DR 3 for Initial Briefs (Electric) 2" xfId="4418" xr:uid="{00000000-0005-0000-0000-000041110000}"/>
    <cellStyle name="_Costs not in KWI3000 '06Budget_Rebuttal Power Costs_Adj Bench DR 3 for Initial Briefs (Electric) 2 2" xfId="4419" xr:uid="{00000000-0005-0000-0000-000042110000}"/>
    <cellStyle name="_Costs not in KWI3000 '06Budget_Rebuttal Power Costs_Adj Bench DR 3 for Initial Briefs (Electric) 3" xfId="4420" xr:uid="{00000000-0005-0000-0000-000043110000}"/>
    <cellStyle name="_Costs not in KWI3000 '06Budget_Rebuttal Power Costs_Adj Bench DR 3 for Initial Briefs (Electric)_DEM-WP(C) ENERG10C--ctn Mid-C_042010 2010GRC" xfId="4421" xr:uid="{00000000-0005-0000-0000-000044110000}"/>
    <cellStyle name="_Costs not in KWI3000 '06Budget_Rebuttal Power Costs_DEM-WP(C) ENERG10C--ctn Mid-C_042010 2010GRC" xfId="4422" xr:uid="{00000000-0005-0000-0000-000045110000}"/>
    <cellStyle name="_Costs not in KWI3000 '06Budget_Rebuttal Power Costs_Electric Rev Req Model (2009 GRC) Rebuttal" xfId="4423" xr:uid="{00000000-0005-0000-0000-000046110000}"/>
    <cellStyle name="_Costs not in KWI3000 '06Budget_Rebuttal Power Costs_Electric Rev Req Model (2009 GRC) Rebuttal 2" xfId="4424" xr:uid="{00000000-0005-0000-0000-000047110000}"/>
    <cellStyle name="_Costs not in KWI3000 '06Budget_Rebuttal Power Costs_Electric Rev Req Model (2009 GRC) Rebuttal 2 2" xfId="4425" xr:uid="{00000000-0005-0000-0000-000048110000}"/>
    <cellStyle name="_Costs not in KWI3000 '06Budget_Rebuttal Power Costs_Electric Rev Req Model (2009 GRC) Rebuttal 3" xfId="4426" xr:uid="{00000000-0005-0000-0000-000049110000}"/>
    <cellStyle name="_Costs not in KWI3000 '06Budget_Rebuttal Power Costs_Electric Rev Req Model (2009 GRC) Rebuttal REmoval of New  WH Solar AdjustMI" xfId="4427" xr:uid="{00000000-0005-0000-0000-00004A110000}"/>
    <cellStyle name="_Costs not in KWI3000 '06Budget_Rebuttal Power Costs_Electric Rev Req Model (2009 GRC) Rebuttal REmoval of New  WH Solar AdjustMI 2" xfId="4428" xr:uid="{00000000-0005-0000-0000-00004B110000}"/>
    <cellStyle name="_Costs not in KWI3000 '06Budget_Rebuttal Power Costs_Electric Rev Req Model (2009 GRC) Rebuttal REmoval of New  WH Solar AdjustMI 2 2" xfId="4429" xr:uid="{00000000-0005-0000-0000-00004C110000}"/>
    <cellStyle name="_Costs not in KWI3000 '06Budget_Rebuttal Power Costs_Electric Rev Req Model (2009 GRC) Rebuttal REmoval of New  WH Solar AdjustMI 3" xfId="4430" xr:uid="{00000000-0005-0000-0000-00004D110000}"/>
    <cellStyle name="_Costs not in KWI3000 '06Budget_Rebuttal Power Costs_Electric Rev Req Model (2009 GRC) Rebuttal REmoval of New  WH Solar AdjustMI_DEM-WP(C) ENERG10C--ctn Mid-C_042010 2010GRC" xfId="4431" xr:uid="{00000000-0005-0000-0000-00004E110000}"/>
    <cellStyle name="_Costs not in KWI3000 '06Budget_Rebuttal Power Costs_Electric Rev Req Model (2009 GRC) Revised 01-18-2010" xfId="4432" xr:uid="{00000000-0005-0000-0000-00004F110000}"/>
    <cellStyle name="_Costs not in KWI3000 '06Budget_Rebuttal Power Costs_Electric Rev Req Model (2009 GRC) Revised 01-18-2010 2" xfId="4433" xr:uid="{00000000-0005-0000-0000-000050110000}"/>
    <cellStyle name="_Costs not in KWI3000 '06Budget_Rebuttal Power Costs_Electric Rev Req Model (2009 GRC) Revised 01-18-2010 2 2" xfId="4434" xr:uid="{00000000-0005-0000-0000-000051110000}"/>
    <cellStyle name="_Costs not in KWI3000 '06Budget_Rebuttal Power Costs_Electric Rev Req Model (2009 GRC) Revised 01-18-2010 3" xfId="4435" xr:uid="{00000000-0005-0000-0000-000052110000}"/>
    <cellStyle name="_Costs not in KWI3000 '06Budget_Rebuttal Power Costs_Electric Rev Req Model (2009 GRC) Revised 01-18-2010_DEM-WP(C) ENERG10C--ctn Mid-C_042010 2010GRC" xfId="4436" xr:uid="{00000000-0005-0000-0000-000053110000}"/>
    <cellStyle name="_Costs not in KWI3000 '06Budget_Rebuttal Power Costs_Final Order Electric EXHIBIT A-1" xfId="4437" xr:uid="{00000000-0005-0000-0000-000054110000}"/>
    <cellStyle name="_Costs not in KWI3000 '06Budget_Rebuttal Power Costs_Final Order Electric EXHIBIT A-1 2" xfId="4438" xr:uid="{00000000-0005-0000-0000-000055110000}"/>
    <cellStyle name="_Costs not in KWI3000 '06Budget_Rebuttal Power Costs_Final Order Electric EXHIBIT A-1 2 2" xfId="4439" xr:uid="{00000000-0005-0000-0000-000056110000}"/>
    <cellStyle name="_Costs not in KWI3000 '06Budget_Rebuttal Power Costs_Final Order Electric EXHIBIT A-1 3" xfId="4440" xr:uid="{00000000-0005-0000-0000-000057110000}"/>
    <cellStyle name="_Costs not in KWI3000 '06Budget_ROR &amp; CONV FACTOR" xfId="4441" xr:uid="{00000000-0005-0000-0000-000058110000}"/>
    <cellStyle name="_Costs not in KWI3000 '06Budget_ROR &amp; CONV FACTOR 2" xfId="4442" xr:uid="{00000000-0005-0000-0000-000059110000}"/>
    <cellStyle name="_Costs not in KWI3000 '06Budget_ROR &amp; CONV FACTOR 2 2" xfId="4443" xr:uid="{00000000-0005-0000-0000-00005A110000}"/>
    <cellStyle name="_Costs not in KWI3000 '06Budget_ROR &amp; CONV FACTOR 3" xfId="4444" xr:uid="{00000000-0005-0000-0000-00005B110000}"/>
    <cellStyle name="_Costs not in KWI3000 '06Budget_ROR 5.02" xfId="4445" xr:uid="{00000000-0005-0000-0000-00005C110000}"/>
    <cellStyle name="_Costs not in KWI3000 '06Budget_ROR 5.02 2" xfId="4446" xr:uid="{00000000-0005-0000-0000-00005D110000}"/>
    <cellStyle name="_Costs not in KWI3000 '06Budget_ROR 5.02 2 2" xfId="4447" xr:uid="{00000000-0005-0000-0000-00005E110000}"/>
    <cellStyle name="_Costs not in KWI3000 '06Budget_ROR 5.02 3" xfId="4448" xr:uid="{00000000-0005-0000-0000-00005F110000}"/>
    <cellStyle name="_Costs not in KWI3000 '06Budget_Transmission Workbook for May BOD" xfId="4449" xr:uid="{00000000-0005-0000-0000-000060110000}"/>
    <cellStyle name="_Costs not in KWI3000 '06Budget_Transmission Workbook for May BOD 2" xfId="4450" xr:uid="{00000000-0005-0000-0000-000061110000}"/>
    <cellStyle name="_Costs not in KWI3000 '06Budget_Transmission Workbook for May BOD 2 2" xfId="4451" xr:uid="{00000000-0005-0000-0000-000062110000}"/>
    <cellStyle name="_Costs not in KWI3000 '06Budget_Transmission Workbook for May BOD 3" xfId="4452" xr:uid="{00000000-0005-0000-0000-000063110000}"/>
    <cellStyle name="_Costs not in KWI3000 '06Budget_Transmission Workbook for May BOD_DEM-WP(C) ENERG10C--ctn Mid-C_042010 2010GRC" xfId="4453" xr:uid="{00000000-0005-0000-0000-000064110000}"/>
    <cellStyle name="_Costs not in KWI3000 '06Budget_Wind Integration 10GRC" xfId="4454" xr:uid="{00000000-0005-0000-0000-000065110000}"/>
    <cellStyle name="_Costs not in KWI3000 '06Budget_Wind Integration 10GRC 2" xfId="4455" xr:uid="{00000000-0005-0000-0000-000066110000}"/>
    <cellStyle name="_Costs not in KWI3000 '06Budget_Wind Integration 10GRC 2 2" xfId="4456" xr:uid="{00000000-0005-0000-0000-000067110000}"/>
    <cellStyle name="_Costs not in KWI3000 '06Budget_Wind Integration 10GRC 3" xfId="4457" xr:uid="{00000000-0005-0000-0000-000068110000}"/>
    <cellStyle name="_Costs not in KWI3000 '06Budget_Wind Integration 10GRC_DEM-WP(C) ENERG10C--ctn Mid-C_042010 2010GRC" xfId="4458" xr:uid="{00000000-0005-0000-0000-000069110000}"/>
    <cellStyle name="_DEM-08C Power Cost Comparison" xfId="4459" xr:uid="{00000000-0005-0000-0000-00006A110000}"/>
    <cellStyle name="_DEM-WP (C) Costs not in AURORA 2006GRC Order 11.30.06 Gas" xfId="4460" xr:uid="{00000000-0005-0000-0000-00006B110000}"/>
    <cellStyle name="_DEM-WP (C) Costs not in AURORA 2006GRC Order 11.30.06 Gas 2" xfId="4461" xr:uid="{00000000-0005-0000-0000-00006C110000}"/>
    <cellStyle name="_DEM-WP (C) Costs not in AURORA 2006GRC Order 11.30.06 Gas 2 2" xfId="4462" xr:uid="{00000000-0005-0000-0000-00006D110000}"/>
    <cellStyle name="_DEM-WP (C) Costs not in AURORA 2006GRC Order 11.30.06 Gas 3" xfId="4463" xr:uid="{00000000-0005-0000-0000-00006E110000}"/>
    <cellStyle name="_DEM-WP (C) Costs not in AURORA 2006GRC Order 11.30.06 Gas_Chelan PUD Power Costs (8-10)" xfId="4464" xr:uid="{00000000-0005-0000-0000-00006F110000}"/>
    <cellStyle name="_DEM-WP (C) Costs not in AURORA 2006GRC Order 11.30.06 Gas_Chelan PUD Power Costs (8-10) 2" xfId="4465" xr:uid="{00000000-0005-0000-0000-000070110000}"/>
    <cellStyle name="_DEM-WP (C) Costs not in AURORA 2006GRC Order 11.30.06 Gas_DEM-WP(C) ENERG10C--ctn Mid-C_042010 2010GRC" xfId="4466" xr:uid="{00000000-0005-0000-0000-000071110000}"/>
    <cellStyle name="_DEM-WP (C) Costs not in AURORA 2006GRC Order 11.30.06 Gas_NIM Summary" xfId="4467" xr:uid="{00000000-0005-0000-0000-000072110000}"/>
    <cellStyle name="_DEM-WP (C) Costs not in AURORA 2006GRC Order 11.30.06 Gas_NIM Summary 2" xfId="4468" xr:uid="{00000000-0005-0000-0000-000073110000}"/>
    <cellStyle name="_DEM-WP (C) Costs not in AURORA 2006GRC Order 11.30.06 Gas_NIM Summary 2 2" xfId="4469" xr:uid="{00000000-0005-0000-0000-000074110000}"/>
    <cellStyle name="_DEM-WP (C) Costs not in AURORA 2006GRC Order 11.30.06 Gas_NIM Summary 3" xfId="4470" xr:uid="{00000000-0005-0000-0000-000075110000}"/>
    <cellStyle name="_DEM-WP (C) Costs not in AURORA 2006GRC Order 11.30.06 Gas_NIM Summary_DEM-WP(C) ENERG10C--ctn Mid-C_042010 2010GRC" xfId="4471" xr:uid="{00000000-0005-0000-0000-000076110000}"/>
    <cellStyle name="_DEM-WP (C) Power Cost 2006GRC Order" xfId="4472" xr:uid="{00000000-0005-0000-0000-000077110000}"/>
    <cellStyle name="_DEM-WP (C) Power Cost 2006GRC Order 2" xfId="4473" xr:uid="{00000000-0005-0000-0000-000078110000}"/>
    <cellStyle name="_DEM-WP (C) Power Cost 2006GRC Order 2 2" xfId="4474" xr:uid="{00000000-0005-0000-0000-000079110000}"/>
    <cellStyle name="_DEM-WP (C) Power Cost 2006GRC Order 2 2 2" xfId="4475" xr:uid="{00000000-0005-0000-0000-00007A110000}"/>
    <cellStyle name="_DEM-WP (C) Power Cost 2006GRC Order 2 3" xfId="4476" xr:uid="{00000000-0005-0000-0000-00007B110000}"/>
    <cellStyle name="_DEM-WP (C) Power Cost 2006GRC Order 3" xfId="4477" xr:uid="{00000000-0005-0000-0000-00007C110000}"/>
    <cellStyle name="_DEM-WP (C) Power Cost 2006GRC Order 3 2" xfId="4478" xr:uid="{00000000-0005-0000-0000-00007D110000}"/>
    <cellStyle name="_DEM-WP (C) Power Cost 2006GRC Order 4" xfId="4479" xr:uid="{00000000-0005-0000-0000-00007E110000}"/>
    <cellStyle name="_DEM-WP (C) Power Cost 2006GRC Order 4 2" xfId="4480" xr:uid="{00000000-0005-0000-0000-00007F110000}"/>
    <cellStyle name="_DEM-WP (C) Power Cost 2006GRC Order 4 3" xfId="4481" xr:uid="{00000000-0005-0000-0000-000080110000}"/>
    <cellStyle name="_DEM-WP (C) Power Cost 2006GRC Order 5" xfId="4482" xr:uid="{00000000-0005-0000-0000-000081110000}"/>
    <cellStyle name="_DEM-WP (C) Power Cost 2006GRC Order 5 2" xfId="4483" xr:uid="{00000000-0005-0000-0000-000082110000}"/>
    <cellStyle name="_DEM-WP (C) Power Cost 2006GRC Order 5 3" xfId="4484" xr:uid="{00000000-0005-0000-0000-000083110000}"/>
    <cellStyle name="_DEM-WP (C) Power Cost 2006GRC Order 6" xfId="4485" xr:uid="{00000000-0005-0000-0000-000084110000}"/>
    <cellStyle name="_DEM-WP (C) Power Cost 2006GRC Order 6 2" xfId="4486" xr:uid="{00000000-0005-0000-0000-000085110000}"/>
    <cellStyle name="_DEM-WP (C) Power Cost 2006GRC Order 7" xfId="4487" xr:uid="{00000000-0005-0000-0000-000086110000}"/>
    <cellStyle name="_DEM-WP (C) Power Cost 2006GRC Order 7 2" xfId="4488" xr:uid="{00000000-0005-0000-0000-000087110000}"/>
    <cellStyle name="_DEM-WP (C) Power Cost 2006GRC Order 8" xfId="4489" xr:uid="{00000000-0005-0000-0000-000088110000}"/>
    <cellStyle name="_DEM-WP (C) Power Cost 2006GRC Order 8 2" xfId="4490" xr:uid="{00000000-0005-0000-0000-000089110000}"/>
    <cellStyle name="_DEM-WP (C) Power Cost 2006GRC Order_04 07E Wild Horse Wind Expansion (C) (2)" xfId="4491" xr:uid="{00000000-0005-0000-0000-00008A110000}"/>
    <cellStyle name="_DEM-WP (C) Power Cost 2006GRC Order_04 07E Wild Horse Wind Expansion (C) (2) 2" xfId="4492" xr:uid="{00000000-0005-0000-0000-00008B110000}"/>
    <cellStyle name="_DEM-WP (C) Power Cost 2006GRC Order_04 07E Wild Horse Wind Expansion (C) (2) 2 2" xfId="4493" xr:uid="{00000000-0005-0000-0000-00008C110000}"/>
    <cellStyle name="_DEM-WP (C) Power Cost 2006GRC Order_04 07E Wild Horse Wind Expansion (C) (2) 3" xfId="4494" xr:uid="{00000000-0005-0000-0000-00008D110000}"/>
    <cellStyle name="_DEM-WP (C) Power Cost 2006GRC Order_04 07E Wild Horse Wind Expansion (C) (2)_Adj Bench DR 3 for Initial Briefs (Electric)" xfId="4495" xr:uid="{00000000-0005-0000-0000-00008E110000}"/>
    <cellStyle name="_DEM-WP (C) Power Cost 2006GRC Order_04 07E Wild Horse Wind Expansion (C) (2)_Adj Bench DR 3 for Initial Briefs (Electric) 2" xfId="4496" xr:uid="{00000000-0005-0000-0000-00008F110000}"/>
    <cellStyle name="_DEM-WP (C) Power Cost 2006GRC Order_04 07E Wild Horse Wind Expansion (C) (2)_Adj Bench DR 3 for Initial Briefs (Electric) 2 2" xfId="4497" xr:uid="{00000000-0005-0000-0000-000090110000}"/>
    <cellStyle name="_DEM-WP (C) Power Cost 2006GRC Order_04 07E Wild Horse Wind Expansion (C) (2)_Adj Bench DR 3 for Initial Briefs (Electric) 3" xfId="4498" xr:uid="{00000000-0005-0000-0000-000091110000}"/>
    <cellStyle name="_DEM-WP (C) Power Cost 2006GRC Order_04 07E Wild Horse Wind Expansion (C) (2)_Adj Bench DR 3 for Initial Briefs (Electric)_DEM-WP(C) ENERG10C--ctn Mid-C_042010 2010GRC" xfId="4499" xr:uid="{00000000-0005-0000-0000-000092110000}"/>
    <cellStyle name="_DEM-WP (C) Power Cost 2006GRC Order_04 07E Wild Horse Wind Expansion (C) (2)_Book1" xfId="4500" xr:uid="{00000000-0005-0000-0000-000093110000}"/>
    <cellStyle name="_DEM-WP (C) Power Cost 2006GRC Order_04 07E Wild Horse Wind Expansion (C) (2)_DEM-WP(C) ENERG10C--ctn Mid-C_042010 2010GRC" xfId="4501" xr:uid="{00000000-0005-0000-0000-000094110000}"/>
    <cellStyle name="_DEM-WP (C) Power Cost 2006GRC Order_04 07E Wild Horse Wind Expansion (C) (2)_Electric Rev Req Model (2009 GRC) " xfId="4502" xr:uid="{00000000-0005-0000-0000-000095110000}"/>
    <cellStyle name="_DEM-WP (C) Power Cost 2006GRC Order_04 07E Wild Horse Wind Expansion (C) (2)_Electric Rev Req Model (2009 GRC)  2" xfId="4503" xr:uid="{00000000-0005-0000-0000-000096110000}"/>
    <cellStyle name="_DEM-WP (C) Power Cost 2006GRC Order_04 07E Wild Horse Wind Expansion (C) (2)_Electric Rev Req Model (2009 GRC)  2 2" xfId="4504" xr:uid="{00000000-0005-0000-0000-000097110000}"/>
    <cellStyle name="_DEM-WP (C) Power Cost 2006GRC Order_04 07E Wild Horse Wind Expansion (C) (2)_Electric Rev Req Model (2009 GRC)  3" xfId="4505" xr:uid="{00000000-0005-0000-0000-000098110000}"/>
    <cellStyle name="_DEM-WP (C) Power Cost 2006GRC Order_04 07E Wild Horse Wind Expansion (C) (2)_Electric Rev Req Model (2009 GRC) _DEM-WP(C) ENERG10C--ctn Mid-C_042010 2010GRC" xfId="4506" xr:uid="{00000000-0005-0000-0000-000099110000}"/>
    <cellStyle name="_DEM-WP (C) Power Cost 2006GRC Order_04 07E Wild Horse Wind Expansion (C) (2)_Electric Rev Req Model (2009 GRC) Rebuttal" xfId="4507" xr:uid="{00000000-0005-0000-0000-00009A110000}"/>
    <cellStyle name="_DEM-WP (C) Power Cost 2006GRC Order_04 07E Wild Horse Wind Expansion (C) (2)_Electric Rev Req Model (2009 GRC) Rebuttal 2" xfId="4508" xr:uid="{00000000-0005-0000-0000-00009B110000}"/>
    <cellStyle name="_DEM-WP (C) Power Cost 2006GRC Order_04 07E Wild Horse Wind Expansion (C) (2)_Electric Rev Req Model (2009 GRC) Rebuttal 2 2" xfId="4509" xr:uid="{00000000-0005-0000-0000-00009C110000}"/>
    <cellStyle name="_DEM-WP (C) Power Cost 2006GRC Order_04 07E Wild Horse Wind Expansion (C) (2)_Electric Rev Req Model (2009 GRC) Rebuttal 3" xfId="4510" xr:uid="{00000000-0005-0000-0000-00009D110000}"/>
    <cellStyle name="_DEM-WP (C) Power Cost 2006GRC Order_04 07E Wild Horse Wind Expansion (C) (2)_Electric Rev Req Model (2009 GRC) Rebuttal REmoval of New  WH Solar AdjustMI" xfId="4511" xr:uid="{00000000-0005-0000-0000-00009E110000}"/>
    <cellStyle name="_DEM-WP (C) Power Cost 2006GRC Order_04 07E Wild Horse Wind Expansion (C) (2)_Electric Rev Req Model (2009 GRC) Rebuttal REmoval of New  WH Solar AdjustMI 2" xfId="4512" xr:uid="{00000000-0005-0000-0000-00009F110000}"/>
    <cellStyle name="_DEM-WP (C) Power Cost 2006GRC Order_04 07E Wild Horse Wind Expansion (C) (2)_Electric Rev Req Model (2009 GRC) Rebuttal REmoval of New  WH Solar AdjustMI 2 2" xfId="4513" xr:uid="{00000000-0005-0000-0000-0000A0110000}"/>
    <cellStyle name="_DEM-WP (C) Power Cost 2006GRC Order_04 07E Wild Horse Wind Expansion (C) (2)_Electric Rev Req Model (2009 GRC) Rebuttal REmoval of New  WH Solar AdjustMI 3" xfId="4514" xr:uid="{00000000-0005-0000-0000-0000A1110000}"/>
    <cellStyle name="_DEM-WP (C) Power Cost 2006GRC Order_04 07E Wild Horse Wind Expansion (C) (2)_Electric Rev Req Model (2009 GRC) Rebuttal REmoval of New  WH Solar AdjustMI_DEM-WP(C) ENERG10C--ctn Mid-C_042010 2010GRC" xfId="4515" xr:uid="{00000000-0005-0000-0000-0000A2110000}"/>
    <cellStyle name="_DEM-WP (C) Power Cost 2006GRC Order_04 07E Wild Horse Wind Expansion (C) (2)_Electric Rev Req Model (2009 GRC) Revised 01-18-2010" xfId="4516" xr:uid="{00000000-0005-0000-0000-0000A3110000}"/>
    <cellStyle name="_DEM-WP (C) Power Cost 2006GRC Order_04 07E Wild Horse Wind Expansion (C) (2)_Electric Rev Req Model (2009 GRC) Revised 01-18-2010 2" xfId="4517" xr:uid="{00000000-0005-0000-0000-0000A4110000}"/>
    <cellStyle name="_DEM-WP (C) Power Cost 2006GRC Order_04 07E Wild Horse Wind Expansion (C) (2)_Electric Rev Req Model (2009 GRC) Revised 01-18-2010 2 2" xfId="4518" xr:uid="{00000000-0005-0000-0000-0000A5110000}"/>
    <cellStyle name="_DEM-WP (C) Power Cost 2006GRC Order_04 07E Wild Horse Wind Expansion (C) (2)_Electric Rev Req Model (2009 GRC) Revised 01-18-2010 3" xfId="4519" xr:uid="{00000000-0005-0000-0000-0000A6110000}"/>
    <cellStyle name="_DEM-WP (C) Power Cost 2006GRC Order_04 07E Wild Horse Wind Expansion (C) (2)_Electric Rev Req Model (2009 GRC) Revised 01-18-2010_DEM-WP(C) ENERG10C--ctn Mid-C_042010 2010GRC" xfId="4520" xr:uid="{00000000-0005-0000-0000-0000A7110000}"/>
    <cellStyle name="_DEM-WP (C) Power Cost 2006GRC Order_04 07E Wild Horse Wind Expansion (C) (2)_Electric Rev Req Model (2010 GRC)" xfId="4521" xr:uid="{00000000-0005-0000-0000-0000A8110000}"/>
    <cellStyle name="_DEM-WP (C) Power Cost 2006GRC Order_04 07E Wild Horse Wind Expansion (C) (2)_Electric Rev Req Model (2010 GRC) SF" xfId="4522" xr:uid="{00000000-0005-0000-0000-0000A9110000}"/>
    <cellStyle name="_DEM-WP (C) Power Cost 2006GRC Order_04 07E Wild Horse Wind Expansion (C) (2)_Final Order Electric EXHIBIT A-1" xfId="4523" xr:uid="{00000000-0005-0000-0000-0000AA110000}"/>
    <cellStyle name="_DEM-WP (C) Power Cost 2006GRC Order_04 07E Wild Horse Wind Expansion (C) (2)_Final Order Electric EXHIBIT A-1 2" xfId="4524" xr:uid="{00000000-0005-0000-0000-0000AB110000}"/>
    <cellStyle name="_DEM-WP (C) Power Cost 2006GRC Order_04 07E Wild Horse Wind Expansion (C) (2)_Final Order Electric EXHIBIT A-1 2 2" xfId="4525" xr:uid="{00000000-0005-0000-0000-0000AC110000}"/>
    <cellStyle name="_DEM-WP (C) Power Cost 2006GRC Order_04 07E Wild Horse Wind Expansion (C) (2)_Final Order Electric EXHIBIT A-1 3" xfId="4526" xr:uid="{00000000-0005-0000-0000-0000AD110000}"/>
    <cellStyle name="_DEM-WP (C) Power Cost 2006GRC Order_04 07E Wild Horse Wind Expansion (C) (2)_TENASKA REGULATORY ASSET" xfId="4527" xr:uid="{00000000-0005-0000-0000-0000AE110000}"/>
    <cellStyle name="_DEM-WP (C) Power Cost 2006GRC Order_04 07E Wild Horse Wind Expansion (C) (2)_TENASKA REGULATORY ASSET 2" xfId="4528" xr:uid="{00000000-0005-0000-0000-0000AF110000}"/>
    <cellStyle name="_DEM-WP (C) Power Cost 2006GRC Order_04 07E Wild Horse Wind Expansion (C) (2)_TENASKA REGULATORY ASSET 2 2" xfId="4529" xr:uid="{00000000-0005-0000-0000-0000B0110000}"/>
    <cellStyle name="_DEM-WP (C) Power Cost 2006GRC Order_04 07E Wild Horse Wind Expansion (C) (2)_TENASKA REGULATORY ASSET 3" xfId="4530" xr:uid="{00000000-0005-0000-0000-0000B1110000}"/>
    <cellStyle name="_DEM-WP (C) Power Cost 2006GRC Order_16.37E Wild Horse Expansion DeferralRevwrkingfile SF" xfId="4531" xr:uid="{00000000-0005-0000-0000-0000B2110000}"/>
    <cellStyle name="_DEM-WP (C) Power Cost 2006GRC Order_16.37E Wild Horse Expansion DeferralRevwrkingfile SF 2" xfId="4532" xr:uid="{00000000-0005-0000-0000-0000B3110000}"/>
    <cellStyle name="_DEM-WP (C) Power Cost 2006GRC Order_16.37E Wild Horse Expansion DeferralRevwrkingfile SF 2 2" xfId="4533" xr:uid="{00000000-0005-0000-0000-0000B4110000}"/>
    <cellStyle name="_DEM-WP (C) Power Cost 2006GRC Order_16.37E Wild Horse Expansion DeferralRevwrkingfile SF 3" xfId="4534" xr:uid="{00000000-0005-0000-0000-0000B5110000}"/>
    <cellStyle name="_DEM-WP (C) Power Cost 2006GRC Order_16.37E Wild Horse Expansion DeferralRevwrkingfile SF_DEM-WP(C) ENERG10C--ctn Mid-C_042010 2010GRC" xfId="4535" xr:uid="{00000000-0005-0000-0000-0000B6110000}"/>
    <cellStyle name="_DEM-WP (C) Power Cost 2006GRC Order_2009 Compliance Filing PCA Exhibits for GRC" xfId="4536" xr:uid="{00000000-0005-0000-0000-0000B7110000}"/>
    <cellStyle name="_DEM-WP (C) Power Cost 2006GRC Order_2009 Compliance Filing PCA Exhibits for GRC 2" xfId="4537" xr:uid="{00000000-0005-0000-0000-0000B8110000}"/>
    <cellStyle name="_DEM-WP (C) Power Cost 2006GRC Order_2009 GRC Compl Filing - Exhibit D" xfId="4538" xr:uid="{00000000-0005-0000-0000-0000B9110000}"/>
    <cellStyle name="_DEM-WP (C) Power Cost 2006GRC Order_2009 GRC Compl Filing - Exhibit D 2" xfId="4539" xr:uid="{00000000-0005-0000-0000-0000BA110000}"/>
    <cellStyle name="_DEM-WP (C) Power Cost 2006GRC Order_2009 GRC Compl Filing - Exhibit D 2 2" xfId="4540" xr:uid="{00000000-0005-0000-0000-0000BB110000}"/>
    <cellStyle name="_DEM-WP (C) Power Cost 2006GRC Order_2009 GRC Compl Filing - Exhibit D 3" xfId="4541" xr:uid="{00000000-0005-0000-0000-0000BC110000}"/>
    <cellStyle name="_DEM-WP (C) Power Cost 2006GRC Order_2009 GRC Compl Filing - Exhibit D_DEM-WP(C) ENERG10C--ctn Mid-C_042010 2010GRC" xfId="4542" xr:uid="{00000000-0005-0000-0000-0000BD110000}"/>
    <cellStyle name="_DEM-WP (C) Power Cost 2006GRC Order_3.01 Income Statement" xfId="4543" xr:uid="{00000000-0005-0000-0000-0000BE110000}"/>
    <cellStyle name="_DEM-WP (C) Power Cost 2006GRC Order_4 31 Regulatory Assets and Liabilities  7 06- Exhibit D" xfId="4544" xr:uid="{00000000-0005-0000-0000-0000BF110000}"/>
    <cellStyle name="_DEM-WP (C) Power Cost 2006GRC Order_4 31 Regulatory Assets and Liabilities  7 06- Exhibit D 2" xfId="4545" xr:uid="{00000000-0005-0000-0000-0000C0110000}"/>
    <cellStyle name="_DEM-WP (C) Power Cost 2006GRC Order_4 31 Regulatory Assets and Liabilities  7 06- Exhibit D 2 2" xfId="4546" xr:uid="{00000000-0005-0000-0000-0000C1110000}"/>
    <cellStyle name="_DEM-WP (C) Power Cost 2006GRC Order_4 31 Regulatory Assets and Liabilities  7 06- Exhibit D 2 2 2" xfId="4547" xr:uid="{00000000-0005-0000-0000-0000C2110000}"/>
    <cellStyle name="_DEM-WP (C) Power Cost 2006GRC Order_4 31 Regulatory Assets and Liabilities  7 06- Exhibit D 3" xfId="4548" xr:uid="{00000000-0005-0000-0000-0000C3110000}"/>
    <cellStyle name="_DEM-WP (C) Power Cost 2006GRC Order_4 31 Regulatory Assets and Liabilities  7 06- Exhibit D_DEM-WP(C) ENERG10C--ctn Mid-C_042010 2010GRC" xfId="4549" xr:uid="{00000000-0005-0000-0000-0000C4110000}"/>
    <cellStyle name="_DEM-WP (C) Power Cost 2006GRC Order_4 31 Regulatory Assets and Liabilities  7 06- Exhibit D_NIM Summary" xfId="4550" xr:uid="{00000000-0005-0000-0000-0000C5110000}"/>
    <cellStyle name="_DEM-WP (C) Power Cost 2006GRC Order_4 31 Regulatory Assets and Liabilities  7 06- Exhibit D_NIM Summary 2" xfId="4551" xr:uid="{00000000-0005-0000-0000-0000C6110000}"/>
    <cellStyle name="_DEM-WP (C) Power Cost 2006GRC Order_4 31 Regulatory Assets and Liabilities  7 06- Exhibit D_NIM Summary 2 2" xfId="4552" xr:uid="{00000000-0005-0000-0000-0000C7110000}"/>
    <cellStyle name="_DEM-WP (C) Power Cost 2006GRC Order_4 31 Regulatory Assets and Liabilities  7 06- Exhibit D_NIM Summary 3" xfId="4553" xr:uid="{00000000-0005-0000-0000-0000C8110000}"/>
    <cellStyle name="_DEM-WP (C) Power Cost 2006GRC Order_4 31 Regulatory Assets and Liabilities  7 06- Exhibit D_NIM Summary_DEM-WP(C) ENERG10C--ctn Mid-C_042010 2010GRC" xfId="4554" xr:uid="{00000000-0005-0000-0000-0000C9110000}"/>
    <cellStyle name="_DEM-WP (C) Power Cost 2006GRC Order_4 31 Regulatory Assets and Liabilities  7 06- Exhibit D_NIM+O&amp;M" xfId="4555" xr:uid="{00000000-0005-0000-0000-0000CA110000}"/>
    <cellStyle name="_DEM-WP (C) Power Cost 2006GRC Order_4 31 Regulatory Assets and Liabilities  7 06- Exhibit D_NIM+O&amp;M Monthly" xfId="4556" xr:uid="{00000000-0005-0000-0000-0000CB110000}"/>
    <cellStyle name="_DEM-WP (C) Power Cost 2006GRC Order_4 31E Reg Asset  Liab and EXH D" xfId="4557" xr:uid="{00000000-0005-0000-0000-0000CC110000}"/>
    <cellStyle name="_DEM-WP (C) Power Cost 2006GRC Order_4 31E Reg Asset  Liab and EXH D _ Aug 10 Filing (2)" xfId="4558" xr:uid="{00000000-0005-0000-0000-0000CD110000}"/>
    <cellStyle name="_DEM-WP (C) Power Cost 2006GRC Order_4 31E Reg Asset  Liab and EXH D _ Aug 10 Filing (2) 2" xfId="4559" xr:uid="{00000000-0005-0000-0000-0000CE110000}"/>
    <cellStyle name="_DEM-WP (C) Power Cost 2006GRC Order_4 31E Reg Asset  Liab and EXH D 2" xfId="4560" xr:uid="{00000000-0005-0000-0000-0000CF110000}"/>
    <cellStyle name="_DEM-WP (C) Power Cost 2006GRC Order_4 31E Reg Asset  Liab and EXH D 3" xfId="4561" xr:uid="{00000000-0005-0000-0000-0000D0110000}"/>
    <cellStyle name="_DEM-WP (C) Power Cost 2006GRC Order_4 32 Regulatory Assets and Liabilities  7 06- Exhibit D" xfId="4562" xr:uid="{00000000-0005-0000-0000-0000D1110000}"/>
    <cellStyle name="_DEM-WP (C) Power Cost 2006GRC Order_4 32 Regulatory Assets and Liabilities  7 06- Exhibit D 2" xfId="4563" xr:uid="{00000000-0005-0000-0000-0000D2110000}"/>
    <cellStyle name="_DEM-WP (C) Power Cost 2006GRC Order_4 32 Regulatory Assets and Liabilities  7 06- Exhibit D 2 2" xfId="4564" xr:uid="{00000000-0005-0000-0000-0000D3110000}"/>
    <cellStyle name="_DEM-WP (C) Power Cost 2006GRC Order_4 32 Regulatory Assets and Liabilities  7 06- Exhibit D 2 2 2" xfId="4565" xr:uid="{00000000-0005-0000-0000-0000D4110000}"/>
    <cellStyle name="_DEM-WP (C) Power Cost 2006GRC Order_4 32 Regulatory Assets and Liabilities  7 06- Exhibit D 3" xfId="4566" xr:uid="{00000000-0005-0000-0000-0000D5110000}"/>
    <cellStyle name="_DEM-WP (C) Power Cost 2006GRC Order_4 32 Regulatory Assets and Liabilities  7 06- Exhibit D_DEM-WP(C) ENERG10C--ctn Mid-C_042010 2010GRC" xfId="4567" xr:uid="{00000000-0005-0000-0000-0000D6110000}"/>
    <cellStyle name="_DEM-WP (C) Power Cost 2006GRC Order_4 32 Regulatory Assets and Liabilities  7 06- Exhibit D_NIM Summary" xfId="4568" xr:uid="{00000000-0005-0000-0000-0000D7110000}"/>
    <cellStyle name="_DEM-WP (C) Power Cost 2006GRC Order_4 32 Regulatory Assets and Liabilities  7 06- Exhibit D_NIM Summary 2" xfId="4569" xr:uid="{00000000-0005-0000-0000-0000D8110000}"/>
    <cellStyle name="_DEM-WP (C) Power Cost 2006GRC Order_4 32 Regulatory Assets and Liabilities  7 06- Exhibit D_NIM Summary 2 2" xfId="4570" xr:uid="{00000000-0005-0000-0000-0000D9110000}"/>
    <cellStyle name="_DEM-WP (C) Power Cost 2006GRC Order_4 32 Regulatory Assets and Liabilities  7 06- Exhibit D_NIM Summary 3" xfId="4571" xr:uid="{00000000-0005-0000-0000-0000DA110000}"/>
    <cellStyle name="_DEM-WP (C) Power Cost 2006GRC Order_4 32 Regulatory Assets and Liabilities  7 06- Exhibit D_NIM Summary_DEM-WP(C) ENERG10C--ctn Mid-C_042010 2010GRC" xfId="4572" xr:uid="{00000000-0005-0000-0000-0000DB110000}"/>
    <cellStyle name="_DEM-WP (C) Power Cost 2006GRC Order_4 32 Regulatory Assets and Liabilities  7 06- Exhibit D_NIM+O&amp;M" xfId="4573" xr:uid="{00000000-0005-0000-0000-0000DC110000}"/>
    <cellStyle name="_DEM-WP (C) Power Cost 2006GRC Order_4 32 Regulatory Assets and Liabilities  7 06- Exhibit D_NIM+O&amp;M Monthly" xfId="4574" xr:uid="{00000000-0005-0000-0000-0000DD110000}"/>
    <cellStyle name="_DEM-WP (C) Power Cost 2006GRC Order_AURORA Total New" xfId="4575" xr:uid="{00000000-0005-0000-0000-0000DE110000}"/>
    <cellStyle name="_DEM-WP (C) Power Cost 2006GRC Order_AURORA Total New 2" xfId="4576" xr:uid="{00000000-0005-0000-0000-0000DF110000}"/>
    <cellStyle name="_DEM-WP (C) Power Cost 2006GRC Order_AURORA Total New 2 2" xfId="4577" xr:uid="{00000000-0005-0000-0000-0000E0110000}"/>
    <cellStyle name="_DEM-WP (C) Power Cost 2006GRC Order_AURORA Total New 3" xfId="4578" xr:uid="{00000000-0005-0000-0000-0000E1110000}"/>
    <cellStyle name="_DEM-WP (C) Power Cost 2006GRC Order_Book2" xfId="4579" xr:uid="{00000000-0005-0000-0000-0000E2110000}"/>
    <cellStyle name="_DEM-WP (C) Power Cost 2006GRC Order_Book2 2" xfId="4580" xr:uid="{00000000-0005-0000-0000-0000E3110000}"/>
    <cellStyle name="_DEM-WP (C) Power Cost 2006GRC Order_Book2 2 2" xfId="4581" xr:uid="{00000000-0005-0000-0000-0000E4110000}"/>
    <cellStyle name="_DEM-WP (C) Power Cost 2006GRC Order_Book2 3" xfId="4582" xr:uid="{00000000-0005-0000-0000-0000E5110000}"/>
    <cellStyle name="_DEM-WP (C) Power Cost 2006GRC Order_Book2_Adj Bench DR 3 for Initial Briefs (Electric)" xfId="4583" xr:uid="{00000000-0005-0000-0000-0000E6110000}"/>
    <cellStyle name="_DEM-WP (C) Power Cost 2006GRC Order_Book2_Adj Bench DR 3 for Initial Briefs (Electric) 2" xfId="4584" xr:uid="{00000000-0005-0000-0000-0000E7110000}"/>
    <cellStyle name="_DEM-WP (C) Power Cost 2006GRC Order_Book2_Adj Bench DR 3 for Initial Briefs (Electric) 2 2" xfId="4585" xr:uid="{00000000-0005-0000-0000-0000E8110000}"/>
    <cellStyle name="_DEM-WP (C) Power Cost 2006GRC Order_Book2_Adj Bench DR 3 for Initial Briefs (Electric) 3" xfId="4586" xr:uid="{00000000-0005-0000-0000-0000E9110000}"/>
    <cellStyle name="_DEM-WP (C) Power Cost 2006GRC Order_Book2_Adj Bench DR 3 for Initial Briefs (Electric)_DEM-WP(C) ENERG10C--ctn Mid-C_042010 2010GRC" xfId="4587" xr:uid="{00000000-0005-0000-0000-0000EA110000}"/>
    <cellStyle name="_DEM-WP (C) Power Cost 2006GRC Order_Book2_DEM-WP(C) ENERG10C--ctn Mid-C_042010 2010GRC" xfId="4588" xr:uid="{00000000-0005-0000-0000-0000EB110000}"/>
    <cellStyle name="_DEM-WP (C) Power Cost 2006GRC Order_Book2_Electric Rev Req Model (2009 GRC) Rebuttal" xfId="4589" xr:uid="{00000000-0005-0000-0000-0000EC110000}"/>
    <cellStyle name="_DEM-WP (C) Power Cost 2006GRC Order_Book2_Electric Rev Req Model (2009 GRC) Rebuttal 2" xfId="4590" xr:uid="{00000000-0005-0000-0000-0000ED110000}"/>
    <cellStyle name="_DEM-WP (C) Power Cost 2006GRC Order_Book2_Electric Rev Req Model (2009 GRC) Rebuttal 2 2" xfId="4591" xr:uid="{00000000-0005-0000-0000-0000EE110000}"/>
    <cellStyle name="_DEM-WP (C) Power Cost 2006GRC Order_Book2_Electric Rev Req Model (2009 GRC) Rebuttal 3" xfId="4592" xr:uid="{00000000-0005-0000-0000-0000EF110000}"/>
    <cellStyle name="_DEM-WP (C) Power Cost 2006GRC Order_Book2_Electric Rev Req Model (2009 GRC) Rebuttal REmoval of New  WH Solar AdjustMI" xfId="4593" xr:uid="{00000000-0005-0000-0000-0000F0110000}"/>
    <cellStyle name="_DEM-WP (C) Power Cost 2006GRC Order_Book2_Electric Rev Req Model (2009 GRC) Rebuttal REmoval of New  WH Solar AdjustMI 2" xfId="4594" xr:uid="{00000000-0005-0000-0000-0000F1110000}"/>
    <cellStyle name="_DEM-WP (C) Power Cost 2006GRC Order_Book2_Electric Rev Req Model (2009 GRC) Rebuttal REmoval of New  WH Solar AdjustMI 2 2" xfId="4595" xr:uid="{00000000-0005-0000-0000-0000F2110000}"/>
    <cellStyle name="_DEM-WP (C) Power Cost 2006GRC Order_Book2_Electric Rev Req Model (2009 GRC) Rebuttal REmoval of New  WH Solar AdjustMI 3" xfId="4596" xr:uid="{00000000-0005-0000-0000-0000F3110000}"/>
    <cellStyle name="_DEM-WP (C) Power Cost 2006GRC Order_Book2_Electric Rev Req Model (2009 GRC) Rebuttal REmoval of New  WH Solar AdjustMI_DEM-WP(C) ENERG10C--ctn Mid-C_042010 2010GRC" xfId="4597" xr:uid="{00000000-0005-0000-0000-0000F4110000}"/>
    <cellStyle name="_DEM-WP (C) Power Cost 2006GRC Order_Book2_Electric Rev Req Model (2009 GRC) Revised 01-18-2010" xfId="4598" xr:uid="{00000000-0005-0000-0000-0000F5110000}"/>
    <cellStyle name="_DEM-WP (C) Power Cost 2006GRC Order_Book2_Electric Rev Req Model (2009 GRC) Revised 01-18-2010 2" xfId="4599" xr:uid="{00000000-0005-0000-0000-0000F6110000}"/>
    <cellStyle name="_DEM-WP (C) Power Cost 2006GRC Order_Book2_Electric Rev Req Model (2009 GRC) Revised 01-18-2010 2 2" xfId="4600" xr:uid="{00000000-0005-0000-0000-0000F7110000}"/>
    <cellStyle name="_DEM-WP (C) Power Cost 2006GRC Order_Book2_Electric Rev Req Model (2009 GRC) Revised 01-18-2010 3" xfId="4601" xr:uid="{00000000-0005-0000-0000-0000F8110000}"/>
    <cellStyle name="_DEM-WP (C) Power Cost 2006GRC Order_Book2_Electric Rev Req Model (2009 GRC) Revised 01-18-2010_DEM-WP(C) ENERG10C--ctn Mid-C_042010 2010GRC" xfId="4602" xr:uid="{00000000-0005-0000-0000-0000F9110000}"/>
    <cellStyle name="_DEM-WP (C) Power Cost 2006GRC Order_Book2_Final Order Electric EXHIBIT A-1" xfId="4603" xr:uid="{00000000-0005-0000-0000-0000FA110000}"/>
    <cellStyle name="_DEM-WP (C) Power Cost 2006GRC Order_Book2_Final Order Electric EXHIBIT A-1 2" xfId="4604" xr:uid="{00000000-0005-0000-0000-0000FB110000}"/>
    <cellStyle name="_DEM-WP (C) Power Cost 2006GRC Order_Book2_Final Order Electric EXHIBIT A-1 2 2" xfId="4605" xr:uid="{00000000-0005-0000-0000-0000FC110000}"/>
    <cellStyle name="_DEM-WP (C) Power Cost 2006GRC Order_Book2_Final Order Electric EXHIBIT A-1 3" xfId="4606" xr:uid="{00000000-0005-0000-0000-0000FD110000}"/>
    <cellStyle name="_DEM-WP (C) Power Cost 2006GRC Order_Book4" xfId="4607" xr:uid="{00000000-0005-0000-0000-0000FE110000}"/>
    <cellStyle name="_DEM-WP (C) Power Cost 2006GRC Order_Book4 2" xfId="4608" xr:uid="{00000000-0005-0000-0000-0000FF110000}"/>
    <cellStyle name="_DEM-WP (C) Power Cost 2006GRC Order_Book4 2 2" xfId="4609" xr:uid="{00000000-0005-0000-0000-000000120000}"/>
    <cellStyle name="_DEM-WP (C) Power Cost 2006GRC Order_Book4 3" xfId="4610" xr:uid="{00000000-0005-0000-0000-000001120000}"/>
    <cellStyle name="_DEM-WP (C) Power Cost 2006GRC Order_Book4_DEM-WP(C) ENERG10C--ctn Mid-C_042010 2010GRC" xfId="4611" xr:uid="{00000000-0005-0000-0000-000002120000}"/>
    <cellStyle name="_DEM-WP (C) Power Cost 2006GRC Order_Book9" xfId="4612" xr:uid="{00000000-0005-0000-0000-000003120000}"/>
    <cellStyle name="_DEM-WP (C) Power Cost 2006GRC Order_Book9 2" xfId="4613" xr:uid="{00000000-0005-0000-0000-000004120000}"/>
    <cellStyle name="_DEM-WP (C) Power Cost 2006GRC Order_Book9 2 2" xfId="4614" xr:uid="{00000000-0005-0000-0000-000005120000}"/>
    <cellStyle name="_DEM-WP (C) Power Cost 2006GRC Order_Book9 3" xfId="4615" xr:uid="{00000000-0005-0000-0000-000006120000}"/>
    <cellStyle name="_DEM-WP (C) Power Cost 2006GRC Order_Book9_DEM-WP(C) ENERG10C--ctn Mid-C_042010 2010GRC" xfId="4616" xr:uid="{00000000-0005-0000-0000-000007120000}"/>
    <cellStyle name="_DEM-WP (C) Power Cost 2006GRC Order_Chelan PUD Power Costs (8-10)" xfId="4617" xr:uid="{00000000-0005-0000-0000-000008120000}"/>
    <cellStyle name="_DEM-WP (C) Power Cost 2006GRC Order_Chelan PUD Power Costs (8-10) 2" xfId="4618" xr:uid="{00000000-0005-0000-0000-000009120000}"/>
    <cellStyle name="_DEM-WP (C) Power Cost 2006GRC Order_DEM-WP(C) Chelan Power Costs" xfId="4619" xr:uid="{00000000-0005-0000-0000-00000A120000}"/>
    <cellStyle name="_DEM-WP (C) Power Cost 2006GRC Order_DEM-WP(C) Chelan Power Costs 2" xfId="4620" xr:uid="{00000000-0005-0000-0000-00000B120000}"/>
    <cellStyle name="_DEM-WP (C) Power Cost 2006GRC Order_DEM-WP(C) ENERG10C--ctn Mid-C_042010 2010GRC" xfId="4621" xr:uid="{00000000-0005-0000-0000-00000C120000}"/>
    <cellStyle name="_DEM-WP (C) Power Cost 2006GRC Order_DEM-WP(C) Gas Transport 2010GRC" xfId="4622" xr:uid="{00000000-0005-0000-0000-00000D120000}"/>
    <cellStyle name="_DEM-WP (C) Power Cost 2006GRC Order_DEM-WP(C) Gas Transport 2010GRC 2" xfId="4623" xr:uid="{00000000-0005-0000-0000-00000E120000}"/>
    <cellStyle name="_DEM-WP (C) Power Cost 2006GRC Order_Electric COS Inputs" xfId="4624" xr:uid="{00000000-0005-0000-0000-00000F120000}"/>
    <cellStyle name="_DEM-WP (C) Power Cost 2006GRC Order_Electric COS Inputs 2" xfId="4625" xr:uid="{00000000-0005-0000-0000-000010120000}"/>
    <cellStyle name="_DEM-WP (C) Power Cost 2006GRC Order_Electric COS Inputs 2 2" xfId="4626" xr:uid="{00000000-0005-0000-0000-000011120000}"/>
    <cellStyle name="_DEM-WP (C) Power Cost 2006GRC Order_Electric COS Inputs 2 2 2" xfId="4627" xr:uid="{00000000-0005-0000-0000-000012120000}"/>
    <cellStyle name="_DEM-WP (C) Power Cost 2006GRC Order_Electric COS Inputs 2 3" xfId="4628" xr:uid="{00000000-0005-0000-0000-000013120000}"/>
    <cellStyle name="_DEM-WP (C) Power Cost 2006GRC Order_Electric COS Inputs 2 3 2" xfId="4629" xr:uid="{00000000-0005-0000-0000-000014120000}"/>
    <cellStyle name="_DEM-WP (C) Power Cost 2006GRC Order_Electric COS Inputs 2 4" xfId="4630" xr:uid="{00000000-0005-0000-0000-000015120000}"/>
    <cellStyle name="_DEM-WP (C) Power Cost 2006GRC Order_Electric COS Inputs 2 4 2" xfId="4631" xr:uid="{00000000-0005-0000-0000-000016120000}"/>
    <cellStyle name="_DEM-WP (C) Power Cost 2006GRC Order_Electric COS Inputs 3" xfId="4632" xr:uid="{00000000-0005-0000-0000-000017120000}"/>
    <cellStyle name="_DEM-WP (C) Power Cost 2006GRC Order_Electric COS Inputs 3 2" xfId="4633" xr:uid="{00000000-0005-0000-0000-000018120000}"/>
    <cellStyle name="_DEM-WP (C) Power Cost 2006GRC Order_Electric COS Inputs 4" xfId="4634" xr:uid="{00000000-0005-0000-0000-000019120000}"/>
    <cellStyle name="_DEM-WP (C) Power Cost 2006GRC Order_Electric COS Inputs 4 2" xfId="4635" xr:uid="{00000000-0005-0000-0000-00001A120000}"/>
    <cellStyle name="_DEM-WP (C) Power Cost 2006GRC Order_Electric COS Inputs 5" xfId="4636" xr:uid="{00000000-0005-0000-0000-00001B120000}"/>
    <cellStyle name="_DEM-WP (C) Power Cost 2006GRC Order_Electric COS Inputs 6" xfId="4637" xr:uid="{00000000-0005-0000-0000-00001C120000}"/>
    <cellStyle name="_DEM-WP (C) Power Cost 2006GRC Order_Exh A-1 resulting from UE-112050 effective Jan 1 2012" xfId="4638" xr:uid="{00000000-0005-0000-0000-00001D120000}"/>
    <cellStyle name="_DEM-WP (C) Power Cost 2006GRC Order_Exh G - Klamath Peaker PPA fr C Locke 2-12" xfId="4639" xr:uid="{00000000-0005-0000-0000-00001E120000}"/>
    <cellStyle name="_DEM-WP (C) Power Cost 2006GRC Order_Exhibit A-1 effective 4-1-11 fr S Free 12-11" xfId="4640" xr:uid="{00000000-0005-0000-0000-00001F120000}"/>
    <cellStyle name="_DEM-WP (C) Power Cost 2006GRC Order_Mint Farm Generation BPA" xfId="4641" xr:uid="{00000000-0005-0000-0000-000020120000}"/>
    <cellStyle name="_DEM-WP (C) Power Cost 2006GRC Order_NIM Summary" xfId="4642" xr:uid="{00000000-0005-0000-0000-000021120000}"/>
    <cellStyle name="_DEM-WP (C) Power Cost 2006GRC Order_NIM Summary 09GRC" xfId="4643" xr:uid="{00000000-0005-0000-0000-000022120000}"/>
    <cellStyle name="_DEM-WP (C) Power Cost 2006GRC Order_NIM Summary 09GRC 2" xfId="4644" xr:uid="{00000000-0005-0000-0000-000023120000}"/>
    <cellStyle name="_DEM-WP (C) Power Cost 2006GRC Order_NIM Summary 09GRC 2 2" xfId="4645" xr:uid="{00000000-0005-0000-0000-000024120000}"/>
    <cellStyle name="_DEM-WP (C) Power Cost 2006GRC Order_NIM Summary 09GRC 3" xfId="4646" xr:uid="{00000000-0005-0000-0000-000025120000}"/>
    <cellStyle name="_DEM-WP (C) Power Cost 2006GRC Order_NIM Summary 09GRC_DEM-WP(C) ENERG10C--ctn Mid-C_042010 2010GRC" xfId="4647" xr:uid="{00000000-0005-0000-0000-000026120000}"/>
    <cellStyle name="_DEM-WP (C) Power Cost 2006GRC Order_NIM Summary 10" xfId="4648" xr:uid="{00000000-0005-0000-0000-000027120000}"/>
    <cellStyle name="_DEM-WP (C) Power Cost 2006GRC Order_NIM Summary 11" xfId="4649" xr:uid="{00000000-0005-0000-0000-000028120000}"/>
    <cellStyle name="_DEM-WP (C) Power Cost 2006GRC Order_NIM Summary 12" xfId="4650" xr:uid="{00000000-0005-0000-0000-000029120000}"/>
    <cellStyle name="_DEM-WP (C) Power Cost 2006GRC Order_NIM Summary 13" xfId="4651" xr:uid="{00000000-0005-0000-0000-00002A120000}"/>
    <cellStyle name="_DEM-WP (C) Power Cost 2006GRC Order_NIM Summary 14" xfId="4652" xr:uid="{00000000-0005-0000-0000-00002B120000}"/>
    <cellStyle name="_DEM-WP (C) Power Cost 2006GRC Order_NIM Summary 15" xfId="4653" xr:uid="{00000000-0005-0000-0000-00002C120000}"/>
    <cellStyle name="_DEM-WP (C) Power Cost 2006GRC Order_NIM Summary 16" xfId="4654" xr:uid="{00000000-0005-0000-0000-00002D120000}"/>
    <cellStyle name="_DEM-WP (C) Power Cost 2006GRC Order_NIM Summary 17" xfId="4655" xr:uid="{00000000-0005-0000-0000-00002E120000}"/>
    <cellStyle name="_DEM-WP (C) Power Cost 2006GRC Order_NIM Summary 18" xfId="4656" xr:uid="{00000000-0005-0000-0000-00002F120000}"/>
    <cellStyle name="_DEM-WP (C) Power Cost 2006GRC Order_NIM Summary 19" xfId="4657" xr:uid="{00000000-0005-0000-0000-000030120000}"/>
    <cellStyle name="_DEM-WP (C) Power Cost 2006GRC Order_NIM Summary 2" xfId="4658" xr:uid="{00000000-0005-0000-0000-000031120000}"/>
    <cellStyle name="_DEM-WP (C) Power Cost 2006GRC Order_NIM Summary 2 2" xfId="4659" xr:uid="{00000000-0005-0000-0000-000032120000}"/>
    <cellStyle name="_DEM-WP (C) Power Cost 2006GRC Order_NIM Summary 20" xfId="4660" xr:uid="{00000000-0005-0000-0000-000033120000}"/>
    <cellStyle name="_DEM-WP (C) Power Cost 2006GRC Order_NIM Summary 21" xfId="4661" xr:uid="{00000000-0005-0000-0000-000034120000}"/>
    <cellStyle name="_DEM-WP (C) Power Cost 2006GRC Order_NIM Summary 22" xfId="4662" xr:uid="{00000000-0005-0000-0000-000035120000}"/>
    <cellStyle name="_DEM-WP (C) Power Cost 2006GRC Order_NIM Summary 23" xfId="4663" xr:uid="{00000000-0005-0000-0000-000036120000}"/>
    <cellStyle name="_DEM-WP (C) Power Cost 2006GRC Order_NIM Summary 24" xfId="4664" xr:uid="{00000000-0005-0000-0000-000037120000}"/>
    <cellStyle name="_DEM-WP (C) Power Cost 2006GRC Order_NIM Summary 25" xfId="4665" xr:uid="{00000000-0005-0000-0000-000038120000}"/>
    <cellStyle name="_DEM-WP (C) Power Cost 2006GRC Order_NIM Summary 26" xfId="4666" xr:uid="{00000000-0005-0000-0000-000039120000}"/>
    <cellStyle name="_DEM-WP (C) Power Cost 2006GRC Order_NIM Summary 27" xfId="4667" xr:uid="{00000000-0005-0000-0000-00003A120000}"/>
    <cellStyle name="_DEM-WP (C) Power Cost 2006GRC Order_NIM Summary 28" xfId="4668" xr:uid="{00000000-0005-0000-0000-00003B120000}"/>
    <cellStyle name="_DEM-WP (C) Power Cost 2006GRC Order_NIM Summary 29" xfId="4669" xr:uid="{00000000-0005-0000-0000-00003C120000}"/>
    <cellStyle name="_DEM-WP (C) Power Cost 2006GRC Order_NIM Summary 3" xfId="4670" xr:uid="{00000000-0005-0000-0000-00003D120000}"/>
    <cellStyle name="_DEM-WP (C) Power Cost 2006GRC Order_NIM Summary 30" xfId="4671" xr:uid="{00000000-0005-0000-0000-00003E120000}"/>
    <cellStyle name="_DEM-WP (C) Power Cost 2006GRC Order_NIM Summary 31" xfId="4672" xr:uid="{00000000-0005-0000-0000-00003F120000}"/>
    <cellStyle name="_DEM-WP (C) Power Cost 2006GRC Order_NIM Summary 32" xfId="4673" xr:uid="{00000000-0005-0000-0000-000040120000}"/>
    <cellStyle name="_DEM-WP (C) Power Cost 2006GRC Order_NIM Summary 33" xfId="4674" xr:uid="{00000000-0005-0000-0000-000041120000}"/>
    <cellStyle name="_DEM-WP (C) Power Cost 2006GRC Order_NIM Summary 34" xfId="4675" xr:uid="{00000000-0005-0000-0000-000042120000}"/>
    <cellStyle name="_DEM-WP (C) Power Cost 2006GRC Order_NIM Summary 35" xfId="4676" xr:uid="{00000000-0005-0000-0000-000043120000}"/>
    <cellStyle name="_DEM-WP (C) Power Cost 2006GRC Order_NIM Summary 36" xfId="4677" xr:uid="{00000000-0005-0000-0000-000044120000}"/>
    <cellStyle name="_DEM-WP (C) Power Cost 2006GRC Order_NIM Summary 37" xfId="4678" xr:uid="{00000000-0005-0000-0000-000045120000}"/>
    <cellStyle name="_DEM-WP (C) Power Cost 2006GRC Order_NIM Summary 38" xfId="4679" xr:uid="{00000000-0005-0000-0000-000046120000}"/>
    <cellStyle name="_DEM-WP (C) Power Cost 2006GRC Order_NIM Summary 39" xfId="4680" xr:uid="{00000000-0005-0000-0000-000047120000}"/>
    <cellStyle name="_DEM-WP (C) Power Cost 2006GRC Order_NIM Summary 4" xfId="4681" xr:uid="{00000000-0005-0000-0000-000048120000}"/>
    <cellStyle name="_DEM-WP (C) Power Cost 2006GRC Order_NIM Summary 40" xfId="4682" xr:uid="{00000000-0005-0000-0000-000049120000}"/>
    <cellStyle name="_DEM-WP (C) Power Cost 2006GRC Order_NIM Summary 41" xfId="4683" xr:uid="{00000000-0005-0000-0000-00004A120000}"/>
    <cellStyle name="_DEM-WP (C) Power Cost 2006GRC Order_NIM Summary 42" xfId="4684" xr:uid="{00000000-0005-0000-0000-00004B120000}"/>
    <cellStyle name="_DEM-WP (C) Power Cost 2006GRC Order_NIM Summary 43" xfId="4685" xr:uid="{00000000-0005-0000-0000-00004C120000}"/>
    <cellStyle name="_DEM-WP (C) Power Cost 2006GRC Order_NIM Summary 44" xfId="4686" xr:uid="{00000000-0005-0000-0000-00004D120000}"/>
    <cellStyle name="_DEM-WP (C) Power Cost 2006GRC Order_NIM Summary 45" xfId="4687" xr:uid="{00000000-0005-0000-0000-00004E120000}"/>
    <cellStyle name="_DEM-WP (C) Power Cost 2006GRC Order_NIM Summary 46" xfId="4688" xr:uid="{00000000-0005-0000-0000-00004F120000}"/>
    <cellStyle name="_DEM-WP (C) Power Cost 2006GRC Order_NIM Summary 47" xfId="4689" xr:uid="{00000000-0005-0000-0000-000050120000}"/>
    <cellStyle name="_DEM-WP (C) Power Cost 2006GRC Order_NIM Summary 48" xfId="4690" xr:uid="{00000000-0005-0000-0000-000051120000}"/>
    <cellStyle name="_DEM-WP (C) Power Cost 2006GRC Order_NIM Summary 49" xfId="4691" xr:uid="{00000000-0005-0000-0000-000052120000}"/>
    <cellStyle name="_DEM-WP (C) Power Cost 2006GRC Order_NIM Summary 5" xfId="4692" xr:uid="{00000000-0005-0000-0000-000053120000}"/>
    <cellStyle name="_DEM-WP (C) Power Cost 2006GRC Order_NIM Summary 50" xfId="4693" xr:uid="{00000000-0005-0000-0000-000054120000}"/>
    <cellStyle name="_DEM-WP (C) Power Cost 2006GRC Order_NIM Summary 51" xfId="4694" xr:uid="{00000000-0005-0000-0000-000055120000}"/>
    <cellStyle name="_DEM-WP (C) Power Cost 2006GRC Order_NIM Summary 52" xfId="4695" xr:uid="{00000000-0005-0000-0000-000056120000}"/>
    <cellStyle name="_DEM-WP (C) Power Cost 2006GRC Order_NIM Summary 6" xfId="4696" xr:uid="{00000000-0005-0000-0000-000057120000}"/>
    <cellStyle name="_DEM-WP (C) Power Cost 2006GRC Order_NIM Summary 7" xfId="4697" xr:uid="{00000000-0005-0000-0000-000058120000}"/>
    <cellStyle name="_DEM-WP (C) Power Cost 2006GRC Order_NIM Summary 8" xfId="4698" xr:uid="{00000000-0005-0000-0000-000059120000}"/>
    <cellStyle name="_DEM-WP (C) Power Cost 2006GRC Order_NIM Summary 9" xfId="4699" xr:uid="{00000000-0005-0000-0000-00005A120000}"/>
    <cellStyle name="_DEM-WP (C) Power Cost 2006GRC Order_NIM Summary_DEM-WP(C) ENERG10C--ctn Mid-C_042010 2010GRC" xfId="4700" xr:uid="{00000000-0005-0000-0000-00005B120000}"/>
    <cellStyle name="_DEM-WP (C) Power Cost 2006GRC Order_NIM+O&amp;M" xfId="4701" xr:uid="{00000000-0005-0000-0000-00005C120000}"/>
    <cellStyle name="_DEM-WP (C) Power Cost 2006GRC Order_NIM+O&amp;M 2" xfId="4702" xr:uid="{00000000-0005-0000-0000-00005D120000}"/>
    <cellStyle name="_DEM-WP (C) Power Cost 2006GRC Order_NIM+O&amp;M Monthly" xfId="4703" xr:uid="{00000000-0005-0000-0000-00005E120000}"/>
    <cellStyle name="_DEM-WP (C) Power Cost 2006GRC Order_NIM+O&amp;M Monthly 2" xfId="4704" xr:uid="{00000000-0005-0000-0000-00005F120000}"/>
    <cellStyle name="_DEM-WP (C) Power Cost 2006GRC Order_PCA 10 -  Exhibit D Dec 2011" xfId="4705" xr:uid="{00000000-0005-0000-0000-000060120000}"/>
    <cellStyle name="_DEM-WP (C) Power Cost 2006GRC Order_PCA 10 -  Exhibit D from A Kellogg Jan 2011" xfId="4706" xr:uid="{00000000-0005-0000-0000-000061120000}"/>
    <cellStyle name="_DEM-WP (C) Power Cost 2006GRC Order_PCA 10 -  Exhibit D from A Kellogg July 2011" xfId="4707" xr:uid="{00000000-0005-0000-0000-000062120000}"/>
    <cellStyle name="_DEM-WP (C) Power Cost 2006GRC Order_PCA 10 -  Exhibit D from S Free Rcv'd 12-11" xfId="4708" xr:uid="{00000000-0005-0000-0000-000063120000}"/>
    <cellStyle name="_DEM-WP (C) Power Cost 2006GRC Order_PCA 11 -  Exhibit D Jan 2012 fr A Kellogg" xfId="4709" xr:uid="{00000000-0005-0000-0000-000064120000}"/>
    <cellStyle name="_DEM-WP (C) Power Cost 2006GRC Order_PCA 11 -  Exhibit D Jan 2012 WF" xfId="4710" xr:uid="{00000000-0005-0000-0000-000065120000}"/>
    <cellStyle name="_DEM-WP (C) Power Cost 2006GRC Order_PCA 9 -  Exhibit D April 2010" xfId="4711" xr:uid="{00000000-0005-0000-0000-000066120000}"/>
    <cellStyle name="_DEM-WP (C) Power Cost 2006GRC Order_PCA 9 -  Exhibit D April 2010 (3)" xfId="4712" xr:uid="{00000000-0005-0000-0000-000067120000}"/>
    <cellStyle name="_DEM-WP (C) Power Cost 2006GRC Order_PCA 9 -  Exhibit D April 2010 (3) 2" xfId="4713" xr:uid="{00000000-0005-0000-0000-000068120000}"/>
    <cellStyle name="_DEM-WP (C) Power Cost 2006GRC Order_PCA 9 -  Exhibit D April 2010 (3) 2 2" xfId="4714" xr:uid="{00000000-0005-0000-0000-000069120000}"/>
    <cellStyle name="_DEM-WP (C) Power Cost 2006GRC Order_PCA 9 -  Exhibit D April 2010 (3) 3" xfId="4715" xr:uid="{00000000-0005-0000-0000-00006A120000}"/>
    <cellStyle name="_DEM-WP (C) Power Cost 2006GRC Order_PCA 9 -  Exhibit D April 2010 (3)_DEM-WP(C) ENERG10C--ctn Mid-C_042010 2010GRC" xfId="4716" xr:uid="{00000000-0005-0000-0000-00006B120000}"/>
    <cellStyle name="_DEM-WP (C) Power Cost 2006GRC Order_PCA 9 -  Exhibit D April 2010 2" xfId="4717" xr:uid="{00000000-0005-0000-0000-00006C120000}"/>
    <cellStyle name="_DEM-WP (C) Power Cost 2006GRC Order_PCA 9 -  Exhibit D April 2010 3" xfId="4718" xr:uid="{00000000-0005-0000-0000-00006D120000}"/>
    <cellStyle name="_DEM-WP (C) Power Cost 2006GRC Order_PCA 9 -  Exhibit D April 2010 4" xfId="4719" xr:uid="{00000000-0005-0000-0000-00006E120000}"/>
    <cellStyle name="_DEM-WP (C) Power Cost 2006GRC Order_PCA 9 -  Exhibit D April 2010 5" xfId="4720" xr:uid="{00000000-0005-0000-0000-00006F120000}"/>
    <cellStyle name="_DEM-WP (C) Power Cost 2006GRC Order_PCA 9 -  Exhibit D April 2010 6" xfId="4721" xr:uid="{00000000-0005-0000-0000-000070120000}"/>
    <cellStyle name="_DEM-WP (C) Power Cost 2006GRC Order_PCA 9 -  Exhibit D Nov 2010" xfId="4722" xr:uid="{00000000-0005-0000-0000-000071120000}"/>
    <cellStyle name="_DEM-WP (C) Power Cost 2006GRC Order_PCA 9 -  Exhibit D Nov 2010 2" xfId="4723" xr:uid="{00000000-0005-0000-0000-000072120000}"/>
    <cellStyle name="_DEM-WP (C) Power Cost 2006GRC Order_PCA 9 - Exhibit D at August 2010" xfId="4724" xr:uid="{00000000-0005-0000-0000-000073120000}"/>
    <cellStyle name="_DEM-WP (C) Power Cost 2006GRC Order_PCA 9 - Exhibit D at August 2010 2" xfId="4725" xr:uid="{00000000-0005-0000-0000-000074120000}"/>
    <cellStyle name="_DEM-WP (C) Power Cost 2006GRC Order_PCA 9 - Exhibit D June 2010 GRC" xfId="4726" xr:uid="{00000000-0005-0000-0000-000075120000}"/>
    <cellStyle name="_DEM-WP (C) Power Cost 2006GRC Order_PCA 9 - Exhibit D June 2010 GRC 2" xfId="4727" xr:uid="{00000000-0005-0000-0000-000076120000}"/>
    <cellStyle name="_DEM-WP (C) Power Cost 2006GRC Order_Power Costs - Comparison bx Rbtl-Staff-Jt-PC" xfId="4728" xr:uid="{00000000-0005-0000-0000-000077120000}"/>
    <cellStyle name="_DEM-WP (C) Power Cost 2006GRC Order_Power Costs - Comparison bx Rbtl-Staff-Jt-PC 2" xfId="4729" xr:uid="{00000000-0005-0000-0000-000078120000}"/>
    <cellStyle name="_DEM-WP (C) Power Cost 2006GRC Order_Power Costs - Comparison bx Rbtl-Staff-Jt-PC 2 2" xfId="4730" xr:uid="{00000000-0005-0000-0000-000079120000}"/>
    <cellStyle name="_DEM-WP (C) Power Cost 2006GRC Order_Power Costs - Comparison bx Rbtl-Staff-Jt-PC 3" xfId="4731" xr:uid="{00000000-0005-0000-0000-00007A120000}"/>
    <cellStyle name="_DEM-WP (C) Power Cost 2006GRC Order_Power Costs - Comparison bx Rbtl-Staff-Jt-PC_Adj Bench DR 3 for Initial Briefs (Electric)" xfId="4732" xr:uid="{00000000-0005-0000-0000-00007B120000}"/>
    <cellStyle name="_DEM-WP (C) Power Cost 2006GRC Order_Power Costs - Comparison bx Rbtl-Staff-Jt-PC_Adj Bench DR 3 for Initial Briefs (Electric) 2" xfId="4733" xr:uid="{00000000-0005-0000-0000-00007C120000}"/>
    <cellStyle name="_DEM-WP (C) Power Cost 2006GRC Order_Power Costs - Comparison bx Rbtl-Staff-Jt-PC_Adj Bench DR 3 for Initial Briefs (Electric) 2 2" xfId="4734" xr:uid="{00000000-0005-0000-0000-00007D120000}"/>
    <cellStyle name="_DEM-WP (C) Power Cost 2006GRC Order_Power Costs - Comparison bx Rbtl-Staff-Jt-PC_Adj Bench DR 3 for Initial Briefs (Electric) 3" xfId="4735" xr:uid="{00000000-0005-0000-0000-00007E120000}"/>
    <cellStyle name="_DEM-WP (C) Power Cost 2006GRC Order_Power Costs - Comparison bx Rbtl-Staff-Jt-PC_Adj Bench DR 3 for Initial Briefs (Electric)_DEM-WP(C) ENERG10C--ctn Mid-C_042010 2010GRC" xfId="4736" xr:uid="{00000000-0005-0000-0000-00007F120000}"/>
    <cellStyle name="_DEM-WP (C) Power Cost 2006GRC Order_Power Costs - Comparison bx Rbtl-Staff-Jt-PC_DEM-WP(C) ENERG10C--ctn Mid-C_042010 2010GRC" xfId="4737" xr:uid="{00000000-0005-0000-0000-000080120000}"/>
    <cellStyle name="_DEM-WP (C) Power Cost 2006GRC Order_Power Costs - Comparison bx Rbtl-Staff-Jt-PC_Electric Rev Req Model (2009 GRC) Rebuttal" xfId="4738" xr:uid="{00000000-0005-0000-0000-000081120000}"/>
    <cellStyle name="_DEM-WP (C) Power Cost 2006GRC Order_Power Costs - Comparison bx Rbtl-Staff-Jt-PC_Electric Rev Req Model (2009 GRC) Rebuttal 2" xfId="4739" xr:uid="{00000000-0005-0000-0000-000082120000}"/>
    <cellStyle name="_DEM-WP (C) Power Cost 2006GRC Order_Power Costs - Comparison bx Rbtl-Staff-Jt-PC_Electric Rev Req Model (2009 GRC) Rebuttal 2 2" xfId="4740" xr:uid="{00000000-0005-0000-0000-000083120000}"/>
    <cellStyle name="_DEM-WP (C) Power Cost 2006GRC Order_Power Costs - Comparison bx Rbtl-Staff-Jt-PC_Electric Rev Req Model (2009 GRC) Rebuttal 3" xfId="4741" xr:uid="{00000000-0005-0000-0000-000084120000}"/>
    <cellStyle name="_DEM-WP (C) Power Cost 2006GRC Order_Power Costs - Comparison bx Rbtl-Staff-Jt-PC_Electric Rev Req Model (2009 GRC) Rebuttal REmoval of New  WH Solar AdjustMI" xfId="4742" xr:uid="{00000000-0005-0000-0000-000085120000}"/>
    <cellStyle name="_DEM-WP (C) Power Cost 2006GRC Order_Power Costs - Comparison bx Rbtl-Staff-Jt-PC_Electric Rev Req Model (2009 GRC) Rebuttal REmoval of New  WH Solar AdjustMI 2" xfId="4743" xr:uid="{00000000-0005-0000-0000-000086120000}"/>
    <cellStyle name="_DEM-WP (C) Power Cost 2006GRC Order_Power Costs - Comparison bx Rbtl-Staff-Jt-PC_Electric Rev Req Model (2009 GRC) Rebuttal REmoval of New  WH Solar AdjustMI 2 2" xfId="4744" xr:uid="{00000000-0005-0000-0000-000087120000}"/>
    <cellStyle name="_DEM-WP (C) Power Cost 2006GRC Order_Power Costs - Comparison bx Rbtl-Staff-Jt-PC_Electric Rev Req Model (2009 GRC) Rebuttal REmoval of New  WH Solar AdjustMI 3" xfId="4745" xr:uid="{00000000-0005-0000-0000-000088120000}"/>
    <cellStyle name="_DEM-WP (C) Power Cost 2006GRC Order_Power Costs - Comparison bx Rbtl-Staff-Jt-PC_Electric Rev Req Model (2009 GRC) Rebuttal REmoval of New  WH Solar AdjustMI_DEM-WP(C) ENERG10C--ctn Mid-C_042010 2010GRC" xfId="4746" xr:uid="{00000000-0005-0000-0000-000089120000}"/>
    <cellStyle name="_DEM-WP (C) Power Cost 2006GRC Order_Power Costs - Comparison bx Rbtl-Staff-Jt-PC_Electric Rev Req Model (2009 GRC) Revised 01-18-2010" xfId="4747" xr:uid="{00000000-0005-0000-0000-00008A120000}"/>
    <cellStyle name="_DEM-WP (C) Power Cost 2006GRC Order_Power Costs - Comparison bx Rbtl-Staff-Jt-PC_Electric Rev Req Model (2009 GRC) Revised 01-18-2010 2" xfId="4748" xr:uid="{00000000-0005-0000-0000-00008B120000}"/>
    <cellStyle name="_DEM-WP (C) Power Cost 2006GRC Order_Power Costs - Comparison bx Rbtl-Staff-Jt-PC_Electric Rev Req Model (2009 GRC) Revised 01-18-2010 2 2" xfId="4749" xr:uid="{00000000-0005-0000-0000-00008C120000}"/>
    <cellStyle name="_DEM-WP (C) Power Cost 2006GRC Order_Power Costs - Comparison bx Rbtl-Staff-Jt-PC_Electric Rev Req Model (2009 GRC) Revised 01-18-2010 3" xfId="4750" xr:uid="{00000000-0005-0000-0000-00008D120000}"/>
    <cellStyle name="_DEM-WP (C) Power Cost 2006GRC Order_Power Costs - Comparison bx Rbtl-Staff-Jt-PC_Electric Rev Req Model (2009 GRC) Revised 01-18-2010_DEM-WP(C) ENERG10C--ctn Mid-C_042010 2010GRC" xfId="4751" xr:uid="{00000000-0005-0000-0000-00008E120000}"/>
    <cellStyle name="_DEM-WP (C) Power Cost 2006GRC Order_Power Costs - Comparison bx Rbtl-Staff-Jt-PC_Final Order Electric EXHIBIT A-1" xfId="4752" xr:uid="{00000000-0005-0000-0000-00008F120000}"/>
    <cellStyle name="_DEM-WP (C) Power Cost 2006GRC Order_Power Costs - Comparison bx Rbtl-Staff-Jt-PC_Final Order Electric EXHIBIT A-1 2" xfId="4753" xr:uid="{00000000-0005-0000-0000-000090120000}"/>
    <cellStyle name="_DEM-WP (C) Power Cost 2006GRC Order_Power Costs - Comparison bx Rbtl-Staff-Jt-PC_Final Order Electric EXHIBIT A-1 2 2" xfId="4754" xr:uid="{00000000-0005-0000-0000-000091120000}"/>
    <cellStyle name="_DEM-WP (C) Power Cost 2006GRC Order_Power Costs - Comparison bx Rbtl-Staff-Jt-PC_Final Order Electric EXHIBIT A-1 3" xfId="4755" xr:uid="{00000000-0005-0000-0000-000092120000}"/>
    <cellStyle name="_DEM-WP (C) Power Cost 2006GRC Order_Production Adj 4.37" xfId="4756" xr:uid="{00000000-0005-0000-0000-000093120000}"/>
    <cellStyle name="_DEM-WP (C) Power Cost 2006GRC Order_Production Adj 4.37 2" xfId="4757" xr:uid="{00000000-0005-0000-0000-000094120000}"/>
    <cellStyle name="_DEM-WP (C) Power Cost 2006GRC Order_Production Adj 4.37 2 2" xfId="4758" xr:uid="{00000000-0005-0000-0000-000095120000}"/>
    <cellStyle name="_DEM-WP (C) Power Cost 2006GRC Order_Production Adj 4.37 3" xfId="4759" xr:uid="{00000000-0005-0000-0000-000096120000}"/>
    <cellStyle name="_DEM-WP (C) Power Cost 2006GRC Order_Purchased Power Adj 4.03" xfId="4760" xr:uid="{00000000-0005-0000-0000-000097120000}"/>
    <cellStyle name="_DEM-WP (C) Power Cost 2006GRC Order_Purchased Power Adj 4.03 2" xfId="4761" xr:uid="{00000000-0005-0000-0000-000098120000}"/>
    <cellStyle name="_DEM-WP (C) Power Cost 2006GRC Order_Purchased Power Adj 4.03 2 2" xfId="4762" xr:uid="{00000000-0005-0000-0000-000099120000}"/>
    <cellStyle name="_DEM-WP (C) Power Cost 2006GRC Order_Purchased Power Adj 4.03 3" xfId="4763" xr:uid="{00000000-0005-0000-0000-00009A120000}"/>
    <cellStyle name="_DEM-WP (C) Power Cost 2006GRC Order_Rebuttal Power Costs" xfId="4764" xr:uid="{00000000-0005-0000-0000-00009B120000}"/>
    <cellStyle name="_DEM-WP (C) Power Cost 2006GRC Order_Rebuttal Power Costs 2" xfId="4765" xr:uid="{00000000-0005-0000-0000-00009C120000}"/>
    <cellStyle name="_DEM-WP (C) Power Cost 2006GRC Order_Rebuttal Power Costs 2 2" xfId="4766" xr:uid="{00000000-0005-0000-0000-00009D120000}"/>
    <cellStyle name="_DEM-WP (C) Power Cost 2006GRC Order_Rebuttal Power Costs 3" xfId="4767" xr:uid="{00000000-0005-0000-0000-00009E120000}"/>
    <cellStyle name="_DEM-WP (C) Power Cost 2006GRC Order_Rebuttal Power Costs_Adj Bench DR 3 for Initial Briefs (Electric)" xfId="4768" xr:uid="{00000000-0005-0000-0000-00009F120000}"/>
    <cellStyle name="_DEM-WP (C) Power Cost 2006GRC Order_Rebuttal Power Costs_Adj Bench DR 3 for Initial Briefs (Electric) 2" xfId="4769" xr:uid="{00000000-0005-0000-0000-0000A0120000}"/>
    <cellStyle name="_DEM-WP (C) Power Cost 2006GRC Order_Rebuttal Power Costs_Adj Bench DR 3 for Initial Briefs (Electric) 2 2" xfId="4770" xr:uid="{00000000-0005-0000-0000-0000A1120000}"/>
    <cellStyle name="_DEM-WP (C) Power Cost 2006GRC Order_Rebuttal Power Costs_Adj Bench DR 3 for Initial Briefs (Electric) 3" xfId="4771" xr:uid="{00000000-0005-0000-0000-0000A2120000}"/>
    <cellStyle name="_DEM-WP (C) Power Cost 2006GRC Order_Rebuttal Power Costs_Adj Bench DR 3 for Initial Briefs (Electric)_DEM-WP(C) ENERG10C--ctn Mid-C_042010 2010GRC" xfId="4772" xr:uid="{00000000-0005-0000-0000-0000A3120000}"/>
    <cellStyle name="_DEM-WP (C) Power Cost 2006GRC Order_Rebuttal Power Costs_DEM-WP(C) ENERG10C--ctn Mid-C_042010 2010GRC" xfId="4773" xr:uid="{00000000-0005-0000-0000-0000A4120000}"/>
    <cellStyle name="_DEM-WP (C) Power Cost 2006GRC Order_Rebuttal Power Costs_Electric Rev Req Model (2009 GRC) Rebuttal" xfId="4774" xr:uid="{00000000-0005-0000-0000-0000A5120000}"/>
    <cellStyle name="_DEM-WP (C) Power Cost 2006GRC Order_Rebuttal Power Costs_Electric Rev Req Model (2009 GRC) Rebuttal 2" xfId="4775" xr:uid="{00000000-0005-0000-0000-0000A6120000}"/>
    <cellStyle name="_DEM-WP (C) Power Cost 2006GRC Order_Rebuttal Power Costs_Electric Rev Req Model (2009 GRC) Rebuttal 2 2" xfId="4776" xr:uid="{00000000-0005-0000-0000-0000A7120000}"/>
    <cellStyle name="_DEM-WP (C) Power Cost 2006GRC Order_Rebuttal Power Costs_Electric Rev Req Model (2009 GRC) Rebuttal 3" xfId="4777" xr:uid="{00000000-0005-0000-0000-0000A8120000}"/>
    <cellStyle name="_DEM-WP (C) Power Cost 2006GRC Order_Rebuttal Power Costs_Electric Rev Req Model (2009 GRC) Rebuttal REmoval of New  WH Solar AdjustMI" xfId="4778" xr:uid="{00000000-0005-0000-0000-0000A9120000}"/>
    <cellStyle name="_DEM-WP (C) Power Cost 2006GRC Order_Rebuttal Power Costs_Electric Rev Req Model (2009 GRC) Rebuttal REmoval of New  WH Solar AdjustMI 2" xfId="4779" xr:uid="{00000000-0005-0000-0000-0000AA120000}"/>
    <cellStyle name="_DEM-WP (C) Power Cost 2006GRC Order_Rebuttal Power Costs_Electric Rev Req Model (2009 GRC) Rebuttal REmoval of New  WH Solar AdjustMI 2 2" xfId="4780" xr:uid="{00000000-0005-0000-0000-0000AB120000}"/>
    <cellStyle name="_DEM-WP (C) Power Cost 2006GRC Order_Rebuttal Power Costs_Electric Rev Req Model (2009 GRC) Rebuttal REmoval of New  WH Solar AdjustMI 3" xfId="4781" xr:uid="{00000000-0005-0000-0000-0000AC120000}"/>
    <cellStyle name="_DEM-WP (C) Power Cost 2006GRC Order_Rebuttal Power Costs_Electric Rev Req Model (2009 GRC) Rebuttal REmoval of New  WH Solar AdjustMI_DEM-WP(C) ENERG10C--ctn Mid-C_042010 2010GRC" xfId="4782" xr:uid="{00000000-0005-0000-0000-0000AD120000}"/>
    <cellStyle name="_DEM-WP (C) Power Cost 2006GRC Order_Rebuttal Power Costs_Electric Rev Req Model (2009 GRC) Revised 01-18-2010" xfId="4783" xr:uid="{00000000-0005-0000-0000-0000AE120000}"/>
    <cellStyle name="_DEM-WP (C) Power Cost 2006GRC Order_Rebuttal Power Costs_Electric Rev Req Model (2009 GRC) Revised 01-18-2010 2" xfId="4784" xr:uid="{00000000-0005-0000-0000-0000AF120000}"/>
    <cellStyle name="_DEM-WP (C) Power Cost 2006GRC Order_Rebuttal Power Costs_Electric Rev Req Model (2009 GRC) Revised 01-18-2010 2 2" xfId="4785" xr:uid="{00000000-0005-0000-0000-0000B0120000}"/>
    <cellStyle name="_DEM-WP (C) Power Cost 2006GRC Order_Rebuttal Power Costs_Electric Rev Req Model (2009 GRC) Revised 01-18-2010 3" xfId="4786" xr:uid="{00000000-0005-0000-0000-0000B1120000}"/>
    <cellStyle name="_DEM-WP (C) Power Cost 2006GRC Order_Rebuttal Power Costs_Electric Rev Req Model (2009 GRC) Revised 01-18-2010_DEM-WP(C) ENERG10C--ctn Mid-C_042010 2010GRC" xfId="4787" xr:uid="{00000000-0005-0000-0000-0000B2120000}"/>
    <cellStyle name="_DEM-WP (C) Power Cost 2006GRC Order_Rebuttal Power Costs_Final Order Electric EXHIBIT A-1" xfId="4788" xr:uid="{00000000-0005-0000-0000-0000B3120000}"/>
    <cellStyle name="_DEM-WP (C) Power Cost 2006GRC Order_Rebuttal Power Costs_Final Order Electric EXHIBIT A-1 2" xfId="4789" xr:uid="{00000000-0005-0000-0000-0000B4120000}"/>
    <cellStyle name="_DEM-WP (C) Power Cost 2006GRC Order_Rebuttal Power Costs_Final Order Electric EXHIBIT A-1 2 2" xfId="4790" xr:uid="{00000000-0005-0000-0000-0000B5120000}"/>
    <cellStyle name="_DEM-WP (C) Power Cost 2006GRC Order_Rebuttal Power Costs_Final Order Electric EXHIBIT A-1 3" xfId="4791" xr:uid="{00000000-0005-0000-0000-0000B6120000}"/>
    <cellStyle name="_DEM-WP (C) Power Cost 2006GRC Order_ROR 5.02" xfId="4792" xr:uid="{00000000-0005-0000-0000-0000B7120000}"/>
    <cellStyle name="_DEM-WP (C) Power Cost 2006GRC Order_ROR 5.02 2" xfId="4793" xr:uid="{00000000-0005-0000-0000-0000B8120000}"/>
    <cellStyle name="_DEM-WP (C) Power Cost 2006GRC Order_ROR 5.02 2 2" xfId="4794" xr:uid="{00000000-0005-0000-0000-0000B9120000}"/>
    <cellStyle name="_DEM-WP (C) Power Cost 2006GRC Order_ROR 5.02 3" xfId="4795" xr:uid="{00000000-0005-0000-0000-0000BA120000}"/>
    <cellStyle name="_DEM-WP (C) Power Cost 2006GRC Order_Scenario 1 REC vs PTC Offset" xfId="4796" xr:uid="{00000000-0005-0000-0000-0000BB120000}"/>
    <cellStyle name="_DEM-WP (C) Power Cost 2006GRC Order_Scenario 3" xfId="4797" xr:uid="{00000000-0005-0000-0000-0000BC120000}"/>
    <cellStyle name="_DEM-WP (C) Power Cost 2006GRC Order_Wind Integration 10GRC" xfId="4798" xr:uid="{00000000-0005-0000-0000-0000BD120000}"/>
    <cellStyle name="_DEM-WP (C) Power Cost 2006GRC Order_Wind Integration 10GRC 2" xfId="4799" xr:uid="{00000000-0005-0000-0000-0000BE120000}"/>
    <cellStyle name="_DEM-WP (C) Power Cost 2006GRC Order_Wind Integration 10GRC 2 2" xfId="4800" xr:uid="{00000000-0005-0000-0000-0000BF120000}"/>
    <cellStyle name="_DEM-WP (C) Power Cost 2006GRC Order_Wind Integration 10GRC 3" xfId="4801" xr:uid="{00000000-0005-0000-0000-0000C0120000}"/>
    <cellStyle name="_DEM-WP (C) Power Cost 2006GRC Order_Wind Integration 10GRC_DEM-WP(C) ENERG10C--ctn Mid-C_042010 2010GRC" xfId="4802" xr:uid="{00000000-0005-0000-0000-0000C1120000}"/>
    <cellStyle name="_DEM-WP Revised (HC) Wild Horse 2006GRC" xfId="4803" xr:uid="{00000000-0005-0000-0000-0000C2120000}"/>
    <cellStyle name="_DEM-WP Revised (HC) Wild Horse 2006GRC 2" xfId="4804" xr:uid="{00000000-0005-0000-0000-0000C3120000}"/>
    <cellStyle name="_DEM-WP Revised (HC) Wild Horse 2006GRC 2 2" xfId="4805" xr:uid="{00000000-0005-0000-0000-0000C4120000}"/>
    <cellStyle name="_DEM-WP Revised (HC) Wild Horse 2006GRC 3" xfId="4806" xr:uid="{00000000-0005-0000-0000-0000C5120000}"/>
    <cellStyle name="_DEM-WP Revised (HC) Wild Horse 2006GRC_16.37E Wild Horse Expansion DeferralRevwrkingfile SF" xfId="4807" xr:uid="{00000000-0005-0000-0000-0000C6120000}"/>
    <cellStyle name="_DEM-WP Revised (HC) Wild Horse 2006GRC_16.37E Wild Horse Expansion DeferralRevwrkingfile SF 2" xfId="4808" xr:uid="{00000000-0005-0000-0000-0000C7120000}"/>
    <cellStyle name="_DEM-WP Revised (HC) Wild Horse 2006GRC_16.37E Wild Horse Expansion DeferralRevwrkingfile SF 2 2" xfId="4809" xr:uid="{00000000-0005-0000-0000-0000C8120000}"/>
    <cellStyle name="_DEM-WP Revised (HC) Wild Horse 2006GRC_16.37E Wild Horse Expansion DeferralRevwrkingfile SF 3" xfId="4810" xr:uid="{00000000-0005-0000-0000-0000C9120000}"/>
    <cellStyle name="_DEM-WP Revised (HC) Wild Horse 2006GRC_16.37E Wild Horse Expansion DeferralRevwrkingfile SF_DEM-WP(C) ENERG10C--ctn Mid-C_042010 2010GRC" xfId="4811" xr:uid="{00000000-0005-0000-0000-0000CA120000}"/>
    <cellStyle name="_DEM-WP Revised (HC) Wild Horse 2006GRC_2009 GRC Compl Filing - Exhibit D" xfId="4812" xr:uid="{00000000-0005-0000-0000-0000CB120000}"/>
    <cellStyle name="_DEM-WP Revised (HC) Wild Horse 2006GRC_2009 GRC Compl Filing - Exhibit D 2" xfId="4813" xr:uid="{00000000-0005-0000-0000-0000CC120000}"/>
    <cellStyle name="_DEM-WP Revised (HC) Wild Horse 2006GRC_2009 GRC Compl Filing - Exhibit D 2 2" xfId="4814" xr:uid="{00000000-0005-0000-0000-0000CD120000}"/>
    <cellStyle name="_DEM-WP Revised (HC) Wild Horse 2006GRC_2009 GRC Compl Filing - Exhibit D 3" xfId="4815" xr:uid="{00000000-0005-0000-0000-0000CE120000}"/>
    <cellStyle name="_DEM-WP Revised (HC) Wild Horse 2006GRC_2009 GRC Compl Filing - Exhibit D_DEM-WP(C) ENERG10C--ctn Mid-C_042010 2010GRC" xfId="4816" xr:uid="{00000000-0005-0000-0000-0000CF120000}"/>
    <cellStyle name="_DEM-WP Revised (HC) Wild Horse 2006GRC_Adj Bench DR 3 for Initial Briefs (Electric)" xfId="4817" xr:uid="{00000000-0005-0000-0000-0000D0120000}"/>
    <cellStyle name="_DEM-WP Revised (HC) Wild Horse 2006GRC_Adj Bench DR 3 for Initial Briefs (Electric) 2" xfId="4818" xr:uid="{00000000-0005-0000-0000-0000D1120000}"/>
    <cellStyle name="_DEM-WP Revised (HC) Wild Horse 2006GRC_Adj Bench DR 3 for Initial Briefs (Electric) 2 2" xfId="4819" xr:uid="{00000000-0005-0000-0000-0000D2120000}"/>
    <cellStyle name="_DEM-WP Revised (HC) Wild Horse 2006GRC_Adj Bench DR 3 for Initial Briefs (Electric) 3" xfId="4820" xr:uid="{00000000-0005-0000-0000-0000D3120000}"/>
    <cellStyle name="_DEM-WP Revised (HC) Wild Horse 2006GRC_Adj Bench DR 3 for Initial Briefs (Electric)_DEM-WP(C) ENERG10C--ctn Mid-C_042010 2010GRC" xfId="4821" xr:uid="{00000000-0005-0000-0000-0000D4120000}"/>
    <cellStyle name="_DEM-WP Revised (HC) Wild Horse 2006GRC_Book1" xfId="4822" xr:uid="{00000000-0005-0000-0000-0000D5120000}"/>
    <cellStyle name="_DEM-WP Revised (HC) Wild Horse 2006GRC_Book2" xfId="4823" xr:uid="{00000000-0005-0000-0000-0000D6120000}"/>
    <cellStyle name="_DEM-WP Revised (HC) Wild Horse 2006GRC_Book2 2" xfId="4824" xr:uid="{00000000-0005-0000-0000-0000D7120000}"/>
    <cellStyle name="_DEM-WP Revised (HC) Wild Horse 2006GRC_Book2 2 2" xfId="4825" xr:uid="{00000000-0005-0000-0000-0000D8120000}"/>
    <cellStyle name="_DEM-WP Revised (HC) Wild Horse 2006GRC_Book2 3" xfId="4826" xr:uid="{00000000-0005-0000-0000-0000D9120000}"/>
    <cellStyle name="_DEM-WP Revised (HC) Wild Horse 2006GRC_Book2_DEM-WP(C) ENERG10C--ctn Mid-C_042010 2010GRC" xfId="4827" xr:uid="{00000000-0005-0000-0000-0000DA120000}"/>
    <cellStyle name="_DEM-WP Revised (HC) Wild Horse 2006GRC_Book4" xfId="4828" xr:uid="{00000000-0005-0000-0000-0000DB120000}"/>
    <cellStyle name="_DEM-WP Revised (HC) Wild Horse 2006GRC_Book4 2" xfId="4829" xr:uid="{00000000-0005-0000-0000-0000DC120000}"/>
    <cellStyle name="_DEM-WP Revised (HC) Wild Horse 2006GRC_Book4 2 2" xfId="4830" xr:uid="{00000000-0005-0000-0000-0000DD120000}"/>
    <cellStyle name="_DEM-WP Revised (HC) Wild Horse 2006GRC_Book4 3" xfId="4831" xr:uid="{00000000-0005-0000-0000-0000DE120000}"/>
    <cellStyle name="_DEM-WP Revised (HC) Wild Horse 2006GRC_Book4_DEM-WP(C) ENERG10C--ctn Mid-C_042010 2010GRC" xfId="4832" xr:uid="{00000000-0005-0000-0000-0000DF120000}"/>
    <cellStyle name="_DEM-WP Revised (HC) Wild Horse 2006GRC_DEM-WP(C) ENERG10C--ctn Mid-C_042010 2010GRC" xfId="4833" xr:uid="{00000000-0005-0000-0000-0000E0120000}"/>
    <cellStyle name="_DEM-WP Revised (HC) Wild Horse 2006GRC_Electric Rev Req Model (2009 GRC) " xfId="4834" xr:uid="{00000000-0005-0000-0000-0000E1120000}"/>
    <cellStyle name="_DEM-WP Revised (HC) Wild Horse 2006GRC_Electric Rev Req Model (2009 GRC)  2" xfId="4835" xr:uid="{00000000-0005-0000-0000-0000E2120000}"/>
    <cellStyle name="_DEM-WP Revised (HC) Wild Horse 2006GRC_Electric Rev Req Model (2009 GRC)  2 2" xfId="4836" xr:uid="{00000000-0005-0000-0000-0000E3120000}"/>
    <cellStyle name="_DEM-WP Revised (HC) Wild Horse 2006GRC_Electric Rev Req Model (2009 GRC)  3" xfId="4837" xr:uid="{00000000-0005-0000-0000-0000E4120000}"/>
    <cellStyle name="_DEM-WP Revised (HC) Wild Horse 2006GRC_Electric Rev Req Model (2009 GRC) _DEM-WP(C) ENERG10C--ctn Mid-C_042010 2010GRC" xfId="4838" xr:uid="{00000000-0005-0000-0000-0000E5120000}"/>
    <cellStyle name="_DEM-WP Revised (HC) Wild Horse 2006GRC_Electric Rev Req Model (2009 GRC) Rebuttal" xfId="4839" xr:uid="{00000000-0005-0000-0000-0000E6120000}"/>
    <cellStyle name="_DEM-WP Revised (HC) Wild Horse 2006GRC_Electric Rev Req Model (2009 GRC) Rebuttal 2" xfId="4840" xr:uid="{00000000-0005-0000-0000-0000E7120000}"/>
    <cellStyle name="_DEM-WP Revised (HC) Wild Horse 2006GRC_Electric Rev Req Model (2009 GRC) Rebuttal 2 2" xfId="4841" xr:uid="{00000000-0005-0000-0000-0000E8120000}"/>
    <cellStyle name="_DEM-WP Revised (HC) Wild Horse 2006GRC_Electric Rev Req Model (2009 GRC) Rebuttal 3" xfId="4842" xr:uid="{00000000-0005-0000-0000-0000E9120000}"/>
    <cellStyle name="_DEM-WP Revised (HC) Wild Horse 2006GRC_Electric Rev Req Model (2009 GRC) Rebuttal REmoval of New  WH Solar AdjustMI" xfId="4843" xr:uid="{00000000-0005-0000-0000-0000EA120000}"/>
    <cellStyle name="_DEM-WP Revised (HC) Wild Horse 2006GRC_Electric Rev Req Model (2009 GRC) Rebuttal REmoval of New  WH Solar AdjustMI 2" xfId="4844" xr:uid="{00000000-0005-0000-0000-0000EB120000}"/>
    <cellStyle name="_DEM-WP Revised (HC) Wild Horse 2006GRC_Electric Rev Req Model (2009 GRC) Rebuttal REmoval of New  WH Solar AdjustMI 2 2" xfId="4845" xr:uid="{00000000-0005-0000-0000-0000EC120000}"/>
    <cellStyle name="_DEM-WP Revised (HC) Wild Horse 2006GRC_Electric Rev Req Model (2009 GRC) Rebuttal REmoval of New  WH Solar AdjustMI 3" xfId="4846" xr:uid="{00000000-0005-0000-0000-0000ED120000}"/>
    <cellStyle name="_DEM-WP Revised (HC) Wild Horse 2006GRC_Electric Rev Req Model (2009 GRC) Rebuttal REmoval of New  WH Solar AdjustMI_DEM-WP(C) ENERG10C--ctn Mid-C_042010 2010GRC" xfId="4847" xr:uid="{00000000-0005-0000-0000-0000EE120000}"/>
    <cellStyle name="_DEM-WP Revised (HC) Wild Horse 2006GRC_Electric Rev Req Model (2009 GRC) Revised 01-18-2010" xfId="4848" xr:uid="{00000000-0005-0000-0000-0000EF120000}"/>
    <cellStyle name="_DEM-WP Revised (HC) Wild Horse 2006GRC_Electric Rev Req Model (2009 GRC) Revised 01-18-2010 2" xfId="4849" xr:uid="{00000000-0005-0000-0000-0000F0120000}"/>
    <cellStyle name="_DEM-WP Revised (HC) Wild Horse 2006GRC_Electric Rev Req Model (2009 GRC) Revised 01-18-2010 2 2" xfId="4850" xr:uid="{00000000-0005-0000-0000-0000F1120000}"/>
    <cellStyle name="_DEM-WP Revised (HC) Wild Horse 2006GRC_Electric Rev Req Model (2009 GRC) Revised 01-18-2010 3" xfId="4851" xr:uid="{00000000-0005-0000-0000-0000F2120000}"/>
    <cellStyle name="_DEM-WP Revised (HC) Wild Horse 2006GRC_Electric Rev Req Model (2009 GRC) Revised 01-18-2010_DEM-WP(C) ENERG10C--ctn Mid-C_042010 2010GRC" xfId="4852" xr:uid="{00000000-0005-0000-0000-0000F3120000}"/>
    <cellStyle name="_DEM-WP Revised (HC) Wild Horse 2006GRC_Electric Rev Req Model (2010 GRC)" xfId="4853" xr:uid="{00000000-0005-0000-0000-0000F4120000}"/>
    <cellStyle name="_DEM-WP Revised (HC) Wild Horse 2006GRC_Electric Rev Req Model (2010 GRC) SF" xfId="4854" xr:uid="{00000000-0005-0000-0000-0000F5120000}"/>
    <cellStyle name="_DEM-WP Revised (HC) Wild Horse 2006GRC_Final Order Electric" xfId="4855" xr:uid="{00000000-0005-0000-0000-0000F6120000}"/>
    <cellStyle name="_DEM-WP Revised (HC) Wild Horse 2006GRC_Final Order Electric EXHIBIT A-1" xfId="4856" xr:uid="{00000000-0005-0000-0000-0000F7120000}"/>
    <cellStyle name="_DEM-WP Revised (HC) Wild Horse 2006GRC_Final Order Electric EXHIBIT A-1 2" xfId="4857" xr:uid="{00000000-0005-0000-0000-0000F8120000}"/>
    <cellStyle name="_DEM-WP Revised (HC) Wild Horse 2006GRC_Final Order Electric EXHIBIT A-1 2 2" xfId="4858" xr:uid="{00000000-0005-0000-0000-0000F9120000}"/>
    <cellStyle name="_DEM-WP Revised (HC) Wild Horse 2006GRC_Final Order Electric EXHIBIT A-1 3" xfId="4859" xr:uid="{00000000-0005-0000-0000-0000FA120000}"/>
    <cellStyle name="_DEM-WP Revised (HC) Wild Horse 2006GRC_NIM Summary" xfId="4860" xr:uid="{00000000-0005-0000-0000-0000FB120000}"/>
    <cellStyle name="_DEM-WP Revised (HC) Wild Horse 2006GRC_NIM Summary 2" xfId="4861" xr:uid="{00000000-0005-0000-0000-0000FC120000}"/>
    <cellStyle name="_DEM-WP Revised (HC) Wild Horse 2006GRC_NIM Summary 2 2" xfId="4862" xr:uid="{00000000-0005-0000-0000-0000FD120000}"/>
    <cellStyle name="_DEM-WP Revised (HC) Wild Horse 2006GRC_NIM Summary 3" xfId="4863" xr:uid="{00000000-0005-0000-0000-0000FE120000}"/>
    <cellStyle name="_DEM-WP Revised (HC) Wild Horse 2006GRC_NIM Summary_DEM-WP(C) ENERG10C--ctn Mid-C_042010 2010GRC" xfId="4864" xr:uid="{00000000-0005-0000-0000-0000FF120000}"/>
    <cellStyle name="_DEM-WP Revised (HC) Wild Horse 2006GRC_Power Costs - Comparison bx Rbtl-Staff-Jt-PC" xfId="4865" xr:uid="{00000000-0005-0000-0000-000000130000}"/>
    <cellStyle name="_DEM-WP Revised (HC) Wild Horse 2006GRC_Power Costs - Comparison bx Rbtl-Staff-Jt-PC 2" xfId="4866" xr:uid="{00000000-0005-0000-0000-000001130000}"/>
    <cellStyle name="_DEM-WP Revised (HC) Wild Horse 2006GRC_Power Costs - Comparison bx Rbtl-Staff-Jt-PC 2 2" xfId="4867" xr:uid="{00000000-0005-0000-0000-000002130000}"/>
    <cellStyle name="_DEM-WP Revised (HC) Wild Horse 2006GRC_Power Costs - Comparison bx Rbtl-Staff-Jt-PC 3" xfId="4868" xr:uid="{00000000-0005-0000-0000-000003130000}"/>
    <cellStyle name="_DEM-WP Revised (HC) Wild Horse 2006GRC_Power Costs - Comparison bx Rbtl-Staff-Jt-PC_DEM-WP(C) ENERG10C--ctn Mid-C_042010 2010GRC" xfId="4869" xr:uid="{00000000-0005-0000-0000-000004130000}"/>
    <cellStyle name="_DEM-WP Revised (HC) Wild Horse 2006GRC_Rebuttal Power Costs" xfId="4870" xr:uid="{00000000-0005-0000-0000-000005130000}"/>
    <cellStyle name="_DEM-WP Revised (HC) Wild Horse 2006GRC_Rebuttal Power Costs 2" xfId="4871" xr:uid="{00000000-0005-0000-0000-000006130000}"/>
    <cellStyle name="_DEM-WP Revised (HC) Wild Horse 2006GRC_Rebuttal Power Costs 2 2" xfId="4872" xr:uid="{00000000-0005-0000-0000-000007130000}"/>
    <cellStyle name="_DEM-WP Revised (HC) Wild Horse 2006GRC_Rebuttal Power Costs 3" xfId="4873" xr:uid="{00000000-0005-0000-0000-000008130000}"/>
    <cellStyle name="_DEM-WP Revised (HC) Wild Horse 2006GRC_Rebuttal Power Costs_DEM-WP(C) ENERG10C--ctn Mid-C_042010 2010GRC" xfId="4874" xr:uid="{00000000-0005-0000-0000-000009130000}"/>
    <cellStyle name="_DEM-WP Revised (HC) Wild Horse 2006GRC_TENASKA REGULATORY ASSET" xfId="4875" xr:uid="{00000000-0005-0000-0000-00000A130000}"/>
    <cellStyle name="_DEM-WP Revised (HC) Wild Horse 2006GRC_TENASKA REGULATORY ASSET 2" xfId="4876" xr:uid="{00000000-0005-0000-0000-00000B130000}"/>
    <cellStyle name="_DEM-WP Revised (HC) Wild Horse 2006GRC_TENASKA REGULATORY ASSET 2 2" xfId="4877" xr:uid="{00000000-0005-0000-0000-00000C130000}"/>
    <cellStyle name="_DEM-WP Revised (HC) Wild Horse 2006GRC_TENASKA REGULATORY ASSET 3" xfId="4878" xr:uid="{00000000-0005-0000-0000-00000D130000}"/>
    <cellStyle name="_x0013__DEM-WP(C) Colstrip 12 Coal Cost Forecast 2010GRC" xfId="4879" xr:uid="{00000000-0005-0000-0000-00000E130000}"/>
    <cellStyle name="_x0013__DEM-WP(C) Colstrip 12 Coal Cost Forecast 2010GRC 2" xfId="4880" xr:uid="{00000000-0005-0000-0000-00000F130000}"/>
    <cellStyle name="_DEM-WP(C) Colstrip FOR" xfId="4881" xr:uid="{00000000-0005-0000-0000-000010130000}"/>
    <cellStyle name="_DEM-WP(C) Colstrip FOR 2" xfId="4882" xr:uid="{00000000-0005-0000-0000-000011130000}"/>
    <cellStyle name="_DEM-WP(C) Colstrip FOR 2 2" xfId="4883" xr:uid="{00000000-0005-0000-0000-000012130000}"/>
    <cellStyle name="_DEM-WP(C) Colstrip FOR 3" xfId="4884" xr:uid="{00000000-0005-0000-0000-000013130000}"/>
    <cellStyle name="_DEM-WP(C) Colstrip FOR 3 2" xfId="4885" xr:uid="{00000000-0005-0000-0000-000014130000}"/>
    <cellStyle name="_DEM-WP(C) Colstrip FOR 4" xfId="4886" xr:uid="{00000000-0005-0000-0000-000015130000}"/>
    <cellStyle name="_DEM-WP(C) Colstrip FOR 4 2" xfId="4887" xr:uid="{00000000-0005-0000-0000-000016130000}"/>
    <cellStyle name="_DEM-WP(C) Colstrip FOR 5" xfId="4888" xr:uid="{00000000-0005-0000-0000-000017130000}"/>
    <cellStyle name="_DEM-WP(C) Colstrip FOR 5 2" xfId="4889" xr:uid="{00000000-0005-0000-0000-000018130000}"/>
    <cellStyle name="_DEM-WP(C) Colstrip FOR 6" xfId="4890" xr:uid="{00000000-0005-0000-0000-000019130000}"/>
    <cellStyle name="_DEM-WP(C) Colstrip FOR 6 2" xfId="4891" xr:uid="{00000000-0005-0000-0000-00001A130000}"/>
    <cellStyle name="_DEM-WP(C) Colstrip FOR Apr08 update" xfId="4892" xr:uid="{00000000-0005-0000-0000-00001B130000}"/>
    <cellStyle name="_DEM-WP(C) Colstrip FOR_(C) WHE Proforma with ITC cash grant 10 Yr Amort_for rebuttal_120709" xfId="4893" xr:uid="{00000000-0005-0000-0000-00001C130000}"/>
    <cellStyle name="_DEM-WP(C) Colstrip FOR_(C) WHE Proforma with ITC cash grant 10 Yr Amort_for rebuttal_120709 2" xfId="4894" xr:uid="{00000000-0005-0000-0000-00001D130000}"/>
    <cellStyle name="_DEM-WP(C) Colstrip FOR_(C) WHE Proforma with ITC cash grant 10 Yr Amort_for rebuttal_120709 2 2" xfId="4895" xr:uid="{00000000-0005-0000-0000-00001E130000}"/>
    <cellStyle name="_DEM-WP(C) Colstrip FOR_(C) WHE Proforma with ITC cash grant 10 Yr Amort_for rebuttal_120709 3" xfId="4896" xr:uid="{00000000-0005-0000-0000-00001F130000}"/>
    <cellStyle name="_DEM-WP(C) Colstrip FOR_(C) WHE Proforma with ITC cash grant 10 Yr Amort_for rebuttal_120709_DEM-WP(C) ENERG10C--ctn Mid-C_042010 2010GRC" xfId="4897" xr:uid="{00000000-0005-0000-0000-000020130000}"/>
    <cellStyle name="_DEM-WP(C) Colstrip FOR_16.07E Wild Horse Wind Expansionwrkingfile" xfId="4898" xr:uid="{00000000-0005-0000-0000-000021130000}"/>
    <cellStyle name="_DEM-WP(C) Colstrip FOR_16.07E Wild Horse Wind Expansionwrkingfile 2" xfId="4899" xr:uid="{00000000-0005-0000-0000-000022130000}"/>
    <cellStyle name="_DEM-WP(C) Colstrip FOR_16.07E Wild Horse Wind Expansionwrkingfile 2 2" xfId="4900" xr:uid="{00000000-0005-0000-0000-000023130000}"/>
    <cellStyle name="_DEM-WP(C) Colstrip FOR_16.07E Wild Horse Wind Expansionwrkingfile 3" xfId="4901" xr:uid="{00000000-0005-0000-0000-000024130000}"/>
    <cellStyle name="_DEM-WP(C) Colstrip FOR_16.07E Wild Horse Wind Expansionwrkingfile SF" xfId="4902" xr:uid="{00000000-0005-0000-0000-000025130000}"/>
    <cellStyle name="_DEM-WP(C) Colstrip FOR_16.07E Wild Horse Wind Expansionwrkingfile SF 2" xfId="4903" xr:uid="{00000000-0005-0000-0000-000026130000}"/>
    <cellStyle name="_DEM-WP(C) Colstrip FOR_16.07E Wild Horse Wind Expansionwrkingfile SF 2 2" xfId="4904" xr:uid="{00000000-0005-0000-0000-000027130000}"/>
    <cellStyle name="_DEM-WP(C) Colstrip FOR_16.07E Wild Horse Wind Expansionwrkingfile SF 3" xfId="4905" xr:uid="{00000000-0005-0000-0000-000028130000}"/>
    <cellStyle name="_DEM-WP(C) Colstrip FOR_16.07E Wild Horse Wind Expansionwrkingfile SF_DEM-WP(C) ENERG10C--ctn Mid-C_042010 2010GRC" xfId="4906" xr:uid="{00000000-0005-0000-0000-000029130000}"/>
    <cellStyle name="_DEM-WP(C) Colstrip FOR_16.07E Wild Horse Wind Expansionwrkingfile_DEM-WP(C) ENERG10C--ctn Mid-C_042010 2010GRC" xfId="4907" xr:uid="{00000000-0005-0000-0000-00002A130000}"/>
    <cellStyle name="_DEM-WP(C) Colstrip FOR_16.37E Wild Horse Expansion DeferralRevwrkingfile SF" xfId="4908" xr:uid="{00000000-0005-0000-0000-00002B130000}"/>
    <cellStyle name="_DEM-WP(C) Colstrip FOR_16.37E Wild Horse Expansion DeferralRevwrkingfile SF 2" xfId="4909" xr:uid="{00000000-0005-0000-0000-00002C130000}"/>
    <cellStyle name="_DEM-WP(C) Colstrip FOR_16.37E Wild Horse Expansion DeferralRevwrkingfile SF 2 2" xfId="4910" xr:uid="{00000000-0005-0000-0000-00002D130000}"/>
    <cellStyle name="_DEM-WP(C) Colstrip FOR_16.37E Wild Horse Expansion DeferralRevwrkingfile SF 3" xfId="4911" xr:uid="{00000000-0005-0000-0000-00002E130000}"/>
    <cellStyle name="_DEM-WP(C) Colstrip FOR_16.37E Wild Horse Expansion DeferralRevwrkingfile SF_DEM-WP(C) ENERG10C--ctn Mid-C_042010 2010GRC" xfId="4912" xr:uid="{00000000-0005-0000-0000-00002F130000}"/>
    <cellStyle name="_DEM-WP(C) Colstrip FOR_Adj Bench DR 3 for Initial Briefs (Electric)" xfId="4913" xr:uid="{00000000-0005-0000-0000-000030130000}"/>
    <cellStyle name="_DEM-WP(C) Colstrip FOR_Adj Bench DR 3 for Initial Briefs (Electric) 2" xfId="4914" xr:uid="{00000000-0005-0000-0000-000031130000}"/>
    <cellStyle name="_DEM-WP(C) Colstrip FOR_Adj Bench DR 3 for Initial Briefs (Electric) 2 2" xfId="4915" xr:uid="{00000000-0005-0000-0000-000032130000}"/>
    <cellStyle name="_DEM-WP(C) Colstrip FOR_Adj Bench DR 3 for Initial Briefs (Electric) 3" xfId="4916" xr:uid="{00000000-0005-0000-0000-000033130000}"/>
    <cellStyle name="_DEM-WP(C) Colstrip FOR_Adj Bench DR 3 for Initial Briefs (Electric)_DEM-WP(C) ENERG10C--ctn Mid-C_042010 2010GRC" xfId="4917" xr:uid="{00000000-0005-0000-0000-000034130000}"/>
    <cellStyle name="_DEM-WP(C) Colstrip FOR_Book2" xfId="4918" xr:uid="{00000000-0005-0000-0000-000035130000}"/>
    <cellStyle name="_DEM-WP(C) Colstrip FOR_Book2 2" xfId="4919" xr:uid="{00000000-0005-0000-0000-000036130000}"/>
    <cellStyle name="_DEM-WP(C) Colstrip FOR_Book2 2 2" xfId="4920" xr:uid="{00000000-0005-0000-0000-000037130000}"/>
    <cellStyle name="_DEM-WP(C) Colstrip FOR_Book2 3" xfId="4921" xr:uid="{00000000-0005-0000-0000-000038130000}"/>
    <cellStyle name="_DEM-WP(C) Colstrip FOR_Book2_Adj Bench DR 3 for Initial Briefs (Electric)" xfId="4922" xr:uid="{00000000-0005-0000-0000-000039130000}"/>
    <cellStyle name="_DEM-WP(C) Colstrip FOR_Book2_Adj Bench DR 3 for Initial Briefs (Electric) 2" xfId="4923" xr:uid="{00000000-0005-0000-0000-00003A130000}"/>
    <cellStyle name="_DEM-WP(C) Colstrip FOR_Book2_Adj Bench DR 3 for Initial Briefs (Electric) 2 2" xfId="4924" xr:uid="{00000000-0005-0000-0000-00003B130000}"/>
    <cellStyle name="_DEM-WP(C) Colstrip FOR_Book2_Adj Bench DR 3 for Initial Briefs (Electric) 3" xfId="4925" xr:uid="{00000000-0005-0000-0000-00003C130000}"/>
    <cellStyle name="_DEM-WP(C) Colstrip FOR_Book2_Adj Bench DR 3 for Initial Briefs (Electric)_DEM-WP(C) ENERG10C--ctn Mid-C_042010 2010GRC" xfId="4926" xr:uid="{00000000-0005-0000-0000-00003D130000}"/>
    <cellStyle name="_DEM-WP(C) Colstrip FOR_Book2_DEM-WP(C) ENERG10C--ctn Mid-C_042010 2010GRC" xfId="4927" xr:uid="{00000000-0005-0000-0000-00003E130000}"/>
    <cellStyle name="_DEM-WP(C) Colstrip FOR_Book2_Electric Rev Req Model (2009 GRC) Rebuttal" xfId="4928" xr:uid="{00000000-0005-0000-0000-00003F130000}"/>
    <cellStyle name="_DEM-WP(C) Colstrip FOR_Book2_Electric Rev Req Model (2009 GRC) Rebuttal 2" xfId="4929" xr:uid="{00000000-0005-0000-0000-000040130000}"/>
    <cellStyle name="_DEM-WP(C) Colstrip FOR_Book2_Electric Rev Req Model (2009 GRC) Rebuttal 2 2" xfId="4930" xr:uid="{00000000-0005-0000-0000-000041130000}"/>
    <cellStyle name="_DEM-WP(C) Colstrip FOR_Book2_Electric Rev Req Model (2009 GRC) Rebuttal 3" xfId="4931" xr:uid="{00000000-0005-0000-0000-000042130000}"/>
    <cellStyle name="_DEM-WP(C) Colstrip FOR_Book2_Electric Rev Req Model (2009 GRC) Rebuttal REmoval of New  WH Solar AdjustMI" xfId="4932" xr:uid="{00000000-0005-0000-0000-000043130000}"/>
    <cellStyle name="_DEM-WP(C) Colstrip FOR_Book2_Electric Rev Req Model (2009 GRC) Rebuttal REmoval of New  WH Solar AdjustMI 2" xfId="4933" xr:uid="{00000000-0005-0000-0000-000044130000}"/>
    <cellStyle name="_DEM-WP(C) Colstrip FOR_Book2_Electric Rev Req Model (2009 GRC) Rebuttal REmoval of New  WH Solar AdjustMI 2 2" xfId="4934" xr:uid="{00000000-0005-0000-0000-000045130000}"/>
    <cellStyle name="_DEM-WP(C) Colstrip FOR_Book2_Electric Rev Req Model (2009 GRC) Rebuttal REmoval of New  WH Solar AdjustMI 3" xfId="4935" xr:uid="{00000000-0005-0000-0000-000046130000}"/>
    <cellStyle name="_DEM-WP(C) Colstrip FOR_Book2_Electric Rev Req Model (2009 GRC) Rebuttal REmoval of New  WH Solar AdjustMI_DEM-WP(C) ENERG10C--ctn Mid-C_042010 2010GRC" xfId="4936" xr:uid="{00000000-0005-0000-0000-000047130000}"/>
    <cellStyle name="_DEM-WP(C) Colstrip FOR_Book2_Electric Rev Req Model (2009 GRC) Revised 01-18-2010" xfId="4937" xr:uid="{00000000-0005-0000-0000-000048130000}"/>
    <cellStyle name="_DEM-WP(C) Colstrip FOR_Book2_Electric Rev Req Model (2009 GRC) Revised 01-18-2010 2" xfId="4938" xr:uid="{00000000-0005-0000-0000-000049130000}"/>
    <cellStyle name="_DEM-WP(C) Colstrip FOR_Book2_Electric Rev Req Model (2009 GRC) Revised 01-18-2010 2 2" xfId="4939" xr:uid="{00000000-0005-0000-0000-00004A130000}"/>
    <cellStyle name="_DEM-WP(C) Colstrip FOR_Book2_Electric Rev Req Model (2009 GRC) Revised 01-18-2010 3" xfId="4940" xr:uid="{00000000-0005-0000-0000-00004B130000}"/>
    <cellStyle name="_DEM-WP(C) Colstrip FOR_Book2_Electric Rev Req Model (2009 GRC) Revised 01-18-2010_DEM-WP(C) ENERG10C--ctn Mid-C_042010 2010GRC" xfId="4941" xr:uid="{00000000-0005-0000-0000-00004C130000}"/>
    <cellStyle name="_DEM-WP(C) Colstrip FOR_Book2_Final Order Electric EXHIBIT A-1" xfId="4942" xr:uid="{00000000-0005-0000-0000-00004D130000}"/>
    <cellStyle name="_DEM-WP(C) Colstrip FOR_Book2_Final Order Electric EXHIBIT A-1 2" xfId="4943" xr:uid="{00000000-0005-0000-0000-00004E130000}"/>
    <cellStyle name="_DEM-WP(C) Colstrip FOR_Book2_Final Order Electric EXHIBIT A-1 2 2" xfId="4944" xr:uid="{00000000-0005-0000-0000-00004F130000}"/>
    <cellStyle name="_DEM-WP(C) Colstrip FOR_Book2_Final Order Electric EXHIBIT A-1 3" xfId="4945" xr:uid="{00000000-0005-0000-0000-000050130000}"/>
    <cellStyle name="_DEM-WP(C) Colstrip FOR_Colstrip 1&amp;2 Annual O&amp;M Budgets" xfId="4946" xr:uid="{00000000-0005-0000-0000-000051130000}"/>
    <cellStyle name="_DEM-WP(C) Colstrip FOR_Colstrip 1&amp;2 Annual O&amp;M Budgets 2" xfId="4947" xr:uid="{00000000-0005-0000-0000-000052130000}"/>
    <cellStyle name="_DEM-WP(C) Colstrip FOR_Colstrip 1&amp;2 Annual O&amp;M Budgets 3" xfId="4948" xr:uid="{00000000-0005-0000-0000-000053130000}"/>
    <cellStyle name="_DEM-WP(C) Colstrip FOR_Confidential Material" xfId="4949" xr:uid="{00000000-0005-0000-0000-000054130000}"/>
    <cellStyle name="_DEM-WP(C) Colstrip FOR_Confidential Material 2" xfId="4950" xr:uid="{00000000-0005-0000-0000-000055130000}"/>
    <cellStyle name="_DEM-WP(C) Colstrip FOR_DEM-WP(C) Colstrip 12 Coal Cost Forecast 2010GRC" xfId="4951" xr:uid="{00000000-0005-0000-0000-000056130000}"/>
    <cellStyle name="_DEM-WP(C) Colstrip FOR_DEM-WP(C) Colstrip 12 Coal Cost Forecast 2010GRC 2" xfId="4952" xr:uid="{00000000-0005-0000-0000-000057130000}"/>
    <cellStyle name="_DEM-WP(C) Colstrip FOR_DEM-WP(C) ENERG10C--ctn Mid-C_042010 2010GRC" xfId="4953" xr:uid="{00000000-0005-0000-0000-000058130000}"/>
    <cellStyle name="_DEM-WP(C) Colstrip FOR_DEM-WP(C) Production O&amp;M 2010GRC As-Filed" xfId="4954" xr:uid="{00000000-0005-0000-0000-000059130000}"/>
    <cellStyle name="_DEM-WP(C) Colstrip FOR_DEM-WP(C) Production O&amp;M 2010GRC As-Filed 2" xfId="4955" xr:uid="{00000000-0005-0000-0000-00005A130000}"/>
    <cellStyle name="_DEM-WP(C) Colstrip FOR_DEM-WP(C) Production O&amp;M 2010GRC As-Filed 2 2" xfId="4956" xr:uid="{00000000-0005-0000-0000-00005B130000}"/>
    <cellStyle name="_DEM-WP(C) Colstrip FOR_DEM-WP(C) Production O&amp;M 2010GRC As-Filed 2 3" xfId="4957" xr:uid="{00000000-0005-0000-0000-00005C130000}"/>
    <cellStyle name="_DEM-WP(C) Colstrip FOR_DEM-WP(C) Production O&amp;M 2010GRC As-Filed 3" xfId="4958" xr:uid="{00000000-0005-0000-0000-00005D130000}"/>
    <cellStyle name="_DEM-WP(C) Colstrip FOR_DEM-WP(C) Production O&amp;M 2010GRC As-Filed 3 2" xfId="4959" xr:uid="{00000000-0005-0000-0000-00005E130000}"/>
    <cellStyle name="_DEM-WP(C) Colstrip FOR_DEM-WP(C) Production O&amp;M 2010GRC As-Filed 4" xfId="4960" xr:uid="{00000000-0005-0000-0000-00005F130000}"/>
    <cellStyle name="_DEM-WP(C) Colstrip FOR_DEM-WP(C) Production O&amp;M 2010GRC As-Filed 4 2" xfId="4961" xr:uid="{00000000-0005-0000-0000-000060130000}"/>
    <cellStyle name="_DEM-WP(C) Colstrip FOR_DEM-WP(C) Production O&amp;M 2010GRC As-Filed 5" xfId="4962" xr:uid="{00000000-0005-0000-0000-000061130000}"/>
    <cellStyle name="_DEM-WP(C) Colstrip FOR_DEM-WP(C) Production O&amp;M 2010GRC As-Filed 5 2" xfId="4963" xr:uid="{00000000-0005-0000-0000-000062130000}"/>
    <cellStyle name="_DEM-WP(C) Colstrip FOR_DEM-WP(C) Production O&amp;M 2010GRC As-Filed 6" xfId="4964" xr:uid="{00000000-0005-0000-0000-000063130000}"/>
    <cellStyle name="_DEM-WP(C) Colstrip FOR_DEM-WP(C) Production O&amp;M 2010GRC As-Filed 6 2" xfId="4965" xr:uid="{00000000-0005-0000-0000-000064130000}"/>
    <cellStyle name="_DEM-WP(C) Colstrip FOR_Electric Rev Req Model (2009 GRC) Rebuttal" xfId="4966" xr:uid="{00000000-0005-0000-0000-000065130000}"/>
    <cellStyle name="_DEM-WP(C) Colstrip FOR_Electric Rev Req Model (2009 GRC) Rebuttal 2" xfId="4967" xr:uid="{00000000-0005-0000-0000-000066130000}"/>
    <cellStyle name="_DEM-WP(C) Colstrip FOR_Electric Rev Req Model (2009 GRC) Rebuttal 2 2" xfId="4968" xr:uid="{00000000-0005-0000-0000-000067130000}"/>
    <cellStyle name="_DEM-WP(C) Colstrip FOR_Electric Rev Req Model (2009 GRC) Rebuttal 3" xfId="4969" xr:uid="{00000000-0005-0000-0000-000068130000}"/>
    <cellStyle name="_DEM-WP(C) Colstrip FOR_Electric Rev Req Model (2009 GRC) Rebuttal REmoval of New  WH Solar AdjustMI" xfId="4970" xr:uid="{00000000-0005-0000-0000-000069130000}"/>
    <cellStyle name="_DEM-WP(C) Colstrip FOR_Electric Rev Req Model (2009 GRC) Rebuttal REmoval of New  WH Solar AdjustMI 2" xfId="4971" xr:uid="{00000000-0005-0000-0000-00006A130000}"/>
    <cellStyle name="_DEM-WP(C) Colstrip FOR_Electric Rev Req Model (2009 GRC) Rebuttal REmoval of New  WH Solar AdjustMI 2 2" xfId="4972" xr:uid="{00000000-0005-0000-0000-00006B130000}"/>
    <cellStyle name="_DEM-WP(C) Colstrip FOR_Electric Rev Req Model (2009 GRC) Rebuttal REmoval of New  WH Solar AdjustMI 3" xfId="4973" xr:uid="{00000000-0005-0000-0000-00006C130000}"/>
    <cellStyle name="_DEM-WP(C) Colstrip FOR_Electric Rev Req Model (2009 GRC) Rebuttal REmoval of New  WH Solar AdjustMI_DEM-WP(C) ENERG10C--ctn Mid-C_042010 2010GRC" xfId="4974" xr:uid="{00000000-0005-0000-0000-00006D130000}"/>
    <cellStyle name="_DEM-WP(C) Colstrip FOR_Electric Rev Req Model (2009 GRC) Revised 01-18-2010" xfId="4975" xr:uid="{00000000-0005-0000-0000-00006E130000}"/>
    <cellStyle name="_DEM-WP(C) Colstrip FOR_Electric Rev Req Model (2009 GRC) Revised 01-18-2010 2" xfId="4976" xr:uid="{00000000-0005-0000-0000-00006F130000}"/>
    <cellStyle name="_DEM-WP(C) Colstrip FOR_Electric Rev Req Model (2009 GRC) Revised 01-18-2010 2 2" xfId="4977" xr:uid="{00000000-0005-0000-0000-000070130000}"/>
    <cellStyle name="_DEM-WP(C) Colstrip FOR_Electric Rev Req Model (2009 GRC) Revised 01-18-2010 3" xfId="4978" xr:uid="{00000000-0005-0000-0000-000071130000}"/>
    <cellStyle name="_DEM-WP(C) Colstrip FOR_Electric Rev Req Model (2009 GRC) Revised 01-18-2010_DEM-WP(C) ENERG10C--ctn Mid-C_042010 2010GRC" xfId="4979" xr:uid="{00000000-0005-0000-0000-000072130000}"/>
    <cellStyle name="_DEM-WP(C) Colstrip FOR_Final Order Electric EXHIBIT A-1" xfId="4980" xr:uid="{00000000-0005-0000-0000-000073130000}"/>
    <cellStyle name="_DEM-WP(C) Colstrip FOR_Final Order Electric EXHIBIT A-1 2" xfId="4981" xr:uid="{00000000-0005-0000-0000-000074130000}"/>
    <cellStyle name="_DEM-WP(C) Colstrip FOR_Final Order Electric EXHIBIT A-1 2 2" xfId="4982" xr:uid="{00000000-0005-0000-0000-000075130000}"/>
    <cellStyle name="_DEM-WP(C) Colstrip FOR_Final Order Electric EXHIBIT A-1 3" xfId="4983" xr:uid="{00000000-0005-0000-0000-000076130000}"/>
    <cellStyle name="_DEM-WP(C) Colstrip FOR_Rebuttal Power Costs" xfId="4984" xr:uid="{00000000-0005-0000-0000-000077130000}"/>
    <cellStyle name="_DEM-WP(C) Colstrip FOR_Rebuttal Power Costs 2" xfId="4985" xr:uid="{00000000-0005-0000-0000-000078130000}"/>
    <cellStyle name="_DEM-WP(C) Colstrip FOR_Rebuttal Power Costs 2 2" xfId="4986" xr:uid="{00000000-0005-0000-0000-000079130000}"/>
    <cellStyle name="_DEM-WP(C) Colstrip FOR_Rebuttal Power Costs 3" xfId="4987" xr:uid="{00000000-0005-0000-0000-00007A130000}"/>
    <cellStyle name="_DEM-WP(C) Colstrip FOR_Rebuttal Power Costs_Adj Bench DR 3 for Initial Briefs (Electric)" xfId="4988" xr:uid="{00000000-0005-0000-0000-00007B130000}"/>
    <cellStyle name="_DEM-WP(C) Colstrip FOR_Rebuttal Power Costs_Adj Bench DR 3 for Initial Briefs (Electric) 2" xfId="4989" xr:uid="{00000000-0005-0000-0000-00007C130000}"/>
    <cellStyle name="_DEM-WP(C) Colstrip FOR_Rebuttal Power Costs_Adj Bench DR 3 for Initial Briefs (Electric) 2 2" xfId="4990" xr:uid="{00000000-0005-0000-0000-00007D130000}"/>
    <cellStyle name="_DEM-WP(C) Colstrip FOR_Rebuttal Power Costs_Adj Bench DR 3 for Initial Briefs (Electric) 3" xfId="4991" xr:uid="{00000000-0005-0000-0000-00007E130000}"/>
    <cellStyle name="_DEM-WP(C) Colstrip FOR_Rebuttal Power Costs_Adj Bench DR 3 for Initial Briefs (Electric)_DEM-WP(C) ENERG10C--ctn Mid-C_042010 2010GRC" xfId="4992" xr:uid="{00000000-0005-0000-0000-00007F130000}"/>
    <cellStyle name="_DEM-WP(C) Colstrip FOR_Rebuttal Power Costs_DEM-WP(C) ENERG10C--ctn Mid-C_042010 2010GRC" xfId="4993" xr:uid="{00000000-0005-0000-0000-000080130000}"/>
    <cellStyle name="_DEM-WP(C) Colstrip FOR_Rebuttal Power Costs_Electric Rev Req Model (2009 GRC) Rebuttal" xfId="4994" xr:uid="{00000000-0005-0000-0000-000081130000}"/>
    <cellStyle name="_DEM-WP(C) Colstrip FOR_Rebuttal Power Costs_Electric Rev Req Model (2009 GRC) Rebuttal 2" xfId="4995" xr:uid="{00000000-0005-0000-0000-000082130000}"/>
    <cellStyle name="_DEM-WP(C) Colstrip FOR_Rebuttal Power Costs_Electric Rev Req Model (2009 GRC) Rebuttal 2 2" xfId="4996" xr:uid="{00000000-0005-0000-0000-000083130000}"/>
    <cellStyle name="_DEM-WP(C) Colstrip FOR_Rebuttal Power Costs_Electric Rev Req Model (2009 GRC) Rebuttal 3" xfId="4997" xr:uid="{00000000-0005-0000-0000-000084130000}"/>
    <cellStyle name="_DEM-WP(C) Colstrip FOR_Rebuttal Power Costs_Electric Rev Req Model (2009 GRC) Rebuttal REmoval of New  WH Solar AdjustMI" xfId="4998" xr:uid="{00000000-0005-0000-0000-000085130000}"/>
    <cellStyle name="_DEM-WP(C) Colstrip FOR_Rebuttal Power Costs_Electric Rev Req Model (2009 GRC) Rebuttal REmoval of New  WH Solar AdjustMI 2" xfId="4999" xr:uid="{00000000-0005-0000-0000-000086130000}"/>
    <cellStyle name="_DEM-WP(C) Colstrip FOR_Rebuttal Power Costs_Electric Rev Req Model (2009 GRC) Rebuttal REmoval of New  WH Solar AdjustMI 2 2" xfId="5000" xr:uid="{00000000-0005-0000-0000-000087130000}"/>
    <cellStyle name="_DEM-WP(C) Colstrip FOR_Rebuttal Power Costs_Electric Rev Req Model (2009 GRC) Rebuttal REmoval of New  WH Solar AdjustMI 3" xfId="5001" xr:uid="{00000000-0005-0000-0000-000088130000}"/>
    <cellStyle name="_DEM-WP(C) Colstrip FOR_Rebuttal Power Costs_Electric Rev Req Model (2009 GRC) Rebuttal REmoval of New  WH Solar AdjustMI_DEM-WP(C) ENERG10C--ctn Mid-C_042010 2010GRC" xfId="5002" xr:uid="{00000000-0005-0000-0000-000089130000}"/>
    <cellStyle name="_DEM-WP(C) Colstrip FOR_Rebuttal Power Costs_Electric Rev Req Model (2009 GRC) Revised 01-18-2010" xfId="5003" xr:uid="{00000000-0005-0000-0000-00008A130000}"/>
    <cellStyle name="_DEM-WP(C) Colstrip FOR_Rebuttal Power Costs_Electric Rev Req Model (2009 GRC) Revised 01-18-2010 2" xfId="5004" xr:uid="{00000000-0005-0000-0000-00008B130000}"/>
    <cellStyle name="_DEM-WP(C) Colstrip FOR_Rebuttal Power Costs_Electric Rev Req Model (2009 GRC) Revised 01-18-2010 2 2" xfId="5005" xr:uid="{00000000-0005-0000-0000-00008C130000}"/>
    <cellStyle name="_DEM-WP(C) Colstrip FOR_Rebuttal Power Costs_Electric Rev Req Model (2009 GRC) Revised 01-18-2010 3" xfId="5006" xr:uid="{00000000-0005-0000-0000-00008D130000}"/>
    <cellStyle name="_DEM-WP(C) Colstrip FOR_Rebuttal Power Costs_Electric Rev Req Model (2009 GRC) Revised 01-18-2010_DEM-WP(C) ENERG10C--ctn Mid-C_042010 2010GRC" xfId="5007" xr:uid="{00000000-0005-0000-0000-00008E130000}"/>
    <cellStyle name="_DEM-WP(C) Colstrip FOR_Rebuttal Power Costs_Final Order Electric EXHIBIT A-1" xfId="5008" xr:uid="{00000000-0005-0000-0000-00008F130000}"/>
    <cellStyle name="_DEM-WP(C) Colstrip FOR_Rebuttal Power Costs_Final Order Electric EXHIBIT A-1 2" xfId="5009" xr:uid="{00000000-0005-0000-0000-000090130000}"/>
    <cellStyle name="_DEM-WP(C) Colstrip FOR_Rebuttal Power Costs_Final Order Electric EXHIBIT A-1 2 2" xfId="5010" xr:uid="{00000000-0005-0000-0000-000091130000}"/>
    <cellStyle name="_DEM-WP(C) Colstrip FOR_Rebuttal Power Costs_Final Order Electric EXHIBIT A-1 3" xfId="5011" xr:uid="{00000000-0005-0000-0000-000092130000}"/>
    <cellStyle name="_DEM-WP(C) Colstrip FOR_TENASKA REGULATORY ASSET" xfId="5012" xr:uid="{00000000-0005-0000-0000-000093130000}"/>
    <cellStyle name="_DEM-WP(C) Colstrip FOR_TENASKA REGULATORY ASSET 2" xfId="5013" xr:uid="{00000000-0005-0000-0000-000094130000}"/>
    <cellStyle name="_DEM-WP(C) Colstrip FOR_TENASKA REGULATORY ASSET 2 2" xfId="5014" xr:uid="{00000000-0005-0000-0000-000095130000}"/>
    <cellStyle name="_DEM-WP(C) Colstrip FOR_TENASKA REGULATORY ASSET 3" xfId="5015" xr:uid="{00000000-0005-0000-0000-000096130000}"/>
    <cellStyle name="_DEM-WP(C) Costs not in AURORA 2006GRC" xfId="5016" xr:uid="{00000000-0005-0000-0000-000097130000}"/>
    <cellStyle name="_DEM-WP(C) Costs not in AURORA 2006GRC 2" xfId="5017" xr:uid="{00000000-0005-0000-0000-000098130000}"/>
    <cellStyle name="_DEM-WP(C) Costs not in AURORA 2006GRC 2 2" xfId="5018" xr:uid="{00000000-0005-0000-0000-000099130000}"/>
    <cellStyle name="_DEM-WP(C) Costs not in AURORA 2006GRC 2 2 2" xfId="5019" xr:uid="{00000000-0005-0000-0000-00009A130000}"/>
    <cellStyle name="_DEM-WP(C) Costs not in AURORA 2006GRC 2 3" xfId="5020" xr:uid="{00000000-0005-0000-0000-00009B130000}"/>
    <cellStyle name="_DEM-WP(C) Costs not in AURORA 2006GRC 3" xfId="5021" xr:uid="{00000000-0005-0000-0000-00009C130000}"/>
    <cellStyle name="_DEM-WP(C) Costs not in AURORA 2006GRC 3 2" xfId="5022" xr:uid="{00000000-0005-0000-0000-00009D130000}"/>
    <cellStyle name="_DEM-WP(C) Costs not in AURORA 2006GRC 4" xfId="5023" xr:uid="{00000000-0005-0000-0000-00009E130000}"/>
    <cellStyle name="_DEM-WP(C) Costs not in AURORA 2006GRC 4 2" xfId="5024" xr:uid="{00000000-0005-0000-0000-00009F130000}"/>
    <cellStyle name="_DEM-WP(C) Costs not in AURORA 2006GRC 4 3" xfId="5025" xr:uid="{00000000-0005-0000-0000-0000A0130000}"/>
    <cellStyle name="_DEM-WP(C) Costs not in AURORA 2006GRC 5" xfId="5026" xr:uid="{00000000-0005-0000-0000-0000A1130000}"/>
    <cellStyle name="_DEM-WP(C) Costs not in AURORA 2006GRC 5 2" xfId="5027" xr:uid="{00000000-0005-0000-0000-0000A2130000}"/>
    <cellStyle name="_DEM-WP(C) Costs not in AURORA 2006GRC 6" xfId="5028" xr:uid="{00000000-0005-0000-0000-0000A3130000}"/>
    <cellStyle name="_DEM-WP(C) Costs not in AURORA 2006GRC 6 2" xfId="5029" xr:uid="{00000000-0005-0000-0000-0000A4130000}"/>
    <cellStyle name="_DEM-WP(C) Costs not in AURORA 2006GRC 7" xfId="5030" xr:uid="{00000000-0005-0000-0000-0000A5130000}"/>
    <cellStyle name="_DEM-WP(C) Costs not in AURORA 2006GRC 7 2" xfId="5031" xr:uid="{00000000-0005-0000-0000-0000A6130000}"/>
    <cellStyle name="_DEM-WP(C) Costs not in AURORA 2006GRC_(C) WHE Proforma with ITC cash grant 10 Yr Amort_for deferral_102809" xfId="5032" xr:uid="{00000000-0005-0000-0000-0000A7130000}"/>
    <cellStyle name="_DEM-WP(C) Costs not in AURORA 2006GRC_(C) WHE Proforma with ITC cash grant 10 Yr Amort_for deferral_102809 2" xfId="5033" xr:uid="{00000000-0005-0000-0000-0000A8130000}"/>
    <cellStyle name="_DEM-WP(C) Costs not in AURORA 2006GRC_(C) WHE Proforma with ITC cash grant 10 Yr Amort_for deferral_102809 2 2" xfId="5034" xr:uid="{00000000-0005-0000-0000-0000A9130000}"/>
    <cellStyle name="_DEM-WP(C) Costs not in AURORA 2006GRC_(C) WHE Proforma with ITC cash grant 10 Yr Amort_for deferral_102809 3" xfId="5035" xr:uid="{00000000-0005-0000-0000-0000AA130000}"/>
    <cellStyle name="_DEM-WP(C) Costs not in AURORA 2006GRC_(C) WHE Proforma with ITC cash grant 10 Yr Amort_for deferral_102809_16.07E Wild Horse Wind Expansionwrkingfile" xfId="5036" xr:uid="{00000000-0005-0000-0000-0000AB130000}"/>
    <cellStyle name="_DEM-WP(C) Costs not in AURORA 2006GRC_(C) WHE Proforma with ITC cash grant 10 Yr Amort_for deferral_102809_16.07E Wild Horse Wind Expansionwrkingfile 2" xfId="5037" xr:uid="{00000000-0005-0000-0000-0000AC130000}"/>
    <cellStyle name="_DEM-WP(C) Costs not in AURORA 2006GRC_(C) WHE Proforma with ITC cash grant 10 Yr Amort_for deferral_102809_16.07E Wild Horse Wind Expansionwrkingfile 2 2" xfId="5038" xr:uid="{00000000-0005-0000-0000-0000AD130000}"/>
    <cellStyle name="_DEM-WP(C) Costs not in AURORA 2006GRC_(C) WHE Proforma with ITC cash grant 10 Yr Amort_for deferral_102809_16.07E Wild Horse Wind Expansionwrkingfile 3" xfId="5039" xr:uid="{00000000-0005-0000-0000-0000AE130000}"/>
    <cellStyle name="_DEM-WP(C) Costs not in AURORA 2006GRC_(C) WHE Proforma with ITC cash grant 10 Yr Amort_for deferral_102809_16.07E Wild Horse Wind Expansionwrkingfile SF" xfId="5040" xr:uid="{00000000-0005-0000-0000-0000AF130000}"/>
    <cellStyle name="_DEM-WP(C) Costs not in AURORA 2006GRC_(C) WHE Proforma with ITC cash grant 10 Yr Amort_for deferral_102809_16.07E Wild Horse Wind Expansionwrkingfile SF 2" xfId="5041" xr:uid="{00000000-0005-0000-0000-0000B0130000}"/>
    <cellStyle name="_DEM-WP(C) Costs not in AURORA 2006GRC_(C) WHE Proforma with ITC cash grant 10 Yr Amort_for deferral_102809_16.07E Wild Horse Wind Expansionwrkingfile SF 2 2" xfId="5042" xr:uid="{00000000-0005-0000-0000-0000B1130000}"/>
    <cellStyle name="_DEM-WP(C) Costs not in AURORA 2006GRC_(C) WHE Proforma with ITC cash grant 10 Yr Amort_for deferral_102809_16.07E Wild Horse Wind Expansionwrkingfile SF 3" xfId="5043" xr:uid="{00000000-0005-0000-0000-0000B2130000}"/>
    <cellStyle name="_DEM-WP(C) Costs not in AURORA 2006GRC_(C) WHE Proforma with ITC cash grant 10 Yr Amort_for deferral_102809_16.07E Wild Horse Wind Expansionwrkingfile SF_DEM-WP(C) ENERG10C--ctn Mid-C_042010 2010GRC" xfId="5044" xr:uid="{00000000-0005-0000-0000-0000B3130000}"/>
    <cellStyle name="_DEM-WP(C) Costs not in AURORA 2006GRC_(C) WHE Proforma with ITC cash grant 10 Yr Amort_for deferral_102809_16.07E Wild Horse Wind Expansionwrkingfile_DEM-WP(C) ENERG10C--ctn Mid-C_042010 2010GRC" xfId="5045" xr:uid="{00000000-0005-0000-0000-0000B4130000}"/>
    <cellStyle name="_DEM-WP(C) Costs not in AURORA 2006GRC_(C) WHE Proforma with ITC cash grant 10 Yr Amort_for deferral_102809_16.37E Wild Horse Expansion DeferralRevwrkingfile SF" xfId="5046" xr:uid="{00000000-0005-0000-0000-0000B5130000}"/>
    <cellStyle name="_DEM-WP(C) Costs not in AURORA 2006GRC_(C) WHE Proforma with ITC cash grant 10 Yr Amort_for deferral_102809_16.37E Wild Horse Expansion DeferralRevwrkingfile SF 2" xfId="5047" xr:uid="{00000000-0005-0000-0000-0000B6130000}"/>
    <cellStyle name="_DEM-WP(C) Costs not in AURORA 2006GRC_(C) WHE Proforma with ITC cash grant 10 Yr Amort_for deferral_102809_16.37E Wild Horse Expansion DeferralRevwrkingfile SF 2 2" xfId="5048" xr:uid="{00000000-0005-0000-0000-0000B7130000}"/>
    <cellStyle name="_DEM-WP(C) Costs not in AURORA 2006GRC_(C) WHE Proforma with ITC cash grant 10 Yr Amort_for deferral_102809_16.37E Wild Horse Expansion DeferralRevwrkingfile SF 3" xfId="5049" xr:uid="{00000000-0005-0000-0000-0000B8130000}"/>
    <cellStyle name="_DEM-WP(C) Costs not in AURORA 2006GRC_(C) WHE Proforma with ITC cash grant 10 Yr Amort_for deferral_102809_16.37E Wild Horse Expansion DeferralRevwrkingfile SF_DEM-WP(C) ENERG10C--ctn Mid-C_042010 2010GRC" xfId="5050" xr:uid="{00000000-0005-0000-0000-0000B9130000}"/>
    <cellStyle name="_DEM-WP(C) Costs not in AURORA 2006GRC_(C) WHE Proforma with ITC cash grant 10 Yr Amort_for deferral_102809_DEM-WP(C) ENERG10C--ctn Mid-C_042010 2010GRC" xfId="5051" xr:uid="{00000000-0005-0000-0000-0000BA130000}"/>
    <cellStyle name="_DEM-WP(C) Costs not in AURORA 2006GRC_(C) WHE Proforma with ITC cash grant 10 Yr Amort_for rebuttal_120709" xfId="5052" xr:uid="{00000000-0005-0000-0000-0000BB130000}"/>
    <cellStyle name="_DEM-WP(C) Costs not in AURORA 2006GRC_(C) WHE Proforma with ITC cash grant 10 Yr Amort_for rebuttal_120709 2" xfId="5053" xr:uid="{00000000-0005-0000-0000-0000BC130000}"/>
    <cellStyle name="_DEM-WP(C) Costs not in AURORA 2006GRC_(C) WHE Proforma with ITC cash grant 10 Yr Amort_for rebuttal_120709 2 2" xfId="5054" xr:uid="{00000000-0005-0000-0000-0000BD130000}"/>
    <cellStyle name="_DEM-WP(C) Costs not in AURORA 2006GRC_(C) WHE Proforma with ITC cash grant 10 Yr Amort_for rebuttal_120709 3" xfId="5055" xr:uid="{00000000-0005-0000-0000-0000BE130000}"/>
    <cellStyle name="_DEM-WP(C) Costs not in AURORA 2006GRC_(C) WHE Proforma with ITC cash grant 10 Yr Amort_for rebuttal_120709_DEM-WP(C) ENERG10C--ctn Mid-C_042010 2010GRC" xfId="5056" xr:uid="{00000000-0005-0000-0000-0000BF130000}"/>
    <cellStyle name="_DEM-WP(C) Costs not in AURORA 2006GRC_04.07E Wild Horse Wind Expansion" xfId="5057" xr:uid="{00000000-0005-0000-0000-0000C0130000}"/>
    <cellStyle name="_DEM-WP(C) Costs not in AURORA 2006GRC_04.07E Wild Horse Wind Expansion 2" xfId="5058" xr:uid="{00000000-0005-0000-0000-0000C1130000}"/>
    <cellStyle name="_DEM-WP(C) Costs not in AURORA 2006GRC_04.07E Wild Horse Wind Expansion 2 2" xfId="5059" xr:uid="{00000000-0005-0000-0000-0000C2130000}"/>
    <cellStyle name="_DEM-WP(C) Costs not in AURORA 2006GRC_04.07E Wild Horse Wind Expansion 3" xfId="5060" xr:uid="{00000000-0005-0000-0000-0000C3130000}"/>
    <cellStyle name="_DEM-WP(C) Costs not in AURORA 2006GRC_04.07E Wild Horse Wind Expansion_16.07E Wild Horse Wind Expansionwrkingfile" xfId="5061" xr:uid="{00000000-0005-0000-0000-0000C4130000}"/>
    <cellStyle name="_DEM-WP(C) Costs not in AURORA 2006GRC_04.07E Wild Horse Wind Expansion_16.07E Wild Horse Wind Expansionwrkingfile 2" xfId="5062" xr:uid="{00000000-0005-0000-0000-0000C5130000}"/>
    <cellStyle name="_DEM-WP(C) Costs not in AURORA 2006GRC_04.07E Wild Horse Wind Expansion_16.07E Wild Horse Wind Expansionwrkingfile 2 2" xfId="5063" xr:uid="{00000000-0005-0000-0000-0000C6130000}"/>
    <cellStyle name="_DEM-WP(C) Costs not in AURORA 2006GRC_04.07E Wild Horse Wind Expansion_16.07E Wild Horse Wind Expansionwrkingfile 3" xfId="5064" xr:uid="{00000000-0005-0000-0000-0000C7130000}"/>
    <cellStyle name="_DEM-WP(C) Costs not in AURORA 2006GRC_04.07E Wild Horse Wind Expansion_16.07E Wild Horse Wind Expansionwrkingfile SF" xfId="5065" xr:uid="{00000000-0005-0000-0000-0000C8130000}"/>
    <cellStyle name="_DEM-WP(C) Costs not in AURORA 2006GRC_04.07E Wild Horse Wind Expansion_16.07E Wild Horse Wind Expansionwrkingfile SF 2" xfId="5066" xr:uid="{00000000-0005-0000-0000-0000C9130000}"/>
    <cellStyle name="_DEM-WP(C) Costs not in AURORA 2006GRC_04.07E Wild Horse Wind Expansion_16.07E Wild Horse Wind Expansionwrkingfile SF 2 2" xfId="5067" xr:uid="{00000000-0005-0000-0000-0000CA130000}"/>
    <cellStyle name="_DEM-WP(C) Costs not in AURORA 2006GRC_04.07E Wild Horse Wind Expansion_16.07E Wild Horse Wind Expansionwrkingfile SF 3" xfId="5068" xr:uid="{00000000-0005-0000-0000-0000CB130000}"/>
    <cellStyle name="_DEM-WP(C) Costs not in AURORA 2006GRC_04.07E Wild Horse Wind Expansion_16.07E Wild Horse Wind Expansionwrkingfile SF_DEM-WP(C) ENERG10C--ctn Mid-C_042010 2010GRC" xfId="5069" xr:uid="{00000000-0005-0000-0000-0000CC130000}"/>
    <cellStyle name="_DEM-WP(C) Costs not in AURORA 2006GRC_04.07E Wild Horse Wind Expansion_16.07E Wild Horse Wind Expansionwrkingfile_DEM-WP(C) ENERG10C--ctn Mid-C_042010 2010GRC" xfId="5070" xr:uid="{00000000-0005-0000-0000-0000CD130000}"/>
    <cellStyle name="_DEM-WP(C) Costs not in AURORA 2006GRC_04.07E Wild Horse Wind Expansion_16.37E Wild Horse Expansion DeferralRevwrkingfile SF" xfId="5071" xr:uid="{00000000-0005-0000-0000-0000CE130000}"/>
    <cellStyle name="_DEM-WP(C) Costs not in AURORA 2006GRC_04.07E Wild Horse Wind Expansion_16.37E Wild Horse Expansion DeferralRevwrkingfile SF 2" xfId="5072" xr:uid="{00000000-0005-0000-0000-0000CF130000}"/>
    <cellStyle name="_DEM-WP(C) Costs not in AURORA 2006GRC_04.07E Wild Horse Wind Expansion_16.37E Wild Horse Expansion DeferralRevwrkingfile SF 2 2" xfId="5073" xr:uid="{00000000-0005-0000-0000-0000D0130000}"/>
    <cellStyle name="_DEM-WP(C) Costs not in AURORA 2006GRC_04.07E Wild Horse Wind Expansion_16.37E Wild Horse Expansion DeferralRevwrkingfile SF 3" xfId="5074" xr:uid="{00000000-0005-0000-0000-0000D1130000}"/>
    <cellStyle name="_DEM-WP(C) Costs not in AURORA 2006GRC_04.07E Wild Horse Wind Expansion_16.37E Wild Horse Expansion DeferralRevwrkingfile SF_DEM-WP(C) ENERG10C--ctn Mid-C_042010 2010GRC" xfId="5075" xr:uid="{00000000-0005-0000-0000-0000D2130000}"/>
    <cellStyle name="_DEM-WP(C) Costs not in AURORA 2006GRC_04.07E Wild Horse Wind Expansion_DEM-WP(C) ENERG10C--ctn Mid-C_042010 2010GRC" xfId="5076" xr:uid="{00000000-0005-0000-0000-0000D3130000}"/>
    <cellStyle name="_DEM-WP(C) Costs not in AURORA 2006GRC_16.07E Wild Horse Wind Expansionwrkingfile" xfId="5077" xr:uid="{00000000-0005-0000-0000-0000D4130000}"/>
    <cellStyle name="_DEM-WP(C) Costs not in AURORA 2006GRC_16.07E Wild Horse Wind Expansionwrkingfile 2" xfId="5078" xr:uid="{00000000-0005-0000-0000-0000D5130000}"/>
    <cellStyle name="_DEM-WP(C) Costs not in AURORA 2006GRC_16.07E Wild Horse Wind Expansionwrkingfile 2 2" xfId="5079" xr:uid="{00000000-0005-0000-0000-0000D6130000}"/>
    <cellStyle name="_DEM-WP(C) Costs not in AURORA 2006GRC_16.07E Wild Horse Wind Expansionwrkingfile 3" xfId="5080" xr:uid="{00000000-0005-0000-0000-0000D7130000}"/>
    <cellStyle name="_DEM-WP(C) Costs not in AURORA 2006GRC_16.07E Wild Horse Wind Expansionwrkingfile SF" xfId="5081" xr:uid="{00000000-0005-0000-0000-0000D8130000}"/>
    <cellStyle name="_DEM-WP(C) Costs not in AURORA 2006GRC_16.07E Wild Horse Wind Expansionwrkingfile SF 2" xfId="5082" xr:uid="{00000000-0005-0000-0000-0000D9130000}"/>
    <cellStyle name="_DEM-WP(C) Costs not in AURORA 2006GRC_16.07E Wild Horse Wind Expansionwrkingfile SF 2 2" xfId="5083" xr:uid="{00000000-0005-0000-0000-0000DA130000}"/>
    <cellStyle name="_DEM-WP(C) Costs not in AURORA 2006GRC_16.07E Wild Horse Wind Expansionwrkingfile SF 3" xfId="5084" xr:uid="{00000000-0005-0000-0000-0000DB130000}"/>
    <cellStyle name="_DEM-WP(C) Costs not in AURORA 2006GRC_16.07E Wild Horse Wind Expansionwrkingfile SF_DEM-WP(C) ENERG10C--ctn Mid-C_042010 2010GRC" xfId="5085" xr:uid="{00000000-0005-0000-0000-0000DC130000}"/>
    <cellStyle name="_DEM-WP(C) Costs not in AURORA 2006GRC_16.07E Wild Horse Wind Expansionwrkingfile_DEM-WP(C) ENERG10C--ctn Mid-C_042010 2010GRC" xfId="5086" xr:uid="{00000000-0005-0000-0000-0000DD130000}"/>
    <cellStyle name="_DEM-WP(C) Costs not in AURORA 2006GRC_16.37E Wild Horse Expansion DeferralRevwrkingfile SF" xfId="5087" xr:uid="{00000000-0005-0000-0000-0000DE130000}"/>
    <cellStyle name="_DEM-WP(C) Costs not in AURORA 2006GRC_16.37E Wild Horse Expansion DeferralRevwrkingfile SF 2" xfId="5088" xr:uid="{00000000-0005-0000-0000-0000DF130000}"/>
    <cellStyle name="_DEM-WP(C) Costs not in AURORA 2006GRC_16.37E Wild Horse Expansion DeferralRevwrkingfile SF 2 2" xfId="5089" xr:uid="{00000000-0005-0000-0000-0000E0130000}"/>
    <cellStyle name="_DEM-WP(C) Costs not in AURORA 2006GRC_16.37E Wild Horse Expansion DeferralRevwrkingfile SF 3" xfId="5090" xr:uid="{00000000-0005-0000-0000-0000E1130000}"/>
    <cellStyle name="_DEM-WP(C) Costs not in AURORA 2006GRC_16.37E Wild Horse Expansion DeferralRevwrkingfile SF_DEM-WP(C) ENERG10C--ctn Mid-C_042010 2010GRC" xfId="5091" xr:uid="{00000000-0005-0000-0000-0000E2130000}"/>
    <cellStyle name="_DEM-WP(C) Costs not in AURORA 2006GRC_2009 Compliance Filing PCA Exhibits for GRC" xfId="5092" xr:uid="{00000000-0005-0000-0000-0000E3130000}"/>
    <cellStyle name="_DEM-WP(C) Costs not in AURORA 2006GRC_2009 Compliance Filing PCA Exhibits for GRC 2" xfId="5093" xr:uid="{00000000-0005-0000-0000-0000E4130000}"/>
    <cellStyle name="_DEM-WP(C) Costs not in AURORA 2006GRC_2009 GRC Compl Filing - Exhibit D" xfId="5094" xr:uid="{00000000-0005-0000-0000-0000E5130000}"/>
    <cellStyle name="_DEM-WP(C) Costs not in AURORA 2006GRC_2009 GRC Compl Filing - Exhibit D 2" xfId="5095" xr:uid="{00000000-0005-0000-0000-0000E6130000}"/>
    <cellStyle name="_DEM-WP(C) Costs not in AURORA 2006GRC_2009 GRC Compl Filing - Exhibit D 2 2" xfId="5096" xr:uid="{00000000-0005-0000-0000-0000E7130000}"/>
    <cellStyle name="_DEM-WP(C) Costs not in AURORA 2006GRC_2009 GRC Compl Filing - Exhibit D 3" xfId="5097" xr:uid="{00000000-0005-0000-0000-0000E8130000}"/>
    <cellStyle name="_DEM-WP(C) Costs not in AURORA 2006GRC_2009 GRC Compl Filing - Exhibit D_DEM-WP(C) ENERG10C--ctn Mid-C_042010 2010GRC" xfId="5098" xr:uid="{00000000-0005-0000-0000-0000E9130000}"/>
    <cellStyle name="_DEM-WP(C) Costs not in AURORA 2006GRC_3.01 Income Statement" xfId="5099" xr:uid="{00000000-0005-0000-0000-0000EA130000}"/>
    <cellStyle name="_DEM-WP(C) Costs not in AURORA 2006GRC_4 31 Regulatory Assets and Liabilities  7 06- Exhibit D" xfId="5100" xr:uid="{00000000-0005-0000-0000-0000EB130000}"/>
    <cellStyle name="_DEM-WP(C) Costs not in AURORA 2006GRC_4 31 Regulatory Assets and Liabilities  7 06- Exhibit D 2" xfId="5101" xr:uid="{00000000-0005-0000-0000-0000EC130000}"/>
    <cellStyle name="_DEM-WP(C) Costs not in AURORA 2006GRC_4 31 Regulatory Assets and Liabilities  7 06- Exhibit D 2 2" xfId="5102" xr:uid="{00000000-0005-0000-0000-0000ED130000}"/>
    <cellStyle name="_DEM-WP(C) Costs not in AURORA 2006GRC_4 31 Regulatory Assets and Liabilities  7 06- Exhibit D 3" xfId="5103" xr:uid="{00000000-0005-0000-0000-0000EE130000}"/>
    <cellStyle name="_DEM-WP(C) Costs not in AURORA 2006GRC_4 31 Regulatory Assets and Liabilities  7 06- Exhibit D_DEM-WP(C) ENERG10C--ctn Mid-C_042010 2010GRC" xfId="5104" xr:uid="{00000000-0005-0000-0000-0000EF130000}"/>
    <cellStyle name="_DEM-WP(C) Costs not in AURORA 2006GRC_4 31 Regulatory Assets and Liabilities  7 06- Exhibit D_NIM Summary" xfId="5105" xr:uid="{00000000-0005-0000-0000-0000F0130000}"/>
    <cellStyle name="_DEM-WP(C) Costs not in AURORA 2006GRC_4 31 Regulatory Assets and Liabilities  7 06- Exhibit D_NIM Summary 2" xfId="5106" xr:uid="{00000000-0005-0000-0000-0000F1130000}"/>
    <cellStyle name="_DEM-WP(C) Costs not in AURORA 2006GRC_4 31 Regulatory Assets and Liabilities  7 06- Exhibit D_NIM Summary 2 2" xfId="5107" xr:uid="{00000000-0005-0000-0000-0000F2130000}"/>
    <cellStyle name="_DEM-WP(C) Costs not in AURORA 2006GRC_4 31 Regulatory Assets and Liabilities  7 06- Exhibit D_NIM Summary 3" xfId="5108" xr:uid="{00000000-0005-0000-0000-0000F3130000}"/>
    <cellStyle name="_DEM-WP(C) Costs not in AURORA 2006GRC_4 31 Regulatory Assets and Liabilities  7 06- Exhibit D_NIM Summary_DEM-WP(C) ENERG10C--ctn Mid-C_042010 2010GRC" xfId="5109" xr:uid="{00000000-0005-0000-0000-0000F4130000}"/>
    <cellStyle name="_DEM-WP(C) Costs not in AURORA 2006GRC_4 31E Reg Asset  Liab and EXH D" xfId="5110" xr:uid="{00000000-0005-0000-0000-0000F5130000}"/>
    <cellStyle name="_DEM-WP(C) Costs not in AURORA 2006GRC_4 31E Reg Asset  Liab and EXH D _ Aug 10 Filing (2)" xfId="5111" xr:uid="{00000000-0005-0000-0000-0000F6130000}"/>
    <cellStyle name="_DEM-WP(C) Costs not in AURORA 2006GRC_4 31E Reg Asset  Liab and EXH D _ Aug 10 Filing (2) 2" xfId="5112" xr:uid="{00000000-0005-0000-0000-0000F7130000}"/>
    <cellStyle name="_DEM-WP(C) Costs not in AURORA 2006GRC_4 31E Reg Asset  Liab and EXH D 2" xfId="5113" xr:uid="{00000000-0005-0000-0000-0000F8130000}"/>
    <cellStyle name="_DEM-WP(C) Costs not in AURORA 2006GRC_4 31E Reg Asset  Liab and EXH D 3" xfId="5114" xr:uid="{00000000-0005-0000-0000-0000F9130000}"/>
    <cellStyle name="_DEM-WP(C) Costs not in AURORA 2006GRC_4 32 Regulatory Assets and Liabilities  7 06- Exhibit D" xfId="5115" xr:uid="{00000000-0005-0000-0000-0000FA130000}"/>
    <cellStyle name="_DEM-WP(C) Costs not in AURORA 2006GRC_4 32 Regulatory Assets and Liabilities  7 06- Exhibit D 2" xfId="5116" xr:uid="{00000000-0005-0000-0000-0000FB130000}"/>
    <cellStyle name="_DEM-WP(C) Costs not in AURORA 2006GRC_4 32 Regulatory Assets and Liabilities  7 06- Exhibit D 2 2" xfId="5117" xr:uid="{00000000-0005-0000-0000-0000FC130000}"/>
    <cellStyle name="_DEM-WP(C) Costs not in AURORA 2006GRC_4 32 Regulatory Assets and Liabilities  7 06- Exhibit D 3" xfId="5118" xr:uid="{00000000-0005-0000-0000-0000FD130000}"/>
    <cellStyle name="_DEM-WP(C) Costs not in AURORA 2006GRC_4 32 Regulatory Assets and Liabilities  7 06- Exhibit D 3 2" xfId="5119" xr:uid="{00000000-0005-0000-0000-0000FE130000}"/>
    <cellStyle name="_DEM-WP(C) Costs not in AURORA 2006GRC_4 32 Regulatory Assets and Liabilities  7 06- Exhibit D_DEM-WP(C) ENERG10C--ctn Mid-C_042010 2010GRC" xfId="5120" xr:uid="{00000000-0005-0000-0000-0000FF130000}"/>
    <cellStyle name="_DEM-WP(C) Costs not in AURORA 2006GRC_4 32 Regulatory Assets and Liabilities  7 06- Exhibit D_DEM-WP(C) ENERG10C--ctn Mid-C_042010 2010GRC 2" xfId="5121" xr:uid="{00000000-0005-0000-0000-000000140000}"/>
    <cellStyle name="_DEM-WP(C) Costs not in AURORA 2006GRC_4 32 Regulatory Assets and Liabilities  7 06- Exhibit D_NIM Summary" xfId="5122" xr:uid="{00000000-0005-0000-0000-000001140000}"/>
    <cellStyle name="_DEM-WP(C) Costs not in AURORA 2006GRC_4 32 Regulatory Assets and Liabilities  7 06- Exhibit D_NIM Summary 2" xfId="5123" xr:uid="{00000000-0005-0000-0000-000002140000}"/>
    <cellStyle name="_DEM-WP(C) Costs not in AURORA 2006GRC_4 32 Regulatory Assets and Liabilities  7 06- Exhibit D_NIM Summary 2 2" xfId="5124" xr:uid="{00000000-0005-0000-0000-000003140000}"/>
    <cellStyle name="_DEM-WP(C) Costs not in AURORA 2006GRC_4 32 Regulatory Assets and Liabilities  7 06- Exhibit D_NIM Summary 2 2 2" xfId="5125" xr:uid="{00000000-0005-0000-0000-000004140000}"/>
    <cellStyle name="_DEM-WP(C) Costs not in AURORA 2006GRC_4 32 Regulatory Assets and Liabilities  7 06- Exhibit D_NIM Summary 2 3" xfId="5126" xr:uid="{00000000-0005-0000-0000-000005140000}"/>
    <cellStyle name="_DEM-WP(C) Costs not in AURORA 2006GRC_4 32 Regulatory Assets and Liabilities  7 06- Exhibit D_NIM Summary 3" xfId="5127" xr:uid="{00000000-0005-0000-0000-000006140000}"/>
    <cellStyle name="_DEM-WP(C) Costs not in AURORA 2006GRC_4 32 Regulatory Assets and Liabilities  7 06- Exhibit D_NIM Summary 3 2" xfId="5128" xr:uid="{00000000-0005-0000-0000-000007140000}"/>
    <cellStyle name="_DEM-WP(C) Costs not in AURORA 2006GRC_4 32 Regulatory Assets and Liabilities  7 06- Exhibit D_NIM Summary 4" xfId="5129" xr:uid="{00000000-0005-0000-0000-000008140000}"/>
    <cellStyle name="_DEM-WP(C) Costs not in AURORA 2006GRC_4 32 Regulatory Assets and Liabilities  7 06- Exhibit D_NIM Summary_DEM-WP(C) ENERG10C--ctn Mid-C_042010 2010GRC" xfId="5130" xr:uid="{00000000-0005-0000-0000-000009140000}"/>
    <cellStyle name="_DEM-WP(C) Costs not in AURORA 2006GRC_4 32 Regulatory Assets and Liabilities  7 06- Exhibit D_NIM Summary_DEM-WP(C) ENERG10C--ctn Mid-C_042010 2010GRC 2" xfId="5131" xr:uid="{00000000-0005-0000-0000-00000A140000}"/>
    <cellStyle name="_DEM-WP(C) Costs not in AURORA 2006GRC_AURORA Total New" xfId="5132" xr:uid="{00000000-0005-0000-0000-00000B140000}"/>
    <cellStyle name="_DEM-WP(C) Costs not in AURORA 2006GRC_AURORA Total New 2" xfId="5133" xr:uid="{00000000-0005-0000-0000-00000C140000}"/>
    <cellStyle name="_DEM-WP(C) Costs not in AURORA 2006GRC_AURORA Total New 2 2" xfId="5134" xr:uid="{00000000-0005-0000-0000-00000D140000}"/>
    <cellStyle name="_DEM-WP(C) Costs not in AURORA 2006GRC_AURORA Total New 2 2 2" xfId="5135" xr:uid="{00000000-0005-0000-0000-00000E140000}"/>
    <cellStyle name="_DEM-WP(C) Costs not in AURORA 2006GRC_AURORA Total New 2 3" xfId="5136" xr:uid="{00000000-0005-0000-0000-00000F140000}"/>
    <cellStyle name="_DEM-WP(C) Costs not in AURORA 2006GRC_AURORA Total New 3" xfId="5137" xr:uid="{00000000-0005-0000-0000-000010140000}"/>
    <cellStyle name="_DEM-WP(C) Costs not in AURORA 2006GRC_AURORA Total New 3 2" xfId="5138" xr:uid="{00000000-0005-0000-0000-000011140000}"/>
    <cellStyle name="_DEM-WP(C) Costs not in AURORA 2006GRC_AURORA Total New 4" xfId="5139" xr:uid="{00000000-0005-0000-0000-000012140000}"/>
    <cellStyle name="_DEM-WP(C) Costs not in AURORA 2006GRC_Book2" xfId="5140" xr:uid="{00000000-0005-0000-0000-000013140000}"/>
    <cellStyle name="_DEM-WP(C) Costs not in AURORA 2006GRC_Book2 2" xfId="5141" xr:uid="{00000000-0005-0000-0000-000014140000}"/>
    <cellStyle name="_DEM-WP(C) Costs not in AURORA 2006GRC_Book2 2 2" xfId="5142" xr:uid="{00000000-0005-0000-0000-000015140000}"/>
    <cellStyle name="_DEM-WP(C) Costs not in AURORA 2006GRC_Book2 2 2 2" xfId="5143" xr:uid="{00000000-0005-0000-0000-000016140000}"/>
    <cellStyle name="_DEM-WP(C) Costs not in AURORA 2006GRC_Book2 2 3" xfId="5144" xr:uid="{00000000-0005-0000-0000-000017140000}"/>
    <cellStyle name="_DEM-WP(C) Costs not in AURORA 2006GRC_Book2 3" xfId="5145" xr:uid="{00000000-0005-0000-0000-000018140000}"/>
    <cellStyle name="_DEM-WP(C) Costs not in AURORA 2006GRC_Book2 3 2" xfId="5146" xr:uid="{00000000-0005-0000-0000-000019140000}"/>
    <cellStyle name="_DEM-WP(C) Costs not in AURORA 2006GRC_Book2 4" xfId="5147" xr:uid="{00000000-0005-0000-0000-00001A140000}"/>
    <cellStyle name="_DEM-WP(C) Costs not in AURORA 2006GRC_Book2_Adj Bench DR 3 for Initial Briefs (Electric)" xfId="5148" xr:uid="{00000000-0005-0000-0000-00001B140000}"/>
    <cellStyle name="_DEM-WP(C) Costs not in AURORA 2006GRC_Book2_Adj Bench DR 3 for Initial Briefs (Electric) 2" xfId="5149" xr:uid="{00000000-0005-0000-0000-00001C140000}"/>
    <cellStyle name="_DEM-WP(C) Costs not in AURORA 2006GRC_Book2_Adj Bench DR 3 for Initial Briefs (Electric) 2 2" xfId="5150" xr:uid="{00000000-0005-0000-0000-00001D140000}"/>
    <cellStyle name="_DEM-WP(C) Costs not in AURORA 2006GRC_Book2_Adj Bench DR 3 for Initial Briefs (Electric) 2 2 2" xfId="5151" xr:uid="{00000000-0005-0000-0000-00001E140000}"/>
    <cellStyle name="_DEM-WP(C) Costs not in AURORA 2006GRC_Book2_Adj Bench DR 3 for Initial Briefs (Electric) 2 3" xfId="5152" xr:uid="{00000000-0005-0000-0000-00001F140000}"/>
    <cellStyle name="_DEM-WP(C) Costs not in AURORA 2006GRC_Book2_Adj Bench DR 3 for Initial Briefs (Electric) 3" xfId="5153" xr:uid="{00000000-0005-0000-0000-000020140000}"/>
    <cellStyle name="_DEM-WP(C) Costs not in AURORA 2006GRC_Book2_Adj Bench DR 3 for Initial Briefs (Electric) 3 2" xfId="5154" xr:uid="{00000000-0005-0000-0000-000021140000}"/>
    <cellStyle name="_DEM-WP(C) Costs not in AURORA 2006GRC_Book2_Adj Bench DR 3 for Initial Briefs (Electric) 4" xfId="5155" xr:uid="{00000000-0005-0000-0000-000022140000}"/>
    <cellStyle name="_DEM-WP(C) Costs not in AURORA 2006GRC_Book2_Adj Bench DR 3 for Initial Briefs (Electric)_DEM-WP(C) ENERG10C--ctn Mid-C_042010 2010GRC" xfId="5156" xr:uid="{00000000-0005-0000-0000-000023140000}"/>
    <cellStyle name="_DEM-WP(C) Costs not in AURORA 2006GRC_Book2_Adj Bench DR 3 for Initial Briefs (Electric)_DEM-WP(C) ENERG10C--ctn Mid-C_042010 2010GRC 2" xfId="5157" xr:uid="{00000000-0005-0000-0000-000024140000}"/>
    <cellStyle name="_DEM-WP(C) Costs not in AURORA 2006GRC_Book2_DEM-WP(C) ENERG10C--ctn Mid-C_042010 2010GRC" xfId="5158" xr:uid="{00000000-0005-0000-0000-000025140000}"/>
    <cellStyle name="_DEM-WP(C) Costs not in AURORA 2006GRC_Book2_DEM-WP(C) ENERG10C--ctn Mid-C_042010 2010GRC 2" xfId="5159" xr:uid="{00000000-0005-0000-0000-000026140000}"/>
    <cellStyle name="_DEM-WP(C) Costs not in AURORA 2006GRC_Book2_Electric Rev Req Model (2009 GRC) Rebuttal" xfId="5160" xr:uid="{00000000-0005-0000-0000-000027140000}"/>
    <cellStyle name="_DEM-WP(C) Costs not in AURORA 2006GRC_Book2_Electric Rev Req Model (2009 GRC) Rebuttal 2" xfId="5161" xr:uid="{00000000-0005-0000-0000-000028140000}"/>
    <cellStyle name="_DEM-WP(C) Costs not in AURORA 2006GRC_Book2_Electric Rev Req Model (2009 GRC) Rebuttal 2 2" xfId="5162" xr:uid="{00000000-0005-0000-0000-000029140000}"/>
    <cellStyle name="_DEM-WP(C) Costs not in AURORA 2006GRC_Book2_Electric Rev Req Model (2009 GRC) Rebuttal 3" xfId="5163" xr:uid="{00000000-0005-0000-0000-00002A140000}"/>
    <cellStyle name="_DEM-WP(C) Costs not in AURORA 2006GRC_Book2_Electric Rev Req Model (2009 GRC) Rebuttal REmoval of New  WH Solar AdjustMI" xfId="5164" xr:uid="{00000000-0005-0000-0000-00002B140000}"/>
    <cellStyle name="_DEM-WP(C) Costs not in AURORA 2006GRC_Book2_Electric Rev Req Model (2009 GRC) Rebuttal REmoval of New  WH Solar AdjustMI 2" xfId="5165" xr:uid="{00000000-0005-0000-0000-00002C140000}"/>
    <cellStyle name="_DEM-WP(C) Costs not in AURORA 2006GRC_Book2_Electric Rev Req Model (2009 GRC) Rebuttal REmoval of New  WH Solar AdjustMI 2 2" xfId="5166" xr:uid="{00000000-0005-0000-0000-00002D140000}"/>
    <cellStyle name="_DEM-WP(C) Costs not in AURORA 2006GRC_Book2_Electric Rev Req Model (2009 GRC) Rebuttal REmoval of New  WH Solar AdjustMI 2 2 2" xfId="5167" xr:uid="{00000000-0005-0000-0000-00002E140000}"/>
    <cellStyle name="_DEM-WP(C) Costs not in AURORA 2006GRC_Book2_Electric Rev Req Model (2009 GRC) Rebuttal REmoval of New  WH Solar AdjustMI 2 3" xfId="5168" xr:uid="{00000000-0005-0000-0000-00002F140000}"/>
    <cellStyle name="_DEM-WP(C) Costs not in AURORA 2006GRC_Book2_Electric Rev Req Model (2009 GRC) Rebuttal REmoval of New  WH Solar AdjustMI 3" xfId="5169" xr:uid="{00000000-0005-0000-0000-000030140000}"/>
    <cellStyle name="_DEM-WP(C) Costs not in AURORA 2006GRC_Book2_Electric Rev Req Model (2009 GRC) Rebuttal REmoval of New  WH Solar AdjustMI 3 2" xfId="5170" xr:uid="{00000000-0005-0000-0000-000031140000}"/>
    <cellStyle name="_DEM-WP(C) Costs not in AURORA 2006GRC_Book2_Electric Rev Req Model (2009 GRC) Rebuttal REmoval of New  WH Solar AdjustMI 4" xfId="5171" xr:uid="{00000000-0005-0000-0000-000032140000}"/>
    <cellStyle name="_DEM-WP(C) Costs not in AURORA 2006GRC_Book2_Electric Rev Req Model (2009 GRC) Rebuttal REmoval of New  WH Solar AdjustMI_DEM-WP(C) ENERG10C--ctn Mid-C_042010 2010GRC" xfId="5172" xr:uid="{00000000-0005-0000-0000-000033140000}"/>
    <cellStyle name="_DEM-WP(C) Costs not in AURORA 2006GRC_Book2_Electric Rev Req Model (2009 GRC) Rebuttal REmoval of New  WH Solar AdjustMI_DEM-WP(C) ENERG10C--ctn Mid-C_042010 2010GRC 2" xfId="5173" xr:uid="{00000000-0005-0000-0000-000034140000}"/>
    <cellStyle name="_DEM-WP(C) Costs not in AURORA 2006GRC_Book2_Electric Rev Req Model (2009 GRC) Revised 01-18-2010" xfId="5174" xr:uid="{00000000-0005-0000-0000-000035140000}"/>
    <cellStyle name="_DEM-WP(C) Costs not in AURORA 2006GRC_Book2_Electric Rev Req Model (2009 GRC) Revised 01-18-2010 2" xfId="5175" xr:uid="{00000000-0005-0000-0000-000036140000}"/>
    <cellStyle name="_DEM-WP(C) Costs not in AURORA 2006GRC_Book2_Electric Rev Req Model (2009 GRC) Revised 01-18-2010 2 2" xfId="5176" xr:uid="{00000000-0005-0000-0000-000037140000}"/>
    <cellStyle name="_DEM-WP(C) Costs not in AURORA 2006GRC_Book2_Electric Rev Req Model (2009 GRC) Revised 01-18-2010 2 2 2" xfId="5177" xr:uid="{00000000-0005-0000-0000-000038140000}"/>
    <cellStyle name="_DEM-WP(C) Costs not in AURORA 2006GRC_Book2_Electric Rev Req Model (2009 GRC) Revised 01-18-2010 2 3" xfId="5178" xr:uid="{00000000-0005-0000-0000-000039140000}"/>
    <cellStyle name="_DEM-WP(C) Costs not in AURORA 2006GRC_Book2_Electric Rev Req Model (2009 GRC) Revised 01-18-2010 3" xfId="5179" xr:uid="{00000000-0005-0000-0000-00003A140000}"/>
    <cellStyle name="_DEM-WP(C) Costs not in AURORA 2006GRC_Book2_Electric Rev Req Model (2009 GRC) Revised 01-18-2010 3 2" xfId="5180" xr:uid="{00000000-0005-0000-0000-00003B140000}"/>
    <cellStyle name="_DEM-WP(C) Costs not in AURORA 2006GRC_Book2_Electric Rev Req Model (2009 GRC) Revised 01-18-2010 4" xfId="5181" xr:uid="{00000000-0005-0000-0000-00003C140000}"/>
    <cellStyle name="_DEM-WP(C) Costs not in AURORA 2006GRC_Book2_Electric Rev Req Model (2009 GRC) Revised 01-18-2010_DEM-WP(C) ENERG10C--ctn Mid-C_042010 2010GRC" xfId="5182" xr:uid="{00000000-0005-0000-0000-00003D140000}"/>
    <cellStyle name="_DEM-WP(C) Costs not in AURORA 2006GRC_Book2_Electric Rev Req Model (2009 GRC) Revised 01-18-2010_DEM-WP(C) ENERG10C--ctn Mid-C_042010 2010GRC 2" xfId="5183" xr:uid="{00000000-0005-0000-0000-00003E140000}"/>
    <cellStyle name="_DEM-WP(C) Costs not in AURORA 2006GRC_Book2_Final Order Electric EXHIBIT A-1" xfId="5184" xr:uid="{00000000-0005-0000-0000-00003F140000}"/>
    <cellStyle name="_DEM-WP(C) Costs not in AURORA 2006GRC_Book2_Final Order Electric EXHIBIT A-1 2" xfId="5185" xr:uid="{00000000-0005-0000-0000-000040140000}"/>
    <cellStyle name="_DEM-WP(C) Costs not in AURORA 2006GRC_Book2_Final Order Electric EXHIBIT A-1 2 2" xfId="5186" xr:uid="{00000000-0005-0000-0000-000041140000}"/>
    <cellStyle name="_DEM-WP(C) Costs not in AURORA 2006GRC_Book2_Final Order Electric EXHIBIT A-1 3" xfId="5187" xr:uid="{00000000-0005-0000-0000-000042140000}"/>
    <cellStyle name="_DEM-WP(C) Costs not in AURORA 2006GRC_Book4" xfId="5188" xr:uid="{00000000-0005-0000-0000-000043140000}"/>
    <cellStyle name="_DEM-WP(C) Costs not in AURORA 2006GRC_Book4 2" xfId="5189" xr:uid="{00000000-0005-0000-0000-000044140000}"/>
    <cellStyle name="_DEM-WP(C) Costs not in AURORA 2006GRC_Book4 2 2" xfId="5190" xr:uid="{00000000-0005-0000-0000-000045140000}"/>
    <cellStyle name="_DEM-WP(C) Costs not in AURORA 2006GRC_Book4 2 2 2" xfId="5191" xr:uid="{00000000-0005-0000-0000-000046140000}"/>
    <cellStyle name="_DEM-WP(C) Costs not in AURORA 2006GRC_Book4 2 3" xfId="5192" xr:uid="{00000000-0005-0000-0000-000047140000}"/>
    <cellStyle name="_DEM-WP(C) Costs not in AURORA 2006GRC_Book4 3" xfId="5193" xr:uid="{00000000-0005-0000-0000-000048140000}"/>
    <cellStyle name="_DEM-WP(C) Costs not in AURORA 2006GRC_Book4 3 2" xfId="5194" xr:uid="{00000000-0005-0000-0000-000049140000}"/>
    <cellStyle name="_DEM-WP(C) Costs not in AURORA 2006GRC_Book4 4" xfId="5195" xr:uid="{00000000-0005-0000-0000-00004A140000}"/>
    <cellStyle name="_DEM-WP(C) Costs not in AURORA 2006GRC_Book4_DEM-WP(C) ENERG10C--ctn Mid-C_042010 2010GRC" xfId="5196" xr:uid="{00000000-0005-0000-0000-00004B140000}"/>
    <cellStyle name="_DEM-WP(C) Costs not in AURORA 2006GRC_Book4_DEM-WP(C) ENERG10C--ctn Mid-C_042010 2010GRC 2" xfId="5197" xr:uid="{00000000-0005-0000-0000-00004C140000}"/>
    <cellStyle name="_DEM-WP(C) Costs not in AURORA 2006GRC_Book9" xfId="5198" xr:uid="{00000000-0005-0000-0000-00004D140000}"/>
    <cellStyle name="_DEM-WP(C) Costs not in AURORA 2006GRC_Book9 2" xfId="5199" xr:uid="{00000000-0005-0000-0000-00004E140000}"/>
    <cellStyle name="_DEM-WP(C) Costs not in AURORA 2006GRC_Book9 2 2" xfId="5200" xr:uid="{00000000-0005-0000-0000-00004F140000}"/>
    <cellStyle name="_DEM-WP(C) Costs not in AURORA 2006GRC_Book9 2 2 2" xfId="5201" xr:uid="{00000000-0005-0000-0000-000050140000}"/>
    <cellStyle name="_DEM-WP(C) Costs not in AURORA 2006GRC_Book9 2 3" xfId="5202" xr:uid="{00000000-0005-0000-0000-000051140000}"/>
    <cellStyle name="_DEM-WP(C) Costs not in AURORA 2006GRC_Book9 3" xfId="5203" xr:uid="{00000000-0005-0000-0000-000052140000}"/>
    <cellStyle name="_DEM-WP(C) Costs not in AURORA 2006GRC_Book9 3 2" xfId="5204" xr:uid="{00000000-0005-0000-0000-000053140000}"/>
    <cellStyle name="_DEM-WP(C) Costs not in AURORA 2006GRC_Book9 4" xfId="5205" xr:uid="{00000000-0005-0000-0000-000054140000}"/>
    <cellStyle name="_DEM-WP(C) Costs not in AURORA 2006GRC_Book9_DEM-WP(C) ENERG10C--ctn Mid-C_042010 2010GRC" xfId="5206" xr:uid="{00000000-0005-0000-0000-000055140000}"/>
    <cellStyle name="_DEM-WP(C) Costs not in AURORA 2006GRC_Book9_DEM-WP(C) ENERG10C--ctn Mid-C_042010 2010GRC 2" xfId="5207" xr:uid="{00000000-0005-0000-0000-000056140000}"/>
    <cellStyle name="_DEM-WP(C) Costs not in AURORA 2006GRC_Chelan PUD Power Costs (8-10)" xfId="5208" xr:uid="{00000000-0005-0000-0000-000057140000}"/>
    <cellStyle name="_DEM-WP(C) Costs not in AURORA 2006GRC_Chelan PUD Power Costs (8-10) 2" xfId="5209" xr:uid="{00000000-0005-0000-0000-000058140000}"/>
    <cellStyle name="_DEM-WP(C) Costs not in AURORA 2006GRC_DEM-WP(C) Chelan Power Costs" xfId="5210" xr:uid="{00000000-0005-0000-0000-000059140000}"/>
    <cellStyle name="_DEM-WP(C) Costs not in AURORA 2006GRC_DEM-WP(C) Chelan Power Costs 2" xfId="5211" xr:uid="{00000000-0005-0000-0000-00005A140000}"/>
    <cellStyle name="_DEM-WP(C) Costs not in AURORA 2006GRC_DEM-WP(C) ENERG10C--ctn Mid-C_042010 2010GRC" xfId="5212" xr:uid="{00000000-0005-0000-0000-00005B140000}"/>
    <cellStyle name="_DEM-WP(C) Costs not in AURORA 2006GRC_DEM-WP(C) ENERG10C--ctn Mid-C_042010 2010GRC 2" xfId="5213" xr:uid="{00000000-0005-0000-0000-00005C140000}"/>
    <cellStyle name="_DEM-WP(C) Costs not in AURORA 2006GRC_DEM-WP(C) Gas Transport 2010GRC" xfId="5214" xr:uid="{00000000-0005-0000-0000-00005D140000}"/>
    <cellStyle name="_DEM-WP(C) Costs not in AURORA 2006GRC_DEM-WP(C) Gas Transport 2010GRC 2" xfId="5215" xr:uid="{00000000-0005-0000-0000-00005E140000}"/>
    <cellStyle name="_DEM-WP(C) Costs not in AURORA 2006GRC_Electric COS Inputs" xfId="5216" xr:uid="{00000000-0005-0000-0000-00005F140000}"/>
    <cellStyle name="_DEM-WP(C) Costs not in AURORA 2006GRC_Electric COS Inputs 2" xfId="5217" xr:uid="{00000000-0005-0000-0000-000060140000}"/>
    <cellStyle name="_DEM-WP(C) Costs not in AURORA 2006GRC_Electric COS Inputs 2 2" xfId="5218" xr:uid="{00000000-0005-0000-0000-000061140000}"/>
    <cellStyle name="_DEM-WP(C) Costs not in AURORA 2006GRC_Electric COS Inputs 2 2 2" xfId="5219" xr:uid="{00000000-0005-0000-0000-000062140000}"/>
    <cellStyle name="_DEM-WP(C) Costs not in AURORA 2006GRC_Electric COS Inputs 2 3" xfId="5220" xr:uid="{00000000-0005-0000-0000-000063140000}"/>
    <cellStyle name="_DEM-WP(C) Costs not in AURORA 2006GRC_Electric COS Inputs 2 3 2" xfId="5221" xr:uid="{00000000-0005-0000-0000-000064140000}"/>
    <cellStyle name="_DEM-WP(C) Costs not in AURORA 2006GRC_Electric COS Inputs 2 4" xfId="5222" xr:uid="{00000000-0005-0000-0000-000065140000}"/>
    <cellStyle name="_DEM-WP(C) Costs not in AURORA 2006GRC_Electric COS Inputs 2 4 2" xfId="5223" xr:uid="{00000000-0005-0000-0000-000066140000}"/>
    <cellStyle name="_DEM-WP(C) Costs not in AURORA 2006GRC_Electric COS Inputs 3" xfId="5224" xr:uid="{00000000-0005-0000-0000-000067140000}"/>
    <cellStyle name="_DEM-WP(C) Costs not in AURORA 2006GRC_Electric COS Inputs 3 2" xfId="5225" xr:uid="{00000000-0005-0000-0000-000068140000}"/>
    <cellStyle name="_DEM-WP(C) Costs not in AURORA 2006GRC_Electric COS Inputs 4" xfId="5226" xr:uid="{00000000-0005-0000-0000-000069140000}"/>
    <cellStyle name="_DEM-WP(C) Costs not in AURORA 2006GRC_Electric COS Inputs 4 2" xfId="5227" xr:uid="{00000000-0005-0000-0000-00006A140000}"/>
    <cellStyle name="_DEM-WP(C) Costs not in AURORA 2006GRC_Electric COS Inputs 5" xfId="5228" xr:uid="{00000000-0005-0000-0000-00006B140000}"/>
    <cellStyle name="_DEM-WP(C) Costs not in AURORA 2006GRC_Electric COS Inputs 6" xfId="5229" xr:uid="{00000000-0005-0000-0000-00006C140000}"/>
    <cellStyle name="_DEM-WP(C) Costs not in AURORA 2006GRC_Exh A-1 resulting from UE-112050 effective Jan 1 2012" xfId="5230" xr:uid="{00000000-0005-0000-0000-00006D140000}"/>
    <cellStyle name="_DEM-WP(C) Costs not in AURORA 2006GRC_Exh A-1 resulting from UE-112050 effective Jan 1 2012 2" xfId="5231" xr:uid="{00000000-0005-0000-0000-00006E140000}"/>
    <cellStyle name="_DEM-WP(C) Costs not in AURORA 2006GRC_Exh G - Klamath Peaker PPA fr C Locke 2-12" xfId="5232" xr:uid="{00000000-0005-0000-0000-00006F140000}"/>
    <cellStyle name="_DEM-WP(C) Costs not in AURORA 2006GRC_Exh G - Klamath Peaker PPA fr C Locke 2-12 2" xfId="5233" xr:uid="{00000000-0005-0000-0000-000070140000}"/>
    <cellStyle name="_DEM-WP(C) Costs not in AURORA 2006GRC_Exhibit A-1 effective 4-1-11 fr S Free 12-11" xfId="5234" xr:uid="{00000000-0005-0000-0000-000071140000}"/>
    <cellStyle name="_DEM-WP(C) Costs not in AURORA 2006GRC_Exhibit A-1 effective 4-1-11 fr S Free 12-11 2" xfId="5235" xr:uid="{00000000-0005-0000-0000-000072140000}"/>
    <cellStyle name="_DEM-WP(C) Costs not in AURORA 2006GRC_LSRWEP LGIA like Acctg Petition Aug 2010" xfId="5236" xr:uid="{00000000-0005-0000-0000-000073140000}"/>
    <cellStyle name="_DEM-WP(C) Costs not in AURORA 2006GRC_LSRWEP LGIA like Acctg Petition Aug 2010 2" xfId="5237" xr:uid="{00000000-0005-0000-0000-000074140000}"/>
    <cellStyle name="_DEM-WP(C) Costs not in AURORA 2006GRC_Mint Farm Generation BPA" xfId="5238" xr:uid="{00000000-0005-0000-0000-000075140000}"/>
    <cellStyle name="_DEM-WP(C) Costs not in AURORA 2006GRC_NIM Summary" xfId="5239" xr:uid="{00000000-0005-0000-0000-000076140000}"/>
    <cellStyle name="_DEM-WP(C) Costs not in AURORA 2006GRC_NIM Summary 09GRC" xfId="5240" xr:uid="{00000000-0005-0000-0000-000077140000}"/>
    <cellStyle name="_DEM-WP(C) Costs not in AURORA 2006GRC_NIM Summary 09GRC 2" xfId="5241" xr:uid="{00000000-0005-0000-0000-000078140000}"/>
    <cellStyle name="_DEM-WP(C) Costs not in AURORA 2006GRC_NIM Summary 09GRC 2 2" xfId="5242" xr:uid="{00000000-0005-0000-0000-000079140000}"/>
    <cellStyle name="_DEM-WP(C) Costs not in AURORA 2006GRC_NIM Summary 09GRC 2 2 2" xfId="5243" xr:uid="{00000000-0005-0000-0000-00007A140000}"/>
    <cellStyle name="_DEM-WP(C) Costs not in AURORA 2006GRC_NIM Summary 09GRC 2 3" xfId="5244" xr:uid="{00000000-0005-0000-0000-00007B140000}"/>
    <cellStyle name="_DEM-WP(C) Costs not in AURORA 2006GRC_NIM Summary 09GRC 3" xfId="5245" xr:uid="{00000000-0005-0000-0000-00007C140000}"/>
    <cellStyle name="_DEM-WP(C) Costs not in AURORA 2006GRC_NIM Summary 09GRC 3 2" xfId="5246" xr:uid="{00000000-0005-0000-0000-00007D140000}"/>
    <cellStyle name="_DEM-WP(C) Costs not in AURORA 2006GRC_NIM Summary 09GRC 4" xfId="5247" xr:uid="{00000000-0005-0000-0000-00007E140000}"/>
    <cellStyle name="_DEM-WP(C) Costs not in AURORA 2006GRC_NIM Summary 09GRC_DEM-WP(C) ENERG10C--ctn Mid-C_042010 2010GRC" xfId="5248" xr:uid="{00000000-0005-0000-0000-00007F140000}"/>
    <cellStyle name="_DEM-WP(C) Costs not in AURORA 2006GRC_NIM Summary 09GRC_DEM-WP(C) ENERG10C--ctn Mid-C_042010 2010GRC 2" xfId="5249" xr:uid="{00000000-0005-0000-0000-000080140000}"/>
    <cellStyle name="_DEM-WP(C) Costs not in AURORA 2006GRC_NIM Summary 10" xfId="5250" xr:uid="{00000000-0005-0000-0000-000081140000}"/>
    <cellStyle name="_DEM-WP(C) Costs not in AURORA 2006GRC_NIM Summary 10 2" xfId="5251" xr:uid="{00000000-0005-0000-0000-000082140000}"/>
    <cellStyle name="_DEM-WP(C) Costs not in AURORA 2006GRC_NIM Summary 11" xfId="5252" xr:uid="{00000000-0005-0000-0000-000083140000}"/>
    <cellStyle name="_DEM-WP(C) Costs not in AURORA 2006GRC_NIM Summary 11 2" xfId="5253" xr:uid="{00000000-0005-0000-0000-000084140000}"/>
    <cellStyle name="_DEM-WP(C) Costs not in AURORA 2006GRC_NIM Summary 12" xfId="5254" xr:uid="{00000000-0005-0000-0000-000085140000}"/>
    <cellStyle name="_DEM-WP(C) Costs not in AURORA 2006GRC_NIM Summary 12 2" xfId="5255" xr:uid="{00000000-0005-0000-0000-000086140000}"/>
    <cellStyle name="_DEM-WP(C) Costs not in AURORA 2006GRC_NIM Summary 13" xfId="5256" xr:uid="{00000000-0005-0000-0000-000087140000}"/>
    <cellStyle name="_DEM-WP(C) Costs not in AURORA 2006GRC_NIM Summary 13 2" xfId="5257" xr:uid="{00000000-0005-0000-0000-000088140000}"/>
    <cellStyle name="_DEM-WP(C) Costs not in AURORA 2006GRC_NIM Summary 14" xfId="5258" xr:uid="{00000000-0005-0000-0000-000089140000}"/>
    <cellStyle name="_DEM-WP(C) Costs not in AURORA 2006GRC_NIM Summary 14 2" xfId="5259" xr:uid="{00000000-0005-0000-0000-00008A140000}"/>
    <cellStyle name="_DEM-WP(C) Costs not in AURORA 2006GRC_NIM Summary 15" xfId="5260" xr:uid="{00000000-0005-0000-0000-00008B140000}"/>
    <cellStyle name="_DEM-WP(C) Costs not in AURORA 2006GRC_NIM Summary 15 2" xfId="5261" xr:uid="{00000000-0005-0000-0000-00008C140000}"/>
    <cellStyle name="_DEM-WP(C) Costs not in AURORA 2006GRC_NIM Summary 16" xfId="5262" xr:uid="{00000000-0005-0000-0000-00008D140000}"/>
    <cellStyle name="_DEM-WP(C) Costs not in AURORA 2006GRC_NIM Summary 16 2" xfId="5263" xr:uid="{00000000-0005-0000-0000-00008E140000}"/>
    <cellStyle name="_DEM-WP(C) Costs not in AURORA 2006GRC_NIM Summary 17" xfId="5264" xr:uid="{00000000-0005-0000-0000-00008F140000}"/>
    <cellStyle name="_DEM-WP(C) Costs not in AURORA 2006GRC_NIM Summary 17 2" xfId="5265" xr:uid="{00000000-0005-0000-0000-000090140000}"/>
    <cellStyle name="_DEM-WP(C) Costs not in AURORA 2006GRC_NIM Summary 18" xfId="5266" xr:uid="{00000000-0005-0000-0000-000091140000}"/>
    <cellStyle name="_DEM-WP(C) Costs not in AURORA 2006GRC_NIM Summary 18 2" xfId="5267" xr:uid="{00000000-0005-0000-0000-000092140000}"/>
    <cellStyle name="_DEM-WP(C) Costs not in AURORA 2006GRC_NIM Summary 19" xfId="5268" xr:uid="{00000000-0005-0000-0000-000093140000}"/>
    <cellStyle name="_DEM-WP(C) Costs not in AURORA 2006GRC_NIM Summary 19 2" xfId="5269" xr:uid="{00000000-0005-0000-0000-000094140000}"/>
    <cellStyle name="_DEM-WP(C) Costs not in AURORA 2006GRC_NIM Summary 2" xfId="5270" xr:uid="{00000000-0005-0000-0000-000095140000}"/>
    <cellStyle name="_DEM-WP(C) Costs not in AURORA 2006GRC_NIM Summary 2 2" xfId="5271" xr:uid="{00000000-0005-0000-0000-000096140000}"/>
    <cellStyle name="_DEM-WP(C) Costs not in AURORA 2006GRC_NIM Summary 2 2 2" xfId="5272" xr:uid="{00000000-0005-0000-0000-000097140000}"/>
    <cellStyle name="_DEM-WP(C) Costs not in AURORA 2006GRC_NIM Summary 2 3" xfId="5273" xr:uid="{00000000-0005-0000-0000-000098140000}"/>
    <cellStyle name="_DEM-WP(C) Costs not in AURORA 2006GRC_NIM Summary 20" xfId="5274" xr:uid="{00000000-0005-0000-0000-000099140000}"/>
    <cellStyle name="_DEM-WP(C) Costs not in AURORA 2006GRC_NIM Summary 20 2" xfId="5275" xr:uid="{00000000-0005-0000-0000-00009A140000}"/>
    <cellStyle name="_DEM-WP(C) Costs not in AURORA 2006GRC_NIM Summary 21" xfId="5276" xr:uid="{00000000-0005-0000-0000-00009B140000}"/>
    <cellStyle name="_DEM-WP(C) Costs not in AURORA 2006GRC_NIM Summary 21 2" xfId="5277" xr:uid="{00000000-0005-0000-0000-00009C140000}"/>
    <cellStyle name="_DEM-WP(C) Costs not in AURORA 2006GRC_NIM Summary 22" xfId="5278" xr:uid="{00000000-0005-0000-0000-00009D140000}"/>
    <cellStyle name="_DEM-WP(C) Costs not in AURORA 2006GRC_NIM Summary 22 2" xfId="5279" xr:uid="{00000000-0005-0000-0000-00009E140000}"/>
    <cellStyle name="_DEM-WP(C) Costs not in AURORA 2006GRC_NIM Summary 23" xfId="5280" xr:uid="{00000000-0005-0000-0000-00009F140000}"/>
    <cellStyle name="_DEM-WP(C) Costs not in AURORA 2006GRC_NIM Summary 23 2" xfId="5281" xr:uid="{00000000-0005-0000-0000-0000A0140000}"/>
    <cellStyle name="_DEM-WP(C) Costs not in AURORA 2006GRC_NIM Summary 24" xfId="5282" xr:uid="{00000000-0005-0000-0000-0000A1140000}"/>
    <cellStyle name="_DEM-WP(C) Costs not in AURORA 2006GRC_NIM Summary 24 2" xfId="5283" xr:uid="{00000000-0005-0000-0000-0000A2140000}"/>
    <cellStyle name="_DEM-WP(C) Costs not in AURORA 2006GRC_NIM Summary 25" xfId="5284" xr:uid="{00000000-0005-0000-0000-0000A3140000}"/>
    <cellStyle name="_DEM-WP(C) Costs not in AURORA 2006GRC_NIM Summary 25 2" xfId="5285" xr:uid="{00000000-0005-0000-0000-0000A4140000}"/>
    <cellStyle name="_DEM-WP(C) Costs not in AURORA 2006GRC_NIM Summary 26" xfId="5286" xr:uid="{00000000-0005-0000-0000-0000A5140000}"/>
    <cellStyle name="_DEM-WP(C) Costs not in AURORA 2006GRC_NIM Summary 26 2" xfId="5287" xr:uid="{00000000-0005-0000-0000-0000A6140000}"/>
    <cellStyle name="_DEM-WP(C) Costs not in AURORA 2006GRC_NIM Summary 27" xfId="5288" xr:uid="{00000000-0005-0000-0000-0000A7140000}"/>
    <cellStyle name="_DEM-WP(C) Costs not in AURORA 2006GRC_NIM Summary 27 2" xfId="5289" xr:uid="{00000000-0005-0000-0000-0000A8140000}"/>
    <cellStyle name="_DEM-WP(C) Costs not in AURORA 2006GRC_NIM Summary 28" xfId="5290" xr:uid="{00000000-0005-0000-0000-0000A9140000}"/>
    <cellStyle name="_DEM-WP(C) Costs not in AURORA 2006GRC_NIM Summary 28 2" xfId="5291" xr:uid="{00000000-0005-0000-0000-0000AA140000}"/>
    <cellStyle name="_DEM-WP(C) Costs not in AURORA 2006GRC_NIM Summary 29" xfId="5292" xr:uid="{00000000-0005-0000-0000-0000AB140000}"/>
    <cellStyle name="_DEM-WP(C) Costs not in AURORA 2006GRC_NIM Summary 29 2" xfId="5293" xr:uid="{00000000-0005-0000-0000-0000AC140000}"/>
    <cellStyle name="_DEM-WP(C) Costs not in AURORA 2006GRC_NIM Summary 3" xfId="5294" xr:uid="{00000000-0005-0000-0000-0000AD140000}"/>
    <cellStyle name="_DEM-WP(C) Costs not in AURORA 2006GRC_NIM Summary 3 2" xfId="5295" xr:uid="{00000000-0005-0000-0000-0000AE140000}"/>
    <cellStyle name="_DEM-WP(C) Costs not in AURORA 2006GRC_NIM Summary 30" xfId="5296" xr:uid="{00000000-0005-0000-0000-0000AF140000}"/>
    <cellStyle name="_DEM-WP(C) Costs not in AURORA 2006GRC_NIM Summary 30 2" xfId="5297" xr:uid="{00000000-0005-0000-0000-0000B0140000}"/>
    <cellStyle name="_DEM-WP(C) Costs not in AURORA 2006GRC_NIM Summary 31" xfId="5298" xr:uid="{00000000-0005-0000-0000-0000B1140000}"/>
    <cellStyle name="_DEM-WP(C) Costs not in AURORA 2006GRC_NIM Summary 31 2" xfId="5299" xr:uid="{00000000-0005-0000-0000-0000B2140000}"/>
    <cellStyle name="_DEM-WP(C) Costs not in AURORA 2006GRC_NIM Summary 32" xfId="5300" xr:uid="{00000000-0005-0000-0000-0000B3140000}"/>
    <cellStyle name="_DEM-WP(C) Costs not in AURORA 2006GRC_NIM Summary 32 2" xfId="5301" xr:uid="{00000000-0005-0000-0000-0000B4140000}"/>
    <cellStyle name="_DEM-WP(C) Costs not in AURORA 2006GRC_NIM Summary 33" xfId="5302" xr:uid="{00000000-0005-0000-0000-0000B5140000}"/>
    <cellStyle name="_DEM-WP(C) Costs not in AURORA 2006GRC_NIM Summary 33 2" xfId="5303" xr:uid="{00000000-0005-0000-0000-0000B6140000}"/>
    <cellStyle name="_DEM-WP(C) Costs not in AURORA 2006GRC_NIM Summary 34" xfId="5304" xr:uid="{00000000-0005-0000-0000-0000B7140000}"/>
    <cellStyle name="_DEM-WP(C) Costs not in AURORA 2006GRC_NIM Summary 34 2" xfId="5305" xr:uid="{00000000-0005-0000-0000-0000B8140000}"/>
    <cellStyle name="_DEM-WP(C) Costs not in AURORA 2006GRC_NIM Summary 35" xfId="5306" xr:uid="{00000000-0005-0000-0000-0000B9140000}"/>
    <cellStyle name="_DEM-WP(C) Costs not in AURORA 2006GRC_NIM Summary 35 2" xfId="5307" xr:uid="{00000000-0005-0000-0000-0000BA140000}"/>
    <cellStyle name="_DEM-WP(C) Costs not in AURORA 2006GRC_NIM Summary 36" xfId="5308" xr:uid="{00000000-0005-0000-0000-0000BB140000}"/>
    <cellStyle name="_DEM-WP(C) Costs not in AURORA 2006GRC_NIM Summary 36 2" xfId="5309" xr:uid="{00000000-0005-0000-0000-0000BC140000}"/>
    <cellStyle name="_DEM-WP(C) Costs not in AURORA 2006GRC_NIM Summary 37" xfId="5310" xr:uid="{00000000-0005-0000-0000-0000BD140000}"/>
    <cellStyle name="_DEM-WP(C) Costs not in AURORA 2006GRC_NIM Summary 37 2" xfId="5311" xr:uid="{00000000-0005-0000-0000-0000BE140000}"/>
    <cellStyle name="_DEM-WP(C) Costs not in AURORA 2006GRC_NIM Summary 38" xfId="5312" xr:uid="{00000000-0005-0000-0000-0000BF140000}"/>
    <cellStyle name="_DEM-WP(C) Costs not in AURORA 2006GRC_NIM Summary 38 2" xfId="5313" xr:uid="{00000000-0005-0000-0000-0000C0140000}"/>
    <cellStyle name="_DEM-WP(C) Costs not in AURORA 2006GRC_NIM Summary 39" xfId="5314" xr:uid="{00000000-0005-0000-0000-0000C1140000}"/>
    <cellStyle name="_DEM-WP(C) Costs not in AURORA 2006GRC_NIM Summary 39 2" xfId="5315" xr:uid="{00000000-0005-0000-0000-0000C2140000}"/>
    <cellStyle name="_DEM-WP(C) Costs not in AURORA 2006GRC_NIM Summary 4" xfId="5316" xr:uid="{00000000-0005-0000-0000-0000C3140000}"/>
    <cellStyle name="_DEM-WP(C) Costs not in AURORA 2006GRC_NIM Summary 4 2" xfId="5317" xr:uid="{00000000-0005-0000-0000-0000C4140000}"/>
    <cellStyle name="_DEM-WP(C) Costs not in AURORA 2006GRC_NIM Summary 40" xfId="5318" xr:uid="{00000000-0005-0000-0000-0000C5140000}"/>
    <cellStyle name="_DEM-WP(C) Costs not in AURORA 2006GRC_NIM Summary 40 2" xfId="5319" xr:uid="{00000000-0005-0000-0000-0000C6140000}"/>
    <cellStyle name="_DEM-WP(C) Costs not in AURORA 2006GRC_NIM Summary 41" xfId="5320" xr:uid="{00000000-0005-0000-0000-0000C7140000}"/>
    <cellStyle name="_DEM-WP(C) Costs not in AURORA 2006GRC_NIM Summary 41 2" xfId="5321" xr:uid="{00000000-0005-0000-0000-0000C8140000}"/>
    <cellStyle name="_DEM-WP(C) Costs not in AURORA 2006GRC_NIM Summary 42" xfId="5322" xr:uid="{00000000-0005-0000-0000-0000C9140000}"/>
    <cellStyle name="_DEM-WP(C) Costs not in AURORA 2006GRC_NIM Summary 42 2" xfId="5323" xr:uid="{00000000-0005-0000-0000-0000CA140000}"/>
    <cellStyle name="_DEM-WP(C) Costs not in AURORA 2006GRC_NIM Summary 43" xfId="5324" xr:uid="{00000000-0005-0000-0000-0000CB140000}"/>
    <cellStyle name="_DEM-WP(C) Costs not in AURORA 2006GRC_NIM Summary 43 2" xfId="5325" xr:uid="{00000000-0005-0000-0000-0000CC140000}"/>
    <cellStyle name="_DEM-WP(C) Costs not in AURORA 2006GRC_NIM Summary 44" xfId="5326" xr:uid="{00000000-0005-0000-0000-0000CD140000}"/>
    <cellStyle name="_DEM-WP(C) Costs not in AURORA 2006GRC_NIM Summary 44 2" xfId="5327" xr:uid="{00000000-0005-0000-0000-0000CE140000}"/>
    <cellStyle name="_DEM-WP(C) Costs not in AURORA 2006GRC_NIM Summary 45" xfId="5328" xr:uid="{00000000-0005-0000-0000-0000CF140000}"/>
    <cellStyle name="_DEM-WP(C) Costs not in AURORA 2006GRC_NIM Summary 45 2" xfId="5329" xr:uid="{00000000-0005-0000-0000-0000D0140000}"/>
    <cellStyle name="_DEM-WP(C) Costs not in AURORA 2006GRC_NIM Summary 46" xfId="5330" xr:uid="{00000000-0005-0000-0000-0000D1140000}"/>
    <cellStyle name="_DEM-WP(C) Costs not in AURORA 2006GRC_NIM Summary 46 2" xfId="5331" xr:uid="{00000000-0005-0000-0000-0000D2140000}"/>
    <cellStyle name="_DEM-WP(C) Costs not in AURORA 2006GRC_NIM Summary 47" xfId="5332" xr:uid="{00000000-0005-0000-0000-0000D3140000}"/>
    <cellStyle name="_DEM-WP(C) Costs not in AURORA 2006GRC_NIM Summary 47 2" xfId="5333" xr:uid="{00000000-0005-0000-0000-0000D4140000}"/>
    <cellStyle name="_DEM-WP(C) Costs not in AURORA 2006GRC_NIM Summary 48" xfId="5334" xr:uid="{00000000-0005-0000-0000-0000D5140000}"/>
    <cellStyle name="_DEM-WP(C) Costs not in AURORA 2006GRC_NIM Summary 49" xfId="5335" xr:uid="{00000000-0005-0000-0000-0000D6140000}"/>
    <cellStyle name="_DEM-WP(C) Costs not in AURORA 2006GRC_NIM Summary 5" xfId="5336" xr:uid="{00000000-0005-0000-0000-0000D7140000}"/>
    <cellStyle name="_DEM-WP(C) Costs not in AURORA 2006GRC_NIM Summary 5 2" xfId="5337" xr:uid="{00000000-0005-0000-0000-0000D8140000}"/>
    <cellStyle name="_DEM-WP(C) Costs not in AURORA 2006GRC_NIM Summary 50" xfId="5338" xr:uid="{00000000-0005-0000-0000-0000D9140000}"/>
    <cellStyle name="_DEM-WP(C) Costs not in AURORA 2006GRC_NIM Summary 51" xfId="5339" xr:uid="{00000000-0005-0000-0000-0000DA140000}"/>
    <cellStyle name="_DEM-WP(C) Costs not in AURORA 2006GRC_NIM Summary 52" xfId="5340" xr:uid="{00000000-0005-0000-0000-0000DB140000}"/>
    <cellStyle name="_DEM-WP(C) Costs not in AURORA 2006GRC_NIM Summary 6" xfId="5341" xr:uid="{00000000-0005-0000-0000-0000DC140000}"/>
    <cellStyle name="_DEM-WP(C) Costs not in AURORA 2006GRC_NIM Summary 6 2" xfId="5342" xr:uid="{00000000-0005-0000-0000-0000DD140000}"/>
    <cellStyle name="_DEM-WP(C) Costs not in AURORA 2006GRC_NIM Summary 7" xfId="5343" xr:uid="{00000000-0005-0000-0000-0000DE140000}"/>
    <cellStyle name="_DEM-WP(C) Costs not in AURORA 2006GRC_NIM Summary 7 2" xfId="5344" xr:uid="{00000000-0005-0000-0000-0000DF140000}"/>
    <cellStyle name="_DEM-WP(C) Costs not in AURORA 2006GRC_NIM Summary 8" xfId="5345" xr:uid="{00000000-0005-0000-0000-0000E0140000}"/>
    <cellStyle name="_DEM-WP(C) Costs not in AURORA 2006GRC_NIM Summary 8 2" xfId="5346" xr:uid="{00000000-0005-0000-0000-0000E1140000}"/>
    <cellStyle name="_DEM-WP(C) Costs not in AURORA 2006GRC_NIM Summary 9" xfId="5347" xr:uid="{00000000-0005-0000-0000-0000E2140000}"/>
    <cellStyle name="_DEM-WP(C) Costs not in AURORA 2006GRC_NIM Summary 9 2" xfId="5348" xr:uid="{00000000-0005-0000-0000-0000E3140000}"/>
    <cellStyle name="_DEM-WP(C) Costs not in AURORA 2006GRC_NIM Summary_DEM-WP(C) ENERG10C--ctn Mid-C_042010 2010GRC" xfId="5349" xr:uid="{00000000-0005-0000-0000-0000E4140000}"/>
    <cellStyle name="_DEM-WP(C) Costs not in AURORA 2006GRC_NIM Summary_DEM-WP(C) ENERG10C--ctn Mid-C_042010 2010GRC 2" xfId="5350" xr:uid="{00000000-0005-0000-0000-0000E5140000}"/>
    <cellStyle name="_DEM-WP(C) Costs not in AURORA 2006GRC_PCA 10 -  Exhibit D Dec 2011" xfId="5351" xr:uid="{00000000-0005-0000-0000-0000E6140000}"/>
    <cellStyle name="_DEM-WP(C) Costs not in AURORA 2006GRC_PCA 10 -  Exhibit D Dec 2011 2" xfId="5352" xr:uid="{00000000-0005-0000-0000-0000E7140000}"/>
    <cellStyle name="_DEM-WP(C) Costs not in AURORA 2006GRC_PCA 10 -  Exhibit D from A Kellogg Jan 2011" xfId="5353" xr:uid="{00000000-0005-0000-0000-0000E8140000}"/>
    <cellStyle name="_DEM-WP(C) Costs not in AURORA 2006GRC_PCA 10 -  Exhibit D from A Kellogg Jan 2011 2" xfId="5354" xr:uid="{00000000-0005-0000-0000-0000E9140000}"/>
    <cellStyle name="_DEM-WP(C) Costs not in AURORA 2006GRC_PCA 10 -  Exhibit D from A Kellogg July 2011" xfId="5355" xr:uid="{00000000-0005-0000-0000-0000EA140000}"/>
    <cellStyle name="_DEM-WP(C) Costs not in AURORA 2006GRC_PCA 10 -  Exhibit D from A Kellogg July 2011 2" xfId="5356" xr:uid="{00000000-0005-0000-0000-0000EB140000}"/>
    <cellStyle name="_DEM-WP(C) Costs not in AURORA 2006GRC_PCA 10 -  Exhibit D from S Free Rcv'd 12-11" xfId="5357" xr:uid="{00000000-0005-0000-0000-0000EC140000}"/>
    <cellStyle name="_DEM-WP(C) Costs not in AURORA 2006GRC_PCA 10 -  Exhibit D from S Free Rcv'd 12-11 2" xfId="5358" xr:uid="{00000000-0005-0000-0000-0000ED140000}"/>
    <cellStyle name="_DEM-WP(C) Costs not in AURORA 2006GRC_PCA 11 -  Exhibit D Jan 2012 fr A Kellogg" xfId="5359" xr:uid="{00000000-0005-0000-0000-0000EE140000}"/>
    <cellStyle name="_DEM-WP(C) Costs not in AURORA 2006GRC_PCA 11 -  Exhibit D Jan 2012 fr A Kellogg 2" xfId="5360" xr:uid="{00000000-0005-0000-0000-0000EF140000}"/>
    <cellStyle name="_DEM-WP(C) Costs not in AURORA 2006GRC_PCA 11 -  Exhibit D Jan 2012 WF" xfId="5361" xr:uid="{00000000-0005-0000-0000-0000F0140000}"/>
    <cellStyle name="_DEM-WP(C) Costs not in AURORA 2006GRC_PCA 11 -  Exhibit D Jan 2012 WF 2" xfId="5362" xr:uid="{00000000-0005-0000-0000-0000F1140000}"/>
    <cellStyle name="_DEM-WP(C) Costs not in AURORA 2006GRC_PCA 9 -  Exhibit D April 2010" xfId="5363" xr:uid="{00000000-0005-0000-0000-0000F2140000}"/>
    <cellStyle name="_DEM-WP(C) Costs not in AURORA 2006GRC_PCA 9 -  Exhibit D April 2010 (3)" xfId="5364" xr:uid="{00000000-0005-0000-0000-0000F3140000}"/>
    <cellStyle name="_DEM-WP(C) Costs not in AURORA 2006GRC_PCA 9 -  Exhibit D April 2010 (3) 2" xfId="5365" xr:uid="{00000000-0005-0000-0000-0000F4140000}"/>
    <cellStyle name="_DEM-WP(C) Costs not in AURORA 2006GRC_PCA 9 -  Exhibit D April 2010 (3) 2 2" xfId="5366" xr:uid="{00000000-0005-0000-0000-0000F5140000}"/>
    <cellStyle name="_DEM-WP(C) Costs not in AURORA 2006GRC_PCA 9 -  Exhibit D April 2010 (3) 2 2 2" xfId="5367" xr:uid="{00000000-0005-0000-0000-0000F6140000}"/>
    <cellStyle name="_DEM-WP(C) Costs not in AURORA 2006GRC_PCA 9 -  Exhibit D April 2010 (3) 2 3" xfId="5368" xr:uid="{00000000-0005-0000-0000-0000F7140000}"/>
    <cellStyle name="_DEM-WP(C) Costs not in AURORA 2006GRC_PCA 9 -  Exhibit D April 2010 (3) 3" xfId="5369" xr:uid="{00000000-0005-0000-0000-0000F8140000}"/>
    <cellStyle name="_DEM-WP(C) Costs not in AURORA 2006GRC_PCA 9 -  Exhibit D April 2010 (3) 3 2" xfId="5370" xr:uid="{00000000-0005-0000-0000-0000F9140000}"/>
    <cellStyle name="_DEM-WP(C) Costs not in AURORA 2006GRC_PCA 9 -  Exhibit D April 2010 (3) 4" xfId="5371" xr:uid="{00000000-0005-0000-0000-0000FA140000}"/>
    <cellStyle name="_DEM-WP(C) Costs not in AURORA 2006GRC_PCA 9 -  Exhibit D April 2010 (3)_DEM-WP(C) ENERG10C--ctn Mid-C_042010 2010GRC" xfId="5372" xr:uid="{00000000-0005-0000-0000-0000FB140000}"/>
    <cellStyle name="_DEM-WP(C) Costs not in AURORA 2006GRC_PCA 9 -  Exhibit D April 2010 (3)_DEM-WP(C) ENERG10C--ctn Mid-C_042010 2010GRC 2" xfId="5373" xr:uid="{00000000-0005-0000-0000-0000FC140000}"/>
    <cellStyle name="_DEM-WP(C) Costs not in AURORA 2006GRC_PCA 9 -  Exhibit D April 2010 2" xfId="5374" xr:uid="{00000000-0005-0000-0000-0000FD140000}"/>
    <cellStyle name="_DEM-WP(C) Costs not in AURORA 2006GRC_PCA 9 -  Exhibit D April 2010 2 2" xfId="5375" xr:uid="{00000000-0005-0000-0000-0000FE140000}"/>
    <cellStyle name="_DEM-WP(C) Costs not in AURORA 2006GRC_PCA 9 -  Exhibit D April 2010 3" xfId="5376" xr:uid="{00000000-0005-0000-0000-0000FF140000}"/>
    <cellStyle name="_DEM-WP(C) Costs not in AURORA 2006GRC_PCA 9 -  Exhibit D April 2010 3 2" xfId="5377" xr:uid="{00000000-0005-0000-0000-000000150000}"/>
    <cellStyle name="_DEM-WP(C) Costs not in AURORA 2006GRC_PCA 9 -  Exhibit D April 2010 4" xfId="5378" xr:uid="{00000000-0005-0000-0000-000001150000}"/>
    <cellStyle name="_DEM-WP(C) Costs not in AURORA 2006GRC_PCA 9 -  Exhibit D April 2010 4 2" xfId="5379" xr:uid="{00000000-0005-0000-0000-000002150000}"/>
    <cellStyle name="_DEM-WP(C) Costs not in AURORA 2006GRC_PCA 9 -  Exhibit D April 2010 5" xfId="5380" xr:uid="{00000000-0005-0000-0000-000003150000}"/>
    <cellStyle name="_DEM-WP(C) Costs not in AURORA 2006GRC_PCA 9 -  Exhibit D April 2010 5 2" xfId="5381" xr:uid="{00000000-0005-0000-0000-000004150000}"/>
    <cellStyle name="_DEM-WP(C) Costs not in AURORA 2006GRC_PCA 9 -  Exhibit D April 2010 6" xfId="5382" xr:uid="{00000000-0005-0000-0000-000005150000}"/>
    <cellStyle name="_DEM-WP(C) Costs not in AURORA 2006GRC_PCA 9 -  Exhibit D April 2010 6 2" xfId="5383" xr:uid="{00000000-0005-0000-0000-000006150000}"/>
    <cellStyle name="_DEM-WP(C) Costs not in AURORA 2006GRC_PCA 9 -  Exhibit D April 2010 7" xfId="5384" xr:uid="{00000000-0005-0000-0000-000007150000}"/>
    <cellStyle name="_DEM-WP(C) Costs not in AURORA 2006GRC_PCA 9 -  Exhibit D Nov 2010" xfId="5385" xr:uid="{00000000-0005-0000-0000-000008150000}"/>
    <cellStyle name="_DEM-WP(C) Costs not in AURORA 2006GRC_PCA 9 -  Exhibit D Nov 2010 2" xfId="5386" xr:uid="{00000000-0005-0000-0000-000009150000}"/>
    <cellStyle name="_DEM-WP(C) Costs not in AURORA 2006GRC_PCA 9 -  Exhibit D Nov 2010 2 2" xfId="5387" xr:uid="{00000000-0005-0000-0000-00000A150000}"/>
    <cellStyle name="_DEM-WP(C) Costs not in AURORA 2006GRC_PCA 9 -  Exhibit D Nov 2010 3" xfId="5388" xr:uid="{00000000-0005-0000-0000-00000B150000}"/>
    <cellStyle name="_DEM-WP(C) Costs not in AURORA 2006GRC_PCA 9 - Exhibit D at August 2010" xfId="5389" xr:uid="{00000000-0005-0000-0000-00000C150000}"/>
    <cellStyle name="_DEM-WP(C) Costs not in AURORA 2006GRC_PCA 9 - Exhibit D at August 2010 2" xfId="5390" xr:uid="{00000000-0005-0000-0000-00000D150000}"/>
    <cellStyle name="_DEM-WP(C) Costs not in AURORA 2006GRC_PCA 9 - Exhibit D at August 2010 2 2" xfId="5391" xr:uid="{00000000-0005-0000-0000-00000E150000}"/>
    <cellStyle name="_DEM-WP(C) Costs not in AURORA 2006GRC_PCA 9 - Exhibit D at August 2010 3" xfId="5392" xr:uid="{00000000-0005-0000-0000-00000F150000}"/>
    <cellStyle name="_DEM-WP(C) Costs not in AURORA 2006GRC_PCA 9 - Exhibit D June 2010 GRC" xfId="5393" xr:uid="{00000000-0005-0000-0000-000010150000}"/>
    <cellStyle name="_DEM-WP(C) Costs not in AURORA 2006GRC_PCA 9 - Exhibit D June 2010 GRC 2" xfId="5394" xr:uid="{00000000-0005-0000-0000-000011150000}"/>
    <cellStyle name="_DEM-WP(C) Costs not in AURORA 2006GRC_PCA 9 - Exhibit D June 2010 GRC 2 2" xfId="5395" xr:uid="{00000000-0005-0000-0000-000012150000}"/>
    <cellStyle name="_DEM-WP(C) Costs not in AURORA 2006GRC_PCA 9 - Exhibit D June 2010 GRC 3" xfId="5396" xr:uid="{00000000-0005-0000-0000-000013150000}"/>
    <cellStyle name="_DEM-WP(C) Costs not in AURORA 2006GRC_Power Costs - Comparison bx Rbtl-Staff-Jt-PC" xfId="5397" xr:uid="{00000000-0005-0000-0000-000014150000}"/>
    <cellStyle name="_DEM-WP(C) Costs not in AURORA 2006GRC_Power Costs - Comparison bx Rbtl-Staff-Jt-PC 2" xfId="5398" xr:uid="{00000000-0005-0000-0000-000015150000}"/>
    <cellStyle name="_DEM-WP(C) Costs not in AURORA 2006GRC_Power Costs - Comparison bx Rbtl-Staff-Jt-PC 2 2" xfId="5399" xr:uid="{00000000-0005-0000-0000-000016150000}"/>
    <cellStyle name="_DEM-WP(C) Costs not in AURORA 2006GRC_Power Costs - Comparison bx Rbtl-Staff-Jt-PC 2 2 2" xfId="5400" xr:uid="{00000000-0005-0000-0000-000017150000}"/>
    <cellStyle name="_DEM-WP(C) Costs not in AURORA 2006GRC_Power Costs - Comparison bx Rbtl-Staff-Jt-PC 2 3" xfId="5401" xr:uid="{00000000-0005-0000-0000-000018150000}"/>
    <cellStyle name="_DEM-WP(C) Costs not in AURORA 2006GRC_Power Costs - Comparison bx Rbtl-Staff-Jt-PC 3" xfId="5402" xr:uid="{00000000-0005-0000-0000-000019150000}"/>
    <cellStyle name="_DEM-WP(C) Costs not in AURORA 2006GRC_Power Costs - Comparison bx Rbtl-Staff-Jt-PC 3 2" xfId="5403" xr:uid="{00000000-0005-0000-0000-00001A150000}"/>
    <cellStyle name="_DEM-WP(C) Costs not in AURORA 2006GRC_Power Costs - Comparison bx Rbtl-Staff-Jt-PC 4" xfId="5404" xr:uid="{00000000-0005-0000-0000-00001B150000}"/>
    <cellStyle name="_DEM-WP(C) Costs not in AURORA 2006GRC_Power Costs - Comparison bx Rbtl-Staff-Jt-PC_Adj Bench DR 3 for Initial Briefs (Electric)" xfId="5405" xr:uid="{00000000-0005-0000-0000-00001C150000}"/>
    <cellStyle name="_DEM-WP(C) Costs not in AURORA 2006GRC_Power Costs - Comparison bx Rbtl-Staff-Jt-PC_Adj Bench DR 3 for Initial Briefs (Electric) 2" xfId="5406" xr:uid="{00000000-0005-0000-0000-00001D150000}"/>
    <cellStyle name="_DEM-WP(C) Costs not in AURORA 2006GRC_Power Costs - Comparison bx Rbtl-Staff-Jt-PC_Adj Bench DR 3 for Initial Briefs (Electric) 2 2" xfId="5407" xr:uid="{00000000-0005-0000-0000-00001E150000}"/>
    <cellStyle name="_DEM-WP(C) Costs not in AURORA 2006GRC_Power Costs - Comparison bx Rbtl-Staff-Jt-PC_Adj Bench DR 3 for Initial Briefs (Electric) 2 2 2" xfId="5408" xr:uid="{00000000-0005-0000-0000-00001F150000}"/>
    <cellStyle name="_DEM-WP(C) Costs not in AURORA 2006GRC_Power Costs - Comparison bx Rbtl-Staff-Jt-PC_Adj Bench DR 3 for Initial Briefs (Electric) 2 3" xfId="5409" xr:uid="{00000000-0005-0000-0000-000020150000}"/>
    <cellStyle name="_DEM-WP(C) Costs not in AURORA 2006GRC_Power Costs - Comparison bx Rbtl-Staff-Jt-PC_Adj Bench DR 3 for Initial Briefs (Electric) 3" xfId="5410" xr:uid="{00000000-0005-0000-0000-000021150000}"/>
    <cellStyle name="_DEM-WP(C) Costs not in AURORA 2006GRC_Power Costs - Comparison bx Rbtl-Staff-Jt-PC_Adj Bench DR 3 for Initial Briefs (Electric) 3 2" xfId="5411" xr:uid="{00000000-0005-0000-0000-000022150000}"/>
    <cellStyle name="_DEM-WP(C) Costs not in AURORA 2006GRC_Power Costs - Comparison bx Rbtl-Staff-Jt-PC_Adj Bench DR 3 for Initial Briefs (Electric) 4" xfId="5412" xr:uid="{00000000-0005-0000-0000-000023150000}"/>
    <cellStyle name="_DEM-WP(C) Costs not in AURORA 2006GRC_Power Costs - Comparison bx Rbtl-Staff-Jt-PC_Adj Bench DR 3 for Initial Briefs (Electric)_DEM-WP(C) ENERG10C--ctn Mid-C_042010 2010GRC" xfId="5413" xr:uid="{00000000-0005-0000-0000-000024150000}"/>
    <cellStyle name="_DEM-WP(C) Costs not in AURORA 2006GRC_Power Costs - Comparison bx Rbtl-Staff-Jt-PC_Adj Bench DR 3 for Initial Briefs (Electric)_DEM-WP(C) ENERG10C--ctn Mid-C_042010 2010GRC 2" xfId="5414" xr:uid="{00000000-0005-0000-0000-000025150000}"/>
    <cellStyle name="_DEM-WP(C) Costs not in AURORA 2006GRC_Power Costs - Comparison bx Rbtl-Staff-Jt-PC_DEM-WP(C) ENERG10C--ctn Mid-C_042010 2010GRC" xfId="5415" xr:uid="{00000000-0005-0000-0000-000026150000}"/>
    <cellStyle name="_DEM-WP(C) Costs not in AURORA 2006GRC_Power Costs - Comparison bx Rbtl-Staff-Jt-PC_DEM-WP(C) ENERG10C--ctn Mid-C_042010 2010GRC 2" xfId="5416" xr:uid="{00000000-0005-0000-0000-000027150000}"/>
    <cellStyle name="_DEM-WP(C) Costs not in AURORA 2006GRC_Power Costs - Comparison bx Rbtl-Staff-Jt-PC_Electric Rev Req Model (2009 GRC) Rebuttal" xfId="5417" xr:uid="{00000000-0005-0000-0000-000028150000}"/>
    <cellStyle name="_DEM-WP(C) Costs not in AURORA 2006GRC_Power Costs - Comparison bx Rbtl-Staff-Jt-PC_Electric Rev Req Model (2009 GRC) Rebuttal 2" xfId="5418" xr:uid="{00000000-0005-0000-0000-000029150000}"/>
    <cellStyle name="_DEM-WP(C) Costs not in AURORA 2006GRC_Power Costs - Comparison bx Rbtl-Staff-Jt-PC_Electric Rev Req Model (2009 GRC) Rebuttal 2 2" xfId="5419" xr:uid="{00000000-0005-0000-0000-00002A150000}"/>
    <cellStyle name="_DEM-WP(C) Costs not in AURORA 2006GRC_Power Costs - Comparison bx Rbtl-Staff-Jt-PC_Electric Rev Req Model (2009 GRC) Rebuttal 3" xfId="5420" xr:uid="{00000000-0005-0000-0000-00002B150000}"/>
    <cellStyle name="_DEM-WP(C) Costs not in AURORA 2006GRC_Power Costs - Comparison bx Rbtl-Staff-Jt-PC_Electric Rev Req Model (2009 GRC) Rebuttal REmoval of New  WH Solar AdjustMI" xfId="5421" xr:uid="{00000000-0005-0000-0000-00002C150000}"/>
    <cellStyle name="_DEM-WP(C) Costs not in AURORA 2006GRC_Power Costs - Comparison bx Rbtl-Staff-Jt-PC_Electric Rev Req Model (2009 GRC) Rebuttal REmoval of New  WH Solar AdjustMI 2" xfId="5422" xr:uid="{00000000-0005-0000-0000-00002D150000}"/>
    <cellStyle name="_DEM-WP(C) Costs not in AURORA 2006GRC_Power Costs - Comparison bx Rbtl-Staff-Jt-PC_Electric Rev Req Model (2009 GRC) Rebuttal REmoval of New  WH Solar AdjustMI 2 2" xfId="5423" xr:uid="{00000000-0005-0000-0000-00002E150000}"/>
    <cellStyle name="_DEM-WP(C) Costs not in AURORA 2006GRC_Power Costs - Comparison bx Rbtl-Staff-Jt-PC_Electric Rev Req Model (2009 GRC) Rebuttal REmoval of New  WH Solar AdjustMI 2 2 2" xfId="5424" xr:uid="{00000000-0005-0000-0000-00002F150000}"/>
    <cellStyle name="_DEM-WP(C) Costs not in AURORA 2006GRC_Power Costs - Comparison bx Rbtl-Staff-Jt-PC_Electric Rev Req Model (2009 GRC) Rebuttal REmoval of New  WH Solar AdjustMI 2 3" xfId="5425" xr:uid="{00000000-0005-0000-0000-000030150000}"/>
    <cellStyle name="_DEM-WP(C) Costs not in AURORA 2006GRC_Power Costs - Comparison bx Rbtl-Staff-Jt-PC_Electric Rev Req Model (2009 GRC) Rebuttal REmoval of New  WH Solar AdjustMI 3" xfId="5426" xr:uid="{00000000-0005-0000-0000-000031150000}"/>
    <cellStyle name="_DEM-WP(C) Costs not in AURORA 2006GRC_Power Costs - Comparison bx Rbtl-Staff-Jt-PC_Electric Rev Req Model (2009 GRC) Rebuttal REmoval of New  WH Solar AdjustMI 3 2" xfId="5427" xr:uid="{00000000-0005-0000-0000-000032150000}"/>
    <cellStyle name="_DEM-WP(C) Costs not in AURORA 2006GRC_Power Costs - Comparison bx Rbtl-Staff-Jt-PC_Electric Rev Req Model (2009 GRC) Rebuttal REmoval of New  WH Solar AdjustMI 4" xfId="5428" xr:uid="{00000000-0005-0000-0000-000033150000}"/>
    <cellStyle name="_DEM-WP(C) Costs not in AURORA 2006GRC_Power Costs - Comparison bx Rbtl-Staff-Jt-PC_Electric Rev Req Model (2009 GRC) Rebuttal REmoval of New  WH Solar AdjustMI_DEM-WP(C) ENERG10C--ctn Mid-C_042010 2010GRC" xfId="5429" xr:uid="{00000000-0005-0000-0000-000034150000}"/>
    <cellStyle name="_DEM-WP(C) Costs not in AURORA 2006GRC_Power Costs - Comparison bx Rbtl-Staff-Jt-PC_Electric Rev Req Model (2009 GRC) Rebuttal REmoval of New  WH Solar AdjustMI_DEM-WP(C) ENERG10C--ctn Mid-C_042010 2010GRC 2" xfId="5430" xr:uid="{00000000-0005-0000-0000-000035150000}"/>
    <cellStyle name="_DEM-WP(C) Costs not in AURORA 2006GRC_Power Costs - Comparison bx Rbtl-Staff-Jt-PC_Electric Rev Req Model (2009 GRC) Revised 01-18-2010" xfId="5431" xr:uid="{00000000-0005-0000-0000-000036150000}"/>
    <cellStyle name="_DEM-WP(C) Costs not in AURORA 2006GRC_Power Costs - Comparison bx Rbtl-Staff-Jt-PC_Electric Rev Req Model (2009 GRC) Revised 01-18-2010 2" xfId="5432" xr:uid="{00000000-0005-0000-0000-000037150000}"/>
    <cellStyle name="_DEM-WP(C) Costs not in AURORA 2006GRC_Power Costs - Comparison bx Rbtl-Staff-Jt-PC_Electric Rev Req Model (2009 GRC) Revised 01-18-2010 2 2" xfId="5433" xr:uid="{00000000-0005-0000-0000-000038150000}"/>
    <cellStyle name="_DEM-WP(C) Costs not in AURORA 2006GRC_Power Costs - Comparison bx Rbtl-Staff-Jt-PC_Electric Rev Req Model (2009 GRC) Revised 01-18-2010 2 2 2" xfId="5434" xr:uid="{00000000-0005-0000-0000-000039150000}"/>
    <cellStyle name="_DEM-WP(C) Costs not in AURORA 2006GRC_Power Costs - Comparison bx Rbtl-Staff-Jt-PC_Electric Rev Req Model (2009 GRC) Revised 01-18-2010 2 3" xfId="5435" xr:uid="{00000000-0005-0000-0000-00003A150000}"/>
    <cellStyle name="_DEM-WP(C) Costs not in AURORA 2006GRC_Power Costs - Comparison bx Rbtl-Staff-Jt-PC_Electric Rev Req Model (2009 GRC) Revised 01-18-2010 3" xfId="5436" xr:uid="{00000000-0005-0000-0000-00003B150000}"/>
    <cellStyle name="_DEM-WP(C) Costs not in AURORA 2006GRC_Power Costs - Comparison bx Rbtl-Staff-Jt-PC_Electric Rev Req Model (2009 GRC) Revised 01-18-2010 3 2" xfId="5437" xr:uid="{00000000-0005-0000-0000-00003C150000}"/>
    <cellStyle name="_DEM-WP(C) Costs not in AURORA 2006GRC_Power Costs - Comparison bx Rbtl-Staff-Jt-PC_Electric Rev Req Model (2009 GRC) Revised 01-18-2010 4" xfId="5438" xr:uid="{00000000-0005-0000-0000-00003D150000}"/>
    <cellStyle name="_DEM-WP(C) Costs not in AURORA 2006GRC_Power Costs - Comparison bx Rbtl-Staff-Jt-PC_Electric Rev Req Model (2009 GRC) Revised 01-18-2010_DEM-WP(C) ENERG10C--ctn Mid-C_042010 2010GRC" xfId="5439" xr:uid="{00000000-0005-0000-0000-00003E150000}"/>
    <cellStyle name="_DEM-WP(C) Costs not in AURORA 2006GRC_Power Costs - Comparison bx Rbtl-Staff-Jt-PC_Electric Rev Req Model (2009 GRC) Revised 01-18-2010_DEM-WP(C) ENERG10C--ctn Mid-C_042010 2010GRC 2" xfId="5440" xr:uid="{00000000-0005-0000-0000-00003F150000}"/>
    <cellStyle name="_DEM-WP(C) Costs not in AURORA 2006GRC_Power Costs - Comparison bx Rbtl-Staff-Jt-PC_Final Order Electric EXHIBIT A-1" xfId="5441" xr:uid="{00000000-0005-0000-0000-000040150000}"/>
    <cellStyle name="_DEM-WP(C) Costs not in AURORA 2006GRC_Power Costs - Comparison bx Rbtl-Staff-Jt-PC_Final Order Electric EXHIBIT A-1 2" xfId="5442" xr:uid="{00000000-0005-0000-0000-000041150000}"/>
    <cellStyle name="_DEM-WP(C) Costs not in AURORA 2006GRC_Power Costs - Comparison bx Rbtl-Staff-Jt-PC_Final Order Electric EXHIBIT A-1 2 2" xfId="5443" xr:uid="{00000000-0005-0000-0000-000042150000}"/>
    <cellStyle name="_DEM-WP(C) Costs not in AURORA 2006GRC_Power Costs - Comparison bx Rbtl-Staff-Jt-PC_Final Order Electric EXHIBIT A-1 3" xfId="5444" xr:uid="{00000000-0005-0000-0000-000043150000}"/>
    <cellStyle name="_DEM-WP(C) Costs not in AURORA 2006GRC_Production Adj 4.37" xfId="5445" xr:uid="{00000000-0005-0000-0000-000044150000}"/>
    <cellStyle name="_DEM-WP(C) Costs not in AURORA 2006GRC_Production Adj 4.37 2" xfId="5446" xr:uid="{00000000-0005-0000-0000-000045150000}"/>
    <cellStyle name="_DEM-WP(C) Costs not in AURORA 2006GRC_Production Adj 4.37 2 2" xfId="5447" xr:uid="{00000000-0005-0000-0000-000046150000}"/>
    <cellStyle name="_DEM-WP(C) Costs not in AURORA 2006GRC_Production Adj 4.37 3" xfId="5448" xr:uid="{00000000-0005-0000-0000-000047150000}"/>
    <cellStyle name="_DEM-WP(C) Costs not in AURORA 2006GRC_Purchased Power Adj 4.03" xfId="5449" xr:uid="{00000000-0005-0000-0000-000048150000}"/>
    <cellStyle name="_DEM-WP(C) Costs not in AURORA 2006GRC_Purchased Power Adj 4.03 2" xfId="5450" xr:uid="{00000000-0005-0000-0000-000049150000}"/>
    <cellStyle name="_DEM-WP(C) Costs not in AURORA 2006GRC_Purchased Power Adj 4.03 2 2" xfId="5451" xr:uid="{00000000-0005-0000-0000-00004A150000}"/>
    <cellStyle name="_DEM-WP(C) Costs not in AURORA 2006GRC_Purchased Power Adj 4.03 3" xfId="5452" xr:uid="{00000000-0005-0000-0000-00004B150000}"/>
    <cellStyle name="_DEM-WP(C) Costs not in AURORA 2006GRC_Rebuttal Power Costs" xfId="5453" xr:uid="{00000000-0005-0000-0000-00004C150000}"/>
    <cellStyle name="_DEM-WP(C) Costs not in AURORA 2006GRC_Rebuttal Power Costs 2" xfId="5454" xr:uid="{00000000-0005-0000-0000-00004D150000}"/>
    <cellStyle name="_DEM-WP(C) Costs not in AURORA 2006GRC_Rebuttal Power Costs 2 2" xfId="5455" xr:uid="{00000000-0005-0000-0000-00004E150000}"/>
    <cellStyle name="_DEM-WP(C) Costs not in AURORA 2006GRC_Rebuttal Power Costs 2 2 2" xfId="5456" xr:uid="{00000000-0005-0000-0000-00004F150000}"/>
    <cellStyle name="_DEM-WP(C) Costs not in AURORA 2006GRC_Rebuttal Power Costs 2 3" xfId="5457" xr:uid="{00000000-0005-0000-0000-000050150000}"/>
    <cellStyle name="_DEM-WP(C) Costs not in AURORA 2006GRC_Rebuttal Power Costs 3" xfId="5458" xr:uid="{00000000-0005-0000-0000-000051150000}"/>
    <cellStyle name="_DEM-WP(C) Costs not in AURORA 2006GRC_Rebuttal Power Costs 3 2" xfId="5459" xr:uid="{00000000-0005-0000-0000-000052150000}"/>
    <cellStyle name="_DEM-WP(C) Costs not in AURORA 2006GRC_Rebuttal Power Costs 4" xfId="5460" xr:uid="{00000000-0005-0000-0000-000053150000}"/>
    <cellStyle name="_DEM-WP(C) Costs not in AURORA 2006GRC_Rebuttal Power Costs_Adj Bench DR 3 for Initial Briefs (Electric)" xfId="5461" xr:uid="{00000000-0005-0000-0000-000054150000}"/>
    <cellStyle name="_DEM-WP(C) Costs not in AURORA 2006GRC_Rebuttal Power Costs_Adj Bench DR 3 for Initial Briefs (Electric) 2" xfId="5462" xr:uid="{00000000-0005-0000-0000-000055150000}"/>
    <cellStyle name="_DEM-WP(C) Costs not in AURORA 2006GRC_Rebuttal Power Costs_Adj Bench DR 3 for Initial Briefs (Electric) 2 2" xfId="5463" xr:uid="{00000000-0005-0000-0000-000056150000}"/>
    <cellStyle name="_DEM-WP(C) Costs not in AURORA 2006GRC_Rebuttal Power Costs_Adj Bench DR 3 for Initial Briefs (Electric) 2 2 2" xfId="5464" xr:uid="{00000000-0005-0000-0000-000057150000}"/>
    <cellStyle name="_DEM-WP(C) Costs not in AURORA 2006GRC_Rebuttal Power Costs_Adj Bench DR 3 for Initial Briefs (Electric) 2 3" xfId="5465" xr:uid="{00000000-0005-0000-0000-000058150000}"/>
    <cellStyle name="_DEM-WP(C) Costs not in AURORA 2006GRC_Rebuttal Power Costs_Adj Bench DR 3 for Initial Briefs (Electric) 3" xfId="5466" xr:uid="{00000000-0005-0000-0000-000059150000}"/>
    <cellStyle name="_DEM-WP(C) Costs not in AURORA 2006GRC_Rebuttal Power Costs_Adj Bench DR 3 for Initial Briefs (Electric) 3 2" xfId="5467" xr:uid="{00000000-0005-0000-0000-00005A150000}"/>
    <cellStyle name="_DEM-WP(C) Costs not in AURORA 2006GRC_Rebuttal Power Costs_Adj Bench DR 3 for Initial Briefs (Electric) 4" xfId="5468" xr:uid="{00000000-0005-0000-0000-00005B150000}"/>
    <cellStyle name="_DEM-WP(C) Costs not in AURORA 2006GRC_Rebuttal Power Costs_Adj Bench DR 3 for Initial Briefs (Electric)_DEM-WP(C) ENERG10C--ctn Mid-C_042010 2010GRC" xfId="5469" xr:uid="{00000000-0005-0000-0000-00005C150000}"/>
    <cellStyle name="_DEM-WP(C) Costs not in AURORA 2006GRC_Rebuttal Power Costs_Adj Bench DR 3 for Initial Briefs (Electric)_DEM-WP(C) ENERG10C--ctn Mid-C_042010 2010GRC 2" xfId="5470" xr:uid="{00000000-0005-0000-0000-00005D150000}"/>
    <cellStyle name="_DEM-WP(C) Costs not in AURORA 2006GRC_Rebuttal Power Costs_DEM-WP(C) ENERG10C--ctn Mid-C_042010 2010GRC" xfId="5471" xr:uid="{00000000-0005-0000-0000-00005E150000}"/>
    <cellStyle name="_DEM-WP(C) Costs not in AURORA 2006GRC_Rebuttal Power Costs_DEM-WP(C) ENERG10C--ctn Mid-C_042010 2010GRC 2" xfId="5472" xr:uid="{00000000-0005-0000-0000-00005F150000}"/>
    <cellStyle name="_DEM-WP(C) Costs not in AURORA 2006GRC_Rebuttal Power Costs_Electric Rev Req Model (2009 GRC) Rebuttal" xfId="5473" xr:uid="{00000000-0005-0000-0000-000060150000}"/>
    <cellStyle name="_DEM-WP(C) Costs not in AURORA 2006GRC_Rebuttal Power Costs_Electric Rev Req Model (2009 GRC) Rebuttal 2" xfId="5474" xr:uid="{00000000-0005-0000-0000-000061150000}"/>
    <cellStyle name="_DEM-WP(C) Costs not in AURORA 2006GRC_Rebuttal Power Costs_Electric Rev Req Model (2009 GRC) Rebuttal 2 2" xfId="5475" xr:uid="{00000000-0005-0000-0000-000062150000}"/>
    <cellStyle name="_DEM-WP(C) Costs not in AURORA 2006GRC_Rebuttal Power Costs_Electric Rev Req Model (2009 GRC) Rebuttal 3" xfId="5476" xr:uid="{00000000-0005-0000-0000-000063150000}"/>
    <cellStyle name="_DEM-WP(C) Costs not in AURORA 2006GRC_Rebuttal Power Costs_Electric Rev Req Model (2009 GRC) Rebuttal REmoval of New  WH Solar AdjustMI" xfId="5477" xr:uid="{00000000-0005-0000-0000-000064150000}"/>
    <cellStyle name="_DEM-WP(C) Costs not in AURORA 2006GRC_Rebuttal Power Costs_Electric Rev Req Model (2009 GRC) Rebuttal REmoval of New  WH Solar AdjustMI 2" xfId="5478" xr:uid="{00000000-0005-0000-0000-000065150000}"/>
    <cellStyle name="_DEM-WP(C) Costs not in AURORA 2006GRC_Rebuttal Power Costs_Electric Rev Req Model (2009 GRC) Rebuttal REmoval of New  WH Solar AdjustMI 2 2" xfId="5479" xr:uid="{00000000-0005-0000-0000-000066150000}"/>
    <cellStyle name="_DEM-WP(C) Costs not in AURORA 2006GRC_Rebuttal Power Costs_Electric Rev Req Model (2009 GRC) Rebuttal REmoval of New  WH Solar AdjustMI 2 2 2" xfId="5480" xr:uid="{00000000-0005-0000-0000-000067150000}"/>
    <cellStyle name="_DEM-WP(C) Costs not in AURORA 2006GRC_Rebuttal Power Costs_Electric Rev Req Model (2009 GRC) Rebuttal REmoval of New  WH Solar AdjustMI 2 3" xfId="5481" xr:uid="{00000000-0005-0000-0000-000068150000}"/>
    <cellStyle name="_DEM-WP(C) Costs not in AURORA 2006GRC_Rebuttal Power Costs_Electric Rev Req Model (2009 GRC) Rebuttal REmoval of New  WH Solar AdjustMI 3" xfId="5482" xr:uid="{00000000-0005-0000-0000-000069150000}"/>
    <cellStyle name="_DEM-WP(C) Costs not in AURORA 2006GRC_Rebuttal Power Costs_Electric Rev Req Model (2009 GRC) Rebuttal REmoval of New  WH Solar AdjustMI 3 2" xfId="5483" xr:uid="{00000000-0005-0000-0000-00006A150000}"/>
    <cellStyle name="_DEM-WP(C) Costs not in AURORA 2006GRC_Rebuttal Power Costs_Electric Rev Req Model (2009 GRC) Rebuttal REmoval of New  WH Solar AdjustMI 4" xfId="5484" xr:uid="{00000000-0005-0000-0000-00006B150000}"/>
    <cellStyle name="_DEM-WP(C) Costs not in AURORA 2006GRC_Rebuttal Power Costs_Electric Rev Req Model (2009 GRC) Rebuttal REmoval of New  WH Solar AdjustMI_DEM-WP(C) ENERG10C--ctn Mid-C_042010 2010GRC" xfId="5485" xr:uid="{00000000-0005-0000-0000-00006C150000}"/>
    <cellStyle name="_DEM-WP(C) Costs not in AURORA 2006GRC_Rebuttal Power Costs_Electric Rev Req Model (2009 GRC) Rebuttal REmoval of New  WH Solar AdjustMI_DEM-WP(C) ENERG10C--ctn Mid-C_042010 2010GRC 2" xfId="5486" xr:uid="{00000000-0005-0000-0000-00006D150000}"/>
    <cellStyle name="_DEM-WP(C) Costs not in AURORA 2006GRC_Rebuttal Power Costs_Electric Rev Req Model (2009 GRC) Revised 01-18-2010" xfId="5487" xr:uid="{00000000-0005-0000-0000-00006E150000}"/>
    <cellStyle name="_DEM-WP(C) Costs not in AURORA 2006GRC_Rebuttal Power Costs_Electric Rev Req Model (2009 GRC) Revised 01-18-2010 2" xfId="5488" xr:uid="{00000000-0005-0000-0000-00006F150000}"/>
    <cellStyle name="_DEM-WP(C) Costs not in AURORA 2006GRC_Rebuttal Power Costs_Electric Rev Req Model (2009 GRC) Revised 01-18-2010 2 2" xfId="5489" xr:uid="{00000000-0005-0000-0000-000070150000}"/>
    <cellStyle name="_DEM-WP(C) Costs not in AURORA 2006GRC_Rebuttal Power Costs_Electric Rev Req Model (2009 GRC) Revised 01-18-2010 2 2 2" xfId="5490" xr:uid="{00000000-0005-0000-0000-000071150000}"/>
    <cellStyle name="_DEM-WP(C) Costs not in AURORA 2006GRC_Rebuttal Power Costs_Electric Rev Req Model (2009 GRC) Revised 01-18-2010 2 3" xfId="5491" xr:uid="{00000000-0005-0000-0000-000072150000}"/>
    <cellStyle name="_DEM-WP(C) Costs not in AURORA 2006GRC_Rebuttal Power Costs_Electric Rev Req Model (2009 GRC) Revised 01-18-2010 3" xfId="5492" xr:uid="{00000000-0005-0000-0000-000073150000}"/>
    <cellStyle name="_DEM-WP(C) Costs not in AURORA 2006GRC_Rebuttal Power Costs_Electric Rev Req Model (2009 GRC) Revised 01-18-2010 3 2" xfId="5493" xr:uid="{00000000-0005-0000-0000-000074150000}"/>
    <cellStyle name="_DEM-WP(C) Costs not in AURORA 2006GRC_Rebuttal Power Costs_Electric Rev Req Model (2009 GRC) Revised 01-18-2010 4" xfId="5494" xr:uid="{00000000-0005-0000-0000-000075150000}"/>
    <cellStyle name="_DEM-WP(C) Costs not in AURORA 2006GRC_Rebuttal Power Costs_Electric Rev Req Model (2009 GRC) Revised 01-18-2010_DEM-WP(C) ENERG10C--ctn Mid-C_042010 2010GRC" xfId="5495" xr:uid="{00000000-0005-0000-0000-000076150000}"/>
    <cellStyle name="_DEM-WP(C) Costs not in AURORA 2006GRC_Rebuttal Power Costs_Electric Rev Req Model (2009 GRC) Revised 01-18-2010_DEM-WP(C) ENERG10C--ctn Mid-C_042010 2010GRC 2" xfId="5496" xr:uid="{00000000-0005-0000-0000-000077150000}"/>
    <cellStyle name="_DEM-WP(C) Costs not in AURORA 2006GRC_Rebuttal Power Costs_Final Order Electric EXHIBIT A-1" xfId="5497" xr:uid="{00000000-0005-0000-0000-000078150000}"/>
    <cellStyle name="_DEM-WP(C) Costs not in AURORA 2006GRC_Rebuttal Power Costs_Final Order Electric EXHIBIT A-1 2" xfId="5498" xr:uid="{00000000-0005-0000-0000-000079150000}"/>
    <cellStyle name="_DEM-WP(C) Costs not in AURORA 2006GRC_Rebuttal Power Costs_Final Order Electric EXHIBIT A-1 2 2" xfId="5499" xr:uid="{00000000-0005-0000-0000-00007A150000}"/>
    <cellStyle name="_DEM-WP(C) Costs not in AURORA 2006GRC_Rebuttal Power Costs_Final Order Electric EXHIBIT A-1 3" xfId="5500" xr:uid="{00000000-0005-0000-0000-00007B150000}"/>
    <cellStyle name="_DEM-WP(C) Costs not in AURORA 2006GRC_ROR 5.02" xfId="5501" xr:uid="{00000000-0005-0000-0000-00007C150000}"/>
    <cellStyle name="_DEM-WP(C) Costs not in AURORA 2006GRC_ROR 5.02 2" xfId="5502" xr:uid="{00000000-0005-0000-0000-00007D150000}"/>
    <cellStyle name="_DEM-WP(C) Costs not in AURORA 2006GRC_ROR 5.02 2 2" xfId="5503" xr:uid="{00000000-0005-0000-0000-00007E150000}"/>
    <cellStyle name="_DEM-WP(C) Costs not in AURORA 2006GRC_ROR 5.02 3" xfId="5504" xr:uid="{00000000-0005-0000-0000-00007F150000}"/>
    <cellStyle name="_DEM-WP(C) Costs not in AURORA 2006GRC_Transmission Workbook for May BOD" xfId="5505" xr:uid="{00000000-0005-0000-0000-000080150000}"/>
    <cellStyle name="_DEM-WP(C) Costs not in AURORA 2006GRC_Transmission Workbook for May BOD 2" xfId="5506" xr:uid="{00000000-0005-0000-0000-000081150000}"/>
    <cellStyle name="_DEM-WP(C) Costs not in AURORA 2006GRC_Transmission Workbook for May BOD 2 2" xfId="5507" xr:uid="{00000000-0005-0000-0000-000082150000}"/>
    <cellStyle name="_DEM-WP(C) Costs not in AURORA 2006GRC_Transmission Workbook for May BOD 2 2 2" xfId="5508" xr:uid="{00000000-0005-0000-0000-000083150000}"/>
    <cellStyle name="_DEM-WP(C) Costs not in AURORA 2006GRC_Transmission Workbook for May BOD 2 3" xfId="5509" xr:uid="{00000000-0005-0000-0000-000084150000}"/>
    <cellStyle name="_DEM-WP(C) Costs not in AURORA 2006GRC_Transmission Workbook for May BOD 3" xfId="5510" xr:uid="{00000000-0005-0000-0000-000085150000}"/>
    <cellStyle name="_DEM-WP(C) Costs not in AURORA 2006GRC_Transmission Workbook for May BOD 3 2" xfId="5511" xr:uid="{00000000-0005-0000-0000-000086150000}"/>
    <cellStyle name="_DEM-WP(C) Costs not in AURORA 2006GRC_Transmission Workbook for May BOD 4" xfId="5512" xr:uid="{00000000-0005-0000-0000-000087150000}"/>
    <cellStyle name="_DEM-WP(C) Costs not in AURORA 2006GRC_Transmission Workbook for May BOD_DEM-WP(C) ENERG10C--ctn Mid-C_042010 2010GRC" xfId="5513" xr:uid="{00000000-0005-0000-0000-000088150000}"/>
    <cellStyle name="_DEM-WP(C) Costs not in AURORA 2006GRC_Transmission Workbook for May BOD_DEM-WP(C) ENERG10C--ctn Mid-C_042010 2010GRC 2" xfId="5514" xr:uid="{00000000-0005-0000-0000-000089150000}"/>
    <cellStyle name="_DEM-WP(C) Costs not in AURORA 2006GRC_Wind Integration 10GRC" xfId="5515" xr:uid="{00000000-0005-0000-0000-00008A150000}"/>
    <cellStyle name="_DEM-WP(C) Costs not in AURORA 2006GRC_Wind Integration 10GRC 2" xfId="5516" xr:uid="{00000000-0005-0000-0000-00008B150000}"/>
    <cellStyle name="_DEM-WP(C) Costs not in AURORA 2006GRC_Wind Integration 10GRC 2 2" xfId="5517" xr:uid="{00000000-0005-0000-0000-00008C150000}"/>
    <cellStyle name="_DEM-WP(C) Costs not in AURORA 2006GRC_Wind Integration 10GRC 2 2 2" xfId="5518" xr:uid="{00000000-0005-0000-0000-00008D150000}"/>
    <cellStyle name="_DEM-WP(C) Costs not in AURORA 2006GRC_Wind Integration 10GRC 2 3" xfId="5519" xr:uid="{00000000-0005-0000-0000-00008E150000}"/>
    <cellStyle name="_DEM-WP(C) Costs not in AURORA 2006GRC_Wind Integration 10GRC 3" xfId="5520" xr:uid="{00000000-0005-0000-0000-00008F150000}"/>
    <cellStyle name="_DEM-WP(C) Costs not in AURORA 2006GRC_Wind Integration 10GRC 3 2" xfId="5521" xr:uid="{00000000-0005-0000-0000-000090150000}"/>
    <cellStyle name="_DEM-WP(C) Costs not in AURORA 2006GRC_Wind Integration 10GRC 4" xfId="5522" xr:uid="{00000000-0005-0000-0000-000091150000}"/>
    <cellStyle name="_DEM-WP(C) Costs not in AURORA 2006GRC_Wind Integration 10GRC_DEM-WP(C) ENERG10C--ctn Mid-C_042010 2010GRC" xfId="5523" xr:uid="{00000000-0005-0000-0000-000092150000}"/>
    <cellStyle name="_DEM-WP(C) Costs not in AURORA 2006GRC_Wind Integration 10GRC_DEM-WP(C) ENERG10C--ctn Mid-C_042010 2010GRC 2" xfId="5524" xr:uid="{00000000-0005-0000-0000-000093150000}"/>
    <cellStyle name="_DEM-WP(C) Costs not in AURORA 2007GRC" xfId="5525" xr:uid="{00000000-0005-0000-0000-000094150000}"/>
    <cellStyle name="_DEM-WP(C) Costs not in AURORA 2007GRC 2" xfId="5526" xr:uid="{00000000-0005-0000-0000-000095150000}"/>
    <cellStyle name="_DEM-WP(C) Costs not in AURORA 2007GRC 2 2" xfId="5527" xr:uid="{00000000-0005-0000-0000-000096150000}"/>
    <cellStyle name="_DEM-WP(C) Costs not in AURORA 2007GRC 2 2 2" xfId="5528" xr:uid="{00000000-0005-0000-0000-000097150000}"/>
    <cellStyle name="_DEM-WP(C) Costs not in AURORA 2007GRC 2 3" xfId="5529" xr:uid="{00000000-0005-0000-0000-000098150000}"/>
    <cellStyle name="_DEM-WP(C) Costs not in AURORA 2007GRC 3" xfId="5530" xr:uid="{00000000-0005-0000-0000-000099150000}"/>
    <cellStyle name="_DEM-WP(C) Costs not in AURORA 2007GRC 3 2" xfId="5531" xr:uid="{00000000-0005-0000-0000-00009A150000}"/>
    <cellStyle name="_DEM-WP(C) Costs not in AURORA 2007GRC 4" xfId="5532" xr:uid="{00000000-0005-0000-0000-00009B150000}"/>
    <cellStyle name="_DEM-WP(C) Costs not in AURORA 2007GRC Update" xfId="5533" xr:uid="{00000000-0005-0000-0000-00009C150000}"/>
    <cellStyle name="_DEM-WP(C) Costs not in AURORA 2007GRC Update 2" xfId="5534" xr:uid="{00000000-0005-0000-0000-00009D150000}"/>
    <cellStyle name="_DEM-WP(C) Costs not in AURORA 2007GRC Update 2 2" xfId="5535" xr:uid="{00000000-0005-0000-0000-00009E150000}"/>
    <cellStyle name="_DEM-WP(C) Costs not in AURORA 2007GRC Update 2 2 2" xfId="5536" xr:uid="{00000000-0005-0000-0000-00009F150000}"/>
    <cellStyle name="_DEM-WP(C) Costs not in AURORA 2007GRC Update 2 3" xfId="5537" xr:uid="{00000000-0005-0000-0000-0000A0150000}"/>
    <cellStyle name="_DEM-WP(C) Costs not in AURORA 2007GRC Update 3" xfId="5538" xr:uid="{00000000-0005-0000-0000-0000A1150000}"/>
    <cellStyle name="_DEM-WP(C) Costs not in AURORA 2007GRC Update 3 2" xfId="5539" xr:uid="{00000000-0005-0000-0000-0000A2150000}"/>
    <cellStyle name="_DEM-WP(C) Costs not in AURORA 2007GRC Update 4" xfId="5540" xr:uid="{00000000-0005-0000-0000-0000A3150000}"/>
    <cellStyle name="_DEM-WP(C) Costs not in AURORA 2007GRC Update_DEM-WP(C) ENERG10C--ctn Mid-C_042010 2010GRC" xfId="5541" xr:uid="{00000000-0005-0000-0000-0000A4150000}"/>
    <cellStyle name="_DEM-WP(C) Costs not in AURORA 2007GRC Update_DEM-WP(C) ENERG10C--ctn Mid-C_042010 2010GRC 2" xfId="5542" xr:uid="{00000000-0005-0000-0000-0000A5150000}"/>
    <cellStyle name="_DEM-WP(C) Costs not in AURORA 2007GRC Update_NIM Summary" xfId="5543" xr:uid="{00000000-0005-0000-0000-0000A6150000}"/>
    <cellStyle name="_DEM-WP(C) Costs not in AURORA 2007GRC Update_NIM Summary 2" xfId="5544" xr:uid="{00000000-0005-0000-0000-0000A7150000}"/>
    <cellStyle name="_DEM-WP(C) Costs not in AURORA 2007GRC Update_NIM Summary 2 2" xfId="5545" xr:uid="{00000000-0005-0000-0000-0000A8150000}"/>
    <cellStyle name="_DEM-WP(C) Costs not in AURORA 2007GRC Update_NIM Summary 2 2 2" xfId="5546" xr:uid="{00000000-0005-0000-0000-0000A9150000}"/>
    <cellStyle name="_DEM-WP(C) Costs not in AURORA 2007GRC Update_NIM Summary 2 3" xfId="5547" xr:uid="{00000000-0005-0000-0000-0000AA150000}"/>
    <cellStyle name="_DEM-WP(C) Costs not in AURORA 2007GRC Update_NIM Summary 3" xfId="5548" xr:uid="{00000000-0005-0000-0000-0000AB150000}"/>
    <cellStyle name="_DEM-WP(C) Costs not in AURORA 2007GRC Update_NIM Summary 3 2" xfId="5549" xr:uid="{00000000-0005-0000-0000-0000AC150000}"/>
    <cellStyle name="_DEM-WP(C) Costs not in AURORA 2007GRC Update_NIM Summary 4" xfId="5550" xr:uid="{00000000-0005-0000-0000-0000AD150000}"/>
    <cellStyle name="_DEM-WP(C) Costs not in AURORA 2007GRC Update_NIM Summary_DEM-WP(C) ENERG10C--ctn Mid-C_042010 2010GRC" xfId="5551" xr:uid="{00000000-0005-0000-0000-0000AE150000}"/>
    <cellStyle name="_DEM-WP(C) Costs not in AURORA 2007GRC Update_NIM Summary_DEM-WP(C) ENERG10C--ctn Mid-C_042010 2010GRC 2" xfId="5552" xr:uid="{00000000-0005-0000-0000-0000AF150000}"/>
    <cellStyle name="_DEM-WP(C) Costs not in AURORA 2007GRC_16.37E Wild Horse Expansion DeferralRevwrkingfile SF" xfId="5553" xr:uid="{00000000-0005-0000-0000-0000B0150000}"/>
    <cellStyle name="_DEM-WP(C) Costs not in AURORA 2007GRC_16.37E Wild Horse Expansion DeferralRevwrkingfile SF 2" xfId="5554" xr:uid="{00000000-0005-0000-0000-0000B1150000}"/>
    <cellStyle name="_DEM-WP(C) Costs not in AURORA 2007GRC_16.37E Wild Horse Expansion DeferralRevwrkingfile SF 2 2" xfId="5555" xr:uid="{00000000-0005-0000-0000-0000B2150000}"/>
    <cellStyle name="_DEM-WP(C) Costs not in AURORA 2007GRC_16.37E Wild Horse Expansion DeferralRevwrkingfile SF 2 2 2" xfId="5556" xr:uid="{00000000-0005-0000-0000-0000B3150000}"/>
    <cellStyle name="_DEM-WP(C) Costs not in AURORA 2007GRC_16.37E Wild Horse Expansion DeferralRevwrkingfile SF 2 3" xfId="5557" xr:uid="{00000000-0005-0000-0000-0000B4150000}"/>
    <cellStyle name="_DEM-WP(C) Costs not in AURORA 2007GRC_16.37E Wild Horse Expansion DeferralRevwrkingfile SF 3" xfId="5558" xr:uid="{00000000-0005-0000-0000-0000B5150000}"/>
    <cellStyle name="_DEM-WP(C) Costs not in AURORA 2007GRC_16.37E Wild Horse Expansion DeferralRevwrkingfile SF 3 2" xfId="5559" xr:uid="{00000000-0005-0000-0000-0000B6150000}"/>
    <cellStyle name="_DEM-WP(C) Costs not in AURORA 2007GRC_16.37E Wild Horse Expansion DeferralRevwrkingfile SF 4" xfId="5560" xr:uid="{00000000-0005-0000-0000-0000B7150000}"/>
    <cellStyle name="_DEM-WP(C) Costs not in AURORA 2007GRC_16.37E Wild Horse Expansion DeferralRevwrkingfile SF_DEM-WP(C) ENERG10C--ctn Mid-C_042010 2010GRC" xfId="5561" xr:uid="{00000000-0005-0000-0000-0000B8150000}"/>
    <cellStyle name="_DEM-WP(C) Costs not in AURORA 2007GRC_16.37E Wild Horse Expansion DeferralRevwrkingfile SF_DEM-WP(C) ENERG10C--ctn Mid-C_042010 2010GRC 2" xfId="5562" xr:uid="{00000000-0005-0000-0000-0000B9150000}"/>
    <cellStyle name="_DEM-WP(C) Costs not in AURORA 2007GRC_2009 GRC Compl Filing - Exhibit D" xfId="5563" xr:uid="{00000000-0005-0000-0000-0000BA150000}"/>
    <cellStyle name="_DEM-WP(C) Costs not in AURORA 2007GRC_2009 GRC Compl Filing - Exhibit D 2" xfId="5564" xr:uid="{00000000-0005-0000-0000-0000BB150000}"/>
    <cellStyle name="_DEM-WP(C) Costs not in AURORA 2007GRC_2009 GRC Compl Filing - Exhibit D 2 2" xfId="5565" xr:uid="{00000000-0005-0000-0000-0000BC150000}"/>
    <cellStyle name="_DEM-WP(C) Costs not in AURORA 2007GRC_2009 GRC Compl Filing - Exhibit D 2 2 2" xfId="5566" xr:uid="{00000000-0005-0000-0000-0000BD150000}"/>
    <cellStyle name="_DEM-WP(C) Costs not in AURORA 2007GRC_2009 GRC Compl Filing - Exhibit D 2 3" xfId="5567" xr:uid="{00000000-0005-0000-0000-0000BE150000}"/>
    <cellStyle name="_DEM-WP(C) Costs not in AURORA 2007GRC_2009 GRC Compl Filing - Exhibit D 3" xfId="5568" xr:uid="{00000000-0005-0000-0000-0000BF150000}"/>
    <cellStyle name="_DEM-WP(C) Costs not in AURORA 2007GRC_2009 GRC Compl Filing - Exhibit D 3 2" xfId="5569" xr:uid="{00000000-0005-0000-0000-0000C0150000}"/>
    <cellStyle name="_DEM-WP(C) Costs not in AURORA 2007GRC_2009 GRC Compl Filing - Exhibit D 4" xfId="5570" xr:uid="{00000000-0005-0000-0000-0000C1150000}"/>
    <cellStyle name="_DEM-WP(C) Costs not in AURORA 2007GRC_2009 GRC Compl Filing - Exhibit D_DEM-WP(C) ENERG10C--ctn Mid-C_042010 2010GRC" xfId="5571" xr:uid="{00000000-0005-0000-0000-0000C2150000}"/>
    <cellStyle name="_DEM-WP(C) Costs not in AURORA 2007GRC_2009 GRC Compl Filing - Exhibit D_DEM-WP(C) ENERG10C--ctn Mid-C_042010 2010GRC 2" xfId="5572" xr:uid="{00000000-0005-0000-0000-0000C3150000}"/>
    <cellStyle name="_DEM-WP(C) Costs not in AURORA 2007GRC_Adj Bench DR 3 for Initial Briefs (Electric)" xfId="5573" xr:uid="{00000000-0005-0000-0000-0000C4150000}"/>
    <cellStyle name="_DEM-WP(C) Costs not in AURORA 2007GRC_Adj Bench DR 3 for Initial Briefs (Electric) 2" xfId="5574" xr:uid="{00000000-0005-0000-0000-0000C5150000}"/>
    <cellStyle name="_DEM-WP(C) Costs not in AURORA 2007GRC_Adj Bench DR 3 for Initial Briefs (Electric) 2 2" xfId="5575" xr:uid="{00000000-0005-0000-0000-0000C6150000}"/>
    <cellStyle name="_DEM-WP(C) Costs not in AURORA 2007GRC_Adj Bench DR 3 for Initial Briefs (Electric) 2 2 2" xfId="5576" xr:uid="{00000000-0005-0000-0000-0000C7150000}"/>
    <cellStyle name="_DEM-WP(C) Costs not in AURORA 2007GRC_Adj Bench DR 3 for Initial Briefs (Electric) 2 3" xfId="5577" xr:uid="{00000000-0005-0000-0000-0000C8150000}"/>
    <cellStyle name="_DEM-WP(C) Costs not in AURORA 2007GRC_Adj Bench DR 3 for Initial Briefs (Electric) 3" xfId="5578" xr:uid="{00000000-0005-0000-0000-0000C9150000}"/>
    <cellStyle name="_DEM-WP(C) Costs not in AURORA 2007GRC_Adj Bench DR 3 for Initial Briefs (Electric) 3 2" xfId="5579" xr:uid="{00000000-0005-0000-0000-0000CA150000}"/>
    <cellStyle name="_DEM-WP(C) Costs not in AURORA 2007GRC_Adj Bench DR 3 for Initial Briefs (Electric) 4" xfId="5580" xr:uid="{00000000-0005-0000-0000-0000CB150000}"/>
    <cellStyle name="_DEM-WP(C) Costs not in AURORA 2007GRC_Adj Bench DR 3 for Initial Briefs (Electric)_DEM-WP(C) ENERG10C--ctn Mid-C_042010 2010GRC" xfId="5581" xr:uid="{00000000-0005-0000-0000-0000CC150000}"/>
    <cellStyle name="_DEM-WP(C) Costs not in AURORA 2007GRC_Adj Bench DR 3 for Initial Briefs (Electric)_DEM-WP(C) ENERG10C--ctn Mid-C_042010 2010GRC 2" xfId="5582" xr:uid="{00000000-0005-0000-0000-0000CD150000}"/>
    <cellStyle name="_DEM-WP(C) Costs not in AURORA 2007GRC_Book1" xfId="5583" xr:uid="{00000000-0005-0000-0000-0000CE150000}"/>
    <cellStyle name="_DEM-WP(C) Costs not in AURORA 2007GRC_Book1 2" xfId="5584" xr:uid="{00000000-0005-0000-0000-0000CF150000}"/>
    <cellStyle name="_DEM-WP(C) Costs not in AURORA 2007GRC_Book2" xfId="5585" xr:uid="{00000000-0005-0000-0000-0000D0150000}"/>
    <cellStyle name="_DEM-WP(C) Costs not in AURORA 2007GRC_Book2 2" xfId="5586" xr:uid="{00000000-0005-0000-0000-0000D1150000}"/>
    <cellStyle name="_DEM-WP(C) Costs not in AURORA 2007GRC_Book2 2 2" xfId="5587" xr:uid="{00000000-0005-0000-0000-0000D2150000}"/>
    <cellStyle name="_DEM-WP(C) Costs not in AURORA 2007GRC_Book2 2 2 2" xfId="5588" xr:uid="{00000000-0005-0000-0000-0000D3150000}"/>
    <cellStyle name="_DEM-WP(C) Costs not in AURORA 2007GRC_Book2 2 3" xfId="5589" xr:uid="{00000000-0005-0000-0000-0000D4150000}"/>
    <cellStyle name="_DEM-WP(C) Costs not in AURORA 2007GRC_Book2 3" xfId="5590" xr:uid="{00000000-0005-0000-0000-0000D5150000}"/>
    <cellStyle name="_DEM-WP(C) Costs not in AURORA 2007GRC_Book2 3 2" xfId="5591" xr:uid="{00000000-0005-0000-0000-0000D6150000}"/>
    <cellStyle name="_DEM-WP(C) Costs not in AURORA 2007GRC_Book2 4" xfId="5592" xr:uid="{00000000-0005-0000-0000-0000D7150000}"/>
    <cellStyle name="_DEM-WP(C) Costs not in AURORA 2007GRC_Book2_DEM-WP(C) ENERG10C--ctn Mid-C_042010 2010GRC" xfId="5593" xr:uid="{00000000-0005-0000-0000-0000D8150000}"/>
    <cellStyle name="_DEM-WP(C) Costs not in AURORA 2007GRC_Book2_DEM-WP(C) ENERG10C--ctn Mid-C_042010 2010GRC 2" xfId="5594" xr:uid="{00000000-0005-0000-0000-0000D9150000}"/>
    <cellStyle name="_DEM-WP(C) Costs not in AURORA 2007GRC_Book4" xfId="5595" xr:uid="{00000000-0005-0000-0000-0000DA150000}"/>
    <cellStyle name="_DEM-WP(C) Costs not in AURORA 2007GRC_Book4 2" xfId="5596" xr:uid="{00000000-0005-0000-0000-0000DB150000}"/>
    <cellStyle name="_DEM-WP(C) Costs not in AURORA 2007GRC_Book4 2 2" xfId="5597" xr:uid="{00000000-0005-0000-0000-0000DC150000}"/>
    <cellStyle name="_DEM-WP(C) Costs not in AURORA 2007GRC_Book4 2 2 2" xfId="5598" xr:uid="{00000000-0005-0000-0000-0000DD150000}"/>
    <cellStyle name="_DEM-WP(C) Costs not in AURORA 2007GRC_Book4 2 3" xfId="5599" xr:uid="{00000000-0005-0000-0000-0000DE150000}"/>
    <cellStyle name="_DEM-WP(C) Costs not in AURORA 2007GRC_Book4 3" xfId="5600" xr:uid="{00000000-0005-0000-0000-0000DF150000}"/>
    <cellStyle name="_DEM-WP(C) Costs not in AURORA 2007GRC_Book4 3 2" xfId="5601" xr:uid="{00000000-0005-0000-0000-0000E0150000}"/>
    <cellStyle name="_DEM-WP(C) Costs not in AURORA 2007GRC_Book4 4" xfId="5602" xr:uid="{00000000-0005-0000-0000-0000E1150000}"/>
    <cellStyle name="_DEM-WP(C) Costs not in AURORA 2007GRC_Book4_DEM-WP(C) ENERG10C--ctn Mid-C_042010 2010GRC" xfId="5603" xr:uid="{00000000-0005-0000-0000-0000E2150000}"/>
    <cellStyle name="_DEM-WP(C) Costs not in AURORA 2007GRC_Book4_DEM-WP(C) ENERG10C--ctn Mid-C_042010 2010GRC 2" xfId="5604" xr:uid="{00000000-0005-0000-0000-0000E3150000}"/>
    <cellStyle name="_DEM-WP(C) Costs not in AURORA 2007GRC_DEM-WP(C) ENERG10C--ctn Mid-C_042010 2010GRC" xfId="5605" xr:uid="{00000000-0005-0000-0000-0000E4150000}"/>
    <cellStyle name="_DEM-WP(C) Costs not in AURORA 2007GRC_DEM-WP(C) ENERG10C--ctn Mid-C_042010 2010GRC 2" xfId="5606" xr:uid="{00000000-0005-0000-0000-0000E5150000}"/>
    <cellStyle name="_DEM-WP(C) Costs not in AURORA 2007GRC_Electric Rev Req Model (2009 GRC) " xfId="5607" xr:uid="{00000000-0005-0000-0000-0000E6150000}"/>
    <cellStyle name="_DEM-WP(C) Costs not in AURORA 2007GRC_Electric Rev Req Model (2009 GRC)  2" xfId="5608" xr:uid="{00000000-0005-0000-0000-0000E7150000}"/>
    <cellStyle name="_DEM-WP(C) Costs not in AURORA 2007GRC_Electric Rev Req Model (2009 GRC)  2 2" xfId="5609" xr:uid="{00000000-0005-0000-0000-0000E8150000}"/>
    <cellStyle name="_DEM-WP(C) Costs not in AURORA 2007GRC_Electric Rev Req Model (2009 GRC)  2 2 2" xfId="5610" xr:uid="{00000000-0005-0000-0000-0000E9150000}"/>
    <cellStyle name="_DEM-WP(C) Costs not in AURORA 2007GRC_Electric Rev Req Model (2009 GRC)  2 3" xfId="5611" xr:uid="{00000000-0005-0000-0000-0000EA150000}"/>
    <cellStyle name="_DEM-WP(C) Costs not in AURORA 2007GRC_Electric Rev Req Model (2009 GRC)  3" xfId="5612" xr:uid="{00000000-0005-0000-0000-0000EB150000}"/>
    <cellStyle name="_DEM-WP(C) Costs not in AURORA 2007GRC_Electric Rev Req Model (2009 GRC)  3 2" xfId="5613" xr:uid="{00000000-0005-0000-0000-0000EC150000}"/>
    <cellStyle name="_DEM-WP(C) Costs not in AURORA 2007GRC_Electric Rev Req Model (2009 GRC)  4" xfId="5614" xr:uid="{00000000-0005-0000-0000-0000ED150000}"/>
    <cellStyle name="_DEM-WP(C) Costs not in AURORA 2007GRC_Electric Rev Req Model (2009 GRC) _DEM-WP(C) ENERG10C--ctn Mid-C_042010 2010GRC" xfId="5615" xr:uid="{00000000-0005-0000-0000-0000EE150000}"/>
    <cellStyle name="_DEM-WP(C) Costs not in AURORA 2007GRC_Electric Rev Req Model (2009 GRC) _DEM-WP(C) ENERG10C--ctn Mid-C_042010 2010GRC 2" xfId="5616" xr:uid="{00000000-0005-0000-0000-0000EF150000}"/>
    <cellStyle name="_DEM-WP(C) Costs not in AURORA 2007GRC_Electric Rev Req Model (2009 GRC) Rebuttal" xfId="5617" xr:uid="{00000000-0005-0000-0000-0000F0150000}"/>
    <cellStyle name="_DEM-WP(C) Costs not in AURORA 2007GRC_Electric Rev Req Model (2009 GRC) Rebuttal 2" xfId="5618" xr:uid="{00000000-0005-0000-0000-0000F1150000}"/>
    <cellStyle name="_DEM-WP(C) Costs not in AURORA 2007GRC_Electric Rev Req Model (2009 GRC) Rebuttal 2 2" xfId="5619" xr:uid="{00000000-0005-0000-0000-0000F2150000}"/>
    <cellStyle name="_DEM-WP(C) Costs not in AURORA 2007GRC_Electric Rev Req Model (2009 GRC) Rebuttal 3" xfId="5620" xr:uid="{00000000-0005-0000-0000-0000F3150000}"/>
    <cellStyle name="_DEM-WP(C) Costs not in AURORA 2007GRC_Electric Rev Req Model (2009 GRC) Rebuttal REmoval of New  WH Solar AdjustMI" xfId="5621" xr:uid="{00000000-0005-0000-0000-0000F4150000}"/>
    <cellStyle name="_DEM-WP(C) Costs not in AURORA 2007GRC_Electric Rev Req Model (2009 GRC) Rebuttal REmoval of New  WH Solar AdjustMI 2" xfId="5622" xr:uid="{00000000-0005-0000-0000-0000F5150000}"/>
    <cellStyle name="_DEM-WP(C) Costs not in AURORA 2007GRC_Electric Rev Req Model (2009 GRC) Rebuttal REmoval of New  WH Solar AdjustMI 2 2" xfId="5623" xr:uid="{00000000-0005-0000-0000-0000F6150000}"/>
    <cellStyle name="_DEM-WP(C) Costs not in AURORA 2007GRC_Electric Rev Req Model (2009 GRC) Rebuttal REmoval of New  WH Solar AdjustMI 2 2 2" xfId="5624" xr:uid="{00000000-0005-0000-0000-0000F7150000}"/>
    <cellStyle name="_DEM-WP(C) Costs not in AURORA 2007GRC_Electric Rev Req Model (2009 GRC) Rebuttal REmoval of New  WH Solar AdjustMI 2 3" xfId="5625" xr:uid="{00000000-0005-0000-0000-0000F8150000}"/>
    <cellStyle name="_DEM-WP(C) Costs not in AURORA 2007GRC_Electric Rev Req Model (2009 GRC) Rebuttal REmoval of New  WH Solar AdjustMI 3" xfId="5626" xr:uid="{00000000-0005-0000-0000-0000F9150000}"/>
    <cellStyle name="_DEM-WP(C) Costs not in AURORA 2007GRC_Electric Rev Req Model (2009 GRC) Rebuttal REmoval of New  WH Solar AdjustMI 3 2" xfId="5627" xr:uid="{00000000-0005-0000-0000-0000FA150000}"/>
    <cellStyle name="_DEM-WP(C) Costs not in AURORA 2007GRC_Electric Rev Req Model (2009 GRC) Rebuttal REmoval of New  WH Solar AdjustMI 4" xfId="5628" xr:uid="{00000000-0005-0000-0000-0000FB150000}"/>
    <cellStyle name="_DEM-WP(C) Costs not in AURORA 2007GRC_Electric Rev Req Model (2009 GRC) Rebuttal REmoval of New  WH Solar AdjustMI_DEM-WP(C) ENERG10C--ctn Mid-C_042010 2010GRC" xfId="5629" xr:uid="{00000000-0005-0000-0000-0000FC150000}"/>
    <cellStyle name="_DEM-WP(C) Costs not in AURORA 2007GRC_Electric Rev Req Model (2009 GRC) Rebuttal REmoval of New  WH Solar AdjustMI_DEM-WP(C) ENERG10C--ctn Mid-C_042010 2010GRC 2" xfId="5630" xr:uid="{00000000-0005-0000-0000-0000FD150000}"/>
    <cellStyle name="_DEM-WP(C) Costs not in AURORA 2007GRC_Electric Rev Req Model (2009 GRC) Revised 01-18-2010" xfId="5631" xr:uid="{00000000-0005-0000-0000-0000FE150000}"/>
    <cellStyle name="_DEM-WP(C) Costs not in AURORA 2007GRC_Electric Rev Req Model (2009 GRC) Revised 01-18-2010 2" xfId="5632" xr:uid="{00000000-0005-0000-0000-0000FF150000}"/>
    <cellStyle name="_DEM-WP(C) Costs not in AURORA 2007GRC_Electric Rev Req Model (2009 GRC) Revised 01-18-2010 2 2" xfId="5633" xr:uid="{00000000-0005-0000-0000-000000160000}"/>
    <cellStyle name="_DEM-WP(C) Costs not in AURORA 2007GRC_Electric Rev Req Model (2009 GRC) Revised 01-18-2010 2 2 2" xfId="5634" xr:uid="{00000000-0005-0000-0000-000001160000}"/>
    <cellStyle name="_DEM-WP(C) Costs not in AURORA 2007GRC_Electric Rev Req Model (2009 GRC) Revised 01-18-2010 2 3" xfId="5635" xr:uid="{00000000-0005-0000-0000-000002160000}"/>
    <cellStyle name="_DEM-WP(C) Costs not in AURORA 2007GRC_Electric Rev Req Model (2009 GRC) Revised 01-18-2010 3" xfId="5636" xr:uid="{00000000-0005-0000-0000-000003160000}"/>
    <cellStyle name="_DEM-WP(C) Costs not in AURORA 2007GRC_Electric Rev Req Model (2009 GRC) Revised 01-18-2010 3 2" xfId="5637" xr:uid="{00000000-0005-0000-0000-000004160000}"/>
    <cellStyle name="_DEM-WP(C) Costs not in AURORA 2007GRC_Electric Rev Req Model (2009 GRC) Revised 01-18-2010 4" xfId="5638" xr:uid="{00000000-0005-0000-0000-000005160000}"/>
    <cellStyle name="_DEM-WP(C) Costs not in AURORA 2007GRC_Electric Rev Req Model (2009 GRC) Revised 01-18-2010_DEM-WP(C) ENERG10C--ctn Mid-C_042010 2010GRC" xfId="5639" xr:uid="{00000000-0005-0000-0000-000006160000}"/>
    <cellStyle name="_DEM-WP(C) Costs not in AURORA 2007GRC_Electric Rev Req Model (2009 GRC) Revised 01-18-2010_DEM-WP(C) ENERG10C--ctn Mid-C_042010 2010GRC 2" xfId="5640" xr:uid="{00000000-0005-0000-0000-000007160000}"/>
    <cellStyle name="_DEM-WP(C) Costs not in AURORA 2007GRC_Electric Rev Req Model (2010 GRC)" xfId="5641" xr:uid="{00000000-0005-0000-0000-000008160000}"/>
    <cellStyle name="_DEM-WP(C) Costs not in AURORA 2007GRC_Electric Rev Req Model (2010 GRC) 2" xfId="5642" xr:uid="{00000000-0005-0000-0000-000009160000}"/>
    <cellStyle name="_DEM-WP(C) Costs not in AURORA 2007GRC_Electric Rev Req Model (2010 GRC) SF" xfId="5643" xr:uid="{00000000-0005-0000-0000-00000A160000}"/>
    <cellStyle name="_DEM-WP(C) Costs not in AURORA 2007GRC_Electric Rev Req Model (2010 GRC) SF 2" xfId="5644" xr:uid="{00000000-0005-0000-0000-00000B160000}"/>
    <cellStyle name="_DEM-WP(C) Costs not in AURORA 2007GRC_Final Order Electric" xfId="5645" xr:uid="{00000000-0005-0000-0000-00000C160000}"/>
    <cellStyle name="_DEM-WP(C) Costs not in AURORA 2007GRC_Final Order Electric EXHIBIT A-1" xfId="5646" xr:uid="{00000000-0005-0000-0000-00000D160000}"/>
    <cellStyle name="_DEM-WP(C) Costs not in AURORA 2007GRC_Final Order Electric EXHIBIT A-1 2" xfId="5647" xr:uid="{00000000-0005-0000-0000-00000E160000}"/>
    <cellStyle name="_DEM-WP(C) Costs not in AURORA 2007GRC_Final Order Electric EXHIBIT A-1 2 2" xfId="5648" xr:uid="{00000000-0005-0000-0000-00000F160000}"/>
    <cellStyle name="_DEM-WP(C) Costs not in AURORA 2007GRC_Final Order Electric EXHIBIT A-1 3" xfId="5649" xr:uid="{00000000-0005-0000-0000-000010160000}"/>
    <cellStyle name="_DEM-WP(C) Costs not in AURORA 2007GRC_NIM Summary" xfId="5650" xr:uid="{00000000-0005-0000-0000-000011160000}"/>
    <cellStyle name="_DEM-WP(C) Costs not in AURORA 2007GRC_NIM Summary 2" xfId="5651" xr:uid="{00000000-0005-0000-0000-000012160000}"/>
    <cellStyle name="_DEM-WP(C) Costs not in AURORA 2007GRC_NIM Summary 2 2" xfId="5652" xr:uid="{00000000-0005-0000-0000-000013160000}"/>
    <cellStyle name="_DEM-WP(C) Costs not in AURORA 2007GRC_NIM Summary 2 2 2" xfId="5653" xr:uid="{00000000-0005-0000-0000-000014160000}"/>
    <cellStyle name="_DEM-WP(C) Costs not in AURORA 2007GRC_NIM Summary 2 3" xfId="5654" xr:uid="{00000000-0005-0000-0000-000015160000}"/>
    <cellStyle name="_DEM-WP(C) Costs not in AURORA 2007GRC_NIM Summary 3" xfId="5655" xr:uid="{00000000-0005-0000-0000-000016160000}"/>
    <cellStyle name="_DEM-WP(C) Costs not in AURORA 2007GRC_NIM Summary 3 2" xfId="5656" xr:uid="{00000000-0005-0000-0000-000017160000}"/>
    <cellStyle name="_DEM-WP(C) Costs not in AURORA 2007GRC_NIM Summary 4" xfId="5657" xr:uid="{00000000-0005-0000-0000-000018160000}"/>
    <cellStyle name="_DEM-WP(C) Costs not in AURORA 2007GRC_NIM Summary_DEM-WP(C) ENERG10C--ctn Mid-C_042010 2010GRC" xfId="5658" xr:uid="{00000000-0005-0000-0000-000019160000}"/>
    <cellStyle name="_DEM-WP(C) Costs not in AURORA 2007GRC_NIM Summary_DEM-WP(C) ENERG10C--ctn Mid-C_042010 2010GRC 2" xfId="5659" xr:uid="{00000000-0005-0000-0000-00001A160000}"/>
    <cellStyle name="_DEM-WP(C) Costs not in AURORA 2007GRC_NIM+O&amp;M Monthly" xfId="5660" xr:uid="{00000000-0005-0000-0000-00001B160000}"/>
    <cellStyle name="_DEM-WP(C) Costs not in AURORA 2007GRC_NIM+O&amp;M Monthly 2" xfId="5661" xr:uid="{00000000-0005-0000-0000-00001C160000}"/>
    <cellStyle name="_DEM-WP(C) Costs not in AURORA 2007GRC_Power Costs - Comparison bx Rbtl-Staff-Jt-PC" xfId="5662" xr:uid="{00000000-0005-0000-0000-00001D160000}"/>
    <cellStyle name="_DEM-WP(C) Costs not in AURORA 2007GRC_Power Costs - Comparison bx Rbtl-Staff-Jt-PC 2" xfId="5663" xr:uid="{00000000-0005-0000-0000-00001E160000}"/>
    <cellStyle name="_DEM-WP(C) Costs not in AURORA 2007GRC_Power Costs - Comparison bx Rbtl-Staff-Jt-PC 2 2" xfId="5664" xr:uid="{00000000-0005-0000-0000-00001F160000}"/>
    <cellStyle name="_DEM-WP(C) Costs not in AURORA 2007GRC_Power Costs - Comparison bx Rbtl-Staff-Jt-PC 2 2 2" xfId="5665" xr:uid="{00000000-0005-0000-0000-000020160000}"/>
    <cellStyle name="_DEM-WP(C) Costs not in AURORA 2007GRC_Power Costs - Comparison bx Rbtl-Staff-Jt-PC 2 3" xfId="5666" xr:uid="{00000000-0005-0000-0000-000021160000}"/>
    <cellStyle name="_DEM-WP(C) Costs not in AURORA 2007GRC_Power Costs - Comparison bx Rbtl-Staff-Jt-PC 3" xfId="5667" xr:uid="{00000000-0005-0000-0000-000022160000}"/>
    <cellStyle name="_DEM-WP(C) Costs not in AURORA 2007GRC_Power Costs - Comparison bx Rbtl-Staff-Jt-PC 3 2" xfId="5668" xr:uid="{00000000-0005-0000-0000-000023160000}"/>
    <cellStyle name="_DEM-WP(C) Costs not in AURORA 2007GRC_Power Costs - Comparison bx Rbtl-Staff-Jt-PC 4" xfId="5669" xr:uid="{00000000-0005-0000-0000-000024160000}"/>
    <cellStyle name="_DEM-WP(C) Costs not in AURORA 2007GRC_Power Costs - Comparison bx Rbtl-Staff-Jt-PC_DEM-WP(C) ENERG10C--ctn Mid-C_042010 2010GRC" xfId="5670" xr:uid="{00000000-0005-0000-0000-000025160000}"/>
    <cellStyle name="_DEM-WP(C) Costs not in AURORA 2007GRC_Power Costs - Comparison bx Rbtl-Staff-Jt-PC_DEM-WP(C) ENERG10C--ctn Mid-C_042010 2010GRC 2" xfId="5671" xr:uid="{00000000-0005-0000-0000-000026160000}"/>
    <cellStyle name="_DEM-WP(C) Costs not in AURORA 2007GRC_Rebuttal Power Costs" xfId="5672" xr:uid="{00000000-0005-0000-0000-000027160000}"/>
    <cellStyle name="_DEM-WP(C) Costs not in AURORA 2007GRC_Rebuttal Power Costs 2" xfId="5673" xr:uid="{00000000-0005-0000-0000-000028160000}"/>
    <cellStyle name="_DEM-WP(C) Costs not in AURORA 2007GRC_Rebuttal Power Costs 2 2" xfId="5674" xr:uid="{00000000-0005-0000-0000-000029160000}"/>
    <cellStyle name="_DEM-WP(C) Costs not in AURORA 2007GRC_Rebuttal Power Costs 2 2 2" xfId="5675" xr:uid="{00000000-0005-0000-0000-00002A160000}"/>
    <cellStyle name="_DEM-WP(C) Costs not in AURORA 2007GRC_Rebuttal Power Costs 2 3" xfId="5676" xr:uid="{00000000-0005-0000-0000-00002B160000}"/>
    <cellStyle name="_DEM-WP(C) Costs not in AURORA 2007GRC_Rebuttal Power Costs 3" xfId="5677" xr:uid="{00000000-0005-0000-0000-00002C160000}"/>
    <cellStyle name="_DEM-WP(C) Costs not in AURORA 2007GRC_Rebuttal Power Costs 3 2" xfId="5678" xr:uid="{00000000-0005-0000-0000-00002D160000}"/>
    <cellStyle name="_DEM-WP(C) Costs not in AURORA 2007GRC_Rebuttal Power Costs 4" xfId="5679" xr:uid="{00000000-0005-0000-0000-00002E160000}"/>
    <cellStyle name="_DEM-WP(C) Costs not in AURORA 2007GRC_Rebuttal Power Costs_DEM-WP(C) ENERG10C--ctn Mid-C_042010 2010GRC" xfId="5680" xr:uid="{00000000-0005-0000-0000-00002F160000}"/>
    <cellStyle name="_DEM-WP(C) Costs not in AURORA 2007GRC_Rebuttal Power Costs_DEM-WP(C) ENERG10C--ctn Mid-C_042010 2010GRC 2" xfId="5681" xr:uid="{00000000-0005-0000-0000-000030160000}"/>
    <cellStyle name="_DEM-WP(C) Costs not in AURORA 2007GRC_TENASKA REGULATORY ASSET" xfId="5682" xr:uid="{00000000-0005-0000-0000-000031160000}"/>
    <cellStyle name="_DEM-WP(C) Costs not in AURORA 2007GRC_TENASKA REGULATORY ASSET 2" xfId="5683" xr:uid="{00000000-0005-0000-0000-000032160000}"/>
    <cellStyle name="_DEM-WP(C) Costs not in AURORA 2007GRC_TENASKA REGULATORY ASSET 2 2" xfId="5684" xr:uid="{00000000-0005-0000-0000-000033160000}"/>
    <cellStyle name="_DEM-WP(C) Costs not in AURORA 2007GRC_TENASKA REGULATORY ASSET 3" xfId="5685" xr:uid="{00000000-0005-0000-0000-000034160000}"/>
    <cellStyle name="_DEM-WP(C) Costs not in AURORA 2007PCORC" xfId="5686" xr:uid="{00000000-0005-0000-0000-000035160000}"/>
    <cellStyle name="_DEM-WP(C) Costs not in AURORA 2007PCORC 2" xfId="5687" xr:uid="{00000000-0005-0000-0000-000036160000}"/>
    <cellStyle name="_DEM-WP(C) Costs not in AURORA 2007PCORC 2 2" xfId="5688" xr:uid="{00000000-0005-0000-0000-000037160000}"/>
    <cellStyle name="_DEM-WP(C) Costs not in AURORA 2007PCORC 2 2 2" xfId="5689" xr:uid="{00000000-0005-0000-0000-000038160000}"/>
    <cellStyle name="_DEM-WP(C) Costs not in AURORA 2007PCORC 2 3" xfId="5690" xr:uid="{00000000-0005-0000-0000-000039160000}"/>
    <cellStyle name="_DEM-WP(C) Costs not in AURORA 2007PCORC 3" xfId="5691" xr:uid="{00000000-0005-0000-0000-00003A160000}"/>
    <cellStyle name="_DEM-WP(C) Costs not in AURORA 2007PCORC 3 2" xfId="5692" xr:uid="{00000000-0005-0000-0000-00003B160000}"/>
    <cellStyle name="_DEM-WP(C) Costs not in AURORA 2007PCORC 4" xfId="5693" xr:uid="{00000000-0005-0000-0000-00003C160000}"/>
    <cellStyle name="_DEM-WP(C) Costs not in AURORA 2007PCORC_Chelan PUD Power Costs (8-10)" xfId="5694" xr:uid="{00000000-0005-0000-0000-00003D160000}"/>
    <cellStyle name="_DEM-WP(C) Costs not in AURORA 2007PCORC_Chelan PUD Power Costs (8-10) 2" xfId="5695" xr:uid="{00000000-0005-0000-0000-00003E160000}"/>
    <cellStyle name="_DEM-WP(C) Costs not in AURORA 2007PCORC_DEM-WP(C) ENERG10C--ctn Mid-C_042010 2010GRC" xfId="5696" xr:uid="{00000000-0005-0000-0000-00003F160000}"/>
    <cellStyle name="_DEM-WP(C) Costs not in AURORA 2007PCORC_DEM-WP(C) ENERG10C--ctn Mid-C_042010 2010GRC 2" xfId="5697" xr:uid="{00000000-0005-0000-0000-000040160000}"/>
    <cellStyle name="_DEM-WP(C) Costs not in AURORA 2007PCORC_NIM Summary" xfId="5698" xr:uid="{00000000-0005-0000-0000-000041160000}"/>
    <cellStyle name="_DEM-WP(C) Costs not in AURORA 2007PCORC_NIM Summary 2" xfId="5699" xr:uid="{00000000-0005-0000-0000-000042160000}"/>
    <cellStyle name="_DEM-WP(C) Costs not in AURORA 2007PCORC_NIM Summary 2 2" xfId="5700" xr:uid="{00000000-0005-0000-0000-000043160000}"/>
    <cellStyle name="_DEM-WP(C) Costs not in AURORA 2007PCORC_NIM Summary 2 2 2" xfId="5701" xr:uid="{00000000-0005-0000-0000-000044160000}"/>
    <cellStyle name="_DEM-WP(C) Costs not in AURORA 2007PCORC_NIM Summary 2 3" xfId="5702" xr:uid="{00000000-0005-0000-0000-000045160000}"/>
    <cellStyle name="_DEM-WP(C) Costs not in AURORA 2007PCORC_NIM Summary 3" xfId="5703" xr:uid="{00000000-0005-0000-0000-000046160000}"/>
    <cellStyle name="_DEM-WP(C) Costs not in AURORA 2007PCORC_NIM Summary 3 2" xfId="5704" xr:uid="{00000000-0005-0000-0000-000047160000}"/>
    <cellStyle name="_DEM-WP(C) Costs not in AURORA 2007PCORC_NIM Summary 4" xfId="5705" xr:uid="{00000000-0005-0000-0000-000048160000}"/>
    <cellStyle name="_DEM-WP(C) Costs not in AURORA 2007PCORC_NIM Summary_DEM-WP(C) ENERG10C--ctn Mid-C_042010 2010GRC" xfId="5706" xr:uid="{00000000-0005-0000-0000-000049160000}"/>
    <cellStyle name="_DEM-WP(C) Costs not in AURORA 2007PCORC_NIM Summary_DEM-WP(C) ENERG10C--ctn Mid-C_042010 2010GRC 2" xfId="5707" xr:uid="{00000000-0005-0000-0000-00004A160000}"/>
    <cellStyle name="_DEM-WP(C) Costs not in AURORA 2007PCORC-5.07Update" xfId="5708" xr:uid="{00000000-0005-0000-0000-00004B160000}"/>
    <cellStyle name="_DEM-WP(C) Costs not in AURORA 2007PCORC-5.07Update 2" xfId="5709" xr:uid="{00000000-0005-0000-0000-00004C160000}"/>
    <cellStyle name="_DEM-WP(C) Costs not in AURORA 2007PCORC-5.07Update 2 2" xfId="5710" xr:uid="{00000000-0005-0000-0000-00004D160000}"/>
    <cellStyle name="_DEM-WP(C) Costs not in AURORA 2007PCORC-5.07Update 2 2 2" xfId="5711" xr:uid="{00000000-0005-0000-0000-00004E160000}"/>
    <cellStyle name="_DEM-WP(C) Costs not in AURORA 2007PCORC-5.07Update 2 3" xfId="5712" xr:uid="{00000000-0005-0000-0000-00004F160000}"/>
    <cellStyle name="_DEM-WP(C) Costs not in AURORA 2007PCORC-5.07Update 3" xfId="5713" xr:uid="{00000000-0005-0000-0000-000050160000}"/>
    <cellStyle name="_DEM-WP(C) Costs not in AURORA 2007PCORC-5.07Update 3 2" xfId="5714" xr:uid="{00000000-0005-0000-0000-000051160000}"/>
    <cellStyle name="_DEM-WP(C) Costs not in AURORA 2007PCORC-5.07Update 4" xfId="5715" xr:uid="{00000000-0005-0000-0000-000052160000}"/>
    <cellStyle name="_DEM-WP(C) Costs not in AURORA 2007PCORC-5.07Update 4 2" xfId="5716" xr:uid="{00000000-0005-0000-0000-000053160000}"/>
    <cellStyle name="_DEM-WP(C) Costs not in AURORA 2007PCORC-5.07Update 5" xfId="5717" xr:uid="{00000000-0005-0000-0000-000054160000}"/>
    <cellStyle name="_DEM-WP(C) Costs not in AURORA 2007PCORC-5.07Update 5 2" xfId="5718" xr:uid="{00000000-0005-0000-0000-000055160000}"/>
    <cellStyle name="_DEM-WP(C) Costs not in AURORA 2007PCORC-5.07Update 6" xfId="5719" xr:uid="{00000000-0005-0000-0000-000056160000}"/>
    <cellStyle name="_DEM-WP(C) Costs not in AURORA 2007PCORC-5.07Update 6 2" xfId="5720" xr:uid="{00000000-0005-0000-0000-000057160000}"/>
    <cellStyle name="_DEM-WP(C) Costs not in AURORA 2007PCORC-5.07Update_16.37E Wild Horse Expansion DeferralRevwrkingfile SF" xfId="5721" xr:uid="{00000000-0005-0000-0000-000058160000}"/>
    <cellStyle name="_DEM-WP(C) Costs not in AURORA 2007PCORC-5.07Update_16.37E Wild Horse Expansion DeferralRevwrkingfile SF 2" xfId="5722" xr:uid="{00000000-0005-0000-0000-000059160000}"/>
    <cellStyle name="_DEM-WP(C) Costs not in AURORA 2007PCORC-5.07Update_16.37E Wild Horse Expansion DeferralRevwrkingfile SF 2 2" xfId="5723" xr:uid="{00000000-0005-0000-0000-00005A160000}"/>
    <cellStyle name="_DEM-WP(C) Costs not in AURORA 2007PCORC-5.07Update_16.37E Wild Horse Expansion DeferralRevwrkingfile SF 2 2 2" xfId="5724" xr:uid="{00000000-0005-0000-0000-00005B160000}"/>
    <cellStyle name="_DEM-WP(C) Costs not in AURORA 2007PCORC-5.07Update_16.37E Wild Horse Expansion DeferralRevwrkingfile SF 2 3" xfId="5725" xr:uid="{00000000-0005-0000-0000-00005C160000}"/>
    <cellStyle name="_DEM-WP(C) Costs not in AURORA 2007PCORC-5.07Update_16.37E Wild Horse Expansion DeferralRevwrkingfile SF 3" xfId="5726" xr:uid="{00000000-0005-0000-0000-00005D160000}"/>
    <cellStyle name="_DEM-WP(C) Costs not in AURORA 2007PCORC-5.07Update_16.37E Wild Horse Expansion DeferralRevwrkingfile SF 3 2" xfId="5727" xr:uid="{00000000-0005-0000-0000-00005E160000}"/>
    <cellStyle name="_DEM-WP(C) Costs not in AURORA 2007PCORC-5.07Update_16.37E Wild Horse Expansion DeferralRevwrkingfile SF 4" xfId="5728" xr:uid="{00000000-0005-0000-0000-00005F160000}"/>
    <cellStyle name="_DEM-WP(C) Costs not in AURORA 2007PCORC-5.07Update_16.37E Wild Horse Expansion DeferralRevwrkingfile SF_DEM-WP(C) ENERG10C--ctn Mid-C_042010 2010GRC" xfId="5729" xr:uid="{00000000-0005-0000-0000-000060160000}"/>
    <cellStyle name="_DEM-WP(C) Costs not in AURORA 2007PCORC-5.07Update_16.37E Wild Horse Expansion DeferralRevwrkingfile SF_DEM-WP(C) ENERG10C--ctn Mid-C_042010 2010GRC 2" xfId="5730" xr:uid="{00000000-0005-0000-0000-000061160000}"/>
    <cellStyle name="_DEM-WP(C) Costs not in AURORA 2007PCORC-5.07Update_2009 GRC Compl Filing - Exhibit D" xfId="5731" xr:uid="{00000000-0005-0000-0000-000062160000}"/>
    <cellStyle name="_DEM-WP(C) Costs not in AURORA 2007PCORC-5.07Update_2009 GRC Compl Filing - Exhibit D 2" xfId="5732" xr:uid="{00000000-0005-0000-0000-000063160000}"/>
    <cellStyle name="_DEM-WP(C) Costs not in AURORA 2007PCORC-5.07Update_2009 GRC Compl Filing - Exhibit D 2 2" xfId="5733" xr:uid="{00000000-0005-0000-0000-000064160000}"/>
    <cellStyle name="_DEM-WP(C) Costs not in AURORA 2007PCORC-5.07Update_2009 GRC Compl Filing - Exhibit D 2 2 2" xfId="5734" xr:uid="{00000000-0005-0000-0000-000065160000}"/>
    <cellStyle name="_DEM-WP(C) Costs not in AURORA 2007PCORC-5.07Update_2009 GRC Compl Filing - Exhibit D 2 3" xfId="5735" xr:uid="{00000000-0005-0000-0000-000066160000}"/>
    <cellStyle name="_DEM-WP(C) Costs not in AURORA 2007PCORC-5.07Update_2009 GRC Compl Filing - Exhibit D 3" xfId="5736" xr:uid="{00000000-0005-0000-0000-000067160000}"/>
    <cellStyle name="_DEM-WP(C) Costs not in AURORA 2007PCORC-5.07Update_2009 GRC Compl Filing - Exhibit D 3 2" xfId="5737" xr:uid="{00000000-0005-0000-0000-000068160000}"/>
    <cellStyle name="_DEM-WP(C) Costs not in AURORA 2007PCORC-5.07Update_2009 GRC Compl Filing - Exhibit D 4" xfId="5738" xr:uid="{00000000-0005-0000-0000-000069160000}"/>
    <cellStyle name="_DEM-WP(C) Costs not in AURORA 2007PCORC-5.07Update_2009 GRC Compl Filing - Exhibit D_DEM-WP(C) ENERG10C--ctn Mid-C_042010 2010GRC" xfId="5739" xr:uid="{00000000-0005-0000-0000-00006A160000}"/>
    <cellStyle name="_DEM-WP(C) Costs not in AURORA 2007PCORC-5.07Update_2009 GRC Compl Filing - Exhibit D_DEM-WP(C) ENERG10C--ctn Mid-C_042010 2010GRC 2" xfId="5740" xr:uid="{00000000-0005-0000-0000-00006B160000}"/>
    <cellStyle name="_DEM-WP(C) Costs not in AURORA 2007PCORC-5.07Update_Adj Bench DR 3 for Initial Briefs (Electric)" xfId="5741" xr:uid="{00000000-0005-0000-0000-00006C160000}"/>
    <cellStyle name="_DEM-WP(C) Costs not in AURORA 2007PCORC-5.07Update_Adj Bench DR 3 for Initial Briefs (Electric) 2" xfId="5742" xr:uid="{00000000-0005-0000-0000-00006D160000}"/>
    <cellStyle name="_DEM-WP(C) Costs not in AURORA 2007PCORC-5.07Update_Adj Bench DR 3 for Initial Briefs (Electric) 2 2" xfId="5743" xr:uid="{00000000-0005-0000-0000-00006E160000}"/>
    <cellStyle name="_DEM-WP(C) Costs not in AURORA 2007PCORC-5.07Update_Adj Bench DR 3 for Initial Briefs (Electric) 2 2 2" xfId="5744" xr:uid="{00000000-0005-0000-0000-00006F160000}"/>
    <cellStyle name="_DEM-WP(C) Costs not in AURORA 2007PCORC-5.07Update_Adj Bench DR 3 for Initial Briefs (Electric) 2 3" xfId="5745" xr:uid="{00000000-0005-0000-0000-000070160000}"/>
    <cellStyle name="_DEM-WP(C) Costs not in AURORA 2007PCORC-5.07Update_Adj Bench DR 3 for Initial Briefs (Electric) 3" xfId="5746" xr:uid="{00000000-0005-0000-0000-000071160000}"/>
    <cellStyle name="_DEM-WP(C) Costs not in AURORA 2007PCORC-5.07Update_Adj Bench DR 3 for Initial Briefs (Electric) 3 2" xfId="5747" xr:uid="{00000000-0005-0000-0000-000072160000}"/>
    <cellStyle name="_DEM-WP(C) Costs not in AURORA 2007PCORC-5.07Update_Adj Bench DR 3 for Initial Briefs (Electric) 4" xfId="5748" xr:uid="{00000000-0005-0000-0000-000073160000}"/>
    <cellStyle name="_DEM-WP(C) Costs not in AURORA 2007PCORC-5.07Update_Adj Bench DR 3 for Initial Briefs (Electric)_DEM-WP(C) ENERG10C--ctn Mid-C_042010 2010GRC" xfId="5749" xr:uid="{00000000-0005-0000-0000-000074160000}"/>
    <cellStyle name="_DEM-WP(C) Costs not in AURORA 2007PCORC-5.07Update_Adj Bench DR 3 for Initial Briefs (Electric)_DEM-WP(C) ENERG10C--ctn Mid-C_042010 2010GRC 2" xfId="5750" xr:uid="{00000000-0005-0000-0000-000075160000}"/>
    <cellStyle name="_DEM-WP(C) Costs not in AURORA 2007PCORC-5.07Update_Book1" xfId="5751" xr:uid="{00000000-0005-0000-0000-000076160000}"/>
    <cellStyle name="_DEM-WP(C) Costs not in AURORA 2007PCORC-5.07Update_Book1 2" xfId="5752" xr:uid="{00000000-0005-0000-0000-000077160000}"/>
    <cellStyle name="_DEM-WP(C) Costs not in AURORA 2007PCORC-5.07Update_Book2" xfId="5753" xr:uid="{00000000-0005-0000-0000-000078160000}"/>
    <cellStyle name="_DEM-WP(C) Costs not in AURORA 2007PCORC-5.07Update_Book2 2" xfId="5754" xr:uid="{00000000-0005-0000-0000-000079160000}"/>
    <cellStyle name="_DEM-WP(C) Costs not in AURORA 2007PCORC-5.07Update_Book2 2 2" xfId="5755" xr:uid="{00000000-0005-0000-0000-00007A160000}"/>
    <cellStyle name="_DEM-WP(C) Costs not in AURORA 2007PCORC-5.07Update_Book2 2 2 2" xfId="5756" xr:uid="{00000000-0005-0000-0000-00007B160000}"/>
    <cellStyle name="_DEM-WP(C) Costs not in AURORA 2007PCORC-5.07Update_Book2 2 3" xfId="5757" xr:uid="{00000000-0005-0000-0000-00007C160000}"/>
    <cellStyle name="_DEM-WP(C) Costs not in AURORA 2007PCORC-5.07Update_Book2 3" xfId="5758" xr:uid="{00000000-0005-0000-0000-00007D160000}"/>
    <cellStyle name="_DEM-WP(C) Costs not in AURORA 2007PCORC-5.07Update_Book2 3 2" xfId="5759" xr:uid="{00000000-0005-0000-0000-00007E160000}"/>
    <cellStyle name="_DEM-WP(C) Costs not in AURORA 2007PCORC-5.07Update_Book2 4" xfId="5760" xr:uid="{00000000-0005-0000-0000-00007F160000}"/>
    <cellStyle name="_DEM-WP(C) Costs not in AURORA 2007PCORC-5.07Update_Book2_DEM-WP(C) ENERG10C--ctn Mid-C_042010 2010GRC" xfId="5761" xr:uid="{00000000-0005-0000-0000-000080160000}"/>
    <cellStyle name="_DEM-WP(C) Costs not in AURORA 2007PCORC-5.07Update_Book2_DEM-WP(C) ENERG10C--ctn Mid-C_042010 2010GRC 2" xfId="5762" xr:uid="{00000000-0005-0000-0000-000081160000}"/>
    <cellStyle name="_DEM-WP(C) Costs not in AURORA 2007PCORC-5.07Update_Book4" xfId="5763" xr:uid="{00000000-0005-0000-0000-000082160000}"/>
    <cellStyle name="_DEM-WP(C) Costs not in AURORA 2007PCORC-5.07Update_Book4 2" xfId="5764" xr:uid="{00000000-0005-0000-0000-000083160000}"/>
    <cellStyle name="_DEM-WP(C) Costs not in AURORA 2007PCORC-5.07Update_Book4 2 2" xfId="5765" xr:uid="{00000000-0005-0000-0000-000084160000}"/>
    <cellStyle name="_DEM-WP(C) Costs not in AURORA 2007PCORC-5.07Update_Book4 2 2 2" xfId="5766" xr:uid="{00000000-0005-0000-0000-000085160000}"/>
    <cellStyle name="_DEM-WP(C) Costs not in AURORA 2007PCORC-5.07Update_Book4 2 3" xfId="5767" xr:uid="{00000000-0005-0000-0000-000086160000}"/>
    <cellStyle name="_DEM-WP(C) Costs not in AURORA 2007PCORC-5.07Update_Book4 3" xfId="5768" xr:uid="{00000000-0005-0000-0000-000087160000}"/>
    <cellStyle name="_DEM-WP(C) Costs not in AURORA 2007PCORC-5.07Update_Book4 3 2" xfId="5769" xr:uid="{00000000-0005-0000-0000-000088160000}"/>
    <cellStyle name="_DEM-WP(C) Costs not in AURORA 2007PCORC-5.07Update_Book4 4" xfId="5770" xr:uid="{00000000-0005-0000-0000-000089160000}"/>
    <cellStyle name="_DEM-WP(C) Costs not in AURORA 2007PCORC-5.07Update_Book4_DEM-WP(C) ENERG10C--ctn Mid-C_042010 2010GRC" xfId="5771" xr:uid="{00000000-0005-0000-0000-00008A160000}"/>
    <cellStyle name="_DEM-WP(C) Costs not in AURORA 2007PCORC-5.07Update_Book4_DEM-WP(C) ENERG10C--ctn Mid-C_042010 2010GRC 2" xfId="5772" xr:uid="{00000000-0005-0000-0000-00008B160000}"/>
    <cellStyle name="_DEM-WP(C) Costs not in AURORA 2007PCORC-5.07Update_Chelan PUD Power Costs (8-10)" xfId="5773" xr:uid="{00000000-0005-0000-0000-00008C160000}"/>
    <cellStyle name="_DEM-WP(C) Costs not in AURORA 2007PCORC-5.07Update_Chelan PUD Power Costs (8-10) 2" xfId="5774" xr:uid="{00000000-0005-0000-0000-00008D160000}"/>
    <cellStyle name="_DEM-WP(C) Costs not in AURORA 2007PCORC-5.07Update_Colstrip 1&amp;2 Annual O&amp;M Budgets" xfId="5775" xr:uid="{00000000-0005-0000-0000-00008E160000}"/>
    <cellStyle name="_DEM-WP(C) Costs not in AURORA 2007PCORC-5.07Update_Colstrip 1&amp;2 Annual O&amp;M Budgets 2" xfId="5776" xr:uid="{00000000-0005-0000-0000-00008F160000}"/>
    <cellStyle name="_DEM-WP(C) Costs not in AURORA 2007PCORC-5.07Update_Colstrip 1&amp;2 Annual O&amp;M Budgets 3" xfId="5777" xr:uid="{00000000-0005-0000-0000-000090160000}"/>
    <cellStyle name="_DEM-WP(C) Costs not in AURORA 2007PCORC-5.07Update_Confidential Material" xfId="5778" xr:uid="{00000000-0005-0000-0000-000091160000}"/>
    <cellStyle name="_DEM-WP(C) Costs not in AURORA 2007PCORC-5.07Update_Confidential Material 2" xfId="5779" xr:uid="{00000000-0005-0000-0000-000092160000}"/>
    <cellStyle name="_DEM-WP(C) Costs not in AURORA 2007PCORC-5.07Update_DEM-WP(C) Colstrip 12 Coal Cost Forecast 2010GRC" xfId="5780" xr:uid="{00000000-0005-0000-0000-000093160000}"/>
    <cellStyle name="_DEM-WP(C) Costs not in AURORA 2007PCORC-5.07Update_DEM-WP(C) Colstrip 12 Coal Cost Forecast 2010GRC 2" xfId="5781" xr:uid="{00000000-0005-0000-0000-000094160000}"/>
    <cellStyle name="_DEM-WP(C) Costs not in AURORA 2007PCORC-5.07Update_DEM-WP(C) ENERG10C--ctn Mid-C_042010 2010GRC" xfId="5782" xr:uid="{00000000-0005-0000-0000-000095160000}"/>
    <cellStyle name="_DEM-WP(C) Costs not in AURORA 2007PCORC-5.07Update_DEM-WP(C) ENERG10C--ctn Mid-C_042010 2010GRC 2" xfId="5783" xr:uid="{00000000-0005-0000-0000-000096160000}"/>
    <cellStyle name="_DEM-WP(C) Costs not in AURORA 2007PCORC-5.07Update_DEM-WP(C) Production O&amp;M 2009GRC Rebuttal" xfId="5784" xr:uid="{00000000-0005-0000-0000-000097160000}"/>
    <cellStyle name="_DEM-WP(C) Costs not in AURORA 2007PCORC-5.07Update_DEM-WP(C) Production O&amp;M 2009GRC Rebuttal 2" xfId="5785" xr:uid="{00000000-0005-0000-0000-000098160000}"/>
    <cellStyle name="_DEM-WP(C) Costs not in AURORA 2007PCORC-5.07Update_DEM-WP(C) Production O&amp;M 2009GRC Rebuttal 2 2" xfId="5786" xr:uid="{00000000-0005-0000-0000-000099160000}"/>
    <cellStyle name="_DEM-WP(C) Costs not in AURORA 2007PCORC-5.07Update_DEM-WP(C) Production O&amp;M 2009GRC Rebuttal 2 2 2" xfId="5787" xr:uid="{00000000-0005-0000-0000-00009A160000}"/>
    <cellStyle name="_DEM-WP(C) Costs not in AURORA 2007PCORC-5.07Update_DEM-WP(C) Production O&amp;M 2009GRC Rebuttal 2 3" xfId="5788" xr:uid="{00000000-0005-0000-0000-00009B160000}"/>
    <cellStyle name="_DEM-WP(C) Costs not in AURORA 2007PCORC-5.07Update_DEM-WP(C) Production O&amp;M 2009GRC Rebuttal 3" xfId="5789" xr:uid="{00000000-0005-0000-0000-00009C160000}"/>
    <cellStyle name="_DEM-WP(C) Costs not in AURORA 2007PCORC-5.07Update_DEM-WP(C) Production O&amp;M 2009GRC Rebuttal 3 2" xfId="5790" xr:uid="{00000000-0005-0000-0000-00009D160000}"/>
    <cellStyle name="_DEM-WP(C) Costs not in AURORA 2007PCORC-5.07Update_DEM-WP(C) Production O&amp;M 2009GRC Rebuttal 4" xfId="5791" xr:uid="{00000000-0005-0000-0000-00009E160000}"/>
    <cellStyle name="_DEM-WP(C) Costs not in AURORA 2007PCORC-5.07Update_DEM-WP(C) Production O&amp;M 2009GRC Rebuttal_Adj Bench DR 3 for Initial Briefs (Electric)" xfId="5792" xr:uid="{00000000-0005-0000-0000-00009F160000}"/>
    <cellStyle name="_DEM-WP(C) Costs not in AURORA 2007PCORC-5.07Update_DEM-WP(C) Production O&amp;M 2009GRC Rebuttal_Adj Bench DR 3 for Initial Briefs (Electric) 2" xfId="5793" xr:uid="{00000000-0005-0000-0000-0000A0160000}"/>
    <cellStyle name="_DEM-WP(C) Costs not in AURORA 2007PCORC-5.07Update_DEM-WP(C) Production O&amp;M 2009GRC Rebuttal_Adj Bench DR 3 for Initial Briefs (Electric) 2 2" xfId="5794" xr:uid="{00000000-0005-0000-0000-0000A1160000}"/>
    <cellStyle name="_DEM-WP(C) Costs not in AURORA 2007PCORC-5.07Update_DEM-WP(C) Production O&amp;M 2009GRC Rebuttal_Adj Bench DR 3 for Initial Briefs (Electric) 2 2 2" xfId="5795" xr:uid="{00000000-0005-0000-0000-0000A2160000}"/>
    <cellStyle name="_DEM-WP(C) Costs not in AURORA 2007PCORC-5.07Update_DEM-WP(C) Production O&amp;M 2009GRC Rebuttal_Adj Bench DR 3 for Initial Briefs (Electric) 2 3" xfId="5796" xr:uid="{00000000-0005-0000-0000-0000A3160000}"/>
    <cellStyle name="_DEM-WP(C) Costs not in AURORA 2007PCORC-5.07Update_DEM-WP(C) Production O&amp;M 2009GRC Rebuttal_Adj Bench DR 3 for Initial Briefs (Electric) 3" xfId="5797" xr:uid="{00000000-0005-0000-0000-0000A4160000}"/>
    <cellStyle name="_DEM-WP(C) Costs not in AURORA 2007PCORC-5.07Update_DEM-WP(C) Production O&amp;M 2009GRC Rebuttal_Adj Bench DR 3 for Initial Briefs (Electric) 3 2" xfId="5798" xr:uid="{00000000-0005-0000-0000-0000A5160000}"/>
    <cellStyle name="_DEM-WP(C) Costs not in AURORA 2007PCORC-5.07Update_DEM-WP(C) Production O&amp;M 2009GRC Rebuttal_Adj Bench DR 3 for Initial Briefs (Electric) 4" xfId="5799" xr:uid="{00000000-0005-0000-0000-0000A6160000}"/>
    <cellStyle name="_DEM-WP(C) Costs not in AURORA 2007PCORC-5.07Update_DEM-WP(C) Production O&amp;M 2009GRC Rebuttal_Adj Bench DR 3 for Initial Briefs (Electric)_DEM-WP(C) ENERG10C--ctn Mid-C_042010 2010GRC" xfId="5800" xr:uid="{00000000-0005-0000-0000-0000A7160000}"/>
    <cellStyle name="_DEM-WP(C) Costs not in AURORA 2007PCORC-5.07Update_DEM-WP(C) Production O&amp;M 2009GRC Rebuttal_Adj Bench DR 3 for Initial Briefs (Electric)_DEM-WP(C) ENERG10C--ctn Mid-C_042010 2010GRC 2" xfId="5801" xr:uid="{00000000-0005-0000-0000-0000A8160000}"/>
    <cellStyle name="_DEM-WP(C) Costs not in AURORA 2007PCORC-5.07Update_DEM-WP(C) Production O&amp;M 2009GRC Rebuttal_Book2" xfId="5802" xr:uid="{00000000-0005-0000-0000-0000A9160000}"/>
    <cellStyle name="_DEM-WP(C) Costs not in AURORA 2007PCORC-5.07Update_DEM-WP(C) Production O&amp;M 2009GRC Rebuttal_Book2 2" xfId="5803" xr:uid="{00000000-0005-0000-0000-0000AA160000}"/>
    <cellStyle name="_DEM-WP(C) Costs not in AURORA 2007PCORC-5.07Update_DEM-WP(C) Production O&amp;M 2009GRC Rebuttal_Book2 2 2" xfId="5804" xr:uid="{00000000-0005-0000-0000-0000AB160000}"/>
    <cellStyle name="_DEM-WP(C) Costs not in AURORA 2007PCORC-5.07Update_DEM-WP(C) Production O&amp;M 2009GRC Rebuttal_Book2 2 2 2" xfId="5805" xr:uid="{00000000-0005-0000-0000-0000AC160000}"/>
    <cellStyle name="_DEM-WP(C) Costs not in AURORA 2007PCORC-5.07Update_DEM-WP(C) Production O&amp;M 2009GRC Rebuttal_Book2 2 3" xfId="5806" xr:uid="{00000000-0005-0000-0000-0000AD160000}"/>
    <cellStyle name="_DEM-WP(C) Costs not in AURORA 2007PCORC-5.07Update_DEM-WP(C) Production O&amp;M 2009GRC Rebuttal_Book2 3" xfId="5807" xr:uid="{00000000-0005-0000-0000-0000AE160000}"/>
    <cellStyle name="_DEM-WP(C) Costs not in AURORA 2007PCORC-5.07Update_DEM-WP(C) Production O&amp;M 2009GRC Rebuttal_Book2 3 2" xfId="5808" xr:uid="{00000000-0005-0000-0000-0000AF160000}"/>
    <cellStyle name="_DEM-WP(C) Costs not in AURORA 2007PCORC-5.07Update_DEM-WP(C) Production O&amp;M 2009GRC Rebuttal_Book2 4" xfId="5809" xr:uid="{00000000-0005-0000-0000-0000B0160000}"/>
    <cellStyle name="_DEM-WP(C) Costs not in AURORA 2007PCORC-5.07Update_DEM-WP(C) Production O&amp;M 2009GRC Rebuttal_Book2_Adj Bench DR 3 for Initial Briefs (Electric)" xfId="5810" xr:uid="{00000000-0005-0000-0000-0000B1160000}"/>
    <cellStyle name="_DEM-WP(C) Costs not in AURORA 2007PCORC-5.07Update_DEM-WP(C) Production O&amp;M 2009GRC Rebuttal_Book2_Adj Bench DR 3 for Initial Briefs (Electric) 2" xfId="5811" xr:uid="{00000000-0005-0000-0000-0000B2160000}"/>
    <cellStyle name="_DEM-WP(C) Costs not in AURORA 2007PCORC-5.07Update_DEM-WP(C) Production O&amp;M 2009GRC Rebuttal_Book2_Adj Bench DR 3 for Initial Briefs (Electric) 2 2" xfId="5812" xr:uid="{00000000-0005-0000-0000-0000B3160000}"/>
    <cellStyle name="_DEM-WP(C) Costs not in AURORA 2007PCORC-5.07Update_DEM-WP(C) Production O&amp;M 2009GRC Rebuttal_Book2_Adj Bench DR 3 for Initial Briefs (Electric) 2 2 2" xfId="5813" xr:uid="{00000000-0005-0000-0000-0000B4160000}"/>
    <cellStyle name="_DEM-WP(C) Costs not in AURORA 2007PCORC-5.07Update_DEM-WP(C) Production O&amp;M 2009GRC Rebuttal_Book2_Adj Bench DR 3 for Initial Briefs (Electric) 2 3" xfId="5814" xr:uid="{00000000-0005-0000-0000-0000B5160000}"/>
    <cellStyle name="_DEM-WP(C) Costs not in AURORA 2007PCORC-5.07Update_DEM-WP(C) Production O&amp;M 2009GRC Rebuttal_Book2_Adj Bench DR 3 for Initial Briefs (Electric) 3" xfId="5815" xr:uid="{00000000-0005-0000-0000-0000B6160000}"/>
    <cellStyle name="_DEM-WP(C) Costs not in AURORA 2007PCORC-5.07Update_DEM-WP(C) Production O&amp;M 2009GRC Rebuttal_Book2_Adj Bench DR 3 for Initial Briefs (Electric) 3 2" xfId="5816" xr:uid="{00000000-0005-0000-0000-0000B7160000}"/>
    <cellStyle name="_DEM-WP(C) Costs not in AURORA 2007PCORC-5.07Update_DEM-WP(C) Production O&amp;M 2009GRC Rebuttal_Book2_Adj Bench DR 3 for Initial Briefs (Electric) 4" xfId="5817" xr:uid="{00000000-0005-0000-0000-0000B8160000}"/>
    <cellStyle name="_DEM-WP(C) Costs not in AURORA 2007PCORC-5.07Update_DEM-WP(C) Production O&amp;M 2009GRC Rebuttal_Book2_Adj Bench DR 3 for Initial Briefs (Electric)_DEM-WP(C) ENERG10C--ctn Mid-C_042010 2010GRC" xfId="5818" xr:uid="{00000000-0005-0000-0000-0000B9160000}"/>
    <cellStyle name="_DEM-WP(C) Costs not in AURORA 2007PCORC-5.07Update_DEM-WP(C) Production O&amp;M 2009GRC Rebuttal_Book2_Adj Bench DR 3 for Initial Briefs (Electric)_DEM-WP(C) ENERG10C--ctn Mid-C_042010 2010GRC 2" xfId="5819" xr:uid="{00000000-0005-0000-0000-0000BA160000}"/>
    <cellStyle name="_DEM-WP(C) Costs not in AURORA 2007PCORC-5.07Update_DEM-WP(C) Production O&amp;M 2009GRC Rebuttal_Book2_DEM-WP(C) ENERG10C--ctn Mid-C_042010 2010GRC" xfId="5820" xr:uid="{00000000-0005-0000-0000-0000BB160000}"/>
    <cellStyle name="_DEM-WP(C) Costs not in AURORA 2007PCORC-5.07Update_DEM-WP(C) Production O&amp;M 2009GRC Rebuttal_Book2_DEM-WP(C) ENERG10C--ctn Mid-C_042010 2010GRC 2" xfId="5821" xr:uid="{00000000-0005-0000-0000-0000BC160000}"/>
    <cellStyle name="_DEM-WP(C) Costs not in AURORA 2007PCORC-5.07Update_DEM-WP(C) Production O&amp;M 2009GRC Rebuttal_Book2_Electric Rev Req Model (2009 GRC) Rebuttal" xfId="5822" xr:uid="{00000000-0005-0000-0000-0000BD160000}"/>
    <cellStyle name="_DEM-WP(C) Costs not in AURORA 2007PCORC-5.07Update_DEM-WP(C) Production O&amp;M 2009GRC Rebuttal_Book2_Electric Rev Req Model (2009 GRC) Rebuttal 2" xfId="5823" xr:uid="{00000000-0005-0000-0000-0000BE160000}"/>
    <cellStyle name="_DEM-WP(C) Costs not in AURORA 2007PCORC-5.07Update_DEM-WP(C) Production O&amp;M 2009GRC Rebuttal_Book2_Electric Rev Req Model (2009 GRC) Rebuttal 2 2" xfId="5824" xr:uid="{00000000-0005-0000-0000-0000BF160000}"/>
    <cellStyle name="_DEM-WP(C) Costs not in AURORA 2007PCORC-5.07Update_DEM-WP(C) Production O&amp;M 2009GRC Rebuttal_Book2_Electric Rev Req Model (2009 GRC) Rebuttal 3" xfId="5825" xr:uid="{00000000-0005-0000-0000-0000C0160000}"/>
    <cellStyle name="_DEM-WP(C) Costs not in AURORA 2007PCORC-5.07Update_DEM-WP(C) Production O&amp;M 2009GRC Rebuttal_Book2_Electric Rev Req Model (2009 GRC) Rebuttal REmoval of New  WH Solar AdjustMI" xfId="5826" xr:uid="{00000000-0005-0000-0000-0000C1160000}"/>
    <cellStyle name="_DEM-WP(C) Costs not in AURORA 2007PCORC-5.07Update_DEM-WP(C) Production O&amp;M 2009GRC Rebuttal_Book2_Electric Rev Req Model (2009 GRC) Rebuttal REmoval of New  WH Solar AdjustMI 2" xfId="5827" xr:uid="{00000000-0005-0000-0000-0000C2160000}"/>
    <cellStyle name="_DEM-WP(C) Costs not in AURORA 2007PCORC-5.07Update_DEM-WP(C) Production O&amp;M 2009GRC Rebuttal_Book2_Electric Rev Req Model (2009 GRC) Rebuttal REmoval of New  WH Solar AdjustMI 2 2" xfId="5828" xr:uid="{00000000-0005-0000-0000-0000C3160000}"/>
    <cellStyle name="_DEM-WP(C) Costs not in AURORA 2007PCORC-5.07Update_DEM-WP(C) Production O&amp;M 2009GRC Rebuttal_Book2_Electric Rev Req Model (2009 GRC) Rebuttal REmoval of New  WH Solar AdjustMI 2 2 2" xfId="5829" xr:uid="{00000000-0005-0000-0000-0000C4160000}"/>
    <cellStyle name="_DEM-WP(C) Costs not in AURORA 2007PCORC-5.07Update_DEM-WP(C) Production O&amp;M 2009GRC Rebuttal_Book2_Electric Rev Req Model (2009 GRC) Rebuttal REmoval of New  WH Solar AdjustMI 2 3" xfId="5830" xr:uid="{00000000-0005-0000-0000-0000C5160000}"/>
    <cellStyle name="_DEM-WP(C) Costs not in AURORA 2007PCORC-5.07Update_DEM-WP(C) Production O&amp;M 2009GRC Rebuttal_Book2_Electric Rev Req Model (2009 GRC) Rebuttal REmoval of New  WH Solar AdjustMI 3" xfId="5831" xr:uid="{00000000-0005-0000-0000-0000C6160000}"/>
    <cellStyle name="_DEM-WP(C) Costs not in AURORA 2007PCORC-5.07Update_DEM-WP(C) Production O&amp;M 2009GRC Rebuttal_Book2_Electric Rev Req Model (2009 GRC) Rebuttal REmoval of New  WH Solar AdjustMI 3 2" xfId="5832" xr:uid="{00000000-0005-0000-0000-0000C7160000}"/>
    <cellStyle name="_DEM-WP(C) Costs not in AURORA 2007PCORC-5.07Update_DEM-WP(C) Production O&amp;M 2009GRC Rebuttal_Book2_Electric Rev Req Model (2009 GRC) Rebuttal REmoval of New  WH Solar AdjustMI 4" xfId="5833" xr:uid="{00000000-0005-0000-0000-0000C8160000}"/>
    <cellStyle name="_DEM-WP(C) Costs not in AURORA 2007PCORC-5.07Update_DEM-WP(C) Production O&amp;M 2009GRC Rebuttal_Book2_Electric Rev Req Model (2009 GRC) Rebuttal REmoval of New  WH Solar AdjustMI_DEM-WP(C) ENERG10C--ctn Mid-C_042010 2010GRC" xfId="5834" xr:uid="{00000000-0005-0000-0000-0000C9160000}"/>
    <cellStyle name="_DEM-WP(C) Costs not in AURORA 2007PCORC-5.07Update_DEM-WP(C) Production O&amp;M 2009GRC Rebuttal_Book2_Electric Rev Req Model (2009 GRC) Rebuttal REmoval of New  WH Solar AdjustMI_DEM-WP(C) ENERG10C--ctn Mid-C_042010 2010GRC 2" xfId="5835" xr:uid="{00000000-0005-0000-0000-0000CA160000}"/>
    <cellStyle name="_DEM-WP(C) Costs not in AURORA 2007PCORC-5.07Update_DEM-WP(C) Production O&amp;M 2009GRC Rebuttal_Book2_Electric Rev Req Model (2009 GRC) Revised 01-18-2010" xfId="5836" xr:uid="{00000000-0005-0000-0000-0000CB160000}"/>
    <cellStyle name="_DEM-WP(C) Costs not in AURORA 2007PCORC-5.07Update_DEM-WP(C) Production O&amp;M 2009GRC Rebuttal_Book2_Electric Rev Req Model (2009 GRC) Revised 01-18-2010 2" xfId="5837" xr:uid="{00000000-0005-0000-0000-0000CC160000}"/>
    <cellStyle name="_DEM-WP(C) Costs not in AURORA 2007PCORC-5.07Update_DEM-WP(C) Production O&amp;M 2009GRC Rebuttal_Book2_Electric Rev Req Model (2009 GRC) Revised 01-18-2010 2 2" xfId="5838" xr:uid="{00000000-0005-0000-0000-0000CD160000}"/>
    <cellStyle name="_DEM-WP(C) Costs not in AURORA 2007PCORC-5.07Update_DEM-WP(C) Production O&amp;M 2009GRC Rebuttal_Book2_Electric Rev Req Model (2009 GRC) Revised 01-18-2010 2 2 2" xfId="5839" xr:uid="{00000000-0005-0000-0000-0000CE160000}"/>
    <cellStyle name="_DEM-WP(C) Costs not in AURORA 2007PCORC-5.07Update_DEM-WP(C) Production O&amp;M 2009GRC Rebuttal_Book2_Electric Rev Req Model (2009 GRC) Revised 01-18-2010 2 3" xfId="5840" xr:uid="{00000000-0005-0000-0000-0000CF160000}"/>
    <cellStyle name="_DEM-WP(C) Costs not in AURORA 2007PCORC-5.07Update_DEM-WP(C) Production O&amp;M 2009GRC Rebuttal_Book2_Electric Rev Req Model (2009 GRC) Revised 01-18-2010 3" xfId="5841" xr:uid="{00000000-0005-0000-0000-0000D0160000}"/>
    <cellStyle name="_DEM-WP(C) Costs not in AURORA 2007PCORC-5.07Update_DEM-WP(C) Production O&amp;M 2009GRC Rebuttal_Book2_Electric Rev Req Model (2009 GRC) Revised 01-18-2010 3 2" xfId="5842" xr:uid="{00000000-0005-0000-0000-0000D1160000}"/>
    <cellStyle name="_DEM-WP(C) Costs not in AURORA 2007PCORC-5.07Update_DEM-WP(C) Production O&amp;M 2009GRC Rebuttal_Book2_Electric Rev Req Model (2009 GRC) Revised 01-18-2010 4" xfId="5843" xr:uid="{00000000-0005-0000-0000-0000D2160000}"/>
    <cellStyle name="_DEM-WP(C) Costs not in AURORA 2007PCORC-5.07Update_DEM-WP(C) Production O&amp;M 2009GRC Rebuttal_Book2_Electric Rev Req Model (2009 GRC) Revised 01-18-2010_DEM-WP(C) ENERG10C--ctn Mid-C_042010 2010GRC" xfId="5844" xr:uid="{00000000-0005-0000-0000-0000D3160000}"/>
    <cellStyle name="_DEM-WP(C) Costs not in AURORA 2007PCORC-5.07Update_DEM-WP(C) Production O&amp;M 2009GRC Rebuttal_Book2_Electric Rev Req Model (2009 GRC) Revised 01-18-2010_DEM-WP(C) ENERG10C--ctn Mid-C_042010 2010GRC 2" xfId="5845" xr:uid="{00000000-0005-0000-0000-0000D4160000}"/>
    <cellStyle name="_DEM-WP(C) Costs not in AURORA 2007PCORC-5.07Update_DEM-WP(C) Production O&amp;M 2009GRC Rebuttal_Book2_Final Order Electric EXHIBIT A-1" xfId="5846" xr:uid="{00000000-0005-0000-0000-0000D5160000}"/>
    <cellStyle name="_DEM-WP(C) Costs not in AURORA 2007PCORC-5.07Update_DEM-WP(C) Production O&amp;M 2009GRC Rebuttal_Book2_Final Order Electric EXHIBIT A-1 2" xfId="5847" xr:uid="{00000000-0005-0000-0000-0000D6160000}"/>
    <cellStyle name="_DEM-WP(C) Costs not in AURORA 2007PCORC-5.07Update_DEM-WP(C) Production O&amp;M 2009GRC Rebuttal_Book2_Final Order Electric EXHIBIT A-1 2 2" xfId="5848" xr:uid="{00000000-0005-0000-0000-0000D7160000}"/>
    <cellStyle name="_DEM-WP(C) Costs not in AURORA 2007PCORC-5.07Update_DEM-WP(C) Production O&amp;M 2009GRC Rebuttal_Book2_Final Order Electric EXHIBIT A-1 3" xfId="5849" xr:uid="{00000000-0005-0000-0000-0000D8160000}"/>
    <cellStyle name="_DEM-WP(C) Costs not in AURORA 2007PCORC-5.07Update_DEM-WP(C) Production O&amp;M 2009GRC Rebuttal_DEM-WP(C) ENERG10C--ctn Mid-C_042010 2010GRC" xfId="5850" xr:uid="{00000000-0005-0000-0000-0000D9160000}"/>
    <cellStyle name="_DEM-WP(C) Costs not in AURORA 2007PCORC-5.07Update_DEM-WP(C) Production O&amp;M 2009GRC Rebuttal_DEM-WP(C) ENERG10C--ctn Mid-C_042010 2010GRC 2" xfId="5851" xr:uid="{00000000-0005-0000-0000-0000DA160000}"/>
    <cellStyle name="_DEM-WP(C) Costs not in AURORA 2007PCORC-5.07Update_DEM-WP(C) Production O&amp;M 2009GRC Rebuttal_Electric Rev Req Model (2009 GRC) Rebuttal" xfId="5852" xr:uid="{00000000-0005-0000-0000-0000DB160000}"/>
    <cellStyle name="_DEM-WP(C) Costs not in AURORA 2007PCORC-5.07Update_DEM-WP(C) Production O&amp;M 2009GRC Rebuttal_Electric Rev Req Model (2009 GRC) Rebuttal 2" xfId="5853" xr:uid="{00000000-0005-0000-0000-0000DC160000}"/>
    <cellStyle name="_DEM-WP(C) Costs not in AURORA 2007PCORC-5.07Update_DEM-WP(C) Production O&amp;M 2009GRC Rebuttal_Electric Rev Req Model (2009 GRC) Rebuttal 2 2" xfId="5854" xr:uid="{00000000-0005-0000-0000-0000DD160000}"/>
    <cellStyle name="_DEM-WP(C) Costs not in AURORA 2007PCORC-5.07Update_DEM-WP(C) Production O&amp;M 2009GRC Rebuttal_Electric Rev Req Model (2009 GRC) Rebuttal 3" xfId="5855" xr:uid="{00000000-0005-0000-0000-0000DE160000}"/>
    <cellStyle name="_DEM-WP(C) Costs not in AURORA 2007PCORC-5.07Update_DEM-WP(C) Production O&amp;M 2009GRC Rebuttal_Electric Rev Req Model (2009 GRC) Rebuttal REmoval of New  WH Solar AdjustMI" xfId="5856" xr:uid="{00000000-0005-0000-0000-0000DF160000}"/>
    <cellStyle name="_DEM-WP(C) Costs not in AURORA 2007PCORC-5.07Update_DEM-WP(C) Production O&amp;M 2009GRC Rebuttal_Electric Rev Req Model (2009 GRC) Rebuttal REmoval of New  WH Solar AdjustMI 2" xfId="5857" xr:uid="{00000000-0005-0000-0000-0000E0160000}"/>
    <cellStyle name="_DEM-WP(C) Costs not in AURORA 2007PCORC-5.07Update_DEM-WP(C) Production O&amp;M 2009GRC Rebuttal_Electric Rev Req Model (2009 GRC) Rebuttal REmoval of New  WH Solar AdjustMI 2 2" xfId="5858" xr:uid="{00000000-0005-0000-0000-0000E1160000}"/>
    <cellStyle name="_DEM-WP(C) Costs not in AURORA 2007PCORC-5.07Update_DEM-WP(C) Production O&amp;M 2009GRC Rebuttal_Electric Rev Req Model (2009 GRC) Rebuttal REmoval of New  WH Solar AdjustMI 2 2 2" xfId="5859" xr:uid="{00000000-0005-0000-0000-0000E2160000}"/>
    <cellStyle name="_DEM-WP(C) Costs not in AURORA 2007PCORC-5.07Update_DEM-WP(C) Production O&amp;M 2009GRC Rebuttal_Electric Rev Req Model (2009 GRC) Rebuttal REmoval of New  WH Solar AdjustMI 2 3" xfId="5860" xr:uid="{00000000-0005-0000-0000-0000E3160000}"/>
    <cellStyle name="_DEM-WP(C) Costs not in AURORA 2007PCORC-5.07Update_DEM-WP(C) Production O&amp;M 2009GRC Rebuttal_Electric Rev Req Model (2009 GRC) Rebuttal REmoval of New  WH Solar AdjustMI 3" xfId="5861" xr:uid="{00000000-0005-0000-0000-0000E4160000}"/>
    <cellStyle name="_DEM-WP(C) Costs not in AURORA 2007PCORC-5.07Update_DEM-WP(C) Production O&amp;M 2009GRC Rebuttal_Electric Rev Req Model (2009 GRC) Rebuttal REmoval of New  WH Solar AdjustMI 3 2" xfId="5862" xr:uid="{00000000-0005-0000-0000-0000E5160000}"/>
    <cellStyle name="_DEM-WP(C) Costs not in AURORA 2007PCORC-5.07Update_DEM-WP(C) Production O&amp;M 2009GRC Rebuttal_Electric Rev Req Model (2009 GRC) Rebuttal REmoval of New  WH Solar AdjustMI 4" xfId="5863" xr:uid="{00000000-0005-0000-0000-0000E6160000}"/>
    <cellStyle name="_DEM-WP(C) Costs not in AURORA 2007PCORC-5.07Update_DEM-WP(C) Production O&amp;M 2009GRC Rebuttal_Electric Rev Req Model (2009 GRC) Rebuttal REmoval of New  WH Solar AdjustMI_DEM-WP(C) ENERG10C--ctn Mid-C_042010 2010GRC" xfId="5864" xr:uid="{00000000-0005-0000-0000-0000E7160000}"/>
    <cellStyle name="_DEM-WP(C) Costs not in AURORA 2007PCORC-5.07Update_DEM-WP(C) Production O&amp;M 2009GRC Rebuttal_Electric Rev Req Model (2009 GRC) Rebuttal REmoval of New  WH Solar AdjustMI_DEM-WP(C) ENERG10C--ctn Mid-C_042010 2010GRC 2" xfId="5865" xr:uid="{00000000-0005-0000-0000-0000E8160000}"/>
    <cellStyle name="_DEM-WP(C) Costs not in AURORA 2007PCORC-5.07Update_DEM-WP(C) Production O&amp;M 2009GRC Rebuttal_Electric Rev Req Model (2009 GRC) Revised 01-18-2010" xfId="5866" xr:uid="{00000000-0005-0000-0000-0000E9160000}"/>
    <cellStyle name="_DEM-WP(C) Costs not in AURORA 2007PCORC-5.07Update_DEM-WP(C) Production O&amp;M 2009GRC Rebuttal_Electric Rev Req Model (2009 GRC) Revised 01-18-2010 2" xfId="5867" xr:uid="{00000000-0005-0000-0000-0000EA160000}"/>
    <cellStyle name="_DEM-WP(C) Costs not in AURORA 2007PCORC-5.07Update_DEM-WP(C) Production O&amp;M 2009GRC Rebuttal_Electric Rev Req Model (2009 GRC) Revised 01-18-2010 2 2" xfId="5868" xr:uid="{00000000-0005-0000-0000-0000EB160000}"/>
    <cellStyle name="_DEM-WP(C) Costs not in AURORA 2007PCORC-5.07Update_DEM-WP(C) Production O&amp;M 2009GRC Rebuttal_Electric Rev Req Model (2009 GRC) Revised 01-18-2010 2 2 2" xfId="5869" xr:uid="{00000000-0005-0000-0000-0000EC160000}"/>
    <cellStyle name="_DEM-WP(C) Costs not in AURORA 2007PCORC-5.07Update_DEM-WP(C) Production O&amp;M 2009GRC Rebuttal_Electric Rev Req Model (2009 GRC) Revised 01-18-2010 2 3" xfId="5870" xr:uid="{00000000-0005-0000-0000-0000ED160000}"/>
    <cellStyle name="_DEM-WP(C) Costs not in AURORA 2007PCORC-5.07Update_DEM-WP(C) Production O&amp;M 2009GRC Rebuttal_Electric Rev Req Model (2009 GRC) Revised 01-18-2010 3" xfId="5871" xr:uid="{00000000-0005-0000-0000-0000EE160000}"/>
    <cellStyle name="_DEM-WP(C) Costs not in AURORA 2007PCORC-5.07Update_DEM-WP(C) Production O&amp;M 2009GRC Rebuttal_Electric Rev Req Model (2009 GRC) Revised 01-18-2010 3 2" xfId="5872" xr:uid="{00000000-0005-0000-0000-0000EF160000}"/>
    <cellStyle name="_DEM-WP(C) Costs not in AURORA 2007PCORC-5.07Update_DEM-WP(C) Production O&amp;M 2009GRC Rebuttal_Electric Rev Req Model (2009 GRC) Revised 01-18-2010 4" xfId="5873" xr:uid="{00000000-0005-0000-0000-0000F0160000}"/>
    <cellStyle name="_DEM-WP(C) Costs not in AURORA 2007PCORC-5.07Update_DEM-WP(C) Production O&amp;M 2009GRC Rebuttal_Electric Rev Req Model (2009 GRC) Revised 01-18-2010_DEM-WP(C) ENERG10C--ctn Mid-C_042010 2010GRC" xfId="5874" xr:uid="{00000000-0005-0000-0000-0000F1160000}"/>
    <cellStyle name="_DEM-WP(C) Costs not in AURORA 2007PCORC-5.07Update_DEM-WP(C) Production O&amp;M 2009GRC Rebuttal_Electric Rev Req Model (2009 GRC) Revised 01-18-2010_DEM-WP(C) ENERG10C--ctn Mid-C_042010 2010GRC 2" xfId="5875" xr:uid="{00000000-0005-0000-0000-0000F2160000}"/>
    <cellStyle name="_DEM-WP(C) Costs not in AURORA 2007PCORC-5.07Update_DEM-WP(C) Production O&amp;M 2009GRC Rebuttal_Final Order Electric EXHIBIT A-1" xfId="5876" xr:uid="{00000000-0005-0000-0000-0000F3160000}"/>
    <cellStyle name="_DEM-WP(C) Costs not in AURORA 2007PCORC-5.07Update_DEM-WP(C) Production O&amp;M 2009GRC Rebuttal_Final Order Electric EXHIBIT A-1 2" xfId="5877" xr:uid="{00000000-0005-0000-0000-0000F4160000}"/>
    <cellStyle name="_DEM-WP(C) Costs not in AURORA 2007PCORC-5.07Update_DEM-WP(C) Production O&amp;M 2009GRC Rebuttal_Final Order Electric EXHIBIT A-1 2 2" xfId="5878" xr:uid="{00000000-0005-0000-0000-0000F5160000}"/>
    <cellStyle name="_DEM-WP(C) Costs not in AURORA 2007PCORC-5.07Update_DEM-WP(C) Production O&amp;M 2009GRC Rebuttal_Final Order Electric EXHIBIT A-1 3" xfId="5879" xr:uid="{00000000-0005-0000-0000-0000F6160000}"/>
    <cellStyle name="_DEM-WP(C) Costs not in AURORA 2007PCORC-5.07Update_DEM-WP(C) Production O&amp;M 2009GRC Rebuttal_Rebuttal Power Costs" xfId="5880" xr:uid="{00000000-0005-0000-0000-0000F7160000}"/>
    <cellStyle name="_DEM-WP(C) Costs not in AURORA 2007PCORC-5.07Update_DEM-WP(C) Production O&amp;M 2009GRC Rebuttal_Rebuttal Power Costs 2" xfId="5881" xr:uid="{00000000-0005-0000-0000-0000F8160000}"/>
    <cellStyle name="_DEM-WP(C) Costs not in AURORA 2007PCORC-5.07Update_DEM-WP(C) Production O&amp;M 2009GRC Rebuttal_Rebuttal Power Costs 2 2" xfId="5882" xr:uid="{00000000-0005-0000-0000-0000F9160000}"/>
    <cellStyle name="_DEM-WP(C) Costs not in AURORA 2007PCORC-5.07Update_DEM-WP(C) Production O&amp;M 2009GRC Rebuttal_Rebuttal Power Costs 2 2 2" xfId="5883" xr:uid="{00000000-0005-0000-0000-0000FA160000}"/>
    <cellStyle name="_DEM-WP(C) Costs not in AURORA 2007PCORC-5.07Update_DEM-WP(C) Production O&amp;M 2009GRC Rebuttal_Rebuttal Power Costs 2 3" xfId="5884" xr:uid="{00000000-0005-0000-0000-0000FB160000}"/>
    <cellStyle name="_DEM-WP(C) Costs not in AURORA 2007PCORC-5.07Update_DEM-WP(C) Production O&amp;M 2009GRC Rebuttal_Rebuttal Power Costs 3" xfId="5885" xr:uid="{00000000-0005-0000-0000-0000FC160000}"/>
    <cellStyle name="_DEM-WP(C) Costs not in AURORA 2007PCORC-5.07Update_DEM-WP(C) Production O&amp;M 2009GRC Rebuttal_Rebuttal Power Costs 3 2" xfId="5886" xr:uid="{00000000-0005-0000-0000-0000FD160000}"/>
    <cellStyle name="_DEM-WP(C) Costs not in AURORA 2007PCORC-5.07Update_DEM-WP(C) Production O&amp;M 2009GRC Rebuttal_Rebuttal Power Costs 4" xfId="5887" xr:uid="{00000000-0005-0000-0000-0000FE160000}"/>
    <cellStyle name="_DEM-WP(C) Costs not in AURORA 2007PCORC-5.07Update_DEM-WP(C) Production O&amp;M 2009GRC Rebuttal_Rebuttal Power Costs_Adj Bench DR 3 for Initial Briefs (Electric)" xfId="5888" xr:uid="{00000000-0005-0000-0000-0000FF160000}"/>
    <cellStyle name="_DEM-WP(C) Costs not in AURORA 2007PCORC-5.07Update_DEM-WP(C) Production O&amp;M 2009GRC Rebuttal_Rebuttal Power Costs_Adj Bench DR 3 for Initial Briefs (Electric) 2" xfId="5889" xr:uid="{00000000-0005-0000-0000-000000170000}"/>
    <cellStyle name="_DEM-WP(C) Costs not in AURORA 2007PCORC-5.07Update_DEM-WP(C) Production O&amp;M 2009GRC Rebuttal_Rebuttal Power Costs_Adj Bench DR 3 for Initial Briefs (Electric) 2 2" xfId="5890" xr:uid="{00000000-0005-0000-0000-000001170000}"/>
    <cellStyle name="_DEM-WP(C) Costs not in AURORA 2007PCORC-5.07Update_DEM-WP(C) Production O&amp;M 2009GRC Rebuttal_Rebuttal Power Costs_Adj Bench DR 3 for Initial Briefs (Electric) 2 2 2" xfId="5891" xr:uid="{00000000-0005-0000-0000-000002170000}"/>
    <cellStyle name="_DEM-WP(C) Costs not in AURORA 2007PCORC-5.07Update_DEM-WP(C) Production O&amp;M 2009GRC Rebuttal_Rebuttal Power Costs_Adj Bench DR 3 for Initial Briefs (Electric) 2 3" xfId="5892" xr:uid="{00000000-0005-0000-0000-000003170000}"/>
    <cellStyle name="_DEM-WP(C) Costs not in AURORA 2007PCORC-5.07Update_DEM-WP(C) Production O&amp;M 2009GRC Rebuttal_Rebuttal Power Costs_Adj Bench DR 3 for Initial Briefs (Electric) 3" xfId="5893" xr:uid="{00000000-0005-0000-0000-000004170000}"/>
    <cellStyle name="_DEM-WP(C) Costs not in AURORA 2007PCORC-5.07Update_DEM-WP(C) Production O&amp;M 2009GRC Rebuttal_Rebuttal Power Costs_Adj Bench DR 3 for Initial Briefs (Electric) 3 2" xfId="5894" xr:uid="{00000000-0005-0000-0000-000005170000}"/>
    <cellStyle name="_DEM-WP(C) Costs not in AURORA 2007PCORC-5.07Update_DEM-WP(C) Production O&amp;M 2009GRC Rebuttal_Rebuttal Power Costs_Adj Bench DR 3 for Initial Briefs (Electric) 4" xfId="5895" xr:uid="{00000000-0005-0000-0000-000006170000}"/>
    <cellStyle name="_DEM-WP(C) Costs not in AURORA 2007PCORC-5.07Update_DEM-WP(C) Production O&amp;M 2009GRC Rebuttal_Rebuttal Power Costs_Adj Bench DR 3 for Initial Briefs (Electric)_DEM-WP(C) ENERG10C--ctn Mid-C_042010 2010GRC" xfId="5896" xr:uid="{00000000-0005-0000-0000-000007170000}"/>
    <cellStyle name="_DEM-WP(C) Costs not in AURORA 2007PCORC-5.07Update_DEM-WP(C) Production O&amp;M 2009GRC Rebuttal_Rebuttal Power Costs_Adj Bench DR 3 for Initial Briefs (Electric)_DEM-WP(C) ENERG10C--ctn Mid-C_042010 2010GRC 2" xfId="5897" xr:uid="{00000000-0005-0000-0000-000008170000}"/>
    <cellStyle name="_DEM-WP(C) Costs not in AURORA 2007PCORC-5.07Update_DEM-WP(C) Production O&amp;M 2009GRC Rebuttal_Rebuttal Power Costs_DEM-WP(C) ENERG10C--ctn Mid-C_042010 2010GRC" xfId="5898" xr:uid="{00000000-0005-0000-0000-000009170000}"/>
    <cellStyle name="_DEM-WP(C) Costs not in AURORA 2007PCORC-5.07Update_DEM-WP(C) Production O&amp;M 2009GRC Rebuttal_Rebuttal Power Costs_DEM-WP(C) ENERG10C--ctn Mid-C_042010 2010GRC 2" xfId="5899" xr:uid="{00000000-0005-0000-0000-00000A170000}"/>
    <cellStyle name="_DEM-WP(C) Costs not in AURORA 2007PCORC-5.07Update_DEM-WP(C) Production O&amp;M 2009GRC Rebuttal_Rebuttal Power Costs_Electric Rev Req Model (2009 GRC) Rebuttal" xfId="5900" xr:uid="{00000000-0005-0000-0000-00000B170000}"/>
    <cellStyle name="_DEM-WP(C) Costs not in AURORA 2007PCORC-5.07Update_DEM-WP(C) Production O&amp;M 2009GRC Rebuttal_Rebuttal Power Costs_Electric Rev Req Model (2009 GRC) Rebuttal 2" xfId="5901" xr:uid="{00000000-0005-0000-0000-00000C170000}"/>
    <cellStyle name="_DEM-WP(C) Costs not in AURORA 2007PCORC-5.07Update_DEM-WP(C) Production O&amp;M 2009GRC Rebuttal_Rebuttal Power Costs_Electric Rev Req Model (2009 GRC) Rebuttal 2 2" xfId="5902" xr:uid="{00000000-0005-0000-0000-00000D170000}"/>
    <cellStyle name="_DEM-WP(C) Costs not in AURORA 2007PCORC-5.07Update_DEM-WP(C) Production O&amp;M 2009GRC Rebuttal_Rebuttal Power Costs_Electric Rev Req Model (2009 GRC) Rebuttal 3" xfId="5903" xr:uid="{00000000-0005-0000-0000-00000E170000}"/>
    <cellStyle name="_DEM-WP(C) Costs not in AURORA 2007PCORC-5.07Update_DEM-WP(C) Production O&amp;M 2009GRC Rebuttal_Rebuttal Power Costs_Electric Rev Req Model (2009 GRC) Rebuttal REmoval of New  WH Solar AdjustMI" xfId="5904" xr:uid="{00000000-0005-0000-0000-00000F170000}"/>
    <cellStyle name="_DEM-WP(C) Costs not in AURORA 2007PCORC-5.07Update_DEM-WP(C) Production O&amp;M 2009GRC Rebuttal_Rebuttal Power Costs_Electric Rev Req Model (2009 GRC) Rebuttal REmoval of New  WH Solar AdjustMI 2" xfId="5905" xr:uid="{00000000-0005-0000-0000-000010170000}"/>
    <cellStyle name="_DEM-WP(C) Costs not in AURORA 2007PCORC-5.07Update_DEM-WP(C) Production O&amp;M 2009GRC Rebuttal_Rebuttal Power Costs_Electric Rev Req Model (2009 GRC) Rebuttal REmoval of New  WH Solar AdjustMI 2 2" xfId="5906" xr:uid="{00000000-0005-0000-0000-000011170000}"/>
    <cellStyle name="_DEM-WP(C) Costs not in AURORA 2007PCORC-5.07Update_DEM-WP(C) Production O&amp;M 2009GRC Rebuttal_Rebuttal Power Costs_Electric Rev Req Model (2009 GRC) Rebuttal REmoval of New  WH Solar AdjustMI 2 2 2" xfId="5907" xr:uid="{00000000-0005-0000-0000-000012170000}"/>
    <cellStyle name="_DEM-WP(C) Costs not in AURORA 2007PCORC-5.07Update_DEM-WP(C) Production O&amp;M 2009GRC Rebuttal_Rebuttal Power Costs_Electric Rev Req Model (2009 GRC) Rebuttal REmoval of New  WH Solar AdjustMI 2 3" xfId="5908" xr:uid="{00000000-0005-0000-0000-000013170000}"/>
    <cellStyle name="_DEM-WP(C) Costs not in AURORA 2007PCORC-5.07Update_DEM-WP(C) Production O&amp;M 2009GRC Rebuttal_Rebuttal Power Costs_Electric Rev Req Model (2009 GRC) Rebuttal REmoval of New  WH Solar AdjustMI 3" xfId="5909" xr:uid="{00000000-0005-0000-0000-000014170000}"/>
    <cellStyle name="_DEM-WP(C) Costs not in AURORA 2007PCORC-5.07Update_DEM-WP(C) Production O&amp;M 2009GRC Rebuttal_Rebuttal Power Costs_Electric Rev Req Model (2009 GRC) Rebuttal REmoval of New  WH Solar AdjustMI 3 2" xfId="5910" xr:uid="{00000000-0005-0000-0000-000015170000}"/>
    <cellStyle name="_DEM-WP(C) Costs not in AURORA 2007PCORC-5.07Update_DEM-WP(C) Production O&amp;M 2009GRC Rebuttal_Rebuttal Power Costs_Electric Rev Req Model (2009 GRC) Rebuttal REmoval of New  WH Solar AdjustMI 4" xfId="5911" xr:uid="{00000000-0005-0000-0000-000016170000}"/>
    <cellStyle name="_DEM-WP(C) Costs not in AURORA 2007PCORC-5.07Update_DEM-WP(C) Production O&amp;M 2009GRC Rebuttal_Rebuttal Power Costs_Electric Rev Req Model (2009 GRC) Rebuttal REmoval of New  WH Solar AdjustMI_DEM-WP(C) ENERG10C--ctn Mid-C_042010 2010GRC" xfId="5912" xr:uid="{00000000-0005-0000-0000-000017170000}"/>
    <cellStyle name="_DEM-WP(C) Costs not in AURORA 2007PCORC-5.07Update_DEM-WP(C) Production O&amp;M 2009GRC Rebuttal_Rebuttal Power Costs_Electric Rev Req Model (2009 GRC) Rebuttal REmoval of New  WH Solar AdjustMI_DEM-WP(C) ENERG10C--ctn Mid-C_042010 2010GRC 2" xfId="5913" xr:uid="{00000000-0005-0000-0000-000018170000}"/>
    <cellStyle name="_DEM-WP(C) Costs not in AURORA 2007PCORC-5.07Update_DEM-WP(C) Production O&amp;M 2009GRC Rebuttal_Rebuttal Power Costs_Electric Rev Req Model (2009 GRC) Revised 01-18-2010" xfId="5914" xr:uid="{00000000-0005-0000-0000-000019170000}"/>
    <cellStyle name="_DEM-WP(C) Costs not in AURORA 2007PCORC-5.07Update_DEM-WP(C) Production O&amp;M 2009GRC Rebuttal_Rebuttal Power Costs_Electric Rev Req Model (2009 GRC) Revised 01-18-2010 2" xfId="5915" xr:uid="{00000000-0005-0000-0000-00001A170000}"/>
    <cellStyle name="_DEM-WP(C) Costs not in AURORA 2007PCORC-5.07Update_DEM-WP(C) Production O&amp;M 2009GRC Rebuttal_Rebuttal Power Costs_Electric Rev Req Model (2009 GRC) Revised 01-18-2010 2 2" xfId="5916" xr:uid="{00000000-0005-0000-0000-00001B170000}"/>
    <cellStyle name="_DEM-WP(C) Costs not in AURORA 2007PCORC-5.07Update_DEM-WP(C) Production O&amp;M 2009GRC Rebuttal_Rebuttal Power Costs_Electric Rev Req Model (2009 GRC) Revised 01-18-2010 2 2 2" xfId="5917" xr:uid="{00000000-0005-0000-0000-00001C170000}"/>
    <cellStyle name="_DEM-WP(C) Costs not in AURORA 2007PCORC-5.07Update_DEM-WP(C) Production O&amp;M 2009GRC Rebuttal_Rebuttal Power Costs_Electric Rev Req Model (2009 GRC) Revised 01-18-2010 2 3" xfId="5918" xr:uid="{00000000-0005-0000-0000-00001D170000}"/>
    <cellStyle name="_DEM-WP(C) Costs not in AURORA 2007PCORC-5.07Update_DEM-WP(C) Production O&amp;M 2009GRC Rebuttal_Rebuttal Power Costs_Electric Rev Req Model (2009 GRC) Revised 01-18-2010 3" xfId="5919" xr:uid="{00000000-0005-0000-0000-00001E170000}"/>
    <cellStyle name="_DEM-WP(C) Costs not in AURORA 2007PCORC-5.07Update_DEM-WP(C) Production O&amp;M 2009GRC Rebuttal_Rebuttal Power Costs_Electric Rev Req Model (2009 GRC) Revised 01-18-2010 3 2" xfId="5920" xr:uid="{00000000-0005-0000-0000-00001F170000}"/>
    <cellStyle name="_DEM-WP(C) Costs not in AURORA 2007PCORC-5.07Update_DEM-WP(C) Production O&amp;M 2009GRC Rebuttal_Rebuttal Power Costs_Electric Rev Req Model (2009 GRC) Revised 01-18-2010 4" xfId="5921" xr:uid="{00000000-0005-0000-0000-000020170000}"/>
    <cellStyle name="_DEM-WP(C) Costs not in AURORA 2007PCORC-5.07Update_DEM-WP(C) Production O&amp;M 2009GRC Rebuttal_Rebuttal Power Costs_Electric Rev Req Model (2009 GRC) Revised 01-18-2010_DEM-WP(C) ENERG10C--ctn Mid-C_042010 2010GRC" xfId="5922" xr:uid="{00000000-0005-0000-0000-000021170000}"/>
    <cellStyle name="_DEM-WP(C) Costs not in AURORA 2007PCORC-5.07Update_DEM-WP(C) Production O&amp;M 2009GRC Rebuttal_Rebuttal Power Costs_Electric Rev Req Model (2009 GRC) Revised 01-18-2010_DEM-WP(C) ENERG10C--ctn Mid-C_042010 2010GRC 2" xfId="5923" xr:uid="{00000000-0005-0000-0000-000022170000}"/>
    <cellStyle name="_DEM-WP(C) Costs not in AURORA 2007PCORC-5.07Update_DEM-WP(C) Production O&amp;M 2009GRC Rebuttal_Rebuttal Power Costs_Final Order Electric EXHIBIT A-1" xfId="5924" xr:uid="{00000000-0005-0000-0000-000023170000}"/>
    <cellStyle name="_DEM-WP(C) Costs not in AURORA 2007PCORC-5.07Update_DEM-WP(C) Production O&amp;M 2009GRC Rebuttal_Rebuttal Power Costs_Final Order Electric EXHIBIT A-1 2" xfId="5925" xr:uid="{00000000-0005-0000-0000-000024170000}"/>
    <cellStyle name="_DEM-WP(C) Costs not in AURORA 2007PCORC-5.07Update_DEM-WP(C) Production O&amp;M 2009GRC Rebuttal_Rebuttal Power Costs_Final Order Electric EXHIBIT A-1 2 2" xfId="5926" xr:uid="{00000000-0005-0000-0000-000025170000}"/>
    <cellStyle name="_DEM-WP(C) Costs not in AURORA 2007PCORC-5.07Update_DEM-WP(C) Production O&amp;M 2009GRC Rebuttal_Rebuttal Power Costs_Final Order Electric EXHIBIT A-1 3" xfId="5927" xr:uid="{00000000-0005-0000-0000-000026170000}"/>
    <cellStyle name="_DEM-WP(C) Costs not in AURORA 2007PCORC-5.07Update_DEM-WP(C) Production O&amp;M 2010GRC As-Filed" xfId="5928" xr:uid="{00000000-0005-0000-0000-000027170000}"/>
    <cellStyle name="_DEM-WP(C) Costs not in AURORA 2007PCORC-5.07Update_DEM-WP(C) Production O&amp;M 2010GRC As-Filed 2" xfId="5929" xr:uid="{00000000-0005-0000-0000-000028170000}"/>
    <cellStyle name="_DEM-WP(C) Costs not in AURORA 2007PCORC-5.07Update_DEM-WP(C) Production O&amp;M 2010GRC As-Filed 2 2" xfId="5930" xr:uid="{00000000-0005-0000-0000-000029170000}"/>
    <cellStyle name="_DEM-WP(C) Costs not in AURORA 2007PCORC-5.07Update_DEM-WP(C) Production O&amp;M 2010GRC As-Filed 2 3" xfId="5931" xr:uid="{00000000-0005-0000-0000-00002A170000}"/>
    <cellStyle name="_DEM-WP(C) Costs not in AURORA 2007PCORC-5.07Update_DEM-WP(C) Production O&amp;M 2010GRC As-Filed 3" xfId="5932" xr:uid="{00000000-0005-0000-0000-00002B170000}"/>
    <cellStyle name="_DEM-WP(C) Costs not in AURORA 2007PCORC-5.07Update_DEM-WP(C) Production O&amp;M 2010GRC As-Filed 3 2" xfId="5933" xr:uid="{00000000-0005-0000-0000-00002C170000}"/>
    <cellStyle name="_DEM-WP(C) Costs not in AURORA 2007PCORC-5.07Update_DEM-WP(C) Production O&amp;M 2010GRC As-Filed 4" xfId="5934" xr:uid="{00000000-0005-0000-0000-00002D170000}"/>
    <cellStyle name="_DEM-WP(C) Costs not in AURORA 2007PCORC-5.07Update_DEM-WP(C) Production O&amp;M 2010GRC As-Filed 4 2" xfId="5935" xr:uid="{00000000-0005-0000-0000-00002E170000}"/>
    <cellStyle name="_DEM-WP(C) Costs not in AURORA 2007PCORC-5.07Update_DEM-WP(C) Production O&amp;M 2010GRC As-Filed 5" xfId="5936" xr:uid="{00000000-0005-0000-0000-00002F170000}"/>
    <cellStyle name="_DEM-WP(C) Costs not in AURORA 2007PCORC-5.07Update_DEM-WP(C) Production O&amp;M 2010GRC As-Filed 5 2" xfId="5937" xr:uid="{00000000-0005-0000-0000-000030170000}"/>
    <cellStyle name="_DEM-WP(C) Costs not in AURORA 2007PCORC-5.07Update_DEM-WP(C) Production O&amp;M 2010GRC As-Filed 6" xfId="5938" xr:uid="{00000000-0005-0000-0000-000031170000}"/>
    <cellStyle name="_DEM-WP(C) Costs not in AURORA 2007PCORC-5.07Update_DEM-WP(C) Production O&amp;M 2010GRC As-Filed 6 2" xfId="5939" xr:uid="{00000000-0005-0000-0000-000032170000}"/>
    <cellStyle name="_DEM-WP(C) Costs not in AURORA 2007PCORC-5.07Update_Electric Rev Req Model (2009 GRC) " xfId="5940" xr:uid="{00000000-0005-0000-0000-000033170000}"/>
    <cellStyle name="_DEM-WP(C) Costs not in AURORA 2007PCORC-5.07Update_Electric Rev Req Model (2009 GRC)  2" xfId="5941" xr:uid="{00000000-0005-0000-0000-000034170000}"/>
    <cellStyle name="_DEM-WP(C) Costs not in AURORA 2007PCORC-5.07Update_Electric Rev Req Model (2009 GRC)  2 2" xfId="5942" xr:uid="{00000000-0005-0000-0000-000035170000}"/>
    <cellStyle name="_DEM-WP(C) Costs not in AURORA 2007PCORC-5.07Update_Electric Rev Req Model (2009 GRC)  2 2 2" xfId="5943" xr:uid="{00000000-0005-0000-0000-000036170000}"/>
    <cellStyle name="_DEM-WP(C) Costs not in AURORA 2007PCORC-5.07Update_Electric Rev Req Model (2009 GRC)  2 3" xfId="5944" xr:uid="{00000000-0005-0000-0000-000037170000}"/>
    <cellStyle name="_DEM-WP(C) Costs not in AURORA 2007PCORC-5.07Update_Electric Rev Req Model (2009 GRC)  3" xfId="5945" xr:uid="{00000000-0005-0000-0000-000038170000}"/>
    <cellStyle name="_DEM-WP(C) Costs not in AURORA 2007PCORC-5.07Update_Electric Rev Req Model (2009 GRC)  3 2" xfId="5946" xr:uid="{00000000-0005-0000-0000-000039170000}"/>
    <cellStyle name="_DEM-WP(C) Costs not in AURORA 2007PCORC-5.07Update_Electric Rev Req Model (2009 GRC)  4" xfId="5947" xr:uid="{00000000-0005-0000-0000-00003A170000}"/>
    <cellStyle name="_DEM-WP(C) Costs not in AURORA 2007PCORC-5.07Update_Electric Rev Req Model (2009 GRC) _DEM-WP(C) ENERG10C--ctn Mid-C_042010 2010GRC" xfId="5948" xr:uid="{00000000-0005-0000-0000-00003B170000}"/>
    <cellStyle name="_DEM-WP(C) Costs not in AURORA 2007PCORC-5.07Update_Electric Rev Req Model (2009 GRC) _DEM-WP(C) ENERG10C--ctn Mid-C_042010 2010GRC 2" xfId="5949" xr:uid="{00000000-0005-0000-0000-00003C170000}"/>
    <cellStyle name="_DEM-WP(C) Costs not in AURORA 2007PCORC-5.07Update_Electric Rev Req Model (2009 GRC) Rebuttal" xfId="5950" xr:uid="{00000000-0005-0000-0000-00003D170000}"/>
    <cellStyle name="_DEM-WP(C) Costs not in AURORA 2007PCORC-5.07Update_Electric Rev Req Model (2009 GRC) Rebuttal 2" xfId="5951" xr:uid="{00000000-0005-0000-0000-00003E170000}"/>
    <cellStyle name="_DEM-WP(C) Costs not in AURORA 2007PCORC-5.07Update_Electric Rev Req Model (2009 GRC) Rebuttal 2 2" xfId="5952" xr:uid="{00000000-0005-0000-0000-00003F170000}"/>
    <cellStyle name="_DEM-WP(C) Costs not in AURORA 2007PCORC-5.07Update_Electric Rev Req Model (2009 GRC) Rebuttal 3" xfId="5953" xr:uid="{00000000-0005-0000-0000-000040170000}"/>
    <cellStyle name="_DEM-WP(C) Costs not in AURORA 2007PCORC-5.07Update_Electric Rev Req Model (2009 GRC) Rebuttal REmoval of New  WH Solar AdjustMI" xfId="5954" xr:uid="{00000000-0005-0000-0000-000041170000}"/>
    <cellStyle name="_DEM-WP(C) Costs not in AURORA 2007PCORC-5.07Update_Electric Rev Req Model (2009 GRC) Rebuttal REmoval of New  WH Solar AdjustMI 2" xfId="5955" xr:uid="{00000000-0005-0000-0000-000042170000}"/>
    <cellStyle name="_DEM-WP(C) Costs not in AURORA 2007PCORC-5.07Update_Electric Rev Req Model (2009 GRC) Rebuttal REmoval of New  WH Solar AdjustMI 2 2" xfId="5956" xr:uid="{00000000-0005-0000-0000-000043170000}"/>
    <cellStyle name="_DEM-WP(C) Costs not in AURORA 2007PCORC-5.07Update_Electric Rev Req Model (2009 GRC) Rebuttal REmoval of New  WH Solar AdjustMI 2 2 2" xfId="5957" xr:uid="{00000000-0005-0000-0000-000044170000}"/>
    <cellStyle name="_DEM-WP(C) Costs not in AURORA 2007PCORC-5.07Update_Electric Rev Req Model (2009 GRC) Rebuttal REmoval of New  WH Solar AdjustMI 2 3" xfId="5958" xr:uid="{00000000-0005-0000-0000-000045170000}"/>
    <cellStyle name="_DEM-WP(C) Costs not in AURORA 2007PCORC-5.07Update_Electric Rev Req Model (2009 GRC) Rebuttal REmoval of New  WH Solar AdjustMI 3" xfId="5959" xr:uid="{00000000-0005-0000-0000-000046170000}"/>
    <cellStyle name="_DEM-WP(C) Costs not in AURORA 2007PCORC-5.07Update_Electric Rev Req Model (2009 GRC) Rebuttal REmoval of New  WH Solar AdjustMI 3 2" xfId="5960" xr:uid="{00000000-0005-0000-0000-000047170000}"/>
    <cellStyle name="_DEM-WP(C) Costs not in AURORA 2007PCORC-5.07Update_Electric Rev Req Model (2009 GRC) Rebuttal REmoval of New  WH Solar AdjustMI 4" xfId="5961" xr:uid="{00000000-0005-0000-0000-000048170000}"/>
    <cellStyle name="_DEM-WP(C) Costs not in AURORA 2007PCORC-5.07Update_Electric Rev Req Model (2009 GRC) Rebuttal REmoval of New  WH Solar AdjustMI_DEM-WP(C) ENERG10C--ctn Mid-C_042010 2010GRC" xfId="5962" xr:uid="{00000000-0005-0000-0000-000049170000}"/>
    <cellStyle name="_DEM-WP(C) Costs not in AURORA 2007PCORC-5.07Update_Electric Rev Req Model (2009 GRC) Rebuttal REmoval of New  WH Solar AdjustMI_DEM-WP(C) ENERG10C--ctn Mid-C_042010 2010GRC 2" xfId="5963" xr:uid="{00000000-0005-0000-0000-00004A170000}"/>
    <cellStyle name="_DEM-WP(C) Costs not in AURORA 2007PCORC-5.07Update_Electric Rev Req Model (2009 GRC) Revised 01-18-2010" xfId="5964" xr:uid="{00000000-0005-0000-0000-00004B170000}"/>
    <cellStyle name="_DEM-WP(C) Costs not in AURORA 2007PCORC-5.07Update_Electric Rev Req Model (2009 GRC) Revised 01-18-2010 2" xfId="5965" xr:uid="{00000000-0005-0000-0000-00004C170000}"/>
    <cellStyle name="_DEM-WP(C) Costs not in AURORA 2007PCORC-5.07Update_Electric Rev Req Model (2009 GRC) Revised 01-18-2010 2 2" xfId="5966" xr:uid="{00000000-0005-0000-0000-00004D170000}"/>
    <cellStyle name="_DEM-WP(C) Costs not in AURORA 2007PCORC-5.07Update_Electric Rev Req Model (2009 GRC) Revised 01-18-2010 2 2 2" xfId="5967" xr:uid="{00000000-0005-0000-0000-00004E170000}"/>
    <cellStyle name="_DEM-WP(C) Costs not in AURORA 2007PCORC-5.07Update_Electric Rev Req Model (2009 GRC) Revised 01-18-2010 2 3" xfId="5968" xr:uid="{00000000-0005-0000-0000-00004F170000}"/>
    <cellStyle name="_DEM-WP(C) Costs not in AURORA 2007PCORC-5.07Update_Electric Rev Req Model (2009 GRC) Revised 01-18-2010 3" xfId="5969" xr:uid="{00000000-0005-0000-0000-000050170000}"/>
    <cellStyle name="_DEM-WP(C) Costs not in AURORA 2007PCORC-5.07Update_Electric Rev Req Model (2009 GRC) Revised 01-18-2010 3 2" xfId="5970" xr:uid="{00000000-0005-0000-0000-000051170000}"/>
    <cellStyle name="_DEM-WP(C) Costs not in AURORA 2007PCORC-5.07Update_Electric Rev Req Model (2009 GRC) Revised 01-18-2010 4" xfId="5971" xr:uid="{00000000-0005-0000-0000-000052170000}"/>
    <cellStyle name="_DEM-WP(C) Costs not in AURORA 2007PCORC-5.07Update_Electric Rev Req Model (2009 GRC) Revised 01-18-2010_DEM-WP(C) ENERG10C--ctn Mid-C_042010 2010GRC" xfId="5972" xr:uid="{00000000-0005-0000-0000-000053170000}"/>
    <cellStyle name="_DEM-WP(C) Costs not in AURORA 2007PCORC-5.07Update_Electric Rev Req Model (2009 GRC) Revised 01-18-2010_DEM-WP(C) ENERG10C--ctn Mid-C_042010 2010GRC 2" xfId="5973" xr:uid="{00000000-0005-0000-0000-000054170000}"/>
    <cellStyle name="_DEM-WP(C) Costs not in AURORA 2007PCORC-5.07Update_Electric Rev Req Model (2010 GRC)" xfId="5974" xr:uid="{00000000-0005-0000-0000-000055170000}"/>
    <cellStyle name="_DEM-WP(C) Costs not in AURORA 2007PCORC-5.07Update_Electric Rev Req Model (2010 GRC) 2" xfId="5975" xr:uid="{00000000-0005-0000-0000-000056170000}"/>
    <cellStyle name="_DEM-WP(C) Costs not in AURORA 2007PCORC-5.07Update_Electric Rev Req Model (2010 GRC) SF" xfId="5976" xr:uid="{00000000-0005-0000-0000-000057170000}"/>
    <cellStyle name="_DEM-WP(C) Costs not in AURORA 2007PCORC-5.07Update_Electric Rev Req Model (2010 GRC) SF 2" xfId="5977" xr:uid="{00000000-0005-0000-0000-000058170000}"/>
    <cellStyle name="_DEM-WP(C) Costs not in AURORA 2007PCORC-5.07Update_Final Order Electric" xfId="5978" xr:uid="{00000000-0005-0000-0000-000059170000}"/>
    <cellStyle name="_DEM-WP(C) Costs not in AURORA 2007PCORC-5.07Update_Final Order Electric EXHIBIT A-1" xfId="5979" xr:uid="{00000000-0005-0000-0000-00005A170000}"/>
    <cellStyle name="_DEM-WP(C) Costs not in AURORA 2007PCORC-5.07Update_Final Order Electric EXHIBIT A-1 2" xfId="5980" xr:uid="{00000000-0005-0000-0000-00005B170000}"/>
    <cellStyle name="_DEM-WP(C) Costs not in AURORA 2007PCORC-5.07Update_Final Order Electric EXHIBIT A-1 2 2" xfId="5981" xr:uid="{00000000-0005-0000-0000-00005C170000}"/>
    <cellStyle name="_DEM-WP(C) Costs not in AURORA 2007PCORC-5.07Update_Final Order Electric EXHIBIT A-1 3" xfId="5982" xr:uid="{00000000-0005-0000-0000-00005D170000}"/>
    <cellStyle name="_DEM-WP(C) Costs not in AURORA 2007PCORC-5.07Update_NIM Summary" xfId="5983" xr:uid="{00000000-0005-0000-0000-00005E170000}"/>
    <cellStyle name="_DEM-WP(C) Costs not in AURORA 2007PCORC-5.07Update_NIM Summary 09GRC" xfId="5984" xr:uid="{00000000-0005-0000-0000-00005F170000}"/>
    <cellStyle name="_DEM-WP(C) Costs not in AURORA 2007PCORC-5.07Update_NIM Summary 09GRC 2" xfId="5985" xr:uid="{00000000-0005-0000-0000-000060170000}"/>
    <cellStyle name="_DEM-WP(C) Costs not in AURORA 2007PCORC-5.07Update_NIM Summary 09GRC 2 2" xfId="5986" xr:uid="{00000000-0005-0000-0000-000061170000}"/>
    <cellStyle name="_DEM-WP(C) Costs not in AURORA 2007PCORC-5.07Update_NIM Summary 09GRC 2 2 2" xfId="5987" xr:uid="{00000000-0005-0000-0000-000062170000}"/>
    <cellStyle name="_DEM-WP(C) Costs not in AURORA 2007PCORC-5.07Update_NIM Summary 09GRC 2 3" xfId="5988" xr:uid="{00000000-0005-0000-0000-000063170000}"/>
    <cellStyle name="_DEM-WP(C) Costs not in AURORA 2007PCORC-5.07Update_NIM Summary 09GRC 3" xfId="5989" xr:uid="{00000000-0005-0000-0000-000064170000}"/>
    <cellStyle name="_DEM-WP(C) Costs not in AURORA 2007PCORC-5.07Update_NIM Summary 09GRC 3 2" xfId="5990" xr:uid="{00000000-0005-0000-0000-000065170000}"/>
    <cellStyle name="_DEM-WP(C) Costs not in AURORA 2007PCORC-5.07Update_NIM Summary 09GRC 4" xfId="5991" xr:uid="{00000000-0005-0000-0000-000066170000}"/>
    <cellStyle name="_DEM-WP(C) Costs not in AURORA 2007PCORC-5.07Update_NIM Summary 09GRC_DEM-WP(C) ENERG10C--ctn Mid-C_042010 2010GRC" xfId="5992" xr:uid="{00000000-0005-0000-0000-000067170000}"/>
    <cellStyle name="_DEM-WP(C) Costs not in AURORA 2007PCORC-5.07Update_NIM Summary 09GRC_DEM-WP(C) ENERG10C--ctn Mid-C_042010 2010GRC 2" xfId="5993" xr:uid="{00000000-0005-0000-0000-000068170000}"/>
    <cellStyle name="_DEM-WP(C) Costs not in AURORA 2007PCORC-5.07Update_NIM Summary 09GRC_NIM Summary" xfId="5994" xr:uid="{00000000-0005-0000-0000-000069170000}"/>
    <cellStyle name="_DEM-WP(C) Costs not in AURORA 2007PCORC-5.07Update_NIM Summary 09GRC_NIM Summary 2" xfId="5995" xr:uid="{00000000-0005-0000-0000-00006A170000}"/>
    <cellStyle name="_DEM-WP(C) Costs not in AURORA 2007PCORC-5.07Update_NIM Summary 09GRC_NIM Summary 2 2" xfId="5996" xr:uid="{00000000-0005-0000-0000-00006B170000}"/>
    <cellStyle name="_DEM-WP(C) Costs not in AURORA 2007PCORC-5.07Update_NIM Summary 09GRC_NIM Summary 2 2 2" xfId="5997" xr:uid="{00000000-0005-0000-0000-00006C170000}"/>
    <cellStyle name="_DEM-WP(C) Costs not in AURORA 2007PCORC-5.07Update_NIM Summary 09GRC_NIM Summary 2 3" xfId="5998" xr:uid="{00000000-0005-0000-0000-00006D170000}"/>
    <cellStyle name="_DEM-WP(C) Costs not in AURORA 2007PCORC-5.07Update_NIM Summary 09GRC_NIM Summary 3" xfId="5999" xr:uid="{00000000-0005-0000-0000-00006E170000}"/>
    <cellStyle name="_DEM-WP(C) Costs not in AURORA 2007PCORC-5.07Update_NIM Summary 09GRC_NIM Summary 3 2" xfId="6000" xr:uid="{00000000-0005-0000-0000-00006F170000}"/>
    <cellStyle name="_DEM-WP(C) Costs not in AURORA 2007PCORC-5.07Update_NIM Summary 09GRC_NIM Summary 4" xfId="6001" xr:uid="{00000000-0005-0000-0000-000070170000}"/>
    <cellStyle name="_DEM-WP(C) Costs not in AURORA 2007PCORC-5.07Update_NIM Summary 09GRC_NIM Summary_DEM-WP(C) ENERG10C--ctn Mid-C_042010 2010GRC" xfId="6002" xr:uid="{00000000-0005-0000-0000-000071170000}"/>
    <cellStyle name="_DEM-WP(C) Costs not in AURORA 2007PCORC-5.07Update_NIM Summary 09GRC_NIM Summary_DEM-WP(C) ENERG10C--ctn Mid-C_042010 2010GRC 2" xfId="6003" xr:uid="{00000000-0005-0000-0000-000072170000}"/>
    <cellStyle name="_DEM-WP(C) Costs not in AURORA 2007PCORC-5.07Update_NIM Summary 10" xfId="6004" xr:uid="{00000000-0005-0000-0000-000073170000}"/>
    <cellStyle name="_DEM-WP(C) Costs not in AURORA 2007PCORC-5.07Update_NIM Summary 10 2" xfId="6005" xr:uid="{00000000-0005-0000-0000-000074170000}"/>
    <cellStyle name="_DEM-WP(C) Costs not in AURORA 2007PCORC-5.07Update_NIM Summary 11" xfId="6006" xr:uid="{00000000-0005-0000-0000-000075170000}"/>
    <cellStyle name="_DEM-WP(C) Costs not in AURORA 2007PCORC-5.07Update_NIM Summary 11 2" xfId="6007" xr:uid="{00000000-0005-0000-0000-000076170000}"/>
    <cellStyle name="_DEM-WP(C) Costs not in AURORA 2007PCORC-5.07Update_NIM Summary 12" xfId="6008" xr:uid="{00000000-0005-0000-0000-000077170000}"/>
    <cellStyle name="_DEM-WP(C) Costs not in AURORA 2007PCORC-5.07Update_NIM Summary 12 2" xfId="6009" xr:uid="{00000000-0005-0000-0000-000078170000}"/>
    <cellStyle name="_DEM-WP(C) Costs not in AURORA 2007PCORC-5.07Update_NIM Summary 13" xfId="6010" xr:uid="{00000000-0005-0000-0000-000079170000}"/>
    <cellStyle name="_DEM-WP(C) Costs not in AURORA 2007PCORC-5.07Update_NIM Summary 13 2" xfId="6011" xr:uid="{00000000-0005-0000-0000-00007A170000}"/>
    <cellStyle name="_DEM-WP(C) Costs not in AURORA 2007PCORC-5.07Update_NIM Summary 14" xfId="6012" xr:uid="{00000000-0005-0000-0000-00007B170000}"/>
    <cellStyle name="_DEM-WP(C) Costs not in AURORA 2007PCORC-5.07Update_NIM Summary 14 2" xfId="6013" xr:uid="{00000000-0005-0000-0000-00007C170000}"/>
    <cellStyle name="_DEM-WP(C) Costs not in AURORA 2007PCORC-5.07Update_NIM Summary 15" xfId="6014" xr:uid="{00000000-0005-0000-0000-00007D170000}"/>
    <cellStyle name="_DEM-WP(C) Costs not in AURORA 2007PCORC-5.07Update_NIM Summary 15 2" xfId="6015" xr:uid="{00000000-0005-0000-0000-00007E170000}"/>
    <cellStyle name="_DEM-WP(C) Costs not in AURORA 2007PCORC-5.07Update_NIM Summary 16" xfId="6016" xr:uid="{00000000-0005-0000-0000-00007F170000}"/>
    <cellStyle name="_DEM-WP(C) Costs not in AURORA 2007PCORC-5.07Update_NIM Summary 16 2" xfId="6017" xr:uid="{00000000-0005-0000-0000-000080170000}"/>
    <cellStyle name="_DEM-WP(C) Costs not in AURORA 2007PCORC-5.07Update_NIM Summary 17" xfId="6018" xr:uid="{00000000-0005-0000-0000-000081170000}"/>
    <cellStyle name="_DEM-WP(C) Costs not in AURORA 2007PCORC-5.07Update_NIM Summary 17 2" xfId="6019" xr:uid="{00000000-0005-0000-0000-000082170000}"/>
    <cellStyle name="_DEM-WP(C) Costs not in AURORA 2007PCORC-5.07Update_NIM Summary 18" xfId="6020" xr:uid="{00000000-0005-0000-0000-000083170000}"/>
    <cellStyle name="_DEM-WP(C) Costs not in AURORA 2007PCORC-5.07Update_NIM Summary 18 2" xfId="6021" xr:uid="{00000000-0005-0000-0000-000084170000}"/>
    <cellStyle name="_DEM-WP(C) Costs not in AURORA 2007PCORC-5.07Update_NIM Summary 19" xfId="6022" xr:uid="{00000000-0005-0000-0000-000085170000}"/>
    <cellStyle name="_DEM-WP(C) Costs not in AURORA 2007PCORC-5.07Update_NIM Summary 19 2" xfId="6023" xr:uid="{00000000-0005-0000-0000-000086170000}"/>
    <cellStyle name="_DEM-WP(C) Costs not in AURORA 2007PCORC-5.07Update_NIM Summary 2" xfId="6024" xr:uid="{00000000-0005-0000-0000-000087170000}"/>
    <cellStyle name="_DEM-WP(C) Costs not in AURORA 2007PCORC-5.07Update_NIM Summary 2 2" xfId="6025" xr:uid="{00000000-0005-0000-0000-000088170000}"/>
    <cellStyle name="_DEM-WP(C) Costs not in AURORA 2007PCORC-5.07Update_NIM Summary 2 2 2" xfId="6026" xr:uid="{00000000-0005-0000-0000-000089170000}"/>
    <cellStyle name="_DEM-WP(C) Costs not in AURORA 2007PCORC-5.07Update_NIM Summary 2 3" xfId="6027" xr:uid="{00000000-0005-0000-0000-00008A170000}"/>
    <cellStyle name="_DEM-WP(C) Costs not in AURORA 2007PCORC-5.07Update_NIM Summary 20" xfId="6028" xr:uid="{00000000-0005-0000-0000-00008B170000}"/>
    <cellStyle name="_DEM-WP(C) Costs not in AURORA 2007PCORC-5.07Update_NIM Summary 20 2" xfId="6029" xr:uid="{00000000-0005-0000-0000-00008C170000}"/>
    <cellStyle name="_DEM-WP(C) Costs not in AURORA 2007PCORC-5.07Update_NIM Summary 21" xfId="6030" xr:uid="{00000000-0005-0000-0000-00008D170000}"/>
    <cellStyle name="_DEM-WP(C) Costs not in AURORA 2007PCORC-5.07Update_NIM Summary 21 2" xfId="6031" xr:uid="{00000000-0005-0000-0000-00008E170000}"/>
    <cellStyle name="_DEM-WP(C) Costs not in AURORA 2007PCORC-5.07Update_NIM Summary 22" xfId="6032" xr:uid="{00000000-0005-0000-0000-00008F170000}"/>
    <cellStyle name="_DEM-WP(C) Costs not in AURORA 2007PCORC-5.07Update_NIM Summary 22 2" xfId="6033" xr:uid="{00000000-0005-0000-0000-000090170000}"/>
    <cellStyle name="_DEM-WP(C) Costs not in AURORA 2007PCORC-5.07Update_NIM Summary 23" xfId="6034" xr:uid="{00000000-0005-0000-0000-000091170000}"/>
    <cellStyle name="_DEM-WP(C) Costs not in AURORA 2007PCORC-5.07Update_NIM Summary 23 2" xfId="6035" xr:uid="{00000000-0005-0000-0000-000092170000}"/>
    <cellStyle name="_DEM-WP(C) Costs not in AURORA 2007PCORC-5.07Update_NIM Summary 24" xfId="6036" xr:uid="{00000000-0005-0000-0000-000093170000}"/>
    <cellStyle name="_DEM-WP(C) Costs not in AURORA 2007PCORC-5.07Update_NIM Summary 24 2" xfId="6037" xr:uid="{00000000-0005-0000-0000-000094170000}"/>
    <cellStyle name="_DEM-WP(C) Costs not in AURORA 2007PCORC-5.07Update_NIM Summary 25" xfId="6038" xr:uid="{00000000-0005-0000-0000-000095170000}"/>
    <cellStyle name="_DEM-WP(C) Costs not in AURORA 2007PCORC-5.07Update_NIM Summary 25 2" xfId="6039" xr:uid="{00000000-0005-0000-0000-000096170000}"/>
    <cellStyle name="_DEM-WP(C) Costs not in AURORA 2007PCORC-5.07Update_NIM Summary 26" xfId="6040" xr:uid="{00000000-0005-0000-0000-000097170000}"/>
    <cellStyle name="_DEM-WP(C) Costs not in AURORA 2007PCORC-5.07Update_NIM Summary 26 2" xfId="6041" xr:uid="{00000000-0005-0000-0000-000098170000}"/>
    <cellStyle name="_DEM-WP(C) Costs not in AURORA 2007PCORC-5.07Update_NIM Summary 27" xfId="6042" xr:uid="{00000000-0005-0000-0000-000099170000}"/>
    <cellStyle name="_DEM-WP(C) Costs not in AURORA 2007PCORC-5.07Update_NIM Summary 27 2" xfId="6043" xr:uid="{00000000-0005-0000-0000-00009A170000}"/>
    <cellStyle name="_DEM-WP(C) Costs not in AURORA 2007PCORC-5.07Update_NIM Summary 28" xfId="6044" xr:uid="{00000000-0005-0000-0000-00009B170000}"/>
    <cellStyle name="_DEM-WP(C) Costs not in AURORA 2007PCORC-5.07Update_NIM Summary 28 2" xfId="6045" xr:uid="{00000000-0005-0000-0000-00009C170000}"/>
    <cellStyle name="_DEM-WP(C) Costs not in AURORA 2007PCORC-5.07Update_NIM Summary 29" xfId="6046" xr:uid="{00000000-0005-0000-0000-00009D170000}"/>
    <cellStyle name="_DEM-WP(C) Costs not in AURORA 2007PCORC-5.07Update_NIM Summary 29 2" xfId="6047" xr:uid="{00000000-0005-0000-0000-00009E170000}"/>
    <cellStyle name="_DEM-WP(C) Costs not in AURORA 2007PCORC-5.07Update_NIM Summary 3" xfId="6048" xr:uid="{00000000-0005-0000-0000-00009F170000}"/>
    <cellStyle name="_DEM-WP(C) Costs not in AURORA 2007PCORC-5.07Update_NIM Summary 3 2" xfId="6049" xr:uid="{00000000-0005-0000-0000-0000A0170000}"/>
    <cellStyle name="_DEM-WP(C) Costs not in AURORA 2007PCORC-5.07Update_NIM Summary 30" xfId="6050" xr:uid="{00000000-0005-0000-0000-0000A1170000}"/>
    <cellStyle name="_DEM-WP(C) Costs not in AURORA 2007PCORC-5.07Update_NIM Summary 30 2" xfId="6051" xr:uid="{00000000-0005-0000-0000-0000A2170000}"/>
    <cellStyle name="_DEM-WP(C) Costs not in AURORA 2007PCORC-5.07Update_NIM Summary 31" xfId="6052" xr:uid="{00000000-0005-0000-0000-0000A3170000}"/>
    <cellStyle name="_DEM-WP(C) Costs not in AURORA 2007PCORC-5.07Update_NIM Summary 31 2" xfId="6053" xr:uid="{00000000-0005-0000-0000-0000A4170000}"/>
    <cellStyle name="_DEM-WP(C) Costs not in AURORA 2007PCORC-5.07Update_NIM Summary 32" xfId="6054" xr:uid="{00000000-0005-0000-0000-0000A5170000}"/>
    <cellStyle name="_DEM-WP(C) Costs not in AURORA 2007PCORC-5.07Update_NIM Summary 32 2" xfId="6055" xr:uid="{00000000-0005-0000-0000-0000A6170000}"/>
    <cellStyle name="_DEM-WP(C) Costs not in AURORA 2007PCORC-5.07Update_NIM Summary 33" xfId="6056" xr:uid="{00000000-0005-0000-0000-0000A7170000}"/>
    <cellStyle name="_DEM-WP(C) Costs not in AURORA 2007PCORC-5.07Update_NIM Summary 33 2" xfId="6057" xr:uid="{00000000-0005-0000-0000-0000A8170000}"/>
    <cellStyle name="_DEM-WP(C) Costs not in AURORA 2007PCORC-5.07Update_NIM Summary 34" xfId="6058" xr:uid="{00000000-0005-0000-0000-0000A9170000}"/>
    <cellStyle name="_DEM-WP(C) Costs not in AURORA 2007PCORC-5.07Update_NIM Summary 34 2" xfId="6059" xr:uid="{00000000-0005-0000-0000-0000AA170000}"/>
    <cellStyle name="_DEM-WP(C) Costs not in AURORA 2007PCORC-5.07Update_NIM Summary 35" xfId="6060" xr:uid="{00000000-0005-0000-0000-0000AB170000}"/>
    <cellStyle name="_DEM-WP(C) Costs not in AURORA 2007PCORC-5.07Update_NIM Summary 35 2" xfId="6061" xr:uid="{00000000-0005-0000-0000-0000AC170000}"/>
    <cellStyle name="_DEM-WP(C) Costs not in AURORA 2007PCORC-5.07Update_NIM Summary 36" xfId="6062" xr:uid="{00000000-0005-0000-0000-0000AD170000}"/>
    <cellStyle name="_DEM-WP(C) Costs not in AURORA 2007PCORC-5.07Update_NIM Summary 36 2" xfId="6063" xr:uid="{00000000-0005-0000-0000-0000AE170000}"/>
    <cellStyle name="_DEM-WP(C) Costs not in AURORA 2007PCORC-5.07Update_NIM Summary 37" xfId="6064" xr:uid="{00000000-0005-0000-0000-0000AF170000}"/>
    <cellStyle name="_DEM-WP(C) Costs not in AURORA 2007PCORC-5.07Update_NIM Summary 37 2" xfId="6065" xr:uid="{00000000-0005-0000-0000-0000B0170000}"/>
    <cellStyle name="_DEM-WP(C) Costs not in AURORA 2007PCORC-5.07Update_NIM Summary 38" xfId="6066" xr:uid="{00000000-0005-0000-0000-0000B1170000}"/>
    <cellStyle name="_DEM-WP(C) Costs not in AURORA 2007PCORC-5.07Update_NIM Summary 38 2" xfId="6067" xr:uid="{00000000-0005-0000-0000-0000B2170000}"/>
    <cellStyle name="_DEM-WP(C) Costs not in AURORA 2007PCORC-5.07Update_NIM Summary 39" xfId="6068" xr:uid="{00000000-0005-0000-0000-0000B3170000}"/>
    <cellStyle name="_DEM-WP(C) Costs not in AURORA 2007PCORC-5.07Update_NIM Summary 39 2" xfId="6069" xr:uid="{00000000-0005-0000-0000-0000B4170000}"/>
    <cellStyle name="_DEM-WP(C) Costs not in AURORA 2007PCORC-5.07Update_NIM Summary 4" xfId="6070" xr:uid="{00000000-0005-0000-0000-0000B5170000}"/>
    <cellStyle name="_DEM-WP(C) Costs not in AURORA 2007PCORC-5.07Update_NIM Summary 4 2" xfId="6071" xr:uid="{00000000-0005-0000-0000-0000B6170000}"/>
    <cellStyle name="_DEM-WP(C) Costs not in AURORA 2007PCORC-5.07Update_NIM Summary 40" xfId="6072" xr:uid="{00000000-0005-0000-0000-0000B7170000}"/>
    <cellStyle name="_DEM-WP(C) Costs not in AURORA 2007PCORC-5.07Update_NIM Summary 40 2" xfId="6073" xr:uid="{00000000-0005-0000-0000-0000B8170000}"/>
    <cellStyle name="_DEM-WP(C) Costs not in AURORA 2007PCORC-5.07Update_NIM Summary 41" xfId="6074" xr:uid="{00000000-0005-0000-0000-0000B9170000}"/>
    <cellStyle name="_DEM-WP(C) Costs not in AURORA 2007PCORC-5.07Update_NIM Summary 41 2" xfId="6075" xr:uid="{00000000-0005-0000-0000-0000BA170000}"/>
    <cellStyle name="_DEM-WP(C) Costs not in AURORA 2007PCORC-5.07Update_NIM Summary 42" xfId="6076" xr:uid="{00000000-0005-0000-0000-0000BB170000}"/>
    <cellStyle name="_DEM-WP(C) Costs not in AURORA 2007PCORC-5.07Update_NIM Summary 42 2" xfId="6077" xr:uid="{00000000-0005-0000-0000-0000BC170000}"/>
    <cellStyle name="_DEM-WP(C) Costs not in AURORA 2007PCORC-5.07Update_NIM Summary 43" xfId="6078" xr:uid="{00000000-0005-0000-0000-0000BD170000}"/>
    <cellStyle name="_DEM-WP(C) Costs not in AURORA 2007PCORC-5.07Update_NIM Summary 43 2" xfId="6079" xr:uid="{00000000-0005-0000-0000-0000BE170000}"/>
    <cellStyle name="_DEM-WP(C) Costs not in AURORA 2007PCORC-5.07Update_NIM Summary 44" xfId="6080" xr:uid="{00000000-0005-0000-0000-0000BF170000}"/>
    <cellStyle name="_DEM-WP(C) Costs not in AURORA 2007PCORC-5.07Update_NIM Summary 44 2" xfId="6081" xr:uid="{00000000-0005-0000-0000-0000C0170000}"/>
    <cellStyle name="_DEM-WP(C) Costs not in AURORA 2007PCORC-5.07Update_NIM Summary 45" xfId="6082" xr:uid="{00000000-0005-0000-0000-0000C1170000}"/>
    <cellStyle name="_DEM-WP(C) Costs not in AURORA 2007PCORC-5.07Update_NIM Summary 45 2" xfId="6083" xr:uid="{00000000-0005-0000-0000-0000C2170000}"/>
    <cellStyle name="_DEM-WP(C) Costs not in AURORA 2007PCORC-5.07Update_NIM Summary 46" xfId="6084" xr:uid="{00000000-0005-0000-0000-0000C3170000}"/>
    <cellStyle name="_DEM-WP(C) Costs not in AURORA 2007PCORC-5.07Update_NIM Summary 46 2" xfId="6085" xr:uid="{00000000-0005-0000-0000-0000C4170000}"/>
    <cellStyle name="_DEM-WP(C) Costs not in AURORA 2007PCORC-5.07Update_NIM Summary 47" xfId="6086" xr:uid="{00000000-0005-0000-0000-0000C5170000}"/>
    <cellStyle name="_DEM-WP(C) Costs not in AURORA 2007PCORC-5.07Update_NIM Summary 47 2" xfId="6087" xr:uid="{00000000-0005-0000-0000-0000C6170000}"/>
    <cellStyle name="_DEM-WP(C) Costs not in AURORA 2007PCORC-5.07Update_NIM Summary 48" xfId="6088" xr:uid="{00000000-0005-0000-0000-0000C7170000}"/>
    <cellStyle name="_DEM-WP(C) Costs not in AURORA 2007PCORC-5.07Update_NIM Summary 49" xfId="6089" xr:uid="{00000000-0005-0000-0000-0000C8170000}"/>
    <cellStyle name="_DEM-WP(C) Costs not in AURORA 2007PCORC-5.07Update_NIM Summary 5" xfId="6090" xr:uid="{00000000-0005-0000-0000-0000C9170000}"/>
    <cellStyle name="_DEM-WP(C) Costs not in AURORA 2007PCORC-5.07Update_NIM Summary 5 2" xfId="6091" xr:uid="{00000000-0005-0000-0000-0000CA170000}"/>
    <cellStyle name="_DEM-WP(C) Costs not in AURORA 2007PCORC-5.07Update_NIM Summary 50" xfId="6092" xr:uid="{00000000-0005-0000-0000-0000CB170000}"/>
    <cellStyle name="_DEM-WP(C) Costs not in AURORA 2007PCORC-5.07Update_NIM Summary 51" xfId="6093" xr:uid="{00000000-0005-0000-0000-0000CC170000}"/>
    <cellStyle name="_DEM-WP(C) Costs not in AURORA 2007PCORC-5.07Update_NIM Summary 52" xfId="6094" xr:uid="{00000000-0005-0000-0000-0000CD170000}"/>
    <cellStyle name="_DEM-WP(C) Costs not in AURORA 2007PCORC-5.07Update_NIM Summary 6" xfId="6095" xr:uid="{00000000-0005-0000-0000-0000CE170000}"/>
    <cellStyle name="_DEM-WP(C) Costs not in AURORA 2007PCORC-5.07Update_NIM Summary 6 2" xfId="6096" xr:uid="{00000000-0005-0000-0000-0000CF170000}"/>
    <cellStyle name="_DEM-WP(C) Costs not in AURORA 2007PCORC-5.07Update_NIM Summary 7" xfId="6097" xr:uid="{00000000-0005-0000-0000-0000D0170000}"/>
    <cellStyle name="_DEM-WP(C) Costs not in AURORA 2007PCORC-5.07Update_NIM Summary 7 2" xfId="6098" xr:uid="{00000000-0005-0000-0000-0000D1170000}"/>
    <cellStyle name="_DEM-WP(C) Costs not in AURORA 2007PCORC-5.07Update_NIM Summary 8" xfId="6099" xr:uid="{00000000-0005-0000-0000-0000D2170000}"/>
    <cellStyle name="_DEM-WP(C) Costs not in AURORA 2007PCORC-5.07Update_NIM Summary 8 2" xfId="6100" xr:uid="{00000000-0005-0000-0000-0000D3170000}"/>
    <cellStyle name="_DEM-WP(C) Costs not in AURORA 2007PCORC-5.07Update_NIM Summary 9" xfId="6101" xr:uid="{00000000-0005-0000-0000-0000D4170000}"/>
    <cellStyle name="_DEM-WP(C) Costs not in AURORA 2007PCORC-5.07Update_NIM Summary 9 2" xfId="6102" xr:uid="{00000000-0005-0000-0000-0000D5170000}"/>
    <cellStyle name="_DEM-WP(C) Costs not in AURORA 2007PCORC-5.07Update_NIM Summary_DEM-WP(C) ENERG10C--ctn Mid-C_042010 2010GRC" xfId="6103" xr:uid="{00000000-0005-0000-0000-0000D6170000}"/>
    <cellStyle name="_DEM-WP(C) Costs not in AURORA 2007PCORC-5.07Update_NIM Summary_DEM-WP(C) ENERG10C--ctn Mid-C_042010 2010GRC 2" xfId="6104" xr:uid="{00000000-0005-0000-0000-0000D7170000}"/>
    <cellStyle name="_DEM-WP(C) Costs not in AURORA 2007PCORC-5.07Update_NIM+O&amp;M Monthly" xfId="6105" xr:uid="{00000000-0005-0000-0000-0000D8170000}"/>
    <cellStyle name="_DEM-WP(C) Costs not in AURORA 2007PCORC-5.07Update_NIM+O&amp;M Monthly 2" xfId="6106" xr:uid="{00000000-0005-0000-0000-0000D9170000}"/>
    <cellStyle name="_DEM-WP(C) Costs not in AURORA 2007PCORC-5.07Update_Power Costs - Comparison bx Rbtl-Staff-Jt-PC" xfId="6107" xr:uid="{00000000-0005-0000-0000-0000DA170000}"/>
    <cellStyle name="_DEM-WP(C) Costs not in AURORA 2007PCORC-5.07Update_Power Costs - Comparison bx Rbtl-Staff-Jt-PC 2" xfId="6108" xr:uid="{00000000-0005-0000-0000-0000DB170000}"/>
    <cellStyle name="_DEM-WP(C) Costs not in AURORA 2007PCORC-5.07Update_Power Costs - Comparison bx Rbtl-Staff-Jt-PC 2 2" xfId="6109" xr:uid="{00000000-0005-0000-0000-0000DC170000}"/>
    <cellStyle name="_DEM-WP(C) Costs not in AURORA 2007PCORC-5.07Update_Power Costs - Comparison bx Rbtl-Staff-Jt-PC 2 2 2" xfId="6110" xr:uid="{00000000-0005-0000-0000-0000DD170000}"/>
    <cellStyle name="_DEM-WP(C) Costs not in AURORA 2007PCORC-5.07Update_Power Costs - Comparison bx Rbtl-Staff-Jt-PC 2 3" xfId="6111" xr:uid="{00000000-0005-0000-0000-0000DE170000}"/>
    <cellStyle name="_DEM-WP(C) Costs not in AURORA 2007PCORC-5.07Update_Power Costs - Comparison bx Rbtl-Staff-Jt-PC 3" xfId="6112" xr:uid="{00000000-0005-0000-0000-0000DF170000}"/>
    <cellStyle name="_DEM-WP(C) Costs not in AURORA 2007PCORC-5.07Update_Power Costs - Comparison bx Rbtl-Staff-Jt-PC 3 2" xfId="6113" xr:uid="{00000000-0005-0000-0000-0000E0170000}"/>
    <cellStyle name="_DEM-WP(C) Costs not in AURORA 2007PCORC-5.07Update_Power Costs - Comparison bx Rbtl-Staff-Jt-PC 4" xfId="6114" xr:uid="{00000000-0005-0000-0000-0000E1170000}"/>
    <cellStyle name="_DEM-WP(C) Costs not in AURORA 2007PCORC-5.07Update_Power Costs - Comparison bx Rbtl-Staff-Jt-PC_DEM-WP(C) ENERG10C--ctn Mid-C_042010 2010GRC" xfId="6115" xr:uid="{00000000-0005-0000-0000-0000E2170000}"/>
    <cellStyle name="_DEM-WP(C) Costs not in AURORA 2007PCORC-5.07Update_Power Costs - Comparison bx Rbtl-Staff-Jt-PC_DEM-WP(C) ENERG10C--ctn Mid-C_042010 2010GRC 2" xfId="6116" xr:uid="{00000000-0005-0000-0000-0000E3170000}"/>
    <cellStyle name="_DEM-WP(C) Costs not in AURORA 2007PCORC-5.07Update_Rebuttal Power Costs" xfId="6117" xr:uid="{00000000-0005-0000-0000-0000E4170000}"/>
    <cellStyle name="_DEM-WP(C) Costs not in AURORA 2007PCORC-5.07Update_Rebuttal Power Costs 2" xfId="6118" xr:uid="{00000000-0005-0000-0000-0000E5170000}"/>
    <cellStyle name="_DEM-WP(C) Costs not in AURORA 2007PCORC-5.07Update_Rebuttal Power Costs 2 2" xfId="6119" xr:uid="{00000000-0005-0000-0000-0000E6170000}"/>
    <cellStyle name="_DEM-WP(C) Costs not in AURORA 2007PCORC-5.07Update_Rebuttal Power Costs 2 2 2" xfId="6120" xr:uid="{00000000-0005-0000-0000-0000E7170000}"/>
    <cellStyle name="_DEM-WP(C) Costs not in AURORA 2007PCORC-5.07Update_Rebuttal Power Costs 2 3" xfId="6121" xr:uid="{00000000-0005-0000-0000-0000E8170000}"/>
    <cellStyle name="_DEM-WP(C) Costs not in AURORA 2007PCORC-5.07Update_Rebuttal Power Costs 3" xfId="6122" xr:uid="{00000000-0005-0000-0000-0000E9170000}"/>
    <cellStyle name="_DEM-WP(C) Costs not in AURORA 2007PCORC-5.07Update_Rebuttal Power Costs 3 2" xfId="6123" xr:uid="{00000000-0005-0000-0000-0000EA170000}"/>
    <cellStyle name="_DEM-WP(C) Costs not in AURORA 2007PCORC-5.07Update_Rebuttal Power Costs 4" xfId="6124" xr:uid="{00000000-0005-0000-0000-0000EB170000}"/>
    <cellStyle name="_DEM-WP(C) Costs not in AURORA 2007PCORC-5.07Update_Rebuttal Power Costs_DEM-WP(C) ENERG10C--ctn Mid-C_042010 2010GRC" xfId="6125" xr:uid="{00000000-0005-0000-0000-0000EC170000}"/>
    <cellStyle name="_DEM-WP(C) Costs not in AURORA 2007PCORC-5.07Update_Rebuttal Power Costs_DEM-WP(C) ENERG10C--ctn Mid-C_042010 2010GRC 2" xfId="6126" xr:uid="{00000000-0005-0000-0000-0000ED170000}"/>
    <cellStyle name="_DEM-WP(C) Costs not in AURORA 2007PCORC-5.07Update_TENASKA REGULATORY ASSET" xfId="6127" xr:uid="{00000000-0005-0000-0000-0000EE170000}"/>
    <cellStyle name="_DEM-WP(C) Costs not in AURORA 2007PCORC-5.07Update_TENASKA REGULATORY ASSET 2" xfId="6128" xr:uid="{00000000-0005-0000-0000-0000EF170000}"/>
    <cellStyle name="_DEM-WP(C) Costs not in AURORA 2007PCORC-5.07Update_TENASKA REGULATORY ASSET 2 2" xfId="6129" xr:uid="{00000000-0005-0000-0000-0000F0170000}"/>
    <cellStyle name="_DEM-WP(C) Costs not in AURORA 2007PCORC-5.07Update_TENASKA REGULATORY ASSET 3" xfId="6130" xr:uid="{00000000-0005-0000-0000-0000F1170000}"/>
    <cellStyle name="_DEM-WP(C) Costs Not In AURORA 2009GRC" xfId="6131" xr:uid="{00000000-0005-0000-0000-0000F2170000}"/>
    <cellStyle name="_DEM-WP(C) Costs Not In AURORA 2009GRC 2" xfId="6132" xr:uid="{00000000-0005-0000-0000-0000F3170000}"/>
    <cellStyle name="_x0013__DEM-WP(C) ENERG10C--ctn Mid-C_042010 2010GRC" xfId="6133" xr:uid="{00000000-0005-0000-0000-0000F4170000}"/>
    <cellStyle name="_x0013__DEM-WP(C) ENERG10C--ctn Mid-C_042010 2010GRC 2" xfId="6134" xr:uid="{00000000-0005-0000-0000-0000F5170000}"/>
    <cellStyle name="_DEM-WP(C) Prod O&amp;M 2007GRC" xfId="6135" xr:uid="{00000000-0005-0000-0000-0000F6170000}"/>
    <cellStyle name="_DEM-WP(C) Prod O&amp;M 2007GRC 2" xfId="6136" xr:uid="{00000000-0005-0000-0000-0000F7170000}"/>
    <cellStyle name="_DEM-WP(C) Prod O&amp;M 2007GRC 2 2" xfId="6137" xr:uid="{00000000-0005-0000-0000-0000F8170000}"/>
    <cellStyle name="_DEM-WP(C) Prod O&amp;M 2007GRC 2 2 2" xfId="6138" xr:uid="{00000000-0005-0000-0000-0000F9170000}"/>
    <cellStyle name="_DEM-WP(C) Prod O&amp;M 2007GRC 2 3" xfId="6139" xr:uid="{00000000-0005-0000-0000-0000FA170000}"/>
    <cellStyle name="_DEM-WP(C) Prod O&amp;M 2007GRC 3" xfId="6140" xr:uid="{00000000-0005-0000-0000-0000FB170000}"/>
    <cellStyle name="_DEM-WP(C) Prod O&amp;M 2007GRC 3 2" xfId="6141" xr:uid="{00000000-0005-0000-0000-0000FC170000}"/>
    <cellStyle name="_DEM-WP(C) Prod O&amp;M 2007GRC 4" xfId="6142" xr:uid="{00000000-0005-0000-0000-0000FD170000}"/>
    <cellStyle name="_DEM-WP(C) Prod O&amp;M 2007GRC 4 2" xfId="6143" xr:uid="{00000000-0005-0000-0000-0000FE170000}"/>
    <cellStyle name="_DEM-WP(C) Prod O&amp;M 2007GRC 5" xfId="6144" xr:uid="{00000000-0005-0000-0000-0000FF170000}"/>
    <cellStyle name="_DEM-WP(C) Prod O&amp;M 2007GRC 5 2" xfId="6145" xr:uid="{00000000-0005-0000-0000-000000180000}"/>
    <cellStyle name="_DEM-WP(C) Prod O&amp;M 2007GRC 6" xfId="6146" xr:uid="{00000000-0005-0000-0000-000001180000}"/>
    <cellStyle name="_DEM-WP(C) Prod O&amp;M 2007GRC 6 2" xfId="6147" xr:uid="{00000000-0005-0000-0000-000002180000}"/>
    <cellStyle name="_DEM-WP(C) Prod O&amp;M 2007GRC_Adj Bench DR 3 for Initial Briefs (Electric)" xfId="6148" xr:uid="{00000000-0005-0000-0000-000003180000}"/>
    <cellStyle name="_DEM-WP(C) Prod O&amp;M 2007GRC_Adj Bench DR 3 for Initial Briefs (Electric) 2" xfId="6149" xr:uid="{00000000-0005-0000-0000-000004180000}"/>
    <cellStyle name="_DEM-WP(C) Prod O&amp;M 2007GRC_Adj Bench DR 3 for Initial Briefs (Electric) 2 2" xfId="6150" xr:uid="{00000000-0005-0000-0000-000005180000}"/>
    <cellStyle name="_DEM-WP(C) Prod O&amp;M 2007GRC_Adj Bench DR 3 for Initial Briefs (Electric) 2 2 2" xfId="6151" xr:uid="{00000000-0005-0000-0000-000006180000}"/>
    <cellStyle name="_DEM-WP(C) Prod O&amp;M 2007GRC_Adj Bench DR 3 for Initial Briefs (Electric) 2 3" xfId="6152" xr:uid="{00000000-0005-0000-0000-000007180000}"/>
    <cellStyle name="_DEM-WP(C) Prod O&amp;M 2007GRC_Adj Bench DR 3 for Initial Briefs (Electric) 3" xfId="6153" xr:uid="{00000000-0005-0000-0000-000008180000}"/>
    <cellStyle name="_DEM-WP(C) Prod O&amp;M 2007GRC_Adj Bench DR 3 for Initial Briefs (Electric) 3 2" xfId="6154" xr:uid="{00000000-0005-0000-0000-000009180000}"/>
    <cellStyle name="_DEM-WP(C) Prod O&amp;M 2007GRC_Adj Bench DR 3 for Initial Briefs (Electric) 4" xfId="6155" xr:uid="{00000000-0005-0000-0000-00000A180000}"/>
    <cellStyle name="_DEM-WP(C) Prod O&amp;M 2007GRC_Adj Bench DR 3 for Initial Briefs (Electric)_DEM-WP(C) ENERG10C--ctn Mid-C_042010 2010GRC" xfId="6156" xr:uid="{00000000-0005-0000-0000-00000B180000}"/>
    <cellStyle name="_DEM-WP(C) Prod O&amp;M 2007GRC_Adj Bench DR 3 for Initial Briefs (Electric)_DEM-WP(C) ENERG10C--ctn Mid-C_042010 2010GRC 2" xfId="6157" xr:uid="{00000000-0005-0000-0000-00000C180000}"/>
    <cellStyle name="_DEM-WP(C) Prod O&amp;M 2007GRC_Book2" xfId="6158" xr:uid="{00000000-0005-0000-0000-00000D180000}"/>
    <cellStyle name="_DEM-WP(C) Prod O&amp;M 2007GRC_Book2 2" xfId="6159" xr:uid="{00000000-0005-0000-0000-00000E180000}"/>
    <cellStyle name="_DEM-WP(C) Prod O&amp;M 2007GRC_Book2 2 2" xfId="6160" xr:uid="{00000000-0005-0000-0000-00000F180000}"/>
    <cellStyle name="_DEM-WP(C) Prod O&amp;M 2007GRC_Book2 2 2 2" xfId="6161" xr:uid="{00000000-0005-0000-0000-000010180000}"/>
    <cellStyle name="_DEM-WP(C) Prod O&amp;M 2007GRC_Book2 2 3" xfId="6162" xr:uid="{00000000-0005-0000-0000-000011180000}"/>
    <cellStyle name="_DEM-WP(C) Prod O&amp;M 2007GRC_Book2 3" xfId="6163" xr:uid="{00000000-0005-0000-0000-000012180000}"/>
    <cellStyle name="_DEM-WP(C) Prod O&amp;M 2007GRC_Book2 3 2" xfId="6164" xr:uid="{00000000-0005-0000-0000-000013180000}"/>
    <cellStyle name="_DEM-WP(C) Prod O&amp;M 2007GRC_Book2 4" xfId="6165" xr:uid="{00000000-0005-0000-0000-000014180000}"/>
    <cellStyle name="_DEM-WP(C) Prod O&amp;M 2007GRC_Book2_Adj Bench DR 3 for Initial Briefs (Electric)" xfId="6166" xr:uid="{00000000-0005-0000-0000-000015180000}"/>
    <cellStyle name="_DEM-WP(C) Prod O&amp;M 2007GRC_Book2_Adj Bench DR 3 for Initial Briefs (Electric) 2" xfId="6167" xr:uid="{00000000-0005-0000-0000-000016180000}"/>
    <cellStyle name="_DEM-WP(C) Prod O&amp;M 2007GRC_Book2_Adj Bench DR 3 for Initial Briefs (Electric) 2 2" xfId="6168" xr:uid="{00000000-0005-0000-0000-000017180000}"/>
    <cellStyle name="_DEM-WP(C) Prod O&amp;M 2007GRC_Book2_Adj Bench DR 3 for Initial Briefs (Electric) 2 2 2" xfId="6169" xr:uid="{00000000-0005-0000-0000-000018180000}"/>
    <cellStyle name="_DEM-WP(C) Prod O&amp;M 2007GRC_Book2_Adj Bench DR 3 for Initial Briefs (Electric) 2 3" xfId="6170" xr:uid="{00000000-0005-0000-0000-000019180000}"/>
    <cellStyle name="_DEM-WP(C) Prod O&amp;M 2007GRC_Book2_Adj Bench DR 3 for Initial Briefs (Electric) 3" xfId="6171" xr:uid="{00000000-0005-0000-0000-00001A180000}"/>
    <cellStyle name="_DEM-WP(C) Prod O&amp;M 2007GRC_Book2_Adj Bench DR 3 for Initial Briefs (Electric) 3 2" xfId="6172" xr:uid="{00000000-0005-0000-0000-00001B180000}"/>
    <cellStyle name="_DEM-WP(C) Prod O&amp;M 2007GRC_Book2_Adj Bench DR 3 for Initial Briefs (Electric) 4" xfId="6173" xr:uid="{00000000-0005-0000-0000-00001C180000}"/>
    <cellStyle name="_DEM-WP(C) Prod O&amp;M 2007GRC_Book2_Adj Bench DR 3 for Initial Briefs (Electric)_DEM-WP(C) ENERG10C--ctn Mid-C_042010 2010GRC" xfId="6174" xr:uid="{00000000-0005-0000-0000-00001D180000}"/>
    <cellStyle name="_DEM-WP(C) Prod O&amp;M 2007GRC_Book2_Adj Bench DR 3 for Initial Briefs (Electric)_DEM-WP(C) ENERG10C--ctn Mid-C_042010 2010GRC 2" xfId="6175" xr:uid="{00000000-0005-0000-0000-00001E180000}"/>
    <cellStyle name="_DEM-WP(C) Prod O&amp;M 2007GRC_Book2_DEM-WP(C) ENERG10C--ctn Mid-C_042010 2010GRC" xfId="6176" xr:uid="{00000000-0005-0000-0000-00001F180000}"/>
    <cellStyle name="_DEM-WP(C) Prod O&amp;M 2007GRC_Book2_DEM-WP(C) ENERG10C--ctn Mid-C_042010 2010GRC 2" xfId="6177" xr:uid="{00000000-0005-0000-0000-000020180000}"/>
    <cellStyle name="_DEM-WP(C) Prod O&amp;M 2007GRC_Book2_Electric Rev Req Model (2009 GRC) Rebuttal" xfId="6178" xr:uid="{00000000-0005-0000-0000-000021180000}"/>
    <cellStyle name="_DEM-WP(C) Prod O&amp;M 2007GRC_Book2_Electric Rev Req Model (2009 GRC) Rebuttal 2" xfId="6179" xr:uid="{00000000-0005-0000-0000-000022180000}"/>
    <cellStyle name="_DEM-WP(C) Prod O&amp;M 2007GRC_Book2_Electric Rev Req Model (2009 GRC) Rebuttal 2 2" xfId="6180" xr:uid="{00000000-0005-0000-0000-000023180000}"/>
    <cellStyle name="_DEM-WP(C) Prod O&amp;M 2007GRC_Book2_Electric Rev Req Model (2009 GRC) Rebuttal 3" xfId="6181" xr:uid="{00000000-0005-0000-0000-000024180000}"/>
    <cellStyle name="_DEM-WP(C) Prod O&amp;M 2007GRC_Book2_Electric Rev Req Model (2009 GRC) Rebuttal REmoval of New  WH Solar AdjustMI" xfId="6182" xr:uid="{00000000-0005-0000-0000-000025180000}"/>
    <cellStyle name="_DEM-WP(C) Prod O&amp;M 2007GRC_Book2_Electric Rev Req Model (2009 GRC) Rebuttal REmoval of New  WH Solar AdjustMI 2" xfId="6183" xr:uid="{00000000-0005-0000-0000-000026180000}"/>
    <cellStyle name="_DEM-WP(C) Prod O&amp;M 2007GRC_Book2_Electric Rev Req Model (2009 GRC) Rebuttal REmoval of New  WH Solar AdjustMI 2 2" xfId="6184" xr:uid="{00000000-0005-0000-0000-000027180000}"/>
    <cellStyle name="_DEM-WP(C) Prod O&amp;M 2007GRC_Book2_Electric Rev Req Model (2009 GRC) Rebuttal REmoval of New  WH Solar AdjustMI 2 2 2" xfId="6185" xr:uid="{00000000-0005-0000-0000-000028180000}"/>
    <cellStyle name="_DEM-WP(C) Prod O&amp;M 2007GRC_Book2_Electric Rev Req Model (2009 GRC) Rebuttal REmoval of New  WH Solar AdjustMI 2 3" xfId="6186" xr:uid="{00000000-0005-0000-0000-000029180000}"/>
    <cellStyle name="_DEM-WP(C) Prod O&amp;M 2007GRC_Book2_Electric Rev Req Model (2009 GRC) Rebuttal REmoval of New  WH Solar AdjustMI 3" xfId="6187" xr:uid="{00000000-0005-0000-0000-00002A180000}"/>
    <cellStyle name="_DEM-WP(C) Prod O&amp;M 2007GRC_Book2_Electric Rev Req Model (2009 GRC) Rebuttal REmoval of New  WH Solar AdjustMI 3 2" xfId="6188" xr:uid="{00000000-0005-0000-0000-00002B180000}"/>
    <cellStyle name="_DEM-WP(C) Prod O&amp;M 2007GRC_Book2_Electric Rev Req Model (2009 GRC) Rebuttal REmoval of New  WH Solar AdjustMI 4" xfId="6189" xr:uid="{00000000-0005-0000-0000-00002C180000}"/>
    <cellStyle name="_DEM-WP(C) Prod O&amp;M 2007GRC_Book2_Electric Rev Req Model (2009 GRC) Rebuttal REmoval of New  WH Solar AdjustMI_DEM-WP(C) ENERG10C--ctn Mid-C_042010 2010GRC" xfId="6190" xr:uid="{00000000-0005-0000-0000-00002D180000}"/>
    <cellStyle name="_DEM-WP(C) Prod O&amp;M 2007GRC_Book2_Electric Rev Req Model (2009 GRC) Rebuttal REmoval of New  WH Solar AdjustMI_DEM-WP(C) ENERG10C--ctn Mid-C_042010 2010GRC 2" xfId="6191" xr:uid="{00000000-0005-0000-0000-00002E180000}"/>
    <cellStyle name="_DEM-WP(C) Prod O&amp;M 2007GRC_Book2_Electric Rev Req Model (2009 GRC) Revised 01-18-2010" xfId="6192" xr:uid="{00000000-0005-0000-0000-00002F180000}"/>
    <cellStyle name="_DEM-WP(C) Prod O&amp;M 2007GRC_Book2_Electric Rev Req Model (2009 GRC) Revised 01-18-2010 2" xfId="6193" xr:uid="{00000000-0005-0000-0000-000030180000}"/>
    <cellStyle name="_DEM-WP(C) Prod O&amp;M 2007GRC_Book2_Electric Rev Req Model (2009 GRC) Revised 01-18-2010 2 2" xfId="6194" xr:uid="{00000000-0005-0000-0000-000031180000}"/>
    <cellStyle name="_DEM-WP(C) Prod O&amp;M 2007GRC_Book2_Electric Rev Req Model (2009 GRC) Revised 01-18-2010 2 2 2" xfId="6195" xr:uid="{00000000-0005-0000-0000-000032180000}"/>
    <cellStyle name="_DEM-WP(C) Prod O&amp;M 2007GRC_Book2_Electric Rev Req Model (2009 GRC) Revised 01-18-2010 2 3" xfId="6196" xr:uid="{00000000-0005-0000-0000-000033180000}"/>
    <cellStyle name="_DEM-WP(C) Prod O&amp;M 2007GRC_Book2_Electric Rev Req Model (2009 GRC) Revised 01-18-2010 3" xfId="6197" xr:uid="{00000000-0005-0000-0000-000034180000}"/>
    <cellStyle name="_DEM-WP(C) Prod O&amp;M 2007GRC_Book2_Electric Rev Req Model (2009 GRC) Revised 01-18-2010 3 2" xfId="6198" xr:uid="{00000000-0005-0000-0000-000035180000}"/>
    <cellStyle name="_DEM-WP(C) Prod O&amp;M 2007GRC_Book2_Electric Rev Req Model (2009 GRC) Revised 01-18-2010 4" xfId="6199" xr:uid="{00000000-0005-0000-0000-000036180000}"/>
    <cellStyle name="_DEM-WP(C) Prod O&amp;M 2007GRC_Book2_Electric Rev Req Model (2009 GRC) Revised 01-18-2010_DEM-WP(C) ENERG10C--ctn Mid-C_042010 2010GRC" xfId="6200" xr:uid="{00000000-0005-0000-0000-000037180000}"/>
    <cellStyle name="_DEM-WP(C) Prod O&amp;M 2007GRC_Book2_Electric Rev Req Model (2009 GRC) Revised 01-18-2010_DEM-WP(C) ENERG10C--ctn Mid-C_042010 2010GRC 2" xfId="6201" xr:uid="{00000000-0005-0000-0000-000038180000}"/>
    <cellStyle name="_DEM-WP(C) Prod O&amp;M 2007GRC_Book2_Final Order Electric EXHIBIT A-1" xfId="6202" xr:uid="{00000000-0005-0000-0000-000039180000}"/>
    <cellStyle name="_DEM-WP(C) Prod O&amp;M 2007GRC_Book2_Final Order Electric EXHIBIT A-1 2" xfId="6203" xr:uid="{00000000-0005-0000-0000-00003A180000}"/>
    <cellStyle name="_DEM-WP(C) Prod O&amp;M 2007GRC_Book2_Final Order Electric EXHIBIT A-1 2 2" xfId="6204" xr:uid="{00000000-0005-0000-0000-00003B180000}"/>
    <cellStyle name="_DEM-WP(C) Prod O&amp;M 2007GRC_Book2_Final Order Electric EXHIBIT A-1 3" xfId="6205" xr:uid="{00000000-0005-0000-0000-00003C180000}"/>
    <cellStyle name="_DEM-WP(C) Prod O&amp;M 2007GRC_Colstrip 1&amp;2 Annual O&amp;M Budgets" xfId="6206" xr:uid="{00000000-0005-0000-0000-00003D180000}"/>
    <cellStyle name="_DEM-WP(C) Prod O&amp;M 2007GRC_Colstrip 1&amp;2 Annual O&amp;M Budgets 2" xfId="6207" xr:uid="{00000000-0005-0000-0000-00003E180000}"/>
    <cellStyle name="_DEM-WP(C) Prod O&amp;M 2007GRC_Colstrip 1&amp;2 Annual O&amp;M Budgets 3" xfId="6208" xr:uid="{00000000-0005-0000-0000-00003F180000}"/>
    <cellStyle name="_DEM-WP(C) Prod O&amp;M 2007GRC_Confidential Material" xfId="6209" xr:uid="{00000000-0005-0000-0000-000040180000}"/>
    <cellStyle name="_DEM-WP(C) Prod O&amp;M 2007GRC_Confidential Material 2" xfId="6210" xr:uid="{00000000-0005-0000-0000-000041180000}"/>
    <cellStyle name="_DEM-WP(C) Prod O&amp;M 2007GRC_DEM-WP(C) Colstrip 12 Coal Cost Forecast 2010GRC" xfId="6211" xr:uid="{00000000-0005-0000-0000-000042180000}"/>
    <cellStyle name="_DEM-WP(C) Prod O&amp;M 2007GRC_DEM-WP(C) Colstrip 12 Coal Cost Forecast 2010GRC 2" xfId="6212" xr:uid="{00000000-0005-0000-0000-000043180000}"/>
    <cellStyle name="_DEM-WP(C) Prod O&amp;M 2007GRC_DEM-WP(C) ENERG10C--ctn Mid-C_042010 2010GRC" xfId="6213" xr:uid="{00000000-0005-0000-0000-000044180000}"/>
    <cellStyle name="_DEM-WP(C) Prod O&amp;M 2007GRC_DEM-WP(C) ENERG10C--ctn Mid-C_042010 2010GRC 2" xfId="6214" xr:uid="{00000000-0005-0000-0000-000045180000}"/>
    <cellStyle name="_DEM-WP(C) Prod O&amp;M 2007GRC_DEM-WP(C) Production O&amp;M 2010GRC As-Filed" xfId="6215" xr:uid="{00000000-0005-0000-0000-000046180000}"/>
    <cellStyle name="_DEM-WP(C) Prod O&amp;M 2007GRC_DEM-WP(C) Production O&amp;M 2010GRC As-Filed 2" xfId="6216" xr:uid="{00000000-0005-0000-0000-000047180000}"/>
    <cellStyle name="_DEM-WP(C) Prod O&amp;M 2007GRC_DEM-WP(C) Production O&amp;M 2010GRC As-Filed 2 2" xfId="6217" xr:uid="{00000000-0005-0000-0000-000048180000}"/>
    <cellStyle name="_DEM-WP(C) Prod O&amp;M 2007GRC_DEM-WP(C) Production O&amp;M 2010GRC As-Filed 2 3" xfId="6218" xr:uid="{00000000-0005-0000-0000-000049180000}"/>
    <cellStyle name="_DEM-WP(C) Prod O&amp;M 2007GRC_DEM-WP(C) Production O&amp;M 2010GRC As-Filed 3" xfId="6219" xr:uid="{00000000-0005-0000-0000-00004A180000}"/>
    <cellStyle name="_DEM-WP(C) Prod O&amp;M 2007GRC_DEM-WP(C) Production O&amp;M 2010GRC As-Filed 3 2" xfId="6220" xr:uid="{00000000-0005-0000-0000-00004B180000}"/>
    <cellStyle name="_DEM-WP(C) Prod O&amp;M 2007GRC_DEM-WP(C) Production O&amp;M 2010GRC As-Filed 4" xfId="6221" xr:uid="{00000000-0005-0000-0000-00004C180000}"/>
    <cellStyle name="_DEM-WP(C) Prod O&amp;M 2007GRC_DEM-WP(C) Production O&amp;M 2010GRC As-Filed 4 2" xfId="6222" xr:uid="{00000000-0005-0000-0000-00004D180000}"/>
    <cellStyle name="_DEM-WP(C) Prod O&amp;M 2007GRC_DEM-WP(C) Production O&amp;M 2010GRC As-Filed 5" xfId="6223" xr:uid="{00000000-0005-0000-0000-00004E180000}"/>
    <cellStyle name="_DEM-WP(C) Prod O&amp;M 2007GRC_DEM-WP(C) Production O&amp;M 2010GRC As-Filed 5 2" xfId="6224" xr:uid="{00000000-0005-0000-0000-00004F180000}"/>
    <cellStyle name="_DEM-WP(C) Prod O&amp;M 2007GRC_DEM-WP(C) Production O&amp;M 2010GRC As-Filed 6" xfId="6225" xr:uid="{00000000-0005-0000-0000-000050180000}"/>
    <cellStyle name="_DEM-WP(C) Prod O&amp;M 2007GRC_DEM-WP(C) Production O&amp;M 2010GRC As-Filed 6 2" xfId="6226" xr:uid="{00000000-0005-0000-0000-000051180000}"/>
    <cellStyle name="_DEM-WP(C) Prod O&amp;M 2007GRC_Electric Rev Req Model (2009 GRC) Rebuttal" xfId="6227" xr:uid="{00000000-0005-0000-0000-000052180000}"/>
    <cellStyle name="_DEM-WP(C) Prod O&amp;M 2007GRC_Electric Rev Req Model (2009 GRC) Rebuttal 2" xfId="6228" xr:uid="{00000000-0005-0000-0000-000053180000}"/>
    <cellStyle name="_DEM-WP(C) Prod O&amp;M 2007GRC_Electric Rev Req Model (2009 GRC) Rebuttal 2 2" xfId="6229" xr:uid="{00000000-0005-0000-0000-000054180000}"/>
    <cellStyle name="_DEM-WP(C) Prod O&amp;M 2007GRC_Electric Rev Req Model (2009 GRC) Rebuttal 3" xfId="6230" xr:uid="{00000000-0005-0000-0000-000055180000}"/>
    <cellStyle name="_DEM-WP(C) Prod O&amp;M 2007GRC_Electric Rev Req Model (2009 GRC) Rebuttal REmoval of New  WH Solar AdjustMI" xfId="6231" xr:uid="{00000000-0005-0000-0000-000056180000}"/>
    <cellStyle name="_DEM-WP(C) Prod O&amp;M 2007GRC_Electric Rev Req Model (2009 GRC) Rebuttal REmoval of New  WH Solar AdjustMI 2" xfId="6232" xr:uid="{00000000-0005-0000-0000-000057180000}"/>
    <cellStyle name="_DEM-WP(C) Prod O&amp;M 2007GRC_Electric Rev Req Model (2009 GRC) Rebuttal REmoval of New  WH Solar AdjustMI 2 2" xfId="6233" xr:uid="{00000000-0005-0000-0000-000058180000}"/>
    <cellStyle name="_DEM-WP(C) Prod O&amp;M 2007GRC_Electric Rev Req Model (2009 GRC) Rebuttal REmoval of New  WH Solar AdjustMI 2 2 2" xfId="6234" xr:uid="{00000000-0005-0000-0000-000059180000}"/>
    <cellStyle name="_DEM-WP(C) Prod O&amp;M 2007GRC_Electric Rev Req Model (2009 GRC) Rebuttal REmoval of New  WH Solar AdjustMI 2 3" xfId="6235" xr:uid="{00000000-0005-0000-0000-00005A180000}"/>
    <cellStyle name="_DEM-WP(C) Prod O&amp;M 2007GRC_Electric Rev Req Model (2009 GRC) Rebuttal REmoval of New  WH Solar AdjustMI 3" xfId="6236" xr:uid="{00000000-0005-0000-0000-00005B180000}"/>
    <cellStyle name="_DEM-WP(C) Prod O&amp;M 2007GRC_Electric Rev Req Model (2009 GRC) Rebuttal REmoval of New  WH Solar AdjustMI 3 2" xfId="6237" xr:uid="{00000000-0005-0000-0000-00005C180000}"/>
    <cellStyle name="_DEM-WP(C) Prod O&amp;M 2007GRC_Electric Rev Req Model (2009 GRC) Rebuttal REmoval of New  WH Solar AdjustMI 4" xfId="6238" xr:uid="{00000000-0005-0000-0000-00005D180000}"/>
    <cellStyle name="_DEM-WP(C) Prod O&amp;M 2007GRC_Electric Rev Req Model (2009 GRC) Rebuttal REmoval of New  WH Solar AdjustMI_DEM-WP(C) ENERG10C--ctn Mid-C_042010 2010GRC" xfId="6239" xr:uid="{00000000-0005-0000-0000-00005E180000}"/>
    <cellStyle name="_DEM-WP(C) Prod O&amp;M 2007GRC_Electric Rev Req Model (2009 GRC) Rebuttal REmoval of New  WH Solar AdjustMI_DEM-WP(C) ENERG10C--ctn Mid-C_042010 2010GRC 2" xfId="6240" xr:uid="{00000000-0005-0000-0000-00005F180000}"/>
    <cellStyle name="_DEM-WP(C) Prod O&amp;M 2007GRC_Electric Rev Req Model (2009 GRC) Revised 01-18-2010" xfId="6241" xr:uid="{00000000-0005-0000-0000-000060180000}"/>
    <cellStyle name="_DEM-WP(C) Prod O&amp;M 2007GRC_Electric Rev Req Model (2009 GRC) Revised 01-18-2010 2" xfId="6242" xr:uid="{00000000-0005-0000-0000-000061180000}"/>
    <cellStyle name="_DEM-WP(C) Prod O&amp;M 2007GRC_Electric Rev Req Model (2009 GRC) Revised 01-18-2010 2 2" xfId="6243" xr:uid="{00000000-0005-0000-0000-000062180000}"/>
    <cellStyle name="_DEM-WP(C) Prod O&amp;M 2007GRC_Electric Rev Req Model (2009 GRC) Revised 01-18-2010 2 2 2" xfId="6244" xr:uid="{00000000-0005-0000-0000-000063180000}"/>
    <cellStyle name="_DEM-WP(C) Prod O&amp;M 2007GRC_Electric Rev Req Model (2009 GRC) Revised 01-18-2010 2 3" xfId="6245" xr:uid="{00000000-0005-0000-0000-000064180000}"/>
    <cellStyle name="_DEM-WP(C) Prod O&amp;M 2007GRC_Electric Rev Req Model (2009 GRC) Revised 01-18-2010 3" xfId="6246" xr:uid="{00000000-0005-0000-0000-000065180000}"/>
    <cellStyle name="_DEM-WP(C) Prod O&amp;M 2007GRC_Electric Rev Req Model (2009 GRC) Revised 01-18-2010 3 2" xfId="6247" xr:uid="{00000000-0005-0000-0000-000066180000}"/>
    <cellStyle name="_DEM-WP(C) Prod O&amp;M 2007GRC_Electric Rev Req Model (2009 GRC) Revised 01-18-2010 4" xfId="6248" xr:uid="{00000000-0005-0000-0000-000067180000}"/>
    <cellStyle name="_DEM-WP(C) Prod O&amp;M 2007GRC_Electric Rev Req Model (2009 GRC) Revised 01-18-2010_DEM-WP(C) ENERG10C--ctn Mid-C_042010 2010GRC" xfId="6249" xr:uid="{00000000-0005-0000-0000-000068180000}"/>
    <cellStyle name="_DEM-WP(C) Prod O&amp;M 2007GRC_Electric Rev Req Model (2009 GRC) Revised 01-18-2010_DEM-WP(C) ENERG10C--ctn Mid-C_042010 2010GRC 2" xfId="6250" xr:uid="{00000000-0005-0000-0000-000069180000}"/>
    <cellStyle name="_DEM-WP(C) Prod O&amp;M 2007GRC_Final Order Electric EXHIBIT A-1" xfId="6251" xr:uid="{00000000-0005-0000-0000-00006A180000}"/>
    <cellStyle name="_DEM-WP(C) Prod O&amp;M 2007GRC_Final Order Electric EXHIBIT A-1 2" xfId="6252" xr:uid="{00000000-0005-0000-0000-00006B180000}"/>
    <cellStyle name="_DEM-WP(C) Prod O&amp;M 2007GRC_Final Order Electric EXHIBIT A-1 2 2" xfId="6253" xr:uid="{00000000-0005-0000-0000-00006C180000}"/>
    <cellStyle name="_DEM-WP(C) Prod O&amp;M 2007GRC_Final Order Electric EXHIBIT A-1 3" xfId="6254" xr:uid="{00000000-0005-0000-0000-00006D180000}"/>
    <cellStyle name="_DEM-WP(C) Prod O&amp;M 2007GRC_Rebuttal Power Costs" xfId="6255" xr:uid="{00000000-0005-0000-0000-00006E180000}"/>
    <cellStyle name="_DEM-WP(C) Prod O&amp;M 2007GRC_Rebuttal Power Costs 2" xfId="6256" xr:uid="{00000000-0005-0000-0000-00006F180000}"/>
    <cellStyle name="_DEM-WP(C) Prod O&amp;M 2007GRC_Rebuttal Power Costs 2 2" xfId="6257" xr:uid="{00000000-0005-0000-0000-000070180000}"/>
    <cellStyle name="_DEM-WP(C) Prod O&amp;M 2007GRC_Rebuttal Power Costs 2 2 2" xfId="6258" xr:uid="{00000000-0005-0000-0000-000071180000}"/>
    <cellStyle name="_DEM-WP(C) Prod O&amp;M 2007GRC_Rebuttal Power Costs 2 3" xfId="6259" xr:uid="{00000000-0005-0000-0000-000072180000}"/>
    <cellStyle name="_DEM-WP(C) Prod O&amp;M 2007GRC_Rebuttal Power Costs 3" xfId="6260" xr:uid="{00000000-0005-0000-0000-000073180000}"/>
    <cellStyle name="_DEM-WP(C) Prod O&amp;M 2007GRC_Rebuttal Power Costs 3 2" xfId="6261" xr:uid="{00000000-0005-0000-0000-000074180000}"/>
    <cellStyle name="_DEM-WP(C) Prod O&amp;M 2007GRC_Rebuttal Power Costs 4" xfId="6262" xr:uid="{00000000-0005-0000-0000-000075180000}"/>
    <cellStyle name="_DEM-WP(C) Prod O&amp;M 2007GRC_Rebuttal Power Costs_Adj Bench DR 3 for Initial Briefs (Electric)" xfId="6263" xr:uid="{00000000-0005-0000-0000-000076180000}"/>
    <cellStyle name="_DEM-WP(C) Prod O&amp;M 2007GRC_Rebuttal Power Costs_Adj Bench DR 3 for Initial Briefs (Electric) 2" xfId="6264" xr:uid="{00000000-0005-0000-0000-000077180000}"/>
    <cellStyle name="_DEM-WP(C) Prod O&amp;M 2007GRC_Rebuttal Power Costs_Adj Bench DR 3 for Initial Briefs (Electric) 2 2" xfId="6265" xr:uid="{00000000-0005-0000-0000-000078180000}"/>
    <cellStyle name="_DEM-WP(C) Prod O&amp;M 2007GRC_Rebuttal Power Costs_Adj Bench DR 3 for Initial Briefs (Electric) 2 2 2" xfId="6266" xr:uid="{00000000-0005-0000-0000-000079180000}"/>
    <cellStyle name="_DEM-WP(C) Prod O&amp;M 2007GRC_Rebuttal Power Costs_Adj Bench DR 3 for Initial Briefs (Electric) 2 3" xfId="6267" xr:uid="{00000000-0005-0000-0000-00007A180000}"/>
    <cellStyle name="_DEM-WP(C) Prod O&amp;M 2007GRC_Rebuttal Power Costs_Adj Bench DR 3 for Initial Briefs (Electric) 3" xfId="6268" xr:uid="{00000000-0005-0000-0000-00007B180000}"/>
    <cellStyle name="_DEM-WP(C) Prod O&amp;M 2007GRC_Rebuttal Power Costs_Adj Bench DR 3 for Initial Briefs (Electric) 3 2" xfId="6269" xr:uid="{00000000-0005-0000-0000-00007C180000}"/>
    <cellStyle name="_DEM-WP(C) Prod O&amp;M 2007GRC_Rebuttal Power Costs_Adj Bench DR 3 for Initial Briefs (Electric) 4" xfId="6270" xr:uid="{00000000-0005-0000-0000-00007D180000}"/>
    <cellStyle name="_DEM-WP(C) Prod O&amp;M 2007GRC_Rebuttal Power Costs_Adj Bench DR 3 for Initial Briefs (Electric)_DEM-WP(C) ENERG10C--ctn Mid-C_042010 2010GRC" xfId="6271" xr:uid="{00000000-0005-0000-0000-00007E180000}"/>
    <cellStyle name="_DEM-WP(C) Prod O&amp;M 2007GRC_Rebuttal Power Costs_Adj Bench DR 3 for Initial Briefs (Electric)_DEM-WP(C) ENERG10C--ctn Mid-C_042010 2010GRC 2" xfId="6272" xr:uid="{00000000-0005-0000-0000-00007F180000}"/>
    <cellStyle name="_DEM-WP(C) Prod O&amp;M 2007GRC_Rebuttal Power Costs_DEM-WP(C) ENERG10C--ctn Mid-C_042010 2010GRC" xfId="6273" xr:uid="{00000000-0005-0000-0000-000080180000}"/>
    <cellStyle name="_DEM-WP(C) Prod O&amp;M 2007GRC_Rebuttal Power Costs_DEM-WP(C) ENERG10C--ctn Mid-C_042010 2010GRC 2" xfId="6274" xr:uid="{00000000-0005-0000-0000-000081180000}"/>
    <cellStyle name="_DEM-WP(C) Prod O&amp;M 2007GRC_Rebuttal Power Costs_Electric Rev Req Model (2009 GRC) Rebuttal" xfId="6275" xr:uid="{00000000-0005-0000-0000-000082180000}"/>
    <cellStyle name="_DEM-WP(C) Prod O&amp;M 2007GRC_Rebuttal Power Costs_Electric Rev Req Model (2009 GRC) Rebuttal 2" xfId="6276" xr:uid="{00000000-0005-0000-0000-000083180000}"/>
    <cellStyle name="_DEM-WP(C) Prod O&amp;M 2007GRC_Rebuttal Power Costs_Electric Rev Req Model (2009 GRC) Rebuttal 2 2" xfId="6277" xr:uid="{00000000-0005-0000-0000-000084180000}"/>
    <cellStyle name="_DEM-WP(C) Prod O&amp;M 2007GRC_Rebuttal Power Costs_Electric Rev Req Model (2009 GRC) Rebuttal 3" xfId="6278" xr:uid="{00000000-0005-0000-0000-000085180000}"/>
    <cellStyle name="_DEM-WP(C) Prod O&amp;M 2007GRC_Rebuttal Power Costs_Electric Rev Req Model (2009 GRC) Rebuttal REmoval of New  WH Solar AdjustMI" xfId="6279" xr:uid="{00000000-0005-0000-0000-000086180000}"/>
    <cellStyle name="_DEM-WP(C) Prod O&amp;M 2007GRC_Rebuttal Power Costs_Electric Rev Req Model (2009 GRC) Rebuttal REmoval of New  WH Solar AdjustMI 2" xfId="6280" xr:uid="{00000000-0005-0000-0000-000087180000}"/>
    <cellStyle name="_DEM-WP(C) Prod O&amp;M 2007GRC_Rebuttal Power Costs_Electric Rev Req Model (2009 GRC) Rebuttal REmoval of New  WH Solar AdjustMI 2 2" xfId="6281" xr:uid="{00000000-0005-0000-0000-000088180000}"/>
    <cellStyle name="_DEM-WP(C) Prod O&amp;M 2007GRC_Rebuttal Power Costs_Electric Rev Req Model (2009 GRC) Rebuttal REmoval of New  WH Solar AdjustMI 2 2 2" xfId="6282" xr:uid="{00000000-0005-0000-0000-000089180000}"/>
    <cellStyle name="_DEM-WP(C) Prod O&amp;M 2007GRC_Rebuttal Power Costs_Electric Rev Req Model (2009 GRC) Rebuttal REmoval of New  WH Solar AdjustMI 2 3" xfId="6283" xr:uid="{00000000-0005-0000-0000-00008A180000}"/>
    <cellStyle name="_DEM-WP(C) Prod O&amp;M 2007GRC_Rebuttal Power Costs_Electric Rev Req Model (2009 GRC) Rebuttal REmoval of New  WH Solar AdjustMI 3" xfId="6284" xr:uid="{00000000-0005-0000-0000-00008B180000}"/>
    <cellStyle name="_DEM-WP(C) Prod O&amp;M 2007GRC_Rebuttal Power Costs_Electric Rev Req Model (2009 GRC) Rebuttal REmoval of New  WH Solar AdjustMI 3 2" xfId="6285" xr:uid="{00000000-0005-0000-0000-00008C180000}"/>
    <cellStyle name="_DEM-WP(C) Prod O&amp;M 2007GRC_Rebuttal Power Costs_Electric Rev Req Model (2009 GRC) Rebuttal REmoval of New  WH Solar AdjustMI 4" xfId="6286" xr:uid="{00000000-0005-0000-0000-00008D180000}"/>
    <cellStyle name="_DEM-WP(C) Prod O&amp;M 2007GRC_Rebuttal Power Costs_Electric Rev Req Model (2009 GRC) Rebuttal REmoval of New  WH Solar AdjustMI_DEM-WP(C) ENERG10C--ctn Mid-C_042010 2010GRC" xfId="6287" xr:uid="{00000000-0005-0000-0000-00008E180000}"/>
    <cellStyle name="_DEM-WP(C) Prod O&amp;M 2007GRC_Rebuttal Power Costs_Electric Rev Req Model (2009 GRC) Rebuttal REmoval of New  WH Solar AdjustMI_DEM-WP(C) ENERG10C--ctn Mid-C_042010 2010GRC 2" xfId="6288" xr:uid="{00000000-0005-0000-0000-00008F180000}"/>
    <cellStyle name="_DEM-WP(C) Prod O&amp;M 2007GRC_Rebuttal Power Costs_Electric Rev Req Model (2009 GRC) Revised 01-18-2010" xfId="6289" xr:uid="{00000000-0005-0000-0000-000090180000}"/>
    <cellStyle name="_DEM-WP(C) Prod O&amp;M 2007GRC_Rebuttal Power Costs_Electric Rev Req Model (2009 GRC) Revised 01-18-2010 2" xfId="6290" xr:uid="{00000000-0005-0000-0000-000091180000}"/>
    <cellStyle name="_DEM-WP(C) Prod O&amp;M 2007GRC_Rebuttal Power Costs_Electric Rev Req Model (2009 GRC) Revised 01-18-2010 2 2" xfId="6291" xr:uid="{00000000-0005-0000-0000-000092180000}"/>
    <cellStyle name="_DEM-WP(C) Prod O&amp;M 2007GRC_Rebuttal Power Costs_Electric Rev Req Model (2009 GRC) Revised 01-18-2010 2 2 2" xfId="6292" xr:uid="{00000000-0005-0000-0000-000093180000}"/>
    <cellStyle name="_DEM-WP(C) Prod O&amp;M 2007GRC_Rebuttal Power Costs_Electric Rev Req Model (2009 GRC) Revised 01-18-2010 2 3" xfId="6293" xr:uid="{00000000-0005-0000-0000-000094180000}"/>
    <cellStyle name="_DEM-WP(C) Prod O&amp;M 2007GRC_Rebuttal Power Costs_Electric Rev Req Model (2009 GRC) Revised 01-18-2010 3" xfId="6294" xr:uid="{00000000-0005-0000-0000-000095180000}"/>
    <cellStyle name="_DEM-WP(C) Prod O&amp;M 2007GRC_Rebuttal Power Costs_Electric Rev Req Model (2009 GRC) Revised 01-18-2010 3 2" xfId="6295" xr:uid="{00000000-0005-0000-0000-000096180000}"/>
    <cellStyle name="_DEM-WP(C) Prod O&amp;M 2007GRC_Rebuttal Power Costs_Electric Rev Req Model (2009 GRC) Revised 01-18-2010 4" xfId="6296" xr:uid="{00000000-0005-0000-0000-000097180000}"/>
    <cellStyle name="_DEM-WP(C) Prod O&amp;M 2007GRC_Rebuttal Power Costs_Electric Rev Req Model (2009 GRC) Revised 01-18-2010_DEM-WP(C) ENERG10C--ctn Mid-C_042010 2010GRC" xfId="6297" xr:uid="{00000000-0005-0000-0000-000098180000}"/>
    <cellStyle name="_DEM-WP(C) Prod O&amp;M 2007GRC_Rebuttal Power Costs_Electric Rev Req Model (2009 GRC) Revised 01-18-2010_DEM-WP(C) ENERG10C--ctn Mid-C_042010 2010GRC 2" xfId="6298" xr:uid="{00000000-0005-0000-0000-000099180000}"/>
    <cellStyle name="_DEM-WP(C) Prod O&amp;M 2007GRC_Rebuttal Power Costs_Final Order Electric EXHIBIT A-1" xfId="6299" xr:uid="{00000000-0005-0000-0000-00009A180000}"/>
    <cellStyle name="_DEM-WP(C) Prod O&amp;M 2007GRC_Rebuttal Power Costs_Final Order Electric EXHIBIT A-1 2" xfId="6300" xr:uid="{00000000-0005-0000-0000-00009B180000}"/>
    <cellStyle name="_DEM-WP(C) Prod O&amp;M 2007GRC_Rebuttal Power Costs_Final Order Electric EXHIBIT A-1 2 2" xfId="6301" xr:uid="{00000000-0005-0000-0000-00009C180000}"/>
    <cellStyle name="_DEM-WP(C) Prod O&amp;M 2007GRC_Rebuttal Power Costs_Final Order Electric EXHIBIT A-1 3" xfId="6302" xr:uid="{00000000-0005-0000-0000-00009D180000}"/>
    <cellStyle name="_x0013__DEM-WP(C) Production O&amp;M 2010GRC As-Filed" xfId="6303" xr:uid="{00000000-0005-0000-0000-00009E180000}"/>
    <cellStyle name="_x0013__DEM-WP(C) Production O&amp;M 2010GRC As-Filed 2" xfId="6304" xr:uid="{00000000-0005-0000-0000-00009F180000}"/>
    <cellStyle name="_x0013__DEM-WP(C) Production O&amp;M 2010GRC As-Filed 2 2" xfId="6305" xr:uid="{00000000-0005-0000-0000-0000A0180000}"/>
    <cellStyle name="_x0013__DEM-WP(C) Production O&amp;M 2010GRC As-Filed 2 3" xfId="6306" xr:uid="{00000000-0005-0000-0000-0000A1180000}"/>
    <cellStyle name="_x0013__DEM-WP(C) Production O&amp;M 2010GRC As-Filed 3" xfId="6307" xr:uid="{00000000-0005-0000-0000-0000A2180000}"/>
    <cellStyle name="_x0013__DEM-WP(C) Production O&amp;M 2010GRC As-Filed 3 2" xfId="6308" xr:uid="{00000000-0005-0000-0000-0000A3180000}"/>
    <cellStyle name="_x0013__DEM-WP(C) Production O&amp;M 2010GRC As-Filed 4" xfId="6309" xr:uid="{00000000-0005-0000-0000-0000A4180000}"/>
    <cellStyle name="_x0013__DEM-WP(C) Production O&amp;M 2010GRC As-Filed 4 2" xfId="6310" xr:uid="{00000000-0005-0000-0000-0000A5180000}"/>
    <cellStyle name="_x0013__DEM-WP(C) Production O&amp;M 2010GRC As-Filed 5" xfId="6311" xr:uid="{00000000-0005-0000-0000-0000A6180000}"/>
    <cellStyle name="_x0013__DEM-WP(C) Production O&amp;M 2010GRC As-Filed 5 2" xfId="6312" xr:uid="{00000000-0005-0000-0000-0000A7180000}"/>
    <cellStyle name="_x0013__DEM-WP(C) Production O&amp;M 2010GRC As-Filed 6" xfId="6313" xr:uid="{00000000-0005-0000-0000-0000A8180000}"/>
    <cellStyle name="_x0013__DEM-WP(C) Production O&amp;M 2010GRC As-Filed 6 2" xfId="6314" xr:uid="{00000000-0005-0000-0000-0000A9180000}"/>
    <cellStyle name="_DEM-WP(C) Rate Year Sumas by Month Update Corrected" xfId="6315" xr:uid="{00000000-0005-0000-0000-0000AA180000}"/>
    <cellStyle name="_DEM-WP(C) Rate Year Sumas by Month Update Corrected 2" xfId="6316" xr:uid="{00000000-0005-0000-0000-0000AB180000}"/>
    <cellStyle name="_DEM-WP(C) ST Power Contracts 3102008" xfId="6317" xr:uid="{00000000-0005-0000-0000-0000AC180000}"/>
    <cellStyle name="_DEM-WP(C) ST Power Contracts 3102008 2" xfId="6318" xr:uid="{00000000-0005-0000-0000-0000AD180000}"/>
    <cellStyle name="_DEM-WP(C) ST Power Contracts 3102008 2 2" xfId="6319" xr:uid="{00000000-0005-0000-0000-0000AE180000}"/>
    <cellStyle name="_DEM-WP(C) ST Power Contracts 3102008 3" xfId="6320" xr:uid="{00000000-0005-0000-0000-0000AF180000}"/>
    <cellStyle name="_DEM-WP(C) ST Power Contracts 3102008 3 2" xfId="6321" xr:uid="{00000000-0005-0000-0000-0000B0180000}"/>
    <cellStyle name="_DEM-WP(C) ST Power Contracts 3102008 3 2 2" xfId="6322" xr:uid="{00000000-0005-0000-0000-0000B1180000}"/>
    <cellStyle name="_DEM-WP(C) ST Power Contracts 3102008 3 3" xfId="6323" xr:uid="{00000000-0005-0000-0000-0000B2180000}"/>
    <cellStyle name="_DEM-WP(C) ST Power Contracts 3102008 4" xfId="6324" xr:uid="{00000000-0005-0000-0000-0000B3180000}"/>
    <cellStyle name="_DEM-WP(C) Sumas Proforma 11.14.07" xfId="6325" xr:uid="{00000000-0005-0000-0000-0000B4180000}"/>
    <cellStyle name="_DEM-WP(C) Sumas Proforma 11.14.07 2" xfId="6326" xr:uid="{00000000-0005-0000-0000-0000B5180000}"/>
    <cellStyle name="_DEM-WP(C) Sumas Proforma 11.5.07" xfId="6327" xr:uid="{00000000-0005-0000-0000-0000B6180000}"/>
    <cellStyle name="_DEM-WP(C) Sumas Proforma 11.5.07 2" xfId="6328" xr:uid="{00000000-0005-0000-0000-0000B7180000}"/>
    <cellStyle name="_DEM-WP(C) Wells_Power_Cost" xfId="6329" xr:uid="{00000000-0005-0000-0000-0000B8180000}"/>
    <cellStyle name="_DEM-WP(C) Wells_Power_Cost 2" xfId="6330" xr:uid="{00000000-0005-0000-0000-0000B9180000}"/>
    <cellStyle name="_DEM-WP(C) Wells_Power_Cost 2 2" xfId="6331" xr:uid="{00000000-0005-0000-0000-0000BA180000}"/>
    <cellStyle name="_DEM-WP(C) Wells_Power_Cost 2 2 2" xfId="6332" xr:uid="{00000000-0005-0000-0000-0000BB180000}"/>
    <cellStyle name="_DEM-WP(C) Wells_Power_Cost 2 3" xfId="6333" xr:uid="{00000000-0005-0000-0000-0000BC180000}"/>
    <cellStyle name="_DEM-WP(C) Wells_Power_Cost 3" xfId="6334" xr:uid="{00000000-0005-0000-0000-0000BD180000}"/>
    <cellStyle name="_DEM-WP(C) Westside Hydro Data_051007" xfId="6335" xr:uid="{00000000-0005-0000-0000-0000BE180000}"/>
    <cellStyle name="_DEM-WP(C) Westside Hydro Data_051007 2" xfId="6336" xr:uid="{00000000-0005-0000-0000-0000BF180000}"/>
    <cellStyle name="_DEM-WP(C) Westside Hydro Data_051007 2 2" xfId="6337" xr:uid="{00000000-0005-0000-0000-0000C0180000}"/>
    <cellStyle name="_DEM-WP(C) Westside Hydro Data_051007 2 2 2" xfId="6338" xr:uid="{00000000-0005-0000-0000-0000C1180000}"/>
    <cellStyle name="_DEM-WP(C) Westside Hydro Data_051007 2 3" xfId="6339" xr:uid="{00000000-0005-0000-0000-0000C2180000}"/>
    <cellStyle name="_DEM-WP(C) Westside Hydro Data_051007 3" xfId="6340" xr:uid="{00000000-0005-0000-0000-0000C3180000}"/>
    <cellStyle name="_DEM-WP(C) Westside Hydro Data_051007 3 2" xfId="6341" xr:uid="{00000000-0005-0000-0000-0000C4180000}"/>
    <cellStyle name="_DEM-WP(C) Westside Hydro Data_051007 4" xfId="6342" xr:uid="{00000000-0005-0000-0000-0000C5180000}"/>
    <cellStyle name="_DEM-WP(C) Westside Hydro Data_051007_16.37E Wild Horse Expansion DeferralRevwrkingfile SF" xfId="6343" xr:uid="{00000000-0005-0000-0000-0000C6180000}"/>
    <cellStyle name="_DEM-WP(C) Westside Hydro Data_051007_16.37E Wild Horse Expansion DeferralRevwrkingfile SF 2" xfId="6344" xr:uid="{00000000-0005-0000-0000-0000C7180000}"/>
    <cellStyle name="_DEM-WP(C) Westside Hydro Data_051007_16.37E Wild Horse Expansion DeferralRevwrkingfile SF 2 2" xfId="6345" xr:uid="{00000000-0005-0000-0000-0000C8180000}"/>
    <cellStyle name="_DEM-WP(C) Westside Hydro Data_051007_16.37E Wild Horse Expansion DeferralRevwrkingfile SF 2 2 2" xfId="6346" xr:uid="{00000000-0005-0000-0000-0000C9180000}"/>
    <cellStyle name="_DEM-WP(C) Westside Hydro Data_051007_16.37E Wild Horse Expansion DeferralRevwrkingfile SF 2 3" xfId="6347" xr:uid="{00000000-0005-0000-0000-0000CA180000}"/>
    <cellStyle name="_DEM-WP(C) Westside Hydro Data_051007_16.37E Wild Horse Expansion DeferralRevwrkingfile SF 3" xfId="6348" xr:uid="{00000000-0005-0000-0000-0000CB180000}"/>
    <cellStyle name="_DEM-WP(C) Westside Hydro Data_051007_16.37E Wild Horse Expansion DeferralRevwrkingfile SF 3 2" xfId="6349" xr:uid="{00000000-0005-0000-0000-0000CC180000}"/>
    <cellStyle name="_DEM-WP(C) Westside Hydro Data_051007_16.37E Wild Horse Expansion DeferralRevwrkingfile SF 4" xfId="6350" xr:uid="{00000000-0005-0000-0000-0000CD180000}"/>
    <cellStyle name="_DEM-WP(C) Westside Hydro Data_051007_16.37E Wild Horse Expansion DeferralRevwrkingfile SF_DEM-WP(C) ENERG10C--ctn Mid-C_042010 2010GRC" xfId="6351" xr:uid="{00000000-0005-0000-0000-0000CE180000}"/>
    <cellStyle name="_DEM-WP(C) Westside Hydro Data_051007_16.37E Wild Horse Expansion DeferralRevwrkingfile SF_DEM-WP(C) ENERG10C--ctn Mid-C_042010 2010GRC 2" xfId="6352" xr:uid="{00000000-0005-0000-0000-0000CF180000}"/>
    <cellStyle name="_DEM-WP(C) Westside Hydro Data_051007_2009 GRC Compl Filing - Exhibit D" xfId="6353" xr:uid="{00000000-0005-0000-0000-0000D0180000}"/>
    <cellStyle name="_DEM-WP(C) Westside Hydro Data_051007_2009 GRC Compl Filing - Exhibit D 2" xfId="6354" xr:uid="{00000000-0005-0000-0000-0000D1180000}"/>
    <cellStyle name="_DEM-WP(C) Westside Hydro Data_051007_2009 GRC Compl Filing - Exhibit D 2 2" xfId="6355" xr:uid="{00000000-0005-0000-0000-0000D2180000}"/>
    <cellStyle name="_DEM-WP(C) Westside Hydro Data_051007_2009 GRC Compl Filing - Exhibit D 2 2 2" xfId="6356" xr:uid="{00000000-0005-0000-0000-0000D3180000}"/>
    <cellStyle name="_DEM-WP(C) Westside Hydro Data_051007_2009 GRC Compl Filing - Exhibit D 2 3" xfId="6357" xr:uid="{00000000-0005-0000-0000-0000D4180000}"/>
    <cellStyle name="_DEM-WP(C) Westside Hydro Data_051007_2009 GRC Compl Filing - Exhibit D 3" xfId="6358" xr:uid="{00000000-0005-0000-0000-0000D5180000}"/>
    <cellStyle name="_DEM-WP(C) Westside Hydro Data_051007_2009 GRC Compl Filing - Exhibit D 3 2" xfId="6359" xr:uid="{00000000-0005-0000-0000-0000D6180000}"/>
    <cellStyle name="_DEM-WP(C) Westside Hydro Data_051007_2009 GRC Compl Filing - Exhibit D 4" xfId="6360" xr:uid="{00000000-0005-0000-0000-0000D7180000}"/>
    <cellStyle name="_DEM-WP(C) Westside Hydro Data_051007_2009 GRC Compl Filing - Exhibit D_DEM-WP(C) ENERG10C--ctn Mid-C_042010 2010GRC" xfId="6361" xr:uid="{00000000-0005-0000-0000-0000D8180000}"/>
    <cellStyle name="_DEM-WP(C) Westside Hydro Data_051007_2009 GRC Compl Filing - Exhibit D_DEM-WP(C) ENERG10C--ctn Mid-C_042010 2010GRC 2" xfId="6362" xr:uid="{00000000-0005-0000-0000-0000D9180000}"/>
    <cellStyle name="_DEM-WP(C) Westside Hydro Data_051007_Adj Bench DR 3 for Initial Briefs (Electric)" xfId="6363" xr:uid="{00000000-0005-0000-0000-0000DA180000}"/>
    <cellStyle name="_DEM-WP(C) Westside Hydro Data_051007_Adj Bench DR 3 for Initial Briefs (Electric) 2" xfId="6364" xr:uid="{00000000-0005-0000-0000-0000DB180000}"/>
    <cellStyle name="_DEM-WP(C) Westside Hydro Data_051007_Adj Bench DR 3 for Initial Briefs (Electric) 2 2" xfId="6365" xr:uid="{00000000-0005-0000-0000-0000DC180000}"/>
    <cellStyle name="_DEM-WP(C) Westside Hydro Data_051007_Adj Bench DR 3 for Initial Briefs (Electric) 2 2 2" xfId="6366" xr:uid="{00000000-0005-0000-0000-0000DD180000}"/>
    <cellStyle name="_DEM-WP(C) Westside Hydro Data_051007_Adj Bench DR 3 for Initial Briefs (Electric) 2 3" xfId="6367" xr:uid="{00000000-0005-0000-0000-0000DE180000}"/>
    <cellStyle name="_DEM-WP(C) Westside Hydro Data_051007_Adj Bench DR 3 for Initial Briefs (Electric) 3" xfId="6368" xr:uid="{00000000-0005-0000-0000-0000DF180000}"/>
    <cellStyle name="_DEM-WP(C) Westside Hydro Data_051007_Adj Bench DR 3 for Initial Briefs (Electric) 3 2" xfId="6369" xr:uid="{00000000-0005-0000-0000-0000E0180000}"/>
    <cellStyle name="_DEM-WP(C) Westside Hydro Data_051007_Adj Bench DR 3 for Initial Briefs (Electric) 4" xfId="6370" xr:uid="{00000000-0005-0000-0000-0000E1180000}"/>
    <cellStyle name="_DEM-WP(C) Westside Hydro Data_051007_Adj Bench DR 3 for Initial Briefs (Electric)_DEM-WP(C) ENERG10C--ctn Mid-C_042010 2010GRC" xfId="6371" xr:uid="{00000000-0005-0000-0000-0000E2180000}"/>
    <cellStyle name="_DEM-WP(C) Westside Hydro Data_051007_Adj Bench DR 3 for Initial Briefs (Electric)_DEM-WP(C) ENERG10C--ctn Mid-C_042010 2010GRC 2" xfId="6372" xr:uid="{00000000-0005-0000-0000-0000E3180000}"/>
    <cellStyle name="_DEM-WP(C) Westside Hydro Data_051007_Book1" xfId="6373" xr:uid="{00000000-0005-0000-0000-0000E4180000}"/>
    <cellStyle name="_DEM-WP(C) Westside Hydro Data_051007_Book1 2" xfId="6374" xr:uid="{00000000-0005-0000-0000-0000E5180000}"/>
    <cellStyle name="_DEM-WP(C) Westside Hydro Data_051007_Book2" xfId="6375" xr:uid="{00000000-0005-0000-0000-0000E6180000}"/>
    <cellStyle name="_DEM-WP(C) Westside Hydro Data_051007_Book2 2" xfId="6376" xr:uid="{00000000-0005-0000-0000-0000E7180000}"/>
    <cellStyle name="_DEM-WP(C) Westside Hydro Data_051007_Book2 2 2" xfId="6377" xr:uid="{00000000-0005-0000-0000-0000E8180000}"/>
    <cellStyle name="_DEM-WP(C) Westside Hydro Data_051007_Book2 2 2 2" xfId="6378" xr:uid="{00000000-0005-0000-0000-0000E9180000}"/>
    <cellStyle name="_DEM-WP(C) Westside Hydro Data_051007_Book2 2 3" xfId="6379" xr:uid="{00000000-0005-0000-0000-0000EA180000}"/>
    <cellStyle name="_DEM-WP(C) Westside Hydro Data_051007_Book2 3" xfId="6380" xr:uid="{00000000-0005-0000-0000-0000EB180000}"/>
    <cellStyle name="_DEM-WP(C) Westside Hydro Data_051007_Book2 3 2" xfId="6381" xr:uid="{00000000-0005-0000-0000-0000EC180000}"/>
    <cellStyle name="_DEM-WP(C) Westside Hydro Data_051007_Book2 4" xfId="6382" xr:uid="{00000000-0005-0000-0000-0000ED180000}"/>
    <cellStyle name="_DEM-WP(C) Westside Hydro Data_051007_Book2_DEM-WP(C) ENERG10C--ctn Mid-C_042010 2010GRC" xfId="6383" xr:uid="{00000000-0005-0000-0000-0000EE180000}"/>
    <cellStyle name="_DEM-WP(C) Westside Hydro Data_051007_Book2_DEM-WP(C) ENERG10C--ctn Mid-C_042010 2010GRC 2" xfId="6384" xr:uid="{00000000-0005-0000-0000-0000EF180000}"/>
    <cellStyle name="_DEM-WP(C) Westside Hydro Data_051007_Book4" xfId="6385" xr:uid="{00000000-0005-0000-0000-0000F0180000}"/>
    <cellStyle name="_DEM-WP(C) Westside Hydro Data_051007_Book4 2" xfId="6386" xr:uid="{00000000-0005-0000-0000-0000F1180000}"/>
    <cellStyle name="_DEM-WP(C) Westside Hydro Data_051007_Book4 2 2" xfId="6387" xr:uid="{00000000-0005-0000-0000-0000F2180000}"/>
    <cellStyle name="_DEM-WP(C) Westside Hydro Data_051007_Book4 2 2 2" xfId="6388" xr:uid="{00000000-0005-0000-0000-0000F3180000}"/>
    <cellStyle name="_DEM-WP(C) Westside Hydro Data_051007_Book4 2 3" xfId="6389" xr:uid="{00000000-0005-0000-0000-0000F4180000}"/>
    <cellStyle name="_DEM-WP(C) Westside Hydro Data_051007_Book4 3" xfId="6390" xr:uid="{00000000-0005-0000-0000-0000F5180000}"/>
    <cellStyle name="_DEM-WP(C) Westside Hydro Data_051007_Book4 3 2" xfId="6391" xr:uid="{00000000-0005-0000-0000-0000F6180000}"/>
    <cellStyle name="_DEM-WP(C) Westside Hydro Data_051007_Book4 4" xfId="6392" xr:uid="{00000000-0005-0000-0000-0000F7180000}"/>
    <cellStyle name="_DEM-WP(C) Westside Hydro Data_051007_Book4_DEM-WP(C) ENERG10C--ctn Mid-C_042010 2010GRC" xfId="6393" xr:uid="{00000000-0005-0000-0000-0000F8180000}"/>
    <cellStyle name="_DEM-WP(C) Westside Hydro Data_051007_Book4_DEM-WP(C) ENERG10C--ctn Mid-C_042010 2010GRC 2" xfId="6394" xr:uid="{00000000-0005-0000-0000-0000F9180000}"/>
    <cellStyle name="_DEM-WP(C) Westside Hydro Data_051007_DEM-WP(C) ENERG10C--ctn Mid-C_042010 2010GRC" xfId="6395" xr:uid="{00000000-0005-0000-0000-0000FA180000}"/>
    <cellStyle name="_DEM-WP(C) Westside Hydro Data_051007_DEM-WP(C) ENERG10C--ctn Mid-C_042010 2010GRC 2" xfId="6396" xr:uid="{00000000-0005-0000-0000-0000FB180000}"/>
    <cellStyle name="_DEM-WP(C) Westside Hydro Data_051007_Electric Rev Req Model (2009 GRC) " xfId="6397" xr:uid="{00000000-0005-0000-0000-0000FC180000}"/>
    <cellStyle name="_DEM-WP(C) Westside Hydro Data_051007_Electric Rev Req Model (2009 GRC)  2" xfId="6398" xr:uid="{00000000-0005-0000-0000-0000FD180000}"/>
    <cellStyle name="_DEM-WP(C) Westside Hydro Data_051007_Electric Rev Req Model (2009 GRC)  2 2" xfId="6399" xr:uid="{00000000-0005-0000-0000-0000FE180000}"/>
    <cellStyle name="_DEM-WP(C) Westside Hydro Data_051007_Electric Rev Req Model (2009 GRC)  2 2 2" xfId="6400" xr:uid="{00000000-0005-0000-0000-0000FF180000}"/>
    <cellStyle name="_DEM-WP(C) Westside Hydro Data_051007_Electric Rev Req Model (2009 GRC)  2 3" xfId="6401" xr:uid="{00000000-0005-0000-0000-000000190000}"/>
    <cellStyle name="_DEM-WP(C) Westside Hydro Data_051007_Electric Rev Req Model (2009 GRC)  3" xfId="6402" xr:uid="{00000000-0005-0000-0000-000001190000}"/>
    <cellStyle name="_DEM-WP(C) Westside Hydro Data_051007_Electric Rev Req Model (2009 GRC)  3 2" xfId="6403" xr:uid="{00000000-0005-0000-0000-000002190000}"/>
    <cellStyle name="_DEM-WP(C) Westside Hydro Data_051007_Electric Rev Req Model (2009 GRC)  4" xfId="6404" xr:uid="{00000000-0005-0000-0000-000003190000}"/>
    <cellStyle name="_DEM-WP(C) Westside Hydro Data_051007_Electric Rev Req Model (2009 GRC) _DEM-WP(C) ENERG10C--ctn Mid-C_042010 2010GRC" xfId="6405" xr:uid="{00000000-0005-0000-0000-000004190000}"/>
    <cellStyle name="_DEM-WP(C) Westside Hydro Data_051007_Electric Rev Req Model (2009 GRC) _DEM-WP(C) ENERG10C--ctn Mid-C_042010 2010GRC 2" xfId="6406" xr:uid="{00000000-0005-0000-0000-000005190000}"/>
    <cellStyle name="_DEM-WP(C) Westside Hydro Data_051007_Electric Rev Req Model (2009 GRC) Rebuttal" xfId="6407" xr:uid="{00000000-0005-0000-0000-000006190000}"/>
    <cellStyle name="_DEM-WP(C) Westside Hydro Data_051007_Electric Rev Req Model (2009 GRC) Rebuttal 2" xfId="6408" xr:uid="{00000000-0005-0000-0000-000007190000}"/>
    <cellStyle name="_DEM-WP(C) Westside Hydro Data_051007_Electric Rev Req Model (2009 GRC) Rebuttal 2 2" xfId="6409" xr:uid="{00000000-0005-0000-0000-000008190000}"/>
    <cellStyle name="_DEM-WP(C) Westside Hydro Data_051007_Electric Rev Req Model (2009 GRC) Rebuttal 3" xfId="6410" xr:uid="{00000000-0005-0000-0000-000009190000}"/>
    <cellStyle name="_DEM-WP(C) Westside Hydro Data_051007_Electric Rev Req Model (2009 GRC) Rebuttal REmoval of New  WH Solar AdjustMI" xfId="6411" xr:uid="{00000000-0005-0000-0000-00000A190000}"/>
    <cellStyle name="_DEM-WP(C) Westside Hydro Data_051007_Electric Rev Req Model (2009 GRC) Rebuttal REmoval of New  WH Solar AdjustMI 2" xfId="6412" xr:uid="{00000000-0005-0000-0000-00000B190000}"/>
    <cellStyle name="_DEM-WP(C) Westside Hydro Data_051007_Electric Rev Req Model (2009 GRC) Rebuttal REmoval of New  WH Solar AdjustMI 2 2" xfId="6413" xr:uid="{00000000-0005-0000-0000-00000C190000}"/>
    <cellStyle name="_DEM-WP(C) Westside Hydro Data_051007_Electric Rev Req Model (2009 GRC) Rebuttal REmoval of New  WH Solar AdjustMI 2 2 2" xfId="6414" xr:uid="{00000000-0005-0000-0000-00000D190000}"/>
    <cellStyle name="_DEM-WP(C) Westside Hydro Data_051007_Electric Rev Req Model (2009 GRC) Rebuttal REmoval of New  WH Solar AdjustMI 2 3" xfId="6415" xr:uid="{00000000-0005-0000-0000-00000E190000}"/>
    <cellStyle name="_DEM-WP(C) Westside Hydro Data_051007_Electric Rev Req Model (2009 GRC) Rebuttal REmoval of New  WH Solar AdjustMI 3" xfId="6416" xr:uid="{00000000-0005-0000-0000-00000F190000}"/>
    <cellStyle name="_DEM-WP(C) Westside Hydro Data_051007_Electric Rev Req Model (2009 GRC) Rebuttal REmoval of New  WH Solar AdjustMI 3 2" xfId="6417" xr:uid="{00000000-0005-0000-0000-000010190000}"/>
    <cellStyle name="_DEM-WP(C) Westside Hydro Data_051007_Electric Rev Req Model (2009 GRC) Rebuttal REmoval of New  WH Solar AdjustMI 4" xfId="6418" xr:uid="{00000000-0005-0000-0000-000011190000}"/>
    <cellStyle name="_DEM-WP(C) Westside Hydro Data_051007_Electric Rev Req Model (2009 GRC) Rebuttal REmoval of New  WH Solar AdjustMI_DEM-WP(C) ENERG10C--ctn Mid-C_042010 2010GRC" xfId="6419" xr:uid="{00000000-0005-0000-0000-000012190000}"/>
    <cellStyle name="_DEM-WP(C) Westside Hydro Data_051007_Electric Rev Req Model (2009 GRC) Rebuttal REmoval of New  WH Solar AdjustMI_DEM-WP(C) ENERG10C--ctn Mid-C_042010 2010GRC 2" xfId="6420" xr:uid="{00000000-0005-0000-0000-000013190000}"/>
    <cellStyle name="_DEM-WP(C) Westside Hydro Data_051007_Electric Rev Req Model (2009 GRC) Revised 01-18-2010" xfId="6421" xr:uid="{00000000-0005-0000-0000-000014190000}"/>
    <cellStyle name="_DEM-WP(C) Westside Hydro Data_051007_Electric Rev Req Model (2009 GRC) Revised 01-18-2010 2" xfId="6422" xr:uid="{00000000-0005-0000-0000-000015190000}"/>
    <cellStyle name="_DEM-WP(C) Westside Hydro Data_051007_Electric Rev Req Model (2009 GRC) Revised 01-18-2010 2 2" xfId="6423" xr:uid="{00000000-0005-0000-0000-000016190000}"/>
    <cellStyle name="_DEM-WP(C) Westside Hydro Data_051007_Electric Rev Req Model (2009 GRC) Revised 01-18-2010 2 2 2" xfId="6424" xr:uid="{00000000-0005-0000-0000-000017190000}"/>
    <cellStyle name="_DEM-WP(C) Westside Hydro Data_051007_Electric Rev Req Model (2009 GRC) Revised 01-18-2010 2 3" xfId="6425" xr:uid="{00000000-0005-0000-0000-000018190000}"/>
    <cellStyle name="_DEM-WP(C) Westside Hydro Data_051007_Electric Rev Req Model (2009 GRC) Revised 01-18-2010 3" xfId="6426" xr:uid="{00000000-0005-0000-0000-000019190000}"/>
    <cellStyle name="_DEM-WP(C) Westside Hydro Data_051007_Electric Rev Req Model (2009 GRC) Revised 01-18-2010 3 2" xfId="6427" xr:uid="{00000000-0005-0000-0000-00001A190000}"/>
    <cellStyle name="_DEM-WP(C) Westside Hydro Data_051007_Electric Rev Req Model (2009 GRC) Revised 01-18-2010 4" xfId="6428" xr:uid="{00000000-0005-0000-0000-00001B190000}"/>
    <cellStyle name="_DEM-WP(C) Westside Hydro Data_051007_Electric Rev Req Model (2009 GRC) Revised 01-18-2010_DEM-WP(C) ENERG10C--ctn Mid-C_042010 2010GRC" xfId="6429" xr:uid="{00000000-0005-0000-0000-00001C190000}"/>
    <cellStyle name="_DEM-WP(C) Westside Hydro Data_051007_Electric Rev Req Model (2009 GRC) Revised 01-18-2010_DEM-WP(C) ENERG10C--ctn Mid-C_042010 2010GRC 2" xfId="6430" xr:uid="{00000000-0005-0000-0000-00001D190000}"/>
    <cellStyle name="_DEM-WP(C) Westside Hydro Data_051007_Electric Rev Req Model (2010 GRC)" xfId="6431" xr:uid="{00000000-0005-0000-0000-00001E190000}"/>
    <cellStyle name="_DEM-WP(C) Westside Hydro Data_051007_Electric Rev Req Model (2010 GRC) 2" xfId="6432" xr:uid="{00000000-0005-0000-0000-00001F190000}"/>
    <cellStyle name="_DEM-WP(C) Westside Hydro Data_051007_Electric Rev Req Model (2010 GRC) SF" xfId="6433" xr:uid="{00000000-0005-0000-0000-000020190000}"/>
    <cellStyle name="_DEM-WP(C) Westside Hydro Data_051007_Electric Rev Req Model (2010 GRC) SF 2" xfId="6434" xr:uid="{00000000-0005-0000-0000-000021190000}"/>
    <cellStyle name="_DEM-WP(C) Westside Hydro Data_051007_Final Order Electric" xfId="6435" xr:uid="{00000000-0005-0000-0000-000022190000}"/>
    <cellStyle name="_DEM-WP(C) Westside Hydro Data_051007_Final Order Electric EXHIBIT A-1" xfId="6436" xr:uid="{00000000-0005-0000-0000-000023190000}"/>
    <cellStyle name="_DEM-WP(C) Westside Hydro Data_051007_Final Order Electric EXHIBIT A-1 2" xfId="6437" xr:uid="{00000000-0005-0000-0000-000024190000}"/>
    <cellStyle name="_DEM-WP(C) Westside Hydro Data_051007_Final Order Electric EXHIBIT A-1 2 2" xfId="6438" xr:uid="{00000000-0005-0000-0000-000025190000}"/>
    <cellStyle name="_DEM-WP(C) Westside Hydro Data_051007_Final Order Electric EXHIBIT A-1 3" xfId="6439" xr:uid="{00000000-0005-0000-0000-000026190000}"/>
    <cellStyle name="_DEM-WP(C) Westside Hydro Data_051007_NIM Summary" xfId="6440" xr:uid="{00000000-0005-0000-0000-000027190000}"/>
    <cellStyle name="_DEM-WP(C) Westside Hydro Data_051007_NIM Summary 2" xfId="6441" xr:uid="{00000000-0005-0000-0000-000028190000}"/>
    <cellStyle name="_DEM-WP(C) Westside Hydro Data_051007_NIM Summary 2 2" xfId="6442" xr:uid="{00000000-0005-0000-0000-000029190000}"/>
    <cellStyle name="_DEM-WP(C) Westside Hydro Data_051007_NIM Summary 2 2 2" xfId="6443" xr:uid="{00000000-0005-0000-0000-00002A190000}"/>
    <cellStyle name="_DEM-WP(C) Westside Hydro Data_051007_NIM Summary 2 3" xfId="6444" xr:uid="{00000000-0005-0000-0000-00002B190000}"/>
    <cellStyle name="_DEM-WP(C) Westside Hydro Data_051007_NIM Summary 3" xfId="6445" xr:uid="{00000000-0005-0000-0000-00002C190000}"/>
    <cellStyle name="_DEM-WP(C) Westside Hydro Data_051007_NIM Summary 3 2" xfId="6446" xr:uid="{00000000-0005-0000-0000-00002D190000}"/>
    <cellStyle name="_DEM-WP(C) Westside Hydro Data_051007_NIM Summary 4" xfId="6447" xr:uid="{00000000-0005-0000-0000-00002E190000}"/>
    <cellStyle name="_DEM-WP(C) Westside Hydro Data_051007_NIM Summary_DEM-WP(C) ENERG10C--ctn Mid-C_042010 2010GRC" xfId="6448" xr:uid="{00000000-0005-0000-0000-00002F190000}"/>
    <cellStyle name="_DEM-WP(C) Westside Hydro Data_051007_NIM Summary_DEM-WP(C) ENERG10C--ctn Mid-C_042010 2010GRC 2" xfId="6449" xr:uid="{00000000-0005-0000-0000-000030190000}"/>
    <cellStyle name="_DEM-WP(C) Westside Hydro Data_051007_Power Costs - Comparison bx Rbtl-Staff-Jt-PC" xfId="6450" xr:uid="{00000000-0005-0000-0000-000031190000}"/>
    <cellStyle name="_DEM-WP(C) Westside Hydro Data_051007_Power Costs - Comparison bx Rbtl-Staff-Jt-PC 2" xfId="6451" xr:uid="{00000000-0005-0000-0000-000032190000}"/>
    <cellStyle name="_DEM-WP(C) Westside Hydro Data_051007_Power Costs - Comparison bx Rbtl-Staff-Jt-PC 2 2" xfId="6452" xr:uid="{00000000-0005-0000-0000-000033190000}"/>
    <cellStyle name="_DEM-WP(C) Westside Hydro Data_051007_Power Costs - Comparison bx Rbtl-Staff-Jt-PC 2 2 2" xfId="6453" xr:uid="{00000000-0005-0000-0000-000034190000}"/>
    <cellStyle name="_DEM-WP(C) Westside Hydro Data_051007_Power Costs - Comparison bx Rbtl-Staff-Jt-PC 2 3" xfId="6454" xr:uid="{00000000-0005-0000-0000-000035190000}"/>
    <cellStyle name="_DEM-WP(C) Westside Hydro Data_051007_Power Costs - Comparison bx Rbtl-Staff-Jt-PC 3" xfId="6455" xr:uid="{00000000-0005-0000-0000-000036190000}"/>
    <cellStyle name="_DEM-WP(C) Westside Hydro Data_051007_Power Costs - Comparison bx Rbtl-Staff-Jt-PC 3 2" xfId="6456" xr:uid="{00000000-0005-0000-0000-000037190000}"/>
    <cellStyle name="_DEM-WP(C) Westside Hydro Data_051007_Power Costs - Comparison bx Rbtl-Staff-Jt-PC 4" xfId="6457" xr:uid="{00000000-0005-0000-0000-000038190000}"/>
    <cellStyle name="_DEM-WP(C) Westside Hydro Data_051007_Power Costs - Comparison bx Rbtl-Staff-Jt-PC_DEM-WP(C) ENERG10C--ctn Mid-C_042010 2010GRC" xfId="6458" xr:uid="{00000000-0005-0000-0000-000039190000}"/>
    <cellStyle name="_DEM-WP(C) Westside Hydro Data_051007_Power Costs - Comparison bx Rbtl-Staff-Jt-PC_DEM-WP(C) ENERG10C--ctn Mid-C_042010 2010GRC 2" xfId="6459" xr:uid="{00000000-0005-0000-0000-00003A190000}"/>
    <cellStyle name="_DEM-WP(C) Westside Hydro Data_051007_Rebuttal Power Costs" xfId="6460" xr:uid="{00000000-0005-0000-0000-00003B190000}"/>
    <cellStyle name="_DEM-WP(C) Westside Hydro Data_051007_Rebuttal Power Costs 2" xfId="6461" xr:uid="{00000000-0005-0000-0000-00003C190000}"/>
    <cellStyle name="_DEM-WP(C) Westside Hydro Data_051007_Rebuttal Power Costs 2 2" xfId="6462" xr:uid="{00000000-0005-0000-0000-00003D190000}"/>
    <cellStyle name="_DEM-WP(C) Westside Hydro Data_051007_Rebuttal Power Costs 2 2 2" xfId="6463" xr:uid="{00000000-0005-0000-0000-00003E190000}"/>
    <cellStyle name="_DEM-WP(C) Westside Hydro Data_051007_Rebuttal Power Costs 2 3" xfId="6464" xr:uid="{00000000-0005-0000-0000-00003F190000}"/>
    <cellStyle name="_DEM-WP(C) Westside Hydro Data_051007_Rebuttal Power Costs 3" xfId="6465" xr:uid="{00000000-0005-0000-0000-000040190000}"/>
    <cellStyle name="_DEM-WP(C) Westside Hydro Data_051007_Rebuttal Power Costs 3 2" xfId="6466" xr:uid="{00000000-0005-0000-0000-000041190000}"/>
    <cellStyle name="_DEM-WP(C) Westside Hydro Data_051007_Rebuttal Power Costs 4" xfId="6467" xr:uid="{00000000-0005-0000-0000-000042190000}"/>
    <cellStyle name="_DEM-WP(C) Westside Hydro Data_051007_Rebuttal Power Costs_DEM-WP(C) ENERG10C--ctn Mid-C_042010 2010GRC" xfId="6468" xr:uid="{00000000-0005-0000-0000-000043190000}"/>
    <cellStyle name="_DEM-WP(C) Westside Hydro Data_051007_Rebuttal Power Costs_DEM-WP(C) ENERG10C--ctn Mid-C_042010 2010GRC 2" xfId="6469" xr:uid="{00000000-0005-0000-0000-000044190000}"/>
    <cellStyle name="_DEM-WP(C) Westside Hydro Data_051007_TENASKA REGULATORY ASSET" xfId="6470" xr:uid="{00000000-0005-0000-0000-000045190000}"/>
    <cellStyle name="_DEM-WP(C) Westside Hydro Data_051007_TENASKA REGULATORY ASSET 2" xfId="6471" xr:uid="{00000000-0005-0000-0000-000046190000}"/>
    <cellStyle name="_DEM-WP(C) Westside Hydro Data_051007_TENASKA REGULATORY ASSET 2 2" xfId="6472" xr:uid="{00000000-0005-0000-0000-000047190000}"/>
    <cellStyle name="_DEM-WP(C) Westside Hydro Data_051007_TENASKA REGULATORY ASSET 3" xfId="6473" xr:uid="{00000000-0005-0000-0000-000048190000}"/>
    <cellStyle name="_Elec Peak Capacity Need_2008-2029_032709_Wind 5% Cap" xfId="6474" xr:uid="{00000000-0005-0000-0000-000049190000}"/>
    <cellStyle name="_Elec Peak Capacity Need_2008-2029_032709_Wind 5% Cap 2" xfId="6475" xr:uid="{00000000-0005-0000-0000-00004A190000}"/>
    <cellStyle name="_Elec Peak Capacity Need_2008-2029_032709_Wind 5% Cap 2 2" xfId="6476" xr:uid="{00000000-0005-0000-0000-00004B190000}"/>
    <cellStyle name="_Elec Peak Capacity Need_2008-2029_032709_Wind 5% Cap 2 2 2" xfId="6477" xr:uid="{00000000-0005-0000-0000-00004C190000}"/>
    <cellStyle name="_Elec Peak Capacity Need_2008-2029_032709_Wind 5% Cap 2 3" xfId="6478" xr:uid="{00000000-0005-0000-0000-00004D190000}"/>
    <cellStyle name="_Elec Peak Capacity Need_2008-2029_032709_Wind 5% Cap 3" xfId="6479" xr:uid="{00000000-0005-0000-0000-00004E190000}"/>
    <cellStyle name="_Elec Peak Capacity Need_2008-2029_032709_Wind 5% Cap 3 2" xfId="6480" xr:uid="{00000000-0005-0000-0000-00004F190000}"/>
    <cellStyle name="_Elec Peak Capacity Need_2008-2029_032709_Wind 5% Cap 4" xfId="6481" xr:uid="{00000000-0005-0000-0000-000050190000}"/>
    <cellStyle name="_Elec Peak Capacity Need_2008-2029_032709_Wind 5% Cap_DEM-WP(C) ENERG10C--ctn Mid-C_042010 2010GRC" xfId="6482" xr:uid="{00000000-0005-0000-0000-000051190000}"/>
    <cellStyle name="_Elec Peak Capacity Need_2008-2029_032709_Wind 5% Cap_DEM-WP(C) ENERG10C--ctn Mid-C_042010 2010GRC 2" xfId="6483" xr:uid="{00000000-0005-0000-0000-000052190000}"/>
    <cellStyle name="_Elec Peak Capacity Need_2008-2029_032709_Wind 5% Cap_NIM Summary" xfId="6484" xr:uid="{00000000-0005-0000-0000-000053190000}"/>
    <cellStyle name="_Elec Peak Capacity Need_2008-2029_032709_Wind 5% Cap_NIM Summary 2" xfId="6485" xr:uid="{00000000-0005-0000-0000-000054190000}"/>
    <cellStyle name="_Elec Peak Capacity Need_2008-2029_032709_Wind 5% Cap_NIM Summary 2 2" xfId="6486" xr:uid="{00000000-0005-0000-0000-000055190000}"/>
    <cellStyle name="_Elec Peak Capacity Need_2008-2029_032709_Wind 5% Cap_NIM Summary 2 2 2" xfId="6487" xr:uid="{00000000-0005-0000-0000-000056190000}"/>
    <cellStyle name="_Elec Peak Capacity Need_2008-2029_032709_Wind 5% Cap_NIM Summary 2 3" xfId="6488" xr:uid="{00000000-0005-0000-0000-000057190000}"/>
    <cellStyle name="_Elec Peak Capacity Need_2008-2029_032709_Wind 5% Cap_NIM Summary 3" xfId="6489" xr:uid="{00000000-0005-0000-0000-000058190000}"/>
    <cellStyle name="_Elec Peak Capacity Need_2008-2029_032709_Wind 5% Cap_NIM Summary 3 2" xfId="6490" xr:uid="{00000000-0005-0000-0000-000059190000}"/>
    <cellStyle name="_Elec Peak Capacity Need_2008-2029_032709_Wind 5% Cap_NIM Summary 4" xfId="6491" xr:uid="{00000000-0005-0000-0000-00005A190000}"/>
    <cellStyle name="_Elec Peak Capacity Need_2008-2029_032709_Wind 5% Cap_NIM Summary_DEM-WP(C) ENERG10C--ctn Mid-C_042010 2010GRC" xfId="6492" xr:uid="{00000000-0005-0000-0000-00005B190000}"/>
    <cellStyle name="_Elec Peak Capacity Need_2008-2029_032709_Wind 5% Cap_NIM Summary_DEM-WP(C) ENERG10C--ctn Mid-C_042010 2010GRC 2" xfId="6493" xr:uid="{00000000-0005-0000-0000-00005C190000}"/>
    <cellStyle name="_Elec Peak Capacity Need_2008-2029_032709_Wind 5% Cap-ST-Adj-PJP1" xfId="6494" xr:uid="{00000000-0005-0000-0000-00005D190000}"/>
    <cellStyle name="_Elec Peak Capacity Need_2008-2029_032709_Wind 5% Cap-ST-Adj-PJP1 2" xfId="6495" xr:uid="{00000000-0005-0000-0000-00005E190000}"/>
    <cellStyle name="_Elec Peak Capacity Need_2008-2029_032709_Wind 5% Cap-ST-Adj-PJP1 2 2" xfId="6496" xr:uid="{00000000-0005-0000-0000-00005F190000}"/>
    <cellStyle name="_Elec Peak Capacity Need_2008-2029_032709_Wind 5% Cap-ST-Adj-PJP1 2 2 2" xfId="6497" xr:uid="{00000000-0005-0000-0000-000060190000}"/>
    <cellStyle name="_Elec Peak Capacity Need_2008-2029_032709_Wind 5% Cap-ST-Adj-PJP1 2 3" xfId="6498" xr:uid="{00000000-0005-0000-0000-000061190000}"/>
    <cellStyle name="_Elec Peak Capacity Need_2008-2029_032709_Wind 5% Cap-ST-Adj-PJP1 3" xfId="6499" xr:uid="{00000000-0005-0000-0000-000062190000}"/>
    <cellStyle name="_Elec Peak Capacity Need_2008-2029_032709_Wind 5% Cap-ST-Adj-PJP1 3 2" xfId="6500" xr:uid="{00000000-0005-0000-0000-000063190000}"/>
    <cellStyle name="_Elec Peak Capacity Need_2008-2029_032709_Wind 5% Cap-ST-Adj-PJP1 4" xfId="6501" xr:uid="{00000000-0005-0000-0000-000064190000}"/>
    <cellStyle name="_Elec Peak Capacity Need_2008-2029_032709_Wind 5% Cap-ST-Adj-PJP1_DEM-WP(C) ENERG10C--ctn Mid-C_042010 2010GRC" xfId="6502" xr:uid="{00000000-0005-0000-0000-000065190000}"/>
    <cellStyle name="_Elec Peak Capacity Need_2008-2029_032709_Wind 5% Cap-ST-Adj-PJP1_DEM-WP(C) ENERG10C--ctn Mid-C_042010 2010GRC 2" xfId="6503" xr:uid="{00000000-0005-0000-0000-000066190000}"/>
    <cellStyle name="_Elec Peak Capacity Need_2008-2029_032709_Wind 5% Cap-ST-Adj-PJP1_NIM Summary" xfId="6504" xr:uid="{00000000-0005-0000-0000-000067190000}"/>
    <cellStyle name="_Elec Peak Capacity Need_2008-2029_032709_Wind 5% Cap-ST-Adj-PJP1_NIM Summary 2" xfId="6505" xr:uid="{00000000-0005-0000-0000-000068190000}"/>
    <cellStyle name="_Elec Peak Capacity Need_2008-2029_032709_Wind 5% Cap-ST-Adj-PJP1_NIM Summary 2 2" xfId="6506" xr:uid="{00000000-0005-0000-0000-000069190000}"/>
    <cellStyle name="_Elec Peak Capacity Need_2008-2029_032709_Wind 5% Cap-ST-Adj-PJP1_NIM Summary 2 2 2" xfId="6507" xr:uid="{00000000-0005-0000-0000-00006A190000}"/>
    <cellStyle name="_Elec Peak Capacity Need_2008-2029_032709_Wind 5% Cap-ST-Adj-PJP1_NIM Summary 2 3" xfId="6508" xr:uid="{00000000-0005-0000-0000-00006B190000}"/>
    <cellStyle name="_Elec Peak Capacity Need_2008-2029_032709_Wind 5% Cap-ST-Adj-PJP1_NIM Summary 3" xfId="6509" xr:uid="{00000000-0005-0000-0000-00006C190000}"/>
    <cellStyle name="_Elec Peak Capacity Need_2008-2029_032709_Wind 5% Cap-ST-Adj-PJP1_NIM Summary 3 2" xfId="6510" xr:uid="{00000000-0005-0000-0000-00006D190000}"/>
    <cellStyle name="_Elec Peak Capacity Need_2008-2029_032709_Wind 5% Cap-ST-Adj-PJP1_NIM Summary 4" xfId="6511" xr:uid="{00000000-0005-0000-0000-00006E190000}"/>
    <cellStyle name="_Elec Peak Capacity Need_2008-2029_032709_Wind 5% Cap-ST-Adj-PJP1_NIM Summary_DEM-WP(C) ENERG10C--ctn Mid-C_042010 2010GRC" xfId="6512" xr:uid="{00000000-0005-0000-0000-00006F190000}"/>
    <cellStyle name="_Elec Peak Capacity Need_2008-2029_032709_Wind 5% Cap-ST-Adj-PJP1_NIM Summary_DEM-WP(C) ENERG10C--ctn Mid-C_042010 2010GRC 2" xfId="6513" xr:uid="{00000000-0005-0000-0000-000070190000}"/>
    <cellStyle name="_Elec Peak Capacity Need_2008-2029_120908_Wind 5% Cap_Low" xfId="6514" xr:uid="{00000000-0005-0000-0000-000071190000}"/>
    <cellStyle name="_Elec Peak Capacity Need_2008-2029_120908_Wind 5% Cap_Low 2" xfId="6515" xr:uid="{00000000-0005-0000-0000-000072190000}"/>
    <cellStyle name="_Elec Peak Capacity Need_2008-2029_120908_Wind 5% Cap_Low 2 2" xfId="6516" xr:uid="{00000000-0005-0000-0000-000073190000}"/>
    <cellStyle name="_Elec Peak Capacity Need_2008-2029_120908_Wind 5% Cap_Low 2 2 2" xfId="6517" xr:uid="{00000000-0005-0000-0000-000074190000}"/>
    <cellStyle name="_Elec Peak Capacity Need_2008-2029_120908_Wind 5% Cap_Low 2 3" xfId="6518" xr:uid="{00000000-0005-0000-0000-000075190000}"/>
    <cellStyle name="_Elec Peak Capacity Need_2008-2029_120908_Wind 5% Cap_Low 3" xfId="6519" xr:uid="{00000000-0005-0000-0000-000076190000}"/>
    <cellStyle name="_Elec Peak Capacity Need_2008-2029_120908_Wind 5% Cap_Low 3 2" xfId="6520" xr:uid="{00000000-0005-0000-0000-000077190000}"/>
    <cellStyle name="_Elec Peak Capacity Need_2008-2029_120908_Wind 5% Cap_Low 4" xfId="6521" xr:uid="{00000000-0005-0000-0000-000078190000}"/>
    <cellStyle name="_Elec Peak Capacity Need_2008-2029_120908_Wind 5% Cap_Low_DEM-WP(C) ENERG10C--ctn Mid-C_042010 2010GRC" xfId="6522" xr:uid="{00000000-0005-0000-0000-000079190000}"/>
    <cellStyle name="_Elec Peak Capacity Need_2008-2029_120908_Wind 5% Cap_Low_DEM-WP(C) ENERG10C--ctn Mid-C_042010 2010GRC 2" xfId="6523" xr:uid="{00000000-0005-0000-0000-00007A190000}"/>
    <cellStyle name="_Elec Peak Capacity Need_2008-2029_120908_Wind 5% Cap_Low_NIM Summary" xfId="6524" xr:uid="{00000000-0005-0000-0000-00007B190000}"/>
    <cellStyle name="_Elec Peak Capacity Need_2008-2029_120908_Wind 5% Cap_Low_NIM Summary 2" xfId="6525" xr:uid="{00000000-0005-0000-0000-00007C190000}"/>
    <cellStyle name="_Elec Peak Capacity Need_2008-2029_120908_Wind 5% Cap_Low_NIM Summary 2 2" xfId="6526" xr:uid="{00000000-0005-0000-0000-00007D190000}"/>
    <cellStyle name="_Elec Peak Capacity Need_2008-2029_120908_Wind 5% Cap_Low_NIM Summary 2 2 2" xfId="6527" xr:uid="{00000000-0005-0000-0000-00007E190000}"/>
    <cellStyle name="_Elec Peak Capacity Need_2008-2029_120908_Wind 5% Cap_Low_NIM Summary 2 3" xfId="6528" xr:uid="{00000000-0005-0000-0000-00007F190000}"/>
    <cellStyle name="_Elec Peak Capacity Need_2008-2029_120908_Wind 5% Cap_Low_NIM Summary 3" xfId="6529" xr:uid="{00000000-0005-0000-0000-000080190000}"/>
    <cellStyle name="_Elec Peak Capacity Need_2008-2029_120908_Wind 5% Cap_Low_NIM Summary 3 2" xfId="6530" xr:uid="{00000000-0005-0000-0000-000081190000}"/>
    <cellStyle name="_Elec Peak Capacity Need_2008-2029_120908_Wind 5% Cap_Low_NIM Summary 4" xfId="6531" xr:uid="{00000000-0005-0000-0000-000082190000}"/>
    <cellStyle name="_Elec Peak Capacity Need_2008-2029_120908_Wind 5% Cap_Low_NIM Summary_DEM-WP(C) ENERG10C--ctn Mid-C_042010 2010GRC" xfId="6532" xr:uid="{00000000-0005-0000-0000-000083190000}"/>
    <cellStyle name="_Elec Peak Capacity Need_2008-2029_120908_Wind 5% Cap_Low_NIM Summary_DEM-WP(C) ENERG10C--ctn Mid-C_042010 2010GRC 2" xfId="6533" xr:uid="{00000000-0005-0000-0000-000084190000}"/>
    <cellStyle name="_Elec Peak Capacity Need_2008-2029_Wind 5% Cap_050809" xfId="6534" xr:uid="{00000000-0005-0000-0000-000085190000}"/>
    <cellStyle name="_Elec Peak Capacity Need_2008-2029_Wind 5% Cap_050809 2" xfId="6535" xr:uid="{00000000-0005-0000-0000-000086190000}"/>
    <cellStyle name="_Elec Peak Capacity Need_2008-2029_Wind 5% Cap_050809 2 2" xfId="6536" xr:uid="{00000000-0005-0000-0000-000087190000}"/>
    <cellStyle name="_Elec Peak Capacity Need_2008-2029_Wind 5% Cap_050809 2 2 2" xfId="6537" xr:uid="{00000000-0005-0000-0000-000088190000}"/>
    <cellStyle name="_Elec Peak Capacity Need_2008-2029_Wind 5% Cap_050809 2 3" xfId="6538" xr:uid="{00000000-0005-0000-0000-000089190000}"/>
    <cellStyle name="_Elec Peak Capacity Need_2008-2029_Wind 5% Cap_050809 3" xfId="6539" xr:uid="{00000000-0005-0000-0000-00008A190000}"/>
    <cellStyle name="_Elec Peak Capacity Need_2008-2029_Wind 5% Cap_050809 3 2" xfId="6540" xr:uid="{00000000-0005-0000-0000-00008B190000}"/>
    <cellStyle name="_Elec Peak Capacity Need_2008-2029_Wind 5% Cap_050809 4" xfId="6541" xr:uid="{00000000-0005-0000-0000-00008C190000}"/>
    <cellStyle name="_Elec Peak Capacity Need_2008-2029_Wind 5% Cap_050809_DEM-WP(C) ENERG10C--ctn Mid-C_042010 2010GRC" xfId="6542" xr:uid="{00000000-0005-0000-0000-00008D190000}"/>
    <cellStyle name="_Elec Peak Capacity Need_2008-2029_Wind 5% Cap_050809_DEM-WP(C) ENERG10C--ctn Mid-C_042010 2010GRC 2" xfId="6543" xr:uid="{00000000-0005-0000-0000-00008E190000}"/>
    <cellStyle name="_Elec Peak Capacity Need_2008-2029_Wind 5% Cap_050809_NIM Summary" xfId="6544" xr:uid="{00000000-0005-0000-0000-00008F190000}"/>
    <cellStyle name="_Elec Peak Capacity Need_2008-2029_Wind 5% Cap_050809_NIM Summary 2" xfId="6545" xr:uid="{00000000-0005-0000-0000-000090190000}"/>
    <cellStyle name="_Elec Peak Capacity Need_2008-2029_Wind 5% Cap_050809_NIM Summary 2 2" xfId="6546" xr:uid="{00000000-0005-0000-0000-000091190000}"/>
    <cellStyle name="_Elec Peak Capacity Need_2008-2029_Wind 5% Cap_050809_NIM Summary 2 2 2" xfId="6547" xr:uid="{00000000-0005-0000-0000-000092190000}"/>
    <cellStyle name="_Elec Peak Capacity Need_2008-2029_Wind 5% Cap_050809_NIM Summary 2 3" xfId="6548" xr:uid="{00000000-0005-0000-0000-000093190000}"/>
    <cellStyle name="_Elec Peak Capacity Need_2008-2029_Wind 5% Cap_050809_NIM Summary 3" xfId="6549" xr:uid="{00000000-0005-0000-0000-000094190000}"/>
    <cellStyle name="_Elec Peak Capacity Need_2008-2029_Wind 5% Cap_050809_NIM Summary 3 2" xfId="6550" xr:uid="{00000000-0005-0000-0000-000095190000}"/>
    <cellStyle name="_Elec Peak Capacity Need_2008-2029_Wind 5% Cap_050809_NIM Summary 4" xfId="6551" xr:uid="{00000000-0005-0000-0000-000096190000}"/>
    <cellStyle name="_Elec Peak Capacity Need_2008-2029_Wind 5% Cap_050809_NIM Summary_DEM-WP(C) ENERG10C--ctn Mid-C_042010 2010GRC" xfId="6552" xr:uid="{00000000-0005-0000-0000-000097190000}"/>
    <cellStyle name="_Elec Peak Capacity Need_2008-2029_Wind 5% Cap_050809_NIM Summary_DEM-WP(C) ENERG10C--ctn Mid-C_042010 2010GRC 2" xfId="6553" xr:uid="{00000000-0005-0000-0000-000098190000}"/>
    <cellStyle name="_x0013__Electric Rev Req Model (2009 GRC) " xfId="6554" xr:uid="{00000000-0005-0000-0000-000099190000}"/>
    <cellStyle name="_x0013__Electric Rev Req Model (2009 GRC)  2" xfId="6555" xr:uid="{00000000-0005-0000-0000-00009A190000}"/>
    <cellStyle name="_x0013__Electric Rev Req Model (2009 GRC)  2 2" xfId="6556" xr:uid="{00000000-0005-0000-0000-00009B190000}"/>
    <cellStyle name="_x0013__Electric Rev Req Model (2009 GRC)  2 2 2" xfId="6557" xr:uid="{00000000-0005-0000-0000-00009C190000}"/>
    <cellStyle name="_x0013__Electric Rev Req Model (2009 GRC)  2 3" xfId="6558" xr:uid="{00000000-0005-0000-0000-00009D190000}"/>
    <cellStyle name="_x0013__Electric Rev Req Model (2009 GRC)  3" xfId="6559" xr:uid="{00000000-0005-0000-0000-00009E190000}"/>
    <cellStyle name="_x0013__Electric Rev Req Model (2009 GRC)  3 2" xfId="6560" xr:uid="{00000000-0005-0000-0000-00009F190000}"/>
    <cellStyle name="_x0013__Electric Rev Req Model (2009 GRC)  4" xfId="6561" xr:uid="{00000000-0005-0000-0000-0000A0190000}"/>
    <cellStyle name="_x0013__Electric Rev Req Model (2009 GRC) _DEM-WP(C) ENERG10C--ctn Mid-C_042010 2010GRC" xfId="6562" xr:uid="{00000000-0005-0000-0000-0000A1190000}"/>
    <cellStyle name="_x0013__Electric Rev Req Model (2009 GRC) _DEM-WP(C) ENERG10C--ctn Mid-C_042010 2010GRC 2" xfId="6563" xr:uid="{00000000-0005-0000-0000-0000A2190000}"/>
    <cellStyle name="_x0013__Electric Rev Req Model (2009 GRC) Rebuttal" xfId="6564" xr:uid="{00000000-0005-0000-0000-0000A3190000}"/>
    <cellStyle name="_x0013__Electric Rev Req Model (2009 GRC) Rebuttal 2" xfId="6565" xr:uid="{00000000-0005-0000-0000-0000A4190000}"/>
    <cellStyle name="_x0013__Electric Rev Req Model (2009 GRC) Rebuttal 2 2" xfId="6566" xr:uid="{00000000-0005-0000-0000-0000A5190000}"/>
    <cellStyle name="_x0013__Electric Rev Req Model (2009 GRC) Rebuttal 3" xfId="6567" xr:uid="{00000000-0005-0000-0000-0000A6190000}"/>
    <cellStyle name="_x0013__Electric Rev Req Model (2009 GRC) Rebuttal REmoval of New  WH Solar AdjustMI" xfId="6568" xr:uid="{00000000-0005-0000-0000-0000A7190000}"/>
    <cellStyle name="_x0013__Electric Rev Req Model (2009 GRC) Rebuttal REmoval of New  WH Solar AdjustMI 2" xfId="6569" xr:uid="{00000000-0005-0000-0000-0000A8190000}"/>
    <cellStyle name="_x0013__Electric Rev Req Model (2009 GRC) Rebuttal REmoval of New  WH Solar AdjustMI 2 2" xfId="6570" xr:uid="{00000000-0005-0000-0000-0000A9190000}"/>
    <cellStyle name="_x0013__Electric Rev Req Model (2009 GRC) Rebuttal REmoval of New  WH Solar AdjustMI 2 2 2" xfId="6571" xr:uid="{00000000-0005-0000-0000-0000AA190000}"/>
    <cellStyle name="_x0013__Electric Rev Req Model (2009 GRC) Rebuttal REmoval of New  WH Solar AdjustMI 2 3" xfId="6572" xr:uid="{00000000-0005-0000-0000-0000AB190000}"/>
    <cellStyle name="_x0013__Electric Rev Req Model (2009 GRC) Rebuttal REmoval of New  WH Solar AdjustMI 3" xfId="6573" xr:uid="{00000000-0005-0000-0000-0000AC190000}"/>
    <cellStyle name="_x0013__Electric Rev Req Model (2009 GRC) Rebuttal REmoval of New  WH Solar AdjustMI 3 2" xfId="6574" xr:uid="{00000000-0005-0000-0000-0000AD190000}"/>
    <cellStyle name="_x0013__Electric Rev Req Model (2009 GRC) Rebuttal REmoval of New  WH Solar AdjustMI 4" xfId="6575" xr:uid="{00000000-0005-0000-0000-0000AE190000}"/>
    <cellStyle name="_x0013__Electric Rev Req Model (2009 GRC) Rebuttal REmoval of New  WH Solar AdjustMI_DEM-WP(C) ENERG10C--ctn Mid-C_042010 2010GRC" xfId="6576" xr:uid="{00000000-0005-0000-0000-0000AF190000}"/>
    <cellStyle name="_x0013__Electric Rev Req Model (2009 GRC) Rebuttal REmoval of New  WH Solar AdjustMI_DEM-WP(C) ENERG10C--ctn Mid-C_042010 2010GRC 2" xfId="6577" xr:uid="{00000000-0005-0000-0000-0000B0190000}"/>
    <cellStyle name="_x0013__Electric Rev Req Model (2009 GRC) Revised 01-18-2010" xfId="6578" xr:uid="{00000000-0005-0000-0000-0000B1190000}"/>
    <cellStyle name="_x0013__Electric Rev Req Model (2009 GRC) Revised 01-18-2010 2" xfId="6579" xr:uid="{00000000-0005-0000-0000-0000B2190000}"/>
    <cellStyle name="_x0013__Electric Rev Req Model (2009 GRC) Revised 01-18-2010 2 2" xfId="6580" xr:uid="{00000000-0005-0000-0000-0000B3190000}"/>
    <cellStyle name="_x0013__Electric Rev Req Model (2009 GRC) Revised 01-18-2010 2 2 2" xfId="6581" xr:uid="{00000000-0005-0000-0000-0000B4190000}"/>
    <cellStyle name="_x0013__Electric Rev Req Model (2009 GRC) Revised 01-18-2010 2 3" xfId="6582" xr:uid="{00000000-0005-0000-0000-0000B5190000}"/>
    <cellStyle name="_x0013__Electric Rev Req Model (2009 GRC) Revised 01-18-2010 3" xfId="6583" xr:uid="{00000000-0005-0000-0000-0000B6190000}"/>
    <cellStyle name="_x0013__Electric Rev Req Model (2009 GRC) Revised 01-18-2010 3 2" xfId="6584" xr:uid="{00000000-0005-0000-0000-0000B7190000}"/>
    <cellStyle name="_x0013__Electric Rev Req Model (2009 GRC) Revised 01-18-2010 4" xfId="6585" xr:uid="{00000000-0005-0000-0000-0000B8190000}"/>
    <cellStyle name="_x0013__Electric Rev Req Model (2009 GRC) Revised 01-18-2010_DEM-WP(C) ENERG10C--ctn Mid-C_042010 2010GRC" xfId="6586" xr:uid="{00000000-0005-0000-0000-0000B9190000}"/>
    <cellStyle name="_x0013__Electric Rev Req Model (2009 GRC) Revised 01-18-2010_DEM-WP(C) ENERG10C--ctn Mid-C_042010 2010GRC 2" xfId="6587" xr:uid="{00000000-0005-0000-0000-0000BA190000}"/>
    <cellStyle name="_x0013__Electric Rev Req Model (2010 GRC)" xfId="6588" xr:uid="{00000000-0005-0000-0000-0000BB190000}"/>
    <cellStyle name="_x0013__Electric Rev Req Model (2010 GRC) 2" xfId="6589" xr:uid="{00000000-0005-0000-0000-0000BC190000}"/>
    <cellStyle name="_x0013__Electric Rev Req Model (2010 GRC) SF" xfId="6590" xr:uid="{00000000-0005-0000-0000-0000BD190000}"/>
    <cellStyle name="_x0013__Electric Rev Req Model (2010 GRC) SF 2" xfId="6591" xr:uid="{00000000-0005-0000-0000-0000BE190000}"/>
    <cellStyle name="_ENCOGEN_WBOOK" xfId="6592" xr:uid="{00000000-0005-0000-0000-0000BF190000}"/>
    <cellStyle name="_ENCOGEN_WBOOK 2" xfId="6593" xr:uid="{00000000-0005-0000-0000-0000C0190000}"/>
    <cellStyle name="_ENCOGEN_WBOOK 2 2" xfId="6594" xr:uid="{00000000-0005-0000-0000-0000C1190000}"/>
    <cellStyle name="_ENCOGEN_WBOOK 2 2 2" xfId="6595" xr:uid="{00000000-0005-0000-0000-0000C2190000}"/>
    <cellStyle name="_ENCOGEN_WBOOK 2 3" xfId="6596" xr:uid="{00000000-0005-0000-0000-0000C3190000}"/>
    <cellStyle name="_ENCOGEN_WBOOK 3" xfId="6597" xr:uid="{00000000-0005-0000-0000-0000C4190000}"/>
    <cellStyle name="_ENCOGEN_WBOOK 3 2" xfId="6598" xr:uid="{00000000-0005-0000-0000-0000C5190000}"/>
    <cellStyle name="_ENCOGEN_WBOOK 4" xfId="6599" xr:uid="{00000000-0005-0000-0000-0000C6190000}"/>
    <cellStyle name="_ENCOGEN_WBOOK_DEM-WP(C) ENERG10C--ctn Mid-C_042010 2010GRC" xfId="6600" xr:uid="{00000000-0005-0000-0000-0000C7190000}"/>
    <cellStyle name="_ENCOGEN_WBOOK_DEM-WP(C) ENERG10C--ctn Mid-C_042010 2010GRC 2" xfId="6601" xr:uid="{00000000-0005-0000-0000-0000C8190000}"/>
    <cellStyle name="_ENCOGEN_WBOOK_NIM Summary" xfId="6602" xr:uid="{00000000-0005-0000-0000-0000C9190000}"/>
    <cellStyle name="_ENCOGEN_WBOOK_NIM Summary 2" xfId="6603" xr:uid="{00000000-0005-0000-0000-0000CA190000}"/>
    <cellStyle name="_ENCOGEN_WBOOK_NIM Summary 2 2" xfId="6604" xr:uid="{00000000-0005-0000-0000-0000CB190000}"/>
    <cellStyle name="_ENCOGEN_WBOOK_NIM Summary 2 2 2" xfId="6605" xr:uid="{00000000-0005-0000-0000-0000CC190000}"/>
    <cellStyle name="_ENCOGEN_WBOOK_NIM Summary 2 3" xfId="6606" xr:uid="{00000000-0005-0000-0000-0000CD190000}"/>
    <cellStyle name="_ENCOGEN_WBOOK_NIM Summary 3" xfId="6607" xr:uid="{00000000-0005-0000-0000-0000CE190000}"/>
    <cellStyle name="_ENCOGEN_WBOOK_NIM Summary 3 2" xfId="6608" xr:uid="{00000000-0005-0000-0000-0000CF190000}"/>
    <cellStyle name="_ENCOGEN_WBOOK_NIM Summary 4" xfId="6609" xr:uid="{00000000-0005-0000-0000-0000D0190000}"/>
    <cellStyle name="_ENCOGEN_WBOOK_NIM Summary_DEM-WP(C) ENERG10C--ctn Mid-C_042010 2010GRC" xfId="6610" xr:uid="{00000000-0005-0000-0000-0000D1190000}"/>
    <cellStyle name="_ENCOGEN_WBOOK_NIM Summary_DEM-WP(C) ENERG10C--ctn Mid-C_042010 2010GRC 2" xfId="6611" xr:uid="{00000000-0005-0000-0000-0000D2190000}"/>
    <cellStyle name="_x0013__Final Order Electric EXHIBIT A-1" xfId="6612" xr:uid="{00000000-0005-0000-0000-0000D3190000}"/>
    <cellStyle name="_x0013__Final Order Electric EXHIBIT A-1 2" xfId="6613" xr:uid="{00000000-0005-0000-0000-0000D4190000}"/>
    <cellStyle name="_x0013__Final Order Electric EXHIBIT A-1 2 2" xfId="6614" xr:uid="{00000000-0005-0000-0000-0000D5190000}"/>
    <cellStyle name="_x0013__Final Order Electric EXHIBIT A-1 3" xfId="6615" xr:uid="{00000000-0005-0000-0000-0000D6190000}"/>
    <cellStyle name="_Fixed Gas Transport 1 19 09" xfId="6616" xr:uid="{00000000-0005-0000-0000-0000D7190000}"/>
    <cellStyle name="_Fixed Gas Transport 1 19 09 2" xfId="6617" xr:uid="{00000000-0005-0000-0000-0000D8190000}"/>
    <cellStyle name="_Fixed Gas Transport 1 19 09 2 2" xfId="6618" xr:uid="{00000000-0005-0000-0000-0000D9190000}"/>
    <cellStyle name="_Fixed Gas Transport 1 19 09 2 2 2" xfId="6619" xr:uid="{00000000-0005-0000-0000-0000DA190000}"/>
    <cellStyle name="_Fixed Gas Transport 1 19 09 2 3" xfId="6620" xr:uid="{00000000-0005-0000-0000-0000DB190000}"/>
    <cellStyle name="_Fixed Gas Transport 1 19 09 3" xfId="6621" xr:uid="{00000000-0005-0000-0000-0000DC190000}"/>
    <cellStyle name="_Fixed Gas Transport 1 19 09 3 2" xfId="6622" xr:uid="{00000000-0005-0000-0000-0000DD190000}"/>
    <cellStyle name="_Fixed Gas Transport 1 19 09 4" xfId="6623" xr:uid="{00000000-0005-0000-0000-0000DE190000}"/>
    <cellStyle name="_Fixed Gas Transport 1 19 09_DEM-WP(C) ENERG10C--ctn Mid-C_042010 2010GRC" xfId="6624" xr:uid="{00000000-0005-0000-0000-0000DF190000}"/>
    <cellStyle name="_Fixed Gas Transport 1 19 09_DEM-WP(C) ENERG10C--ctn Mid-C_042010 2010GRC 2" xfId="6625" xr:uid="{00000000-0005-0000-0000-0000E0190000}"/>
    <cellStyle name="_Fuel Prices 4-14" xfId="6626" xr:uid="{00000000-0005-0000-0000-0000E1190000}"/>
    <cellStyle name="_Fuel Prices 4-14 2" xfId="6627" xr:uid="{00000000-0005-0000-0000-0000E2190000}"/>
    <cellStyle name="_Fuel Prices 4-14 2 2" xfId="6628" xr:uid="{00000000-0005-0000-0000-0000E3190000}"/>
    <cellStyle name="_Fuel Prices 4-14 2 2 2" xfId="6629" xr:uid="{00000000-0005-0000-0000-0000E4190000}"/>
    <cellStyle name="_Fuel Prices 4-14 2 2 2 2" xfId="6630" xr:uid="{00000000-0005-0000-0000-0000E5190000}"/>
    <cellStyle name="_Fuel Prices 4-14 2 2 3" xfId="6631" xr:uid="{00000000-0005-0000-0000-0000E6190000}"/>
    <cellStyle name="_Fuel Prices 4-14 2 3" xfId="6632" xr:uid="{00000000-0005-0000-0000-0000E7190000}"/>
    <cellStyle name="_Fuel Prices 4-14 2 3 2" xfId="6633" xr:uid="{00000000-0005-0000-0000-0000E8190000}"/>
    <cellStyle name="_Fuel Prices 4-14 2 4" xfId="6634" xr:uid="{00000000-0005-0000-0000-0000E9190000}"/>
    <cellStyle name="_Fuel Prices 4-14 3" xfId="6635" xr:uid="{00000000-0005-0000-0000-0000EA190000}"/>
    <cellStyle name="_Fuel Prices 4-14 3 2" xfId="6636" xr:uid="{00000000-0005-0000-0000-0000EB190000}"/>
    <cellStyle name="_Fuel Prices 4-14 3 2 2" xfId="6637" xr:uid="{00000000-0005-0000-0000-0000EC190000}"/>
    <cellStyle name="_Fuel Prices 4-14 3 3" xfId="6638" xr:uid="{00000000-0005-0000-0000-0000ED190000}"/>
    <cellStyle name="_Fuel Prices 4-14 4" xfId="6639" xr:uid="{00000000-0005-0000-0000-0000EE190000}"/>
    <cellStyle name="_Fuel Prices 4-14 4 2" xfId="6640" xr:uid="{00000000-0005-0000-0000-0000EF190000}"/>
    <cellStyle name="_Fuel Prices 4-14 4 2 2" xfId="6641" xr:uid="{00000000-0005-0000-0000-0000F0190000}"/>
    <cellStyle name="_Fuel Prices 4-14 4 3" xfId="6642" xr:uid="{00000000-0005-0000-0000-0000F1190000}"/>
    <cellStyle name="_Fuel Prices 4-14 5" xfId="6643" xr:uid="{00000000-0005-0000-0000-0000F2190000}"/>
    <cellStyle name="_Fuel Prices 4-14 5 2" xfId="6644" xr:uid="{00000000-0005-0000-0000-0000F3190000}"/>
    <cellStyle name="_Fuel Prices 4-14 5 2 2" xfId="6645" xr:uid="{00000000-0005-0000-0000-0000F4190000}"/>
    <cellStyle name="_Fuel Prices 4-14 5 3" xfId="6646" xr:uid="{00000000-0005-0000-0000-0000F5190000}"/>
    <cellStyle name="_Fuel Prices 4-14 5 3 2" xfId="6647" xr:uid="{00000000-0005-0000-0000-0000F6190000}"/>
    <cellStyle name="_Fuel Prices 4-14 5 4" xfId="6648" xr:uid="{00000000-0005-0000-0000-0000F7190000}"/>
    <cellStyle name="_Fuel Prices 4-14 6" xfId="6649" xr:uid="{00000000-0005-0000-0000-0000F8190000}"/>
    <cellStyle name="_Fuel Prices 4-14 6 2" xfId="6650" xr:uid="{00000000-0005-0000-0000-0000F9190000}"/>
    <cellStyle name="_Fuel Prices 4-14 7" xfId="6651" xr:uid="{00000000-0005-0000-0000-0000FA190000}"/>
    <cellStyle name="_Fuel Prices 4-14 7 2" xfId="6652" xr:uid="{00000000-0005-0000-0000-0000FB190000}"/>
    <cellStyle name="_Fuel Prices 4-14 7 2 2" xfId="6653" xr:uid="{00000000-0005-0000-0000-0000FC190000}"/>
    <cellStyle name="_Fuel Prices 4-14 7 3" xfId="6654" xr:uid="{00000000-0005-0000-0000-0000FD190000}"/>
    <cellStyle name="_Fuel Prices 4-14 8" xfId="6655" xr:uid="{00000000-0005-0000-0000-0000FE190000}"/>
    <cellStyle name="_Fuel Prices 4-14 8 2" xfId="6656" xr:uid="{00000000-0005-0000-0000-0000FF190000}"/>
    <cellStyle name="_Fuel Prices 4-14 8 2 2" xfId="6657" xr:uid="{00000000-0005-0000-0000-0000001A0000}"/>
    <cellStyle name="_Fuel Prices 4-14 8 3" xfId="6658" xr:uid="{00000000-0005-0000-0000-0000011A0000}"/>
    <cellStyle name="_Fuel Prices 4-14 9" xfId="6659" xr:uid="{00000000-0005-0000-0000-0000021A0000}"/>
    <cellStyle name="_Fuel Prices 4-14_04 07E Wild Horse Wind Expansion (C) (2)" xfId="6660" xr:uid="{00000000-0005-0000-0000-0000031A0000}"/>
    <cellStyle name="_Fuel Prices 4-14_04 07E Wild Horse Wind Expansion (C) (2) 2" xfId="6661" xr:uid="{00000000-0005-0000-0000-0000041A0000}"/>
    <cellStyle name="_Fuel Prices 4-14_04 07E Wild Horse Wind Expansion (C) (2) 2 2" xfId="6662" xr:uid="{00000000-0005-0000-0000-0000051A0000}"/>
    <cellStyle name="_Fuel Prices 4-14_04 07E Wild Horse Wind Expansion (C) (2) 2 2 2" xfId="6663" xr:uid="{00000000-0005-0000-0000-0000061A0000}"/>
    <cellStyle name="_Fuel Prices 4-14_04 07E Wild Horse Wind Expansion (C) (2) 2 3" xfId="6664" xr:uid="{00000000-0005-0000-0000-0000071A0000}"/>
    <cellStyle name="_Fuel Prices 4-14_04 07E Wild Horse Wind Expansion (C) (2) 3" xfId="6665" xr:uid="{00000000-0005-0000-0000-0000081A0000}"/>
    <cellStyle name="_Fuel Prices 4-14_04 07E Wild Horse Wind Expansion (C) (2) 3 2" xfId="6666" xr:uid="{00000000-0005-0000-0000-0000091A0000}"/>
    <cellStyle name="_Fuel Prices 4-14_04 07E Wild Horse Wind Expansion (C) (2) 4" xfId="6667" xr:uid="{00000000-0005-0000-0000-00000A1A0000}"/>
    <cellStyle name="_Fuel Prices 4-14_04 07E Wild Horse Wind Expansion (C) (2)_Adj Bench DR 3 for Initial Briefs (Electric)" xfId="6668" xr:uid="{00000000-0005-0000-0000-00000B1A0000}"/>
    <cellStyle name="_Fuel Prices 4-14_04 07E Wild Horse Wind Expansion (C) (2)_Adj Bench DR 3 for Initial Briefs (Electric) 2" xfId="6669" xr:uid="{00000000-0005-0000-0000-00000C1A0000}"/>
    <cellStyle name="_Fuel Prices 4-14_04 07E Wild Horse Wind Expansion (C) (2)_Adj Bench DR 3 for Initial Briefs (Electric) 2 2" xfId="6670" xr:uid="{00000000-0005-0000-0000-00000D1A0000}"/>
    <cellStyle name="_Fuel Prices 4-14_04 07E Wild Horse Wind Expansion (C) (2)_Adj Bench DR 3 for Initial Briefs (Electric) 2 2 2" xfId="6671" xr:uid="{00000000-0005-0000-0000-00000E1A0000}"/>
    <cellStyle name="_Fuel Prices 4-14_04 07E Wild Horse Wind Expansion (C) (2)_Adj Bench DR 3 for Initial Briefs (Electric) 2 3" xfId="6672" xr:uid="{00000000-0005-0000-0000-00000F1A0000}"/>
    <cellStyle name="_Fuel Prices 4-14_04 07E Wild Horse Wind Expansion (C) (2)_Adj Bench DR 3 for Initial Briefs (Electric) 3" xfId="6673" xr:uid="{00000000-0005-0000-0000-0000101A0000}"/>
    <cellStyle name="_Fuel Prices 4-14_04 07E Wild Horse Wind Expansion (C) (2)_Adj Bench DR 3 for Initial Briefs (Electric) 3 2" xfId="6674" xr:uid="{00000000-0005-0000-0000-0000111A0000}"/>
    <cellStyle name="_Fuel Prices 4-14_04 07E Wild Horse Wind Expansion (C) (2)_Adj Bench DR 3 for Initial Briefs (Electric) 4" xfId="6675" xr:uid="{00000000-0005-0000-0000-0000121A0000}"/>
    <cellStyle name="_Fuel Prices 4-14_04 07E Wild Horse Wind Expansion (C) (2)_Adj Bench DR 3 for Initial Briefs (Electric)_DEM-WP(C) ENERG10C--ctn Mid-C_042010 2010GRC" xfId="6676" xr:uid="{00000000-0005-0000-0000-0000131A0000}"/>
    <cellStyle name="_Fuel Prices 4-14_04 07E Wild Horse Wind Expansion (C) (2)_Adj Bench DR 3 for Initial Briefs (Electric)_DEM-WP(C) ENERG10C--ctn Mid-C_042010 2010GRC 2" xfId="6677" xr:uid="{00000000-0005-0000-0000-0000141A0000}"/>
    <cellStyle name="_Fuel Prices 4-14_04 07E Wild Horse Wind Expansion (C) (2)_Book1" xfId="6678" xr:uid="{00000000-0005-0000-0000-0000151A0000}"/>
    <cellStyle name="_Fuel Prices 4-14_04 07E Wild Horse Wind Expansion (C) (2)_Book1 2" xfId="6679" xr:uid="{00000000-0005-0000-0000-0000161A0000}"/>
    <cellStyle name="_Fuel Prices 4-14_04 07E Wild Horse Wind Expansion (C) (2)_DEM-WP(C) ENERG10C--ctn Mid-C_042010 2010GRC" xfId="6680" xr:uid="{00000000-0005-0000-0000-0000171A0000}"/>
    <cellStyle name="_Fuel Prices 4-14_04 07E Wild Horse Wind Expansion (C) (2)_DEM-WP(C) ENERG10C--ctn Mid-C_042010 2010GRC 2" xfId="6681" xr:uid="{00000000-0005-0000-0000-0000181A0000}"/>
    <cellStyle name="_Fuel Prices 4-14_04 07E Wild Horse Wind Expansion (C) (2)_Electric Rev Req Model (2009 GRC) " xfId="6682" xr:uid="{00000000-0005-0000-0000-0000191A0000}"/>
    <cellStyle name="_Fuel Prices 4-14_04 07E Wild Horse Wind Expansion (C) (2)_Electric Rev Req Model (2009 GRC)  2" xfId="6683" xr:uid="{00000000-0005-0000-0000-00001A1A0000}"/>
    <cellStyle name="_Fuel Prices 4-14_04 07E Wild Horse Wind Expansion (C) (2)_Electric Rev Req Model (2009 GRC)  2 2" xfId="6684" xr:uid="{00000000-0005-0000-0000-00001B1A0000}"/>
    <cellStyle name="_Fuel Prices 4-14_04 07E Wild Horse Wind Expansion (C) (2)_Electric Rev Req Model (2009 GRC)  2 2 2" xfId="6685" xr:uid="{00000000-0005-0000-0000-00001C1A0000}"/>
    <cellStyle name="_Fuel Prices 4-14_04 07E Wild Horse Wind Expansion (C) (2)_Electric Rev Req Model (2009 GRC)  2 3" xfId="6686" xr:uid="{00000000-0005-0000-0000-00001D1A0000}"/>
    <cellStyle name="_Fuel Prices 4-14_04 07E Wild Horse Wind Expansion (C) (2)_Electric Rev Req Model (2009 GRC)  3" xfId="6687" xr:uid="{00000000-0005-0000-0000-00001E1A0000}"/>
    <cellStyle name="_Fuel Prices 4-14_04 07E Wild Horse Wind Expansion (C) (2)_Electric Rev Req Model (2009 GRC)  3 2" xfId="6688" xr:uid="{00000000-0005-0000-0000-00001F1A0000}"/>
    <cellStyle name="_Fuel Prices 4-14_04 07E Wild Horse Wind Expansion (C) (2)_Electric Rev Req Model (2009 GRC)  4" xfId="6689" xr:uid="{00000000-0005-0000-0000-0000201A0000}"/>
    <cellStyle name="_Fuel Prices 4-14_04 07E Wild Horse Wind Expansion (C) (2)_Electric Rev Req Model (2009 GRC) _DEM-WP(C) ENERG10C--ctn Mid-C_042010 2010GRC" xfId="6690" xr:uid="{00000000-0005-0000-0000-0000211A0000}"/>
    <cellStyle name="_Fuel Prices 4-14_04 07E Wild Horse Wind Expansion (C) (2)_Electric Rev Req Model (2009 GRC) _DEM-WP(C) ENERG10C--ctn Mid-C_042010 2010GRC 2" xfId="6691" xr:uid="{00000000-0005-0000-0000-0000221A0000}"/>
    <cellStyle name="_Fuel Prices 4-14_04 07E Wild Horse Wind Expansion (C) (2)_Electric Rev Req Model (2009 GRC) Rebuttal" xfId="6692" xr:uid="{00000000-0005-0000-0000-0000231A0000}"/>
    <cellStyle name="_Fuel Prices 4-14_04 07E Wild Horse Wind Expansion (C) (2)_Electric Rev Req Model (2009 GRC) Rebuttal 2" xfId="6693" xr:uid="{00000000-0005-0000-0000-0000241A0000}"/>
    <cellStyle name="_Fuel Prices 4-14_04 07E Wild Horse Wind Expansion (C) (2)_Electric Rev Req Model (2009 GRC) Rebuttal 2 2" xfId="6694" xr:uid="{00000000-0005-0000-0000-0000251A0000}"/>
    <cellStyle name="_Fuel Prices 4-14_04 07E Wild Horse Wind Expansion (C) (2)_Electric Rev Req Model (2009 GRC) Rebuttal 3" xfId="6695" xr:uid="{00000000-0005-0000-0000-0000261A0000}"/>
    <cellStyle name="_Fuel Prices 4-14_04 07E Wild Horse Wind Expansion (C) (2)_Electric Rev Req Model (2009 GRC) Rebuttal REmoval of New  WH Solar AdjustMI" xfId="6696" xr:uid="{00000000-0005-0000-0000-0000271A0000}"/>
    <cellStyle name="_Fuel Prices 4-14_04 07E Wild Horse Wind Expansion (C) (2)_Electric Rev Req Model (2009 GRC) Rebuttal REmoval of New  WH Solar AdjustMI 2" xfId="6697" xr:uid="{00000000-0005-0000-0000-0000281A0000}"/>
    <cellStyle name="_Fuel Prices 4-14_04 07E Wild Horse Wind Expansion (C) (2)_Electric Rev Req Model (2009 GRC) Rebuttal REmoval of New  WH Solar AdjustMI 2 2" xfId="6698" xr:uid="{00000000-0005-0000-0000-0000291A0000}"/>
    <cellStyle name="_Fuel Prices 4-14_04 07E Wild Horse Wind Expansion (C) (2)_Electric Rev Req Model (2009 GRC) Rebuttal REmoval of New  WH Solar AdjustMI 2 2 2" xfId="6699" xr:uid="{00000000-0005-0000-0000-00002A1A0000}"/>
    <cellStyle name="_Fuel Prices 4-14_04 07E Wild Horse Wind Expansion (C) (2)_Electric Rev Req Model (2009 GRC) Rebuttal REmoval of New  WH Solar AdjustMI 2 3" xfId="6700" xr:uid="{00000000-0005-0000-0000-00002B1A0000}"/>
    <cellStyle name="_Fuel Prices 4-14_04 07E Wild Horse Wind Expansion (C) (2)_Electric Rev Req Model (2009 GRC) Rebuttal REmoval of New  WH Solar AdjustMI 3" xfId="6701" xr:uid="{00000000-0005-0000-0000-00002C1A0000}"/>
    <cellStyle name="_Fuel Prices 4-14_04 07E Wild Horse Wind Expansion (C) (2)_Electric Rev Req Model (2009 GRC) Rebuttal REmoval of New  WH Solar AdjustMI 3 2" xfId="6702" xr:uid="{00000000-0005-0000-0000-00002D1A0000}"/>
    <cellStyle name="_Fuel Prices 4-14_04 07E Wild Horse Wind Expansion (C) (2)_Electric Rev Req Model (2009 GRC) Rebuttal REmoval of New  WH Solar AdjustMI 4" xfId="6703" xr:uid="{00000000-0005-0000-0000-00002E1A0000}"/>
    <cellStyle name="_Fuel Prices 4-14_04 07E Wild Horse Wind Expansion (C) (2)_Electric Rev Req Model (2009 GRC) Rebuttal REmoval of New  WH Solar AdjustMI_DEM-WP(C) ENERG10C--ctn Mid-C_042010 2010GRC" xfId="6704" xr:uid="{00000000-0005-0000-0000-00002F1A0000}"/>
    <cellStyle name="_Fuel Prices 4-14_04 07E Wild Horse Wind Expansion (C) (2)_Electric Rev Req Model (2009 GRC) Rebuttal REmoval of New  WH Solar AdjustMI_DEM-WP(C) ENERG10C--ctn Mid-C_042010 2010GRC 2" xfId="6705" xr:uid="{00000000-0005-0000-0000-0000301A0000}"/>
    <cellStyle name="_Fuel Prices 4-14_04 07E Wild Horse Wind Expansion (C) (2)_Electric Rev Req Model (2009 GRC) Revised 01-18-2010" xfId="6706" xr:uid="{00000000-0005-0000-0000-0000311A0000}"/>
    <cellStyle name="_Fuel Prices 4-14_04 07E Wild Horse Wind Expansion (C) (2)_Electric Rev Req Model (2009 GRC) Revised 01-18-2010 2" xfId="6707" xr:uid="{00000000-0005-0000-0000-0000321A0000}"/>
    <cellStyle name="_Fuel Prices 4-14_04 07E Wild Horse Wind Expansion (C) (2)_Electric Rev Req Model (2009 GRC) Revised 01-18-2010 2 2" xfId="6708" xr:uid="{00000000-0005-0000-0000-0000331A0000}"/>
    <cellStyle name="_Fuel Prices 4-14_04 07E Wild Horse Wind Expansion (C) (2)_Electric Rev Req Model (2009 GRC) Revised 01-18-2010 2 2 2" xfId="6709" xr:uid="{00000000-0005-0000-0000-0000341A0000}"/>
    <cellStyle name="_Fuel Prices 4-14_04 07E Wild Horse Wind Expansion (C) (2)_Electric Rev Req Model (2009 GRC) Revised 01-18-2010 2 3" xfId="6710" xr:uid="{00000000-0005-0000-0000-0000351A0000}"/>
    <cellStyle name="_Fuel Prices 4-14_04 07E Wild Horse Wind Expansion (C) (2)_Electric Rev Req Model (2009 GRC) Revised 01-18-2010 3" xfId="6711" xr:uid="{00000000-0005-0000-0000-0000361A0000}"/>
    <cellStyle name="_Fuel Prices 4-14_04 07E Wild Horse Wind Expansion (C) (2)_Electric Rev Req Model (2009 GRC) Revised 01-18-2010 3 2" xfId="6712" xr:uid="{00000000-0005-0000-0000-0000371A0000}"/>
    <cellStyle name="_Fuel Prices 4-14_04 07E Wild Horse Wind Expansion (C) (2)_Electric Rev Req Model (2009 GRC) Revised 01-18-2010 4" xfId="6713" xr:uid="{00000000-0005-0000-0000-0000381A0000}"/>
    <cellStyle name="_Fuel Prices 4-14_04 07E Wild Horse Wind Expansion (C) (2)_Electric Rev Req Model (2009 GRC) Revised 01-18-2010_DEM-WP(C) ENERG10C--ctn Mid-C_042010 2010GRC" xfId="6714" xr:uid="{00000000-0005-0000-0000-0000391A0000}"/>
    <cellStyle name="_Fuel Prices 4-14_04 07E Wild Horse Wind Expansion (C) (2)_Electric Rev Req Model (2009 GRC) Revised 01-18-2010_DEM-WP(C) ENERG10C--ctn Mid-C_042010 2010GRC 2" xfId="6715" xr:uid="{00000000-0005-0000-0000-00003A1A0000}"/>
    <cellStyle name="_Fuel Prices 4-14_04 07E Wild Horse Wind Expansion (C) (2)_Electric Rev Req Model (2010 GRC)" xfId="6716" xr:uid="{00000000-0005-0000-0000-00003B1A0000}"/>
    <cellStyle name="_Fuel Prices 4-14_04 07E Wild Horse Wind Expansion (C) (2)_Electric Rev Req Model (2010 GRC) 2" xfId="6717" xr:uid="{00000000-0005-0000-0000-00003C1A0000}"/>
    <cellStyle name="_Fuel Prices 4-14_04 07E Wild Horse Wind Expansion (C) (2)_Electric Rev Req Model (2010 GRC) SF" xfId="6718" xr:uid="{00000000-0005-0000-0000-00003D1A0000}"/>
    <cellStyle name="_Fuel Prices 4-14_04 07E Wild Horse Wind Expansion (C) (2)_Electric Rev Req Model (2010 GRC) SF 2" xfId="6719" xr:uid="{00000000-0005-0000-0000-00003E1A0000}"/>
    <cellStyle name="_Fuel Prices 4-14_04 07E Wild Horse Wind Expansion (C) (2)_Final Order Electric EXHIBIT A-1" xfId="6720" xr:uid="{00000000-0005-0000-0000-00003F1A0000}"/>
    <cellStyle name="_Fuel Prices 4-14_04 07E Wild Horse Wind Expansion (C) (2)_Final Order Electric EXHIBIT A-1 2" xfId="6721" xr:uid="{00000000-0005-0000-0000-0000401A0000}"/>
    <cellStyle name="_Fuel Prices 4-14_04 07E Wild Horse Wind Expansion (C) (2)_Final Order Electric EXHIBIT A-1 2 2" xfId="6722" xr:uid="{00000000-0005-0000-0000-0000411A0000}"/>
    <cellStyle name="_Fuel Prices 4-14_04 07E Wild Horse Wind Expansion (C) (2)_Final Order Electric EXHIBIT A-1 3" xfId="6723" xr:uid="{00000000-0005-0000-0000-0000421A0000}"/>
    <cellStyle name="_Fuel Prices 4-14_04 07E Wild Horse Wind Expansion (C) (2)_TENASKA REGULATORY ASSET" xfId="6724" xr:uid="{00000000-0005-0000-0000-0000431A0000}"/>
    <cellStyle name="_Fuel Prices 4-14_04 07E Wild Horse Wind Expansion (C) (2)_TENASKA REGULATORY ASSET 2" xfId="6725" xr:uid="{00000000-0005-0000-0000-0000441A0000}"/>
    <cellStyle name="_Fuel Prices 4-14_04 07E Wild Horse Wind Expansion (C) (2)_TENASKA REGULATORY ASSET 2 2" xfId="6726" xr:uid="{00000000-0005-0000-0000-0000451A0000}"/>
    <cellStyle name="_Fuel Prices 4-14_04 07E Wild Horse Wind Expansion (C) (2)_TENASKA REGULATORY ASSET 3" xfId="6727" xr:uid="{00000000-0005-0000-0000-0000461A0000}"/>
    <cellStyle name="_Fuel Prices 4-14_16.37E Wild Horse Expansion DeferralRevwrkingfile SF" xfId="6728" xr:uid="{00000000-0005-0000-0000-0000471A0000}"/>
    <cellStyle name="_Fuel Prices 4-14_16.37E Wild Horse Expansion DeferralRevwrkingfile SF 2" xfId="6729" xr:uid="{00000000-0005-0000-0000-0000481A0000}"/>
    <cellStyle name="_Fuel Prices 4-14_16.37E Wild Horse Expansion DeferralRevwrkingfile SF 2 2" xfId="6730" xr:uid="{00000000-0005-0000-0000-0000491A0000}"/>
    <cellStyle name="_Fuel Prices 4-14_16.37E Wild Horse Expansion DeferralRevwrkingfile SF 2 2 2" xfId="6731" xr:uid="{00000000-0005-0000-0000-00004A1A0000}"/>
    <cellStyle name="_Fuel Prices 4-14_16.37E Wild Horse Expansion DeferralRevwrkingfile SF 2 3" xfId="6732" xr:uid="{00000000-0005-0000-0000-00004B1A0000}"/>
    <cellStyle name="_Fuel Prices 4-14_16.37E Wild Horse Expansion DeferralRevwrkingfile SF 3" xfId="6733" xr:uid="{00000000-0005-0000-0000-00004C1A0000}"/>
    <cellStyle name="_Fuel Prices 4-14_16.37E Wild Horse Expansion DeferralRevwrkingfile SF 3 2" xfId="6734" xr:uid="{00000000-0005-0000-0000-00004D1A0000}"/>
    <cellStyle name="_Fuel Prices 4-14_16.37E Wild Horse Expansion DeferralRevwrkingfile SF 4" xfId="6735" xr:uid="{00000000-0005-0000-0000-00004E1A0000}"/>
    <cellStyle name="_Fuel Prices 4-14_16.37E Wild Horse Expansion DeferralRevwrkingfile SF_DEM-WP(C) ENERG10C--ctn Mid-C_042010 2010GRC" xfId="6736" xr:uid="{00000000-0005-0000-0000-00004F1A0000}"/>
    <cellStyle name="_Fuel Prices 4-14_16.37E Wild Horse Expansion DeferralRevwrkingfile SF_DEM-WP(C) ENERG10C--ctn Mid-C_042010 2010GRC 2" xfId="6737" xr:uid="{00000000-0005-0000-0000-0000501A0000}"/>
    <cellStyle name="_Fuel Prices 4-14_2009 Compliance Filing PCA Exhibits for GRC" xfId="6738" xr:uid="{00000000-0005-0000-0000-0000511A0000}"/>
    <cellStyle name="_Fuel Prices 4-14_2009 Compliance Filing PCA Exhibits for GRC 2" xfId="6739" xr:uid="{00000000-0005-0000-0000-0000521A0000}"/>
    <cellStyle name="_Fuel Prices 4-14_2009 Compliance Filing PCA Exhibits for GRC 2 2" xfId="6740" xr:uid="{00000000-0005-0000-0000-0000531A0000}"/>
    <cellStyle name="_Fuel Prices 4-14_2009 Compliance Filing PCA Exhibits for GRC 3" xfId="6741" xr:uid="{00000000-0005-0000-0000-0000541A0000}"/>
    <cellStyle name="_Fuel Prices 4-14_2009 GRC Compl Filing - Exhibit D" xfId="6742" xr:uid="{00000000-0005-0000-0000-0000551A0000}"/>
    <cellStyle name="_Fuel Prices 4-14_2009 GRC Compl Filing - Exhibit D 2" xfId="6743" xr:uid="{00000000-0005-0000-0000-0000561A0000}"/>
    <cellStyle name="_Fuel Prices 4-14_2009 GRC Compl Filing - Exhibit D 2 2" xfId="6744" xr:uid="{00000000-0005-0000-0000-0000571A0000}"/>
    <cellStyle name="_Fuel Prices 4-14_2009 GRC Compl Filing - Exhibit D 2 2 2" xfId="6745" xr:uid="{00000000-0005-0000-0000-0000581A0000}"/>
    <cellStyle name="_Fuel Prices 4-14_2009 GRC Compl Filing - Exhibit D 2 3" xfId="6746" xr:uid="{00000000-0005-0000-0000-0000591A0000}"/>
    <cellStyle name="_Fuel Prices 4-14_2009 GRC Compl Filing - Exhibit D 3" xfId="6747" xr:uid="{00000000-0005-0000-0000-00005A1A0000}"/>
    <cellStyle name="_Fuel Prices 4-14_2009 GRC Compl Filing - Exhibit D 3 2" xfId="6748" xr:uid="{00000000-0005-0000-0000-00005B1A0000}"/>
    <cellStyle name="_Fuel Prices 4-14_2009 GRC Compl Filing - Exhibit D 4" xfId="6749" xr:uid="{00000000-0005-0000-0000-00005C1A0000}"/>
    <cellStyle name="_Fuel Prices 4-14_2009 GRC Compl Filing - Exhibit D_DEM-WP(C) ENERG10C--ctn Mid-C_042010 2010GRC" xfId="6750" xr:uid="{00000000-0005-0000-0000-00005D1A0000}"/>
    <cellStyle name="_Fuel Prices 4-14_2009 GRC Compl Filing - Exhibit D_DEM-WP(C) ENERG10C--ctn Mid-C_042010 2010GRC 2" xfId="6751" xr:uid="{00000000-0005-0000-0000-00005E1A0000}"/>
    <cellStyle name="_Fuel Prices 4-14_3.01 Income Statement" xfId="6752" xr:uid="{00000000-0005-0000-0000-00005F1A0000}"/>
    <cellStyle name="_Fuel Prices 4-14_4 31 Regulatory Assets and Liabilities  7 06- Exhibit D" xfId="6753" xr:uid="{00000000-0005-0000-0000-0000601A0000}"/>
    <cellStyle name="_Fuel Prices 4-14_4 31 Regulatory Assets and Liabilities  7 06- Exhibit D 2" xfId="6754" xr:uid="{00000000-0005-0000-0000-0000611A0000}"/>
    <cellStyle name="_Fuel Prices 4-14_4 31 Regulatory Assets and Liabilities  7 06- Exhibit D 2 2" xfId="6755" xr:uid="{00000000-0005-0000-0000-0000621A0000}"/>
    <cellStyle name="_Fuel Prices 4-14_4 31 Regulatory Assets and Liabilities  7 06- Exhibit D 2 2 2" xfId="6756" xr:uid="{00000000-0005-0000-0000-0000631A0000}"/>
    <cellStyle name="_Fuel Prices 4-14_4 31 Regulatory Assets and Liabilities  7 06- Exhibit D 2 2 2 2" xfId="6757" xr:uid="{00000000-0005-0000-0000-0000641A0000}"/>
    <cellStyle name="_Fuel Prices 4-14_4 31 Regulatory Assets and Liabilities  7 06- Exhibit D 2 2 3" xfId="6758" xr:uid="{00000000-0005-0000-0000-0000651A0000}"/>
    <cellStyle name="_Fuel Prices 4-14_4 31 Regulatory Assets and Liabilities  7 06- Exhibit D 2 3" xfId="6759" xr:uid="{00000000-0005-0000-0000-0000661A0000}"/>
    <cellStyle name="_Fuel Prices 4-14_4 31 Regulatory Assets and Liabilities  7 06- Exhibit D 3" xfId="6760" xr:uid="{00000000-0005-0000-0000-0000671A0000}"/>
    <cellStyle name="_Fuel Prices 4-14_4 31 Regulatory Assets and Liabilities  7 06- Exhibit D 3 2" xfId="6761" xr:uid="{00000000-0005-0000-0000-0000681A0000}"/>
    <cellStyle name="_Fuel Prices 4-14_4 31 Regulatory Assets and Liabilities  7 06- Exhibit D 4" xfId="6762" xr:uid="{00000000-0005-0000-0000-0000691A0000}"/>
    <cellStyle name="_Fuel Prices 4-14_4 31 Regulatory Assets and Liabilities  7 06- Exhibit D_DEM-WP(C) ENERG10C--ctn Mid-C_042010 2010GRC" xfId="6763" xr:uid="{00000000-0005-0000-0000-00006A1A0000}"/>
    <cellStyle name="_Fuel Prices 4-14_4 31 Regulatory Assets and Liabilities  7 06- Exhibit D_DEM-WP(C) ENERG10C--ctn Mid-C_042010 2010GRC 2" xfId="6764" xr:uid="{00000000-0005-0000-0000-00006B1A0000}"/>
    <cellStyle name="_Fuel Prices 4-14_4 31 Regulatory Assets and Liabilities  7 06- Exhibit D_NIM Summary" xfId="6765" xr:uid="{00000000-0005-0000-0000-00006C1A0000}"/>
    <cellStyle name="_Fuel Prices 4-14_4 31 Regulatory Assets and Liabilities  7 06- Exhibit D_NIM Summary 2" xfId="6766" xr:uid="{00000000-0005-0000-0000-00006D1A0000}"/>
    <cellStyle name="_Fuel Prices 4-14_4 31 Regulatory Assets and Liabilities  7 06- Exhibit D_NIM Summary 2 2" xfId="6767" xr:uid="{00000000-0005-0000-0000-00006E1A0000}"/>
    <cellStyle name="_Fuel Prices 4-14_4 31 Regulatory Assets and Liabilities  7 06- Exhibit D_NIM Summary 2 2 2" xfId="6768" xr:uid="{00000000-0005-0000-0000-00006F1A0000}"/>
    <cellStyle name="_Fuel Prices 4-14_4 31 Regulatory Assets and Liabilities  7 06- Exhibit D_NIM Summary 2 3" xfId="6769" xr:uid="{00000000-0005-0000-0000-0000701A0000}"/>
    <cellStyle name="_Fuel Prices 4-14_4 31 Regulatory Assets and Liabilities  7 06- Exhibit D_NIM Summary 3" xfId="6770" xr:uid="{00000000-0005-0000-0000-0000711A0000}"/>
    <cellStyle name="_Fuel Prices 4-14_4 31 Regulatory Assets and Liabilities  7 06- Exhibit D_NIM Summary 3 2" xfId="6771" xr:uid="{00000000-0005-0000-0000-0000721A0000}"/>
    <cellStyle name="_Fuel Prices 4-14_4 31 Regulatory Assets and Liabilities  7 06- Exhibit D_NIM Summary 4" xfId="6772" xr:uid="{00000000-0005-0000-0000-0000731A0000}"/>
    <cellStyle name="_Fuel Prices 4-14_4 31 Regulatory Assets and Liabilities  7 06- Exhibit D_NIM Summary_DEM-WP(C) ENERG10C--ctn Mid-C_042010 2010GRC" xfId="6773" xr:uid="{00000000-0005-0000-0000-0000741A0000}"/>
    <cellStyle name="_Fuel Prices 4-14_4 31 Regulatory Assets and Liabilities  7 06- Exhibit D_NIM Summary_DEM-WP(C) ENERG10C--ctn Mid-C_042010 2010GRC 2" xfId="6774" xr:uid="{00000000-0005-0000-0000-0000751A0000}"/>
    <cellStyle name="_Fuel Prices 4-14_4 31 Regulatory Assets and Liabilities  7 06- Exhibit D_NIM+O&amp;M" xfId="6775" xr:uid="{00000000-0005-0000-0000-0000761A0000}"/>
    <cellStyle name="_Fuel Prices 4-14_4 31 Regulatory Assets and Liabilities  7 06- Exhibit D_NIM+O&amp;M 2" xfId="6776" xr:uid="{00000000-0005-0000-0000-0000771A0000}"/>
    <cellStyle name="_Fuel Prices 4-14_4 31 Regulatory Assets and Liabilities  7 06- Exhibit D_NIM+O&amp;M Monthly" xfId="6777" xr:uid="{00000000-0005-0000-0000-0000781A0000}"/>
    <cellStyle name="_Fuel Prices 4-14_4 31 Regulatory Assets and Liabilities  7 06- Exhibit D_NIM+O&amp;M Monthly 2" xfId="6778" xr:uid="{00000000-0005-0000-0000-0000791A0000}"/>
    <cellStyle name="_Fuel Prices 4-14_4 31E Reg Asset  Liab and EXH D" xfId="6779" xr:uid="{00000000-0005-0000-0000-00007A1A0000}"/>
    <cellStyle name="_Fuel Prices 4-14_4 31E Reg Asset  Liab and EXH D _ Aug 10 Filing (2)" xfId="6780" xr:uid="{00000000-0005-0000-0000-00007B1A0000}"/>
    <cellStyle name="_Fuel Prices 4-14_4 31E Reg Asset  Liab and EXH D _ Aug 10 Filing (2) 2" xfId="6781" xr:uid="{00000000-0005-0000-0000-00007C1A0000}"/>
    <cellStyle name="_Fuel Prices 4-14_4 31E Reg Asset  Liab and EXH D 2" xfId="6782" xr:uid="{00000000-0005-0000-0000-00007D1A0000}"/>
    <cellStyle name="_Fuel Prices 4-14_4 31E Reg Asset  Liab and EXH D 3" xfId="6783" xr:uid="{00000000-0005-0000-0000-00007E1A0000}"/>
    <cellStyle name="_Fuel Prices 4-14_4 32 Regulatory Assets and Liabilities  7 06- Exhibit D" xfId="6784" xr:uid="{00000000-0005-0000-0000-00007F1A0000}"/>
    <cellStyle name="_Fuel Prices 4-14_4 32 Regulatory Assets and Liabilities  7 06- Exhibit D 2" xfId="6785" xr:uid="{00000000-0005-0000-0000-0000801A0000}"/>
    <cellStyle name="_Fuel Prices 4-14_4 32 Regulatory Assets and Liabilities  7 06- Exhibit D 2 2" xfId="6786" xr:uid="{00000000-0005-0000-0000-0000811A0000}"/>
    <cellStyle name="_Fuel Prices 4-14_4 32 Regulatory Assets and Liabilities  7 06- Exhibit D 2 2 2" xfId="6787" xr:uid="{00000000-0005-0000-0000-0000821A0000}"/>
    <cellStyle name="_Fuel Prices 4-14_4 32 Regulatory Assets and Liabilities  7 06- Exhibit D 2 2 2 2" xfId="6788" xr:uid="{00000000-0005-0000-0000-0000831A0000}"/>
    <cellStyle name="_Fuel Prices 4-14_4 32 Regulatory Assets and Liabilities  7 06- Exhibit D 2 2 3" xfId="6789" xr:uid="{00000000-0005-0000-0000-0000841A0000}"/>
    <cellStyle name="_Fuel Prices 4-14_4 32 Regulatory Assets and Liabilities  7 06- Exhibit D 2 3" xfId="6790" xr:uid="{00000000-0005-0000-0000-0000851A0000}"/>
    <cellStyle name="_Fuel Prices 4-14_4 32 Regulatory Assets and Liabilities  7 06- Exhibit D 3" xfId="6791" xr:uid="{00000000-0005-0000-0000-0000861A0000}"/>
    <cellStyle name="_Fuel Prices 4-14_4 32 Regulatory Assets and Liabilities  7 06- Exhibit D 3 2" xfId="6792" xr:uid="{00000000-0005-0000-0000-0000871A0000}"/>
    <cellStyle name="_Fuel Prices 4-14_4 32 Regulatory Assets and Liabilities  7 06- Exhibit D 4" xfId="6793" xr:uid="{00000000-0005-0000-0000-0000881A0000}"/>
    <cellStyle name="_Fuel Prices 4-14_4 32 Regulatory Assets and Liabilities  7 06- Exhibit D_DEM-WP(C) ENERG10C--ctn Mid-C_042010 2010GRC" xfId="6794" xr:uid="{00000000-0005-0000-0000-0000891A0000}"/>
    <cellStyle name="_Fuel Prices 4-14_4 32 Regulatory Assets and Liabilities  7 06- Exhibit D_DEM-WP(C) ENERG10C--ctn Mid-C_042010 2010GRC 2" xfId="6795" xr:uid="{00000000-0005-0000-0000-00008A1A0000}"/>
    <cellStyle name="_Fuel Prices 4-14_4 32 Regulatory Assets and Liabilities  7 06- Exhibit D_NIM Summary" xfId="6796" xr:uid="{00000000-0005-0000-0000-00008B1A0000}"/>
    <cellStyle name="_Fuel Prices 4-14_4 32 Regulatory Assets and Liabilities  7 06- Exhibit D_NIM Summary 2" xfId="6797" xr:uid="{00000000-0005-0000-0000-00008C1A0000}"/>
    <cellStyle name="_Fuel Prices 4-14_4 32 Regulatory Assets and Liabilities  7 06- Exhibit D_NIM Summary 2 2" xfId="6798" xr:uid="{00000000-0005-0000-0000-00008D1A0000}"/>
    <cellStyle name="_Fuel Prices 4-14_4 32 Regulatory Assets and Liabilities  7 06- Exhibit D_NIM Summary 2 2 2" xfId="6799" xr:uid="{00000000-0005-0000-0000-00008E1A0000}"/>
    <cellStyle name="_Fuel Prices 4-14_4 32 Regulatory Assets and Liabilities  7 06- Exhibit D_NIM Summary 2 3" xfId="6800" xr:uid="{00000000-0005-0000-0000-00008F1A0000}"/>
    <cellStyle name="_Fuel Prices 4-14_4 32 Regulatory Assets and Liabilities  7 06- Exhibit D_NIM Summary 3" xfId="6801" xr:uid="{00000000-0005-0000-0000-0000901A0000}"/>
    <cellStyle name="_Fuel Prices 4-14_4 32 Regulatory Assets and Liabilities  7 06- Exhibit D_NIM Summary 3 2" xfId="6802" xr:uid="{00000000-0005-0000-0000-0000911A0000}"/>
    <cellStyle name="_Fuel Prices 4-14_4 32 Regulatory Assets and Liabilities  7 06- Exhibit D_NIM Summary 4" xfId="6803" xr:uid="{00000000-0005-0000-0000-0000921A0000}"/>
    <cellStyle name="_Fuel Prices 4-14_4 32 Regulatory Assets and Liabilities  7 06- Exhibit D_NIM Summary_DEM-WP(C) ENERG10C--ctn Mid-C_042010 2010GRC" xfId="6804" xr:uid="{00000000-0005-0000-0000-0000931A0000}"/>
    <cellStyle name="_Fuel Prices 4-14_4 32 Regulatory Assets and Liabilities  7 06- Exhibit D_NIM Summary_DEM-WP(C) ENERG10C--ctn Mid-C_042010 2010GRC 2" xfId="6805" xr:uid="{00000000-0005-0000-0000-0000941A0000}"/>
    <cellStyle name="_Fuel Prices 4-14_4 32 Regulatory Assets and Liabilities  7 06- Exhibit D_NIM+O&amp;M" xfId="6806" xr:uid="{00000000-0005-0000-0000-0000951A0000}"/>
    <cellStyle name="_Fuel Prices 4-14_4 32 Regulatory Assets and Liabilities  7 06- Exhibit D_NIM+O&amp;M 2" xfId="6807" xr:uid="{00000000-0005-0000-0000-0000961A0000}"/>
    <cellStyle name="_Fuel Prices 4-14_4 32 Regulatory Assets and Liabilities  7 06- Exhibit D_NIM+O&amp;M Monthly" xfId="6808" xr:uid="{00000000-0005-0000-0000-0000971A0000}"/>
    <cellStyle name="_Fuel Prices 4-14_4 32 Regulatory Assets and Liabilities  7 06- Exhibit D_NIM+O&amp;M Monthly 2" xfId="6809" xr:uid="{00000000-0005-0000-0000-0000981A0000}"/>
    <cellStyle name="_Fuel Prices 4-14_AURORA Total New" xfId="6810" xr:uid="{00000000-0005-0000-0000-0000991A0000}"/>
    <cellStyle name="_Fuel Prices 4-14_AURORA Total New 2" xfId="6811" xr:uid="{00000000-0005-0000-0000-00009A1A0000}"/>
    <cellStyle name="_Fuel Prices 4-14_AURORA Total New 2 2" xfId="6812" xr:uid="{00000000-0005-0000-0000-00009B1A0000}"/>
    <cellStyle name="_Fuel Prices 4-14_AURORA Total New 2 2 2" xfId="6813" xr:uid="{00000000-0005-0000-0000-00009C1A0000}"/>
    <cellStyle name="_Fuel Prices 4-14_AURORA Total New 2 3" xfId="6814" xr:uid="{00000000-0005-0000-0000-00009D1A0000}"/>
    <cellStyle name="_Fuel Prices 4-14_AURORA Total New 3" xfId="6815" xr:uid="{00000000-0005-0000-0000-00009E1A0000}"/>
    <cellStyle name="_Fuel Prices 4-14_AURORA Total New 3 2" xfId="6816" xr:uid="{00000000-0005-0000-0000-00009F1A0000}"/>
    <cellStyle name="_Fuel Prices 4-14_AURORA Total New 4" xfId="6817" xr:uid="{00000000-0005-0000-0000-0000A01A0000}"/>
    <cellStyle name="_Fuel Prices 4-14_Book2" xfId="6818" xr:uid="{00000000-0005-0000-0000-0000A11A0000}"/>
    <cellStyle name="_Fuel Prices 4-14_Book2 2" xfId="6819" xr:uid="{00000000-0005-0000-0000-0000A21A0000}"/>
    <cellStyle name="_Fuel Prices 4-14_Book2 2 2" xfId="6820" xr:uid="{00000000-0005-0000-0000-0000A31A0000}"/>
    <cellStyle name="_Fuel Prices 4-14_Book2 2 2 2" xfId="6821" xr:uid="{00000000-0005-0000-0000-0000A41A0000}"/>
    <cellStyle name="_Fuel Prices 4-14_Book2 2 3" xfId="6822" xr:uid="{00000000-0005-0000-0000-0000A51A0000}"/>
    <cellStyle name="_Fuel Prices 4-14_Book2 3" xfId="6823" xr:uid="{00000000-0005-0000-0000-0000A61A0000}"/>
    <cellStyle name="_Fuel Prices 4-14_Book2 3 2" xfId="6824" xr:uid="{00000000-0005-0000-0000-0000A71A0000}"/>
    <cellStyle name="_Fuel Prices 4-14_Book2 4" xfId="6825" xr:uid="{00000000-0005-0000-0000-0000A81A0000}"/>
    <cellStyle name="_Fuel Prices 4-14_Book2_Adj Bench DR 3 for Initial Briefs (Electric)" xfId="6826" xr:uid="{00000000-0005-0000-0000-0000A91A0000}"/>
    <cellStyle name="_Fuel Prices 4-14_Book2_Adj Bench DR 3 for Initial Briefs (Electric) 2" xfId="6827" xr:uid="{00000000-0005-0000-0000-0000AA1A0000}"/>
    <cellStyle name="_Fuel Prices 4-14_Book2_Adj Bench DR 3 for Initial Briefs (Electric) 2 2" xfId="6828" xr:uid="{00000000-0005-0000-0000-0000AB1A0000}"/>
    <cellStyle name="_Fuel Prices 4-14_Book2_Adj Bench DR 3 for Initial Briefs (Electric) 2 2 2" xfId="6829" xr:uid="{00000000-0005-0000-0000-0000AC1A0000}"/>
    <cellStyle name="_Fuel Prices 4-14_Book2_Adj Bench DR 3 for Initial Briefs (Electric) 2 3" xfId="6830" xr:uid="{00000000-0005-0000-0000-0000AD1A0000}"/>
    <cellStyle name="_Fuel Prices 4-14_Book2_Adj Bench DR 3 for Initial Briefs (Electric) 3" xfId="6831" xr:uid="{00000000-0005-0000-0000-0000AE1A0000}"/>
    <cellStyle name="_Fuel Prices 4-14_Book2_Adj Bench DR 3 for Initial Briefs (Electric) 3 2" xfId="6832" xr:uid="{00000000-0005-0000-0000-0000AF1A0000}"/>
    <cellStyle name="_Fuel Prices 4-14_Book2_Adj Bench DR 3 for Initial Briefs (Electric) 4" xfId="6833" xr:uid="{00000000-0005-0000-0000-0000B01A0000}"/>
    <cellStyle name="_Fuel Prices 4-14_Book2_Adj Bench DR 3 for Initial Briefs (Electric)_DEM-WP(C) ENERG10C--ctn Mid-C_042010 2010GRC" xfId="6834" xr:uid="{00000000-0005-0000-0000-0000B11A0000}"/>
    <cellStyle name="_Fuel Prices 4-14_Book2_Adj Bench DR 3 for Initial Briefs (Electric)_DEM-WP(C) ENERG10C--ctn Mid-C_042010 2010GRC 2" xfId="6835" xr:uid="{00000000-0005-0000-0000-0000B21A0000}"/>
    <cellStyle name="_Fuel Prices 4-14_Book2_DEM-WP(C) ENERG10C--ctn Mid-C_042010 2010GRC" xfId="6836" xr:uid="{00000000-0005-0000-0000-0000B31A0000}"/>
    <cellStyle name="_Fuel Prices 4-14_Book2_DEM-WP(C) ENERG10C--ctn Mid-C_042010 2010GRC 2" xfId="6837" xr:uid="{00000000-0005-0000-0000-0000B41A0000}"/>
    <cellStyle name="_Fuel Prices 4-14_Book2_Electric Rev Req Model (2009 GRC) Rebuttal" xfId="6838" xr:uid="{00000000-0005-0000-0000-0000B51A0000}"/>
    <cellStyle name="_Fuel Prices 4-14_Book2_Electric Rev Req Model (2009 GRC) Rebuttal 2" xfId="6839" xr:uid="{00000000-0005-0000-0000-0000B61A0000}"/>
    <cellStyle name="_Fuel Prices 4-14_Book2_Electric Rev Req Model (2009 GRC) Rebuttal 2 2" xfId="6840" xr:uid="{00000000-0005-0000-0000-0000B71A0000}"/>
    <cellStyle name="_Fuel Prices 4-14_Book2_Electric Rev Req Model (2009 GRC) Rebuttal 3" xfId="6841" xr:uid="{00000000-0005-0000-0000-0000B81A0000}"/>
    <cellStyle name="_Fuel Prices 4-14_Book2_Electric Rev Req Model (2009 GRC) Rebuttal REmoval of New  WH Solar AdjustMI" xfId="6842" xr:uid="{00000000-0005-0000-0000-0000B91A0000}"/>
    <cellStyle name="_Fuel Prices 4-14_Book2_Electric Rev Req Model (2009 GRC) Rebuttal REmoval of New  WH Solar AdjustMI 2" xfId="6843" xr:uid="{00000000-0005-0000-0000-0000BA1A0000}"/>
    <cellStyle name="_Fuel Prices 4-14_Book2_Electric Rev Req Model (2009 GRC) Rebuttal REmoval of New  WH Solar AdjustMI 2 2" xfId="6844" xr:uid="{00000000-0005-0000-0000-0000BB1A0000}"/>
    <cellStyle name="_Fuel Prices 4-14_Book2_Electric Rev Req Model (2009 GRC) Rebuttal REmoval of New  WH Solar AdjustMI 2 2 2" xfId="6845" xr:uid="{00000000-0005-0000-0000-0000BC1A0000}"/>
    <cellStyle name="_Fuel Prices 4-14_Book2_Electric Rev Req Model (2009 GRC) Rebuttal REmoval of New  WH Solar AdjustMI 2 3" xfId="6846" xr:uid="{00000000-0005-0000-0000-0000BD1A0000}"/>
    <cellStyle name="_Fuel Prices 4-14_Book2_Electric Rev Req Model (2009 GRC) Rebuttal REmoval of New  WH Solar AdjustMI 3" xfId="6847" xr:uid="{00000000-0005-0000-0000-0000BE1A0000}"/>
    <cellStyle name="_Fuel Prices 4-14_Book2_Electric Rev Req Model (2009 GRC) Rebuttal REmoval of New  WH Solar AdjustMI 3 2" xfId="6848" xr:uid="{00000000-0005-0000-0000-0000BF1A0000}"/>
    <cellStyle name="_Fuel Prices 4-14_Book2_Electric Rev Req Model (2009 GRC) Rebuttal REmoval of New  WH Solar AdjustMI 4" xfId="6849" xr:uid="{00000000-0005-0000-0000-0000C01A0000}"/>
    <cellStyle name="_Fuel Prices 4-14_Book2_Electric Rev Req Model (2009 GRC) Rebuttal REmoval of New  WH Solar AdjustMI_DEM-WP(C) ENERG10C--ctn Mid-C_042010 2010GRC" xfId="6850" xr:uid="{00000000-0005-0000-0000-0000C11A0000}"/>
    <cellStyle name="_Fuel Prices 4-14_Book2_Electric Rev Req Model (2009 GRC) Rebuttal REmoval of New  WH Solar AdjustMI_DEM-WP(C) ENERG10C--ctn Mid-C_042010 2010GRC 2" xfId="6851" xr:uid="{00000000-0005-0000-0000-0000C21A0000}"/>
    <cellStyle name="_Fuel Prices 4-14_Book2_Electric Rev Req Model (2009 GRC) Revised 01-18-2010" xfId="6852" xr:uid="{00000000-0005-0000-0000-0000C31A0000}"/>
    <cellStyle name="_Fuel Prices 4-14_Book2_Electric Rev Req Model (2009 GRC) Revised 01-18-2010 2" xfId="6853" xr:uid="{00000000-0005-0000-0000-0000C41A0000}"/>
    <cellStyle name="_Fuel Prices 4-14_Book2_Electric Rev Req Model (2009 GRC) Revised 01-18-2010 2 2" xfId="6854" xr:uid="{00000000-0005-0000-0000-0000C51A0000}"/>
    <cellStyle name="_Fuel Prices 4-14_Book2_Electric Rev Req Model (2009 GRC) Revised 01-18-2010 2 2 2" xfId="6855" xr:uid="{00000000-0005-0000-0000-0000C61A0000}"/>
    <cellStyle name="_Fuel Prices 4-14_Book2_Electric Rev Req Model (2009 GRC) Revised 01-18-2010 2 3" xfId="6856" xr:uid="{00000000-0005-0000-0000-0000C71A0000}"/>
    <cellStyle name="_Fuel Prices 4-14_Book2_Electric Rev Req Model (2009 GRC) Revised 01-18-2010 3" xfId="6857" xr:uid="{00000000-0005-0000-0000-0000C81A0000}"/>
    <cellStyle name="_Fuel Prices 4-14_Book2_Electric Rev Req Model (2009 GRC) Revised 01-18-2010 3 2" xfId="6858" xr:uid="{00000000-0005-0000-0000-0000C91A0000}"/>
    <cellStyle name="_Fuel Prices 4-14_Book2_Electric Rev Req Model (2009 GRC) Revised 01-18-2010 4" xfId="6859" xr:uid="{00000000-0005-0000-0000-0000CA1A0000}"/>
    <cellStyle name="_Fuel Prices 4-14_Book2_Electric Rev Req Model (2009 GRC) Revised 01-18-2010_DEM-WP(C) ENERG10C--ctn Mid-C_042010 2010GRC" xfId="6860" xr:uid="{00000000-0005-0000-0000-0000CB1A0000}"/>
    <cellStyle name="_Fuel Prices 4-14_Book2_Electric Rev Req Model (2009 GRC) Revised 01-18-2010_DEM-WP(C) ENERG10C--ctn Mid-C_042010 2010GRC 2" xfId="6861" xr:uid="{00000000-0005-0000-0000-0000CC1A0000}"/>
    <cellStyle name="_Fuel Prices 4-14_Book2_Final Order Electric EXHIBIT A-1" xfId="6862" xr:uid="{00000000-0005-0000-0000-0000CD1A0000}"/>
    <cellStyle name="_Fuel Prices 4-14_Book2_Final Order Electric EXHIBIT A-1 2" xfId="6863" xr:uid="{00000000-0005-0000-0000-0000CE1A0000}"/>
    <cellStyle name="_Fuel Prices 4-14_Book2_Final Order Electric EXHIBIT A-1 2 2" xfId="6864" xr:uid="{00000000-0005-0000-0000-0000CF1A0000}"/>
    <cellStyle name="_Fuel Prices 4-14_Book2_Final Order Electric EXHIBIT A-1 3" xfId="6865" xr:uid="{00000000-0005-0000-0000-0000D01A0000}"/>
    <cellStyle name="_Fuel Prices 4-14_Book4" xfId="6866" xr:uid="{00000000-0005-0000-0000-0000D11A0000}"/>
    <cellStyle name="_Fuel Prices 4-14_Book4 2" xfId="6867" xr:uid="{00000000-0005-0000-0000-0000D21A0000}"/>
    <cellStyle name="_Fuel Prices 4-14_Book4 2 2" xfId="6868" xr:uid="{00000000-0005-0000-0000-0000D31A0000}"/>
    <cellStyle name="_Fuel Prices 4-14_Book4 2 2 2" xfId="6869" xr:uid="{00000000-0005-0000-0000-0000D41A0000}"/>
    <cellStyle name="_Fuel Prices 4-14_Book4 2 3" xfId="6870" xr:uid="{00000000-0005-0000-0000-0000D51A0000}"/>
    <cellStyle name="_Fuel Prices 4-14_Book4 3" xfId="6871" xr:uid="{00000000-0005-0000-0000-0000D61A0000}"/>
    <cellStyle name="_Fuel Prices 4-14_Book4 3 2" xfId="6872" xr:uid="{00000000-0005-0000-0000-0000D71A0000}"/>
    <cellStyle name="_Fuel Prices 4-14_Book4 4" xfId="6873" xr:uid="{00000000-0005-0000-0000-0000D81A0000}"/>
    <cellStyle name="_Fuel Prices 4-14_Book4_DEM-WP(C) ENERG10C--ctn Mid-C_042010 2010GRC" xfId="6874" xr:uid="{00000000-0005-0000-0000-0000D91A0000}"/>
    <cellStyle name="_Fuel Prices 4-14_Book4_DEM-WP(C) ENERG10C--ctn Mid-C_042010 2010GRC 2" xfId="6875" xr:uid="{00000000-0005-0000-0000-0000DA1A0000}"/>
    <cellStyle name="_Fuel Prices 4-14_Book9" xfId="6876" xr:uid="{00000000-0005-0000-0000-0000DB1A0000}"/>
    <cellStyle name="_Fuel Prices 4-14_Book9 2" xfId="6877" xr:uid="{00000000-0005-0000-0000-0000DC1A0000}"/>
    <cellStyle name="_Fuel Prices 4-14_Book9 2 2" xfId="6878" xr:uid="{00000000-0005-0000-0000-0000DD1A0000}"/>
    <cellStyle name="_Fuel Prices 4-14_Book9 2 2 2" xfId="6879" xr:uid="{00000000-0005-0000-0000-0000DE1A0000}"/>
    <cellStyle name="_Fuel Prices 4-14_Book9 2 3" xfId="6880" xr:uid="{00000000-0005-0000-0000-0000DF1A0000}"/>
    <cellStyle name="_Fuel Prices 4-14_Book9 3" xfId="6881" xr:uid="{00000000-0005-0000-0000-0000E01A0000}"/>
    <cellStyle name="_Fuel Prices 4-14_Book9 3 2" xfId="6882" xr:uid="{00000000-0005-0000-0000-0000E11A0000}"/>
    <cellStyle name="_Fuel Prices 4-14_Book9 4" xfId="6883" xr:uid="{00000000-0005-0000-0000-0000E21A0000}"/>
    <cellStyle name="_Fuel Prices 4-14_Book9_DEM-WP(C) ENERG10C--ctn Mid-C_042010 2010GRC" xfId="6884" xr:uid="{00000000-0005-0000-0000-0000E31A0000}"/>
    <cellStyle name="_Fuel Prices 4-14_Book9_DEM-WP(C) ENERG10C--ctn Mid-C_042010 2010GRC 2" xfId="6885" xr:uid="{00000000-0005-0000-0000-0000E41A0000}"/>
    <cellStyle name="_Fuel Prices 4-14_Chelan PUD Power Costs (8-10)" xfId="6886" xr:uid="{00000000-0005-0000-0000-0000E51A0000}"/>
    <cellStyle name="_Fuel Prices 4-14_Chelan PUD Power Costs (8-10) 2" xfId="6887" xr:uid="{00000000-0005-0000-0000-0000E61A0000}"/>
    <cellStyle name="_Fuel Prices 4-14_DEM-WP(C) Chelan Power Costs" xfId="6888" xr:uid="{00000000-0005-0000-0000-0000E71A0000}"/>
    <cellStyle name="_Fuel Prices 4-14_DEM-WP(C) Chelan Power Costs 2" xfId="6889" xr:uid="{00000000-0005-0000-0000-0000E81A0000}"/>
    <cellStyle name="_Fuel Prices 4-14_DEM-WP(C) ENERG10C--ctn Mid-C_042010 2010GRC" xfId="6890" xr:uid="{00000000-0005-0000-0000-0000E91A0000}"/>
    <cellStyle name="_Fuel Prices 4-14_DEM-WP(C) ENERG10C--ctn Mid-C_042010 2010GRC 2" xfId="6891" xr:uid="{00000000-0005-0000-0000-0000EA1A0000}"/>
    <cellStyle name="_Fuel Prices 4-14_DEM-WP(C) Gas Transport 2010GRC" xfId="6892" xr:uid="{00000000-0005-0000-0000-0000EB1A0000}"/>
    <cellStyle name="_Fuel Prices 4-14_DEM-WP(C) Gas Transport 2010GRC 2" xfId="6893" xr:uid="{00000000-0005-0000-0000-0000EC1A0000}"/>
    <cellStyle name="_Fuel Prices 4-14_Direct Assignment Distribution Plant 2008" xfId="6894" xr:uid="{00000000-0005-0000-0000-0000ED1A0000}"/>
    <cellStyle name="_Fuel Prices 4-14_Direct Assignment Distribution Plant 2008 2" xfId="6895" xr:uid="{00000000-0005-0000-0000-0000EE1A0000}"/>
    <cellStyle name="_Fuel Prices 4-14_Direct Assignment Distribution Plant 2008 2 2" xfId="6896" xr:uid="{00000000-0005-0000-0000-0000EF1A0000}"/>
    <cellStyle name="_Fuel Prices 4-14_Direct Assignment Distribution Plant 2008 2 2 2" xfId="6897" xr:uid="{00000000-0005-0000-0000-0000F01A0000}"/>
    <cellStyle name="_Fuel Prices 4-14_Direct Assignment Distribution Plant 2008 2 3" xfId="6898" xr:uid="{00000000-0005-0000-0000-0000F11A0000}"/>
    <cellStyle name="_Fuel Prices 4-14_Direct Assignment Distribution Plant 2008 2 3 2" xfId="6899" xr:uid="{00000000-0005-0000-0000-0000F21A0000}"/>
    <cellStyle name="_Fuel Prices 4-14_Direct Assignment Distribution Plant 2008 2 4" xfId="6900" xr:uid="{00000000-0005-0000-0000-0000F31A0000}"/>
    <cellStyle name="_Fuel Prices 4-14_Direct Assignment Distribution Plant 2008 2 4 2" xfId="6901" xr:uid="{00000000-0005-0000-0000-0000F41A0000}"/>
    <cellStyle name="_Fuel Prices 4-14_Direct Assignment Distribution Plant 2008 3" xfId="6902" xr:uid="{00000000-0005-0000-0000-0000F51A0000}"/>
    <cellStyle name="_Fuel Prices 4-14_Direct Assignment Distribution Plant 2008 3 2" xfId="6903" xr:uid="{00000000-0005-0000-0000-0000F61A0000}"/>
    <cellStyle name="_Fuel Prices 4-14_Direct Assignment Distribution Plant 2008 4" xfId="6904" xr:uid="{00000000-0005-0000-0000-0000F71A0000}"/>
    <cellStyle name="_Fuel Prices 4-14_Direct Assignment Distribution Plant 2008 4 2" xfId="6905" xr:uid="{00000000-0005-0000-0000-0000F81A0000}"/>
    <cellStyle name="_Fuel Prices 4-14_Direct Assignment Distribution Plant 2008 5" xfId="6906" xr:uid="{00000000-0005-0000-0000-0000F91A0000}"/>
    <cellStyle name="_Fuel Prices 4-14_Direct Assignment Distribution Plant 2008 6" xfId="6907" xr:uid="{00000000-0005-0000-0000-0000FA1A0000}"/>
    <cellStyle name="_Fuel Prices 4-14_Electric COS Inputs" xfId="6908" xr:uid="{00000000-0005-0000-0000-0000FB1A0000}"/>
    <cellStyle name="_Fuel Prices 4-14_Electric COS Inputs 2" xfId="6909" xr:uid="{00000000-0005-0000-0000-0000FC1A0000}"/>
    <cellStyle name="_Fuel Prices 4-14_Electric COS Inputs 2 2" xfId="6910" xr:uid="{00000000-0005-0000-0000-0000FD1A0000}"/>
    <cellStyle name="_Fuel Prices 4-14_Electric COS Inputs 2 2 2" xfId="6911" xr:uid="{00000000-0005-0000-0000-0000FE1A0000}"/>
    <cellStyle name="_Fuel Prices 4-14_Electric COS Inputs 2 3" xfId="6912" xr:uid="{00000000-0005-0000-0000-0000FF1A0000}"/>
    <cellStyle name="_Fuel Prices 4-14_Electric COS Inputs 2 3 2" xfId="6913" xr:uid="{00000000-0005-0000-0000-0000001B0000}"/>
    <cellStyle name="_Fuel Prices 4-14_Electric COS Inputs 2 4" xfId="6914" xr:uid="{00000000-0005-0000-0000-0000011B0000}"/>
    <cellStyle name="_Fuel Prices 4-14_Electric COS Inputs 2 4 2" xfId="6915" xr:uid="{00000000-0005-0000-0000-0000021B0000}"/>
    <cellStyle name="_Fuel Prices 4-14_Electric COS Inputs 3" xfId="6916" xr:uid="{00000000-0005-0000-0000-0000031B0000}"/>
    <cellStyle name="_Fuel Prices 4-14_Electric COS Inputs 3 2" xfId="6917" xr:uid="{00000000-0005-0000-0000-0000041B0000}"/>
    <cellStyle name="_Fuel Prices 4-14_Electric COS Inputs 4" xfId="6918" xr:uid="{00000000-0005-0000-0000-0000051B0000}"/>
    <cellStyle name="_Fuel Prices 4-14_Electric COS Inputs 4 2" xfId="6919" xr:uid="{00000000-0005-0000-0000-0000061B0000}"/>
    <cellStyle name="_Fuel Prices 4-14_Electric COS Inputs 5" xfId="6920" xr:uid="{00000000-0005-0000-0000-0000071B0000}"/>
    <cellStyle name="_Fuel Prices 4-14_Electric COS Inputs 6" xfId="6921" xr:uid="{00000000-0005-0000-0000-0000081B0000}"/>
    <cellStyle name="_Fuel Prices 4-14_Electric Rate Spread and Rate Design 3.23.09" xfId="6922" xr:uid="{00000000-0005-0000-0000-0000091B0000}"/>
    <cellStyle name="_Fuel Prices 4-14_Electric Rate Spread and Rate Design 3.23.09 2" xfId="6923" xr:uid="{00000000-0005-0000-0000-00000A1B0000}"/>
    <cellStyle name="_Fuel Prices 4-14_Electric Rate Spread and Rate Design 3.23.09 2 2" xfId="6924" xr:uid="{00000000-0005-0000-0000-00000B1B0000}"/>
    <cellStyle name="_Fuel Prices 4-14_Electric Rate Spread and Rate Design 3.23.09 2 2 2" xfId="6925" xr:uid="{00000000-0005-0000-0000-00000C1B0000}"/>
    <cellStyle name="_Fuel Prices 4-14_Electric Rate Spread and Rate Design 3.23.09 2 3" xfId="6926" xr:uid="{00000000-0005-0000-0000-00000D1B0000}"/>
    <cellStyle name="_Fuel Prices 4-14_Electric Rate Spread and Rate Design 3.23.09 2 3 2" xfId="6927" xr:uid="{00000000-0005-0000-0000-00000E1B0000}"/>
    <cellStyle name="_Fuel Prices 4-14_Electric Rate Spread and Rate Design 3.23.09 2 4" xfId="6928" xr:uid="{00000000-0005-0000-0000-00000F1B0000}"/>
    <cellStyle name="_Fuel Prices 4-14_Electric Rate Spread and Rate Design 3.23.09 2 4 2" xfId="6929" xr:uid="{00000000-0005-0000-0000-0000101B0000}"/>
    <cellStyle name="_Fuel Prices 4-14_Electric Rate Spread and Rate Design 3.23.09 3" xfId="6930" xr:uid="{00000000-0005-0000-0000-0000111B0000}"/>
    <cellStyle name="_Fuel Prices 4-14_Electric Rate Spread and Rate Design 3.23.09 3 2" xfId="6931" xr:uid="{00000000-0005-0000-0000-0000121B0000}"/>
    <cellStyle name="_Fuel Prices 4-14_Electric Rate Spread and Rate Design 3.23.09 4" xfId="6932" xr:uid="{00000000-0005-0000-0000-0000131B0000}"/>
    <cellStyle name="_Fuel Prices 4-14_Electric Rate Spread and Rate Design 3.23.09 4 2" xfId="6933" xr:uid="{00000000-0005-0000-0000-0000141B0000}"/>
    <cellStyle name="_Fuel Prices 4-14_Electric Rate Spread and Rate Design 3.23.09 5" xfId="6934" xr:uid="{00000000-0005-0000-0000-0000151B0000}"/>
    <cellStyle name="_Fuel Prices 4-14_Electric Rate Spread and Rate Design 3.23.09 6" xfId="6935" xr:uid="{00000000-0005-0000-0000-0000161B0000}"/>
    <cellStyle name="_Fuel Prices 4-14_Exh A-1 resulting from UE-112050 effective Jan 1 2012" xfId="6936" xr:uid="{00000000-0005-0000-0000-0000171B0000}"/>
    <cellStyle name="_Fuel Prices 4-14_Exh A-1 resulting from UE-112050 effective Jan 1 2012 2" xfId="6937" xr:uid="{00000000-0005-0000-0000-0000181B0000}"/>
    <cellStyle name="_Fuel Prices 4-14_Exh G - Klamath Peaker PPA fr C Locke 2-12" xfId="6938" xr:uid="{00000000-0005-0000-0000-0000191B0000}"/>
    <cellStyle name="_Fuel Prices 4-14_Exh G - Klamath Peaker PPA fr C Locke 2-12 2" xfId="6939" xr:uid="{00000000-0005-0000-0000-00001A1B0000}"/>
    <cellStyle name="_Fuel Prices 4-14_Exhibit A-1 effective 4-1-11 fr S Free 12-11" xfId="6940" xr:uid="{00000000-0005-0000-0000-00001B1B0000}"/>
    <cellStyle name="_Fuel Prices 4-14_Exhibit A-1 effective 4-1-11 fr S Free 12-11 2" xfId="6941" xr:uid="{00000000-0005-0000-0000-00001C1B0000}"/>
    <cellStyle name="_Fuel Prices 4-14_INPUTS" xfId="6942" xr:uid="{00000000-0005-0000-0000-00001D1B0000}"/>
    <cellStyle name="_Fuel Prices 4-14_INPUTS 2" xfId="6943" xr:uid="{00000000-0005-0000-0000-00001E1B0000}"/>
    <cellStyle name="_Fuel Prices 4-14_INPUTS 2 2" xfId="6944" xr:uid="{00000000-0005-0000-0000-00001F1B0000}"/>
    <cellStyle name="_Fuel Prices 4-14_INPUTS 2 2 2" xfId="6945" xr:uid="{00000000-0005-0000-0000-0000201B0000}"/>
    <cellStyle name="_Fuel Prices 4-14_INPUTS 2 3" xfId="6946" xr:uid="{00000000-0005-0000-0000-0000211B0000}"/>
    <cellStyle name="_Fuel Prices 4-14_INPUTS 2 3 2" xfId="6947" xr:uid="{00000000-0005-0000-0000-0000221B0000}"/>
    <cellStyle name="_Fuel Prices 4-14_INPUTS 2 4" xfId="6948" xr:uid="{00000000-0005-0000-0000-0000231B0000}"/>
    <cellStyle name="_Fuel Prices 4-14_INPUTS 2 4 2" xfId="6949" xr:uid="{00000000-0005-0000-0000-0000241B0000}"/>
    <cellStyle name="_Fuel Prices 4-14_INPUTS 3" xfId="6950" xr:uid="{00000000-0005-0000-0000-0000251B0000}"/>
    <cellStyle name="_Fuel Prices 4-14_INPUTS 3 2" xfId="6951" xr:uid="{00000000-0005-0000-0000-0000261B0000}"/>
    <cellStyle name="_Fuel Prices 4-14_INPUTS 4" xfId="6952" xr:uid="{00000000-0005-0000-0000-0000271B0000}"/>
    <cellStyle name="_Fuel Prices 4-14_INPUTS 4 2" xfId="6953" xr:uid="{00000000-0005-0000-0000-0000281B0000}"/>
    <cellStyle name="_Fuel Prices 4-14_INPUTS 5" xfId="6954" xr:uid="{00000000-0005-0000-0000-0000291B0000}"/>
    <cellStyle name="_Fuel Prices 4-14_INPUTS 6" xfId="6955" xr:uid="{00000000-0005-0000-0000-00002A1B0000}"/>
    <cellStyle name="_Fuel Prices 4-14_Leased Transformer &amp; Substation Plant &amp; Rev 12-2009" xfId="6956" xr:uid="{00000000-0005-0000-0000-00002B1B0000}"/>
    <cellStyle name="_Fuel Prices 4-14_Leased Transformer &amp; Substation Plant &amp; Rev 12-2009 2" xfId="6957" xr:uid="{00000000-0005-0000-0000-00002C1B0000}"/>
    <cellStyle name="_Fuel Prices 4-14_Leased Transformer &amp; Substation Plant &amp; Rev 12-2009 2 2" xfId="6958" xr:uid="{00000000-0005-0000-0000-00002D1B0000}"/>
    <cellStyle name="_Fuel Prices 4-14_Leased Transformer &amp; Substation Plant &amp; Rev 12-2009 2 2 2" xfId="6959" xr:uid="{00000000-0005-0000-0000-00002E1B0000}"/>
    <cellStyle name="_Fuel Prices 4-14_Leased Transformer &amp; Substation Plant &amp; Rev 12-2009 2 3" xfId="6960" xr:uid="{00000000-0005-0000-0000-00002F1B0000}"/>
    <cellStyle name="_Fuel Prices 4-14_Leased Transformer &amp; Substation Plant &amp; Rev 12-2009 2 3 2" xfId="6961" xr:uid="{00000000-0005-0000-0000-0000301B0000}"/>
    <cellStyle name="_Fuel Prices 4-14_Leased Transformer &amp; Substation Plant &amp; Rev 12-2009 2 4" xfId="6962" xr:uid="{00000000-0005-0000-0000-0000311B0000}"/>
    <cellStyle name="_Fuel Prices 4-14_Leased Transformer &amp; Substation Plant &amp; Rev 12-2009 2 4 2" xfId="6963" xr:uid="{00000000-0005-0000-0000-0000321B0000}"/>
    <cellStyle name="_Fuel Prices 4-14_Leased Transformer &amp; Substation Plant &amp; Rev 12-2009 3" xfId="6964" xr:uid="{00000000-0005-0000-0000-0000331B0000}"/>
    <cellStyle name="_Fuel Prices 4-14_Leased Transformer &amp; Substation Plant &amp; Rev 12-2009 3 2" xfId="6965" xr:uid="{00000000-0005-0000-0000-0000341B0000}"/>
    <cellStyle name="_Fuel Prices 4-14_Leased Transformer &amp; Substation Plant &amp; Rev 12-2009 4" xfId="6966" xr:uid="{00000000-0005-0000-0000-0000351B0000}"/>
    <cellStyle name="_Fuel Prices 4-14_Leased Transformer &amp; Substation Plant &amp; Rev 12-2009 4 2" xfId="6967" xr:uid="{00000000-0005-0000-0000-0000361B0000}"/>
    <cellStyle name="_Fuel Prices 4-14_Leased Transformer &amp; Substation Plant &amp; Rev 12-2009 5" xfId="6968" xr:uid="{00000000-0005-0000-0000-0000371B0000}"/>
    <cellStyle name="_Fuel Prices 4-14_Leased Transformer &amp; Substation Plant &amp; Rev 12-2009 6" xfId="6969" xr:uid="{00000000-0005-0000-0000-0000381B0000}"/>
    <cellStyle name="_Fuel Prices 4-14_Mint Farm Generation BPA" xfId="6970" xr:uid="{00000000-0005-0000-0000-0000391B0000}"/>
    <cellStyle name="_Fuel Prices 4-14_NIM Summary" xfId="6971" xr:uid="{00000000-0005-0000-0000-00003A1B0000}"/>
    <cellStyle name="_Fuel Prices 4-14_NIM Summary 09GRC" xfId="6972" xr:uid="{00000000-0005-0000-0000-00003B1B0000}"/>
    <cellStyle name="_Fuel Prices 4-14_NIM Summary 09GRC 2" xfId="6973" xr:uid="{00000000-0005-0000-0000-00003C1B0000}"/>
    <cellStyle name="_Fuel Prices 4-14_NIM Summary 09GRC 2 2" xfId="6974" xr:uid="{00000000-0005-0000-0000-00003D1B0000}"/>
    <cellStyle name="_Fuel Prices 4-14_NIM Summary 09GRC 2 2 2" xfId="6975" xr:uid="{00000000-0005-0000-0000-00003E1B0000}"/>
    <cellStyle name="_Fuel Prices 4-14_NIM Summary 09GRC 2 3" xfId="6976" xr:uid="{00000000-0005-0000-0000-00003F1B0000}"/>
    <cellStyle name="_Fuel Prices 4-14_NIM Summary 09GRC 3" xfId="6977" xr:uid="{00000000-0005-0000-0000-0000401B0000}"/>
    <cellStyle name="_Fuel Prices 4-14_NIM Summary 09GRC 3 2" xfId="6978" xr:uid="{00000000-0005-0000-0000-0000411B0000}"/>
    <cellStyle name="_Fuel Prices 4-14_NIM Summary 09GRC 4" xfId="6979" xr:uid="{00000000-0005-0000-0000-0000421B0000}"/>
    <cellStyle name="_Fuel Prices 4-14_NIM Summary 09GRC_DEM-WP(C) ENERG10C--ctn Mid-C_042010 2010GRC" xfId="6980" xr:uid="{00000000-0005-0000-0000-0000431B0000}"/>
    <cellStyle name="_Fuel Prices 4-14_NIM Summary 09GRC_DEM-WP(C) ENERG10C--ctn Mid-C_042010 2010GRC 2" xfId="6981" xr:uid="{00000000-0005-0000-0000-0000441B0000}"/>
    <cellStyle name="_Fuel Prices 4-14_NIM Summary 10" xfId="6982" xr:uid="{00000000-0005-0000-0000-0000451B0000}"/>
    <cellStyle name="_Fuel Prices 4-14_NIM Summary 10 2" xfId="6983" xr:uid="{00000000-0005-0000-0000-0000461B0000}"/>
    <cellStyle name="_Fuel Prices 4-14_NIM Summary 11" xfId="6984" xr:uid="{00000000-0005-0000-0000-0000471B0000}"/>
    <cellStyle name="_Fuel Prices 4-14_NIM Summary 11 2" xfId="6985" xr:uid="{00000000-0005-0000-0000-0000481B0000}"/>
    <cellStyle name="_Fuel Prices 4-14_NIM Summary 12" xfId="6986" xr:uid="{00000000-0005-0000-0000-0000491B0000}"/>
    <cellStyle name="_Fuel Prices 4-14_NIM Summary 12 2" xfId="6987" xr:uid="{00000000-0005-0000-0000-00004A1B0000}"/>
    <cellStyle name="_Fuel Prices 4-14_NIM Summary 13" xfId="6988" xr:uid="{00000000-0005-0000-0000-00004B1B0000}"/>
    <cellStyle name="_Fuel Prices 4-14_NIM Summary 13 2" xfId="6989" xr:uid="{00000000-0005-0000-0000-00004C1B0000}"/>
    <cellStyle name="_Fuel Prices 4-14_NIM Summary 14" xfId="6990" xr:uid="{00000000-0005-0000-0000-00004D1B0000}"/>
    <cellStyle name="_Fuel Prices 4-14_NIM Summary 14 2" xfId="6991" xr:uid="{00000000-0005-0000-0000-00004E1B0000}"/>
    <cellStyle name="_Fuel Prices 4-14_NIM Summary 15" xfId="6992" xr:uid="{00000000-0005-0000-0000-00004F1B0000}"/>
    <cellStyle name="_Fuel Prices 4-14_NIM Summary 15 2" xfId="6993" xr:uid="{00000000-0005-0000-0000-0000501B0000}"/>
    <cellStyle name="_Fuel Prices 4-14_NIM Summary 16" xfId="6994" xr:uid="{00000000-0005-0000-0000-0000511B0000}"/>
    <cellStyle name="_Fuel Prices 4-14_NIM Summary 16 2" xfId="6995" xr:uid="{00000000-0005-0000-0000-0000521B0000}"/>
    <cellStyle name="_Fuel Prices 4-14_NIM Summary 17" xfId="6996" xr:uid="{00000000-0005-0000-0000-0000531B0000}"/>
    <cellStyle name="_Fuel Prices 4-14_NIM Summary 17 2" xfId="6997" xr:uid="{00000000-0005-0000-0000-0000541B0000}"/>
    <cellStyle name="_Fuel Prices 4-14_NIM Summary 18" xfId="6998" xr:uid="{00000000-0005-0000-0000-0000551B0000}"/>
    <cellStyle name="_Fuel Prices 4-14_NIM Summary 18 2" xfId="6999" xr:uid="{00000000-0005-0000-0000-0000561B0000}"/>
    <cellStyle name="_Fuel Prices 4-14_NIM Summary 19" xfId="7000" xr:uid="{00000000-0005-0000-0000-0000571B0000}"/>
    <cellStyle name="_Fuel Prices 4-14_NIM Summary 19 2" xfId="7001" xr:uid="{00000000-0005-0000-0000-0000581B0000}"/>
    <cellStyle name="_Fuel Prices 4-14_NIM Summary 2" xfId="7002" xr:uid="{00000000-0005-0000-0000-0000591B0000}"/>
    <cellStyle name="_Fuel Prices 4-14_NIM Summary 2 2" xfId="7003" xr:uid="{00000000-0005-0000-0000-00005A1B0000}"/>
    <cellStyle name="_Fuel Prices 4-14_NIM Summary 2 2 2" xfId="7004" xr:uid="{00000000-0005-0000-0000-00005B1B0000}"/>
    <cellStyle name="_Fuel Prices 4-14_NIM Summary 2 3" xfId="7005" xr:uid="{00000000-0005-0000-0000-00005C1B0000}"/>
    <cellStyle name="_Fuel Prices 4-14_NIM Summary 20" xfId="7006" xr:uid="{00000000-0005-0000-0000-00005D1B0000}"/>
    <cellStyle name="_Fuel Prices 4-14_NIM Summary 20 2" xfId="7007" xr:uid="{00000000-0005-0000-0000-00005E1B0000}"/>
    <cellStyle name="_Fuel Prices 4-14_NIM Summary 21" xfId="7008" xr:uid="{00000000-0005-0000-0000-00005F1B0000}"/>
    <cellStyle name="_Fuel Prices 4-14_NIM Summary 21 2" xfId="7009" xr:uid="{00000000-0005-0000-0000-0000601B0000}"/>
    <cellStyle name="_Fuel Prices 4-14_NIM Summary 22" xfId="7010" xr:uid="{00000000-0005-0000-0000-0000611B0000}"/>
    <cellStyle name="_Fuel Prices 4-14_NIM Summary 22 2" xfId="7011" xr:uid="{00000000-0005-0000-0000-0000621B0000}"/>
    <cellStyle name="_Fuel Prices 4-14_NIM Summary 23" xfId="7012" xr:uid="{00000000-0005-0000-0000-0000631B0000}"/>
    <cellStyle name="_Fuel Prices 4-14_NIM Summary 23 2" xfId="7013" xr:uid="{00000000-0005-0000-0000-0000641B0000}"/>
    <cellStyle name="_Fuel Prices 4-14_NIM Summary 24" xfId="7014" xr:uid="{00000000-0005-0000-0000-0000651B0000}"/>
    <cellStyle name="_Fuel Prices 4-14_NIM Summary 24 2" xfId="7015" xr:uid="{00000000-0005-0000-0000-0000661B0000}"/>
    <cellStyle name="_Fuel Prices 4-14_NIM Summary 25" xfId="7016" xr:uid="{00000000-0005-0000-0000-0000671B0000}"/>
    <cellStyle name="_Fuel Prices 4-14_NIM Summary 25 2" xfId="7017" xr:uid="{00000000-0005-0000-0000-0000681B0000}"/>
    <cellStyle name="_Fuel Prices 4-14_NIM Summary 26" xfId="7018" xr:uid="{00000000-0005-0000-0000-0000691B0000}"/>
    <cellStyle name="_Fuel Prices 4-14_NIM Summary 26 2" xfId="7019" xr:uid="{00000000-0005-0000-0000-00006A1B0000}"/>
    <cellStyle name="_Fuel Prices 4-14_NIM Summary 27" xfId="7020" xr:uid="{00000000-0005-0000-0000-00006B1B0000}"/>
    <cellStyle name="_Fuel Prices 4-14_NIM Summary 27 2" xfId="7021" xr:uid="{00000000-0005-0000-0000-00006C1B0000}"/>
    <cellStyle name="_Fuel Prices 4-14_NIM Summary 28" xfId="7022" xr:uid="{00000000-0005-0000-0000-00006D1B0000}"/>
    <cellStyle name="_Fuel Prices 4-14_NIM Summary 28 2" xfId="7023" xr:uid="{00000000-0005-0000-0000-00006E1B0000}"/>
    <cellStyle name="_Fuel Prices 4-14_NIM Summary 29" xfId="7024" xr:uid="{00000000-0005-0000-0000-00006F1B0000}"/>
    <cellStyle name="_Fuel Prices 4-14_NIM Summary 29 2" xfId="7025" xr:uid="{00000000-0005-0000-0000-0000701B0000}"/>
    <cellStyle name="_Fuel Prices 4-14_NIM Summary 3" xfId="7026" xr:uid="{00000000-0005-0000-0000-0000711B0000}"/>
    <cellStyle name="_Fuel Prices 4-14_NIM Summary 3 2" xfId="7027" xr:uid="{00000000-0005-0000-0000-0000721B0000}"/>
    <cellStyle name="_Fuel Prices 4-14_NIM Summary 30" xfId="7028" xr:uid="{00000000-0005-0000-0000-0000731B0000}"/>
    <cellStyle name="_Fuel Prices 4-14_NIM Summary 30 2" xfId="7029" xr:uid="{00000000-0005-0000-0000-0000741B0000}"/>
    <cellStyle name="_Fuel Prices 4-14_NIM Summary 31" xfId="7030" xr:uid="{00000000-0005-0000-0000-0000751B0000}"/>
    <cellStyle name="_Fuel Prices 4-14_NIM Summary 31 2" xfId="7031" xr:uid="{00000000-0005-0000-0000-0000761B0000}"/>
    <cellStyle name="_Fuel Prices 4-14_NIM Summary 32" xfId="7032" xr:uid="{00000000-0005-0000-0000-0000771B0000}"/>
    <cellStyle name="_Fuel Prices 4-14_NIM Summary 32 2" xfId="7033" xr:uid="{00000000-0005-0000-0000-0000781B0000}"/>
    <cellStyle name="_Fuel Prices 4-14_NIM Summary 33" xfId="7034" xr:uid="{00000000-0005-0000-0000-0000791B0000}"/>
    <cellStyle name="_Fuel Prices 4-14_NIM Summary 33 2" xfId="7035" xr:uid="{00000000-0005-0000-0000-00007A1B0000}"/>
    <cellStyle name="_Fuel Prices 4-14_NIM Summary 34" xfId="7036" xr:uid="{00000000-0005-0000-0000-00007B1B0000}"/>
    <cellStyle name="_Fuel Prices 4-14_NIM Summary 34 2" xfId="7037" xr:uid="{00000000-0005-0000-0000-00007C1B0000}"/>
    <cellStyle name="_Fuel Prices 4-14_NIM Summary 35" xfId="7038" xr:uid="{00000000-0005-0000-0000-00007D1B0000}"/>
    <cellStyle name="_Fuel Prices 4-14_NIM Summary 35 2" xfId="7039" xr:uid="{00000000-0005-0000-0000-00007E1B0000}"/>
    <cellStyle name="_Fuel Prices 4-14_NIM Summary 36" xfId="7040" xr:uid="{00000000-0005-0000-0000-00007F1B0000}"/>
    <cellStyle name="_Fuel Prices 4-14_NIM Summary 36 2" xfId="7041" xr:uid="{00000000-0005-0000-0000-0000801B0000}"/>
    <cellStyle name="_Fuel Prices 4-14_NIM Summary 37" xfId="7042" xr:uid="{00000000-0005-0000-0000-0000811B0000}"/>
    <cellStyle name="_Fuel Prices 4-14_NIM Summary 37 2" xfId="7043" xr:uid="{00000000-0005-0000-0000-0000821B0000}"/>
    <cellStyle name="_Fuel Prices 4-14_NIM Summary 38" xfId="7044" xr:uid="{00000000-0005-0000-0000-0000831B0000}"/>
    <cellStyle name="_Fuel Prices 4-14_NIM Summary 38 2" xfId="7045" xr:uid="{00000000-0005-0000-0000-0000841B0000}"/>
    <cellStyle name="_Fuel Prices 4-14_NIM Summary 39" xfId="7046" xr:uid="{00000000-0005-0000-0000-0000851B0000}"/>
    <cellStyle name="_Fuel Prices 4-14_NIM Summary 39 2" xfId="7047" xr:uid="{00000000-0005-0000-0000-0000861B0000}"/>
    <cellStyle name="_Fuel Prices 4-14_NIM Summary 4" xfId="7048" xr:uid="{00000000-0005-0000-0000-0000871B0000}"/>
    <cellStyle name="_Fuel Prices 4-14_NIM Summary 4 2" xfId="7049" xr:uid="{00000000-0005-0000-0000-0000881B0000}"/>
    <cellStyle name="_Fuel Prices 4-14_NIM Summary 40" xfId="7050" xr:uid="{00000000-0005-0000-0000-0000891B0000}"/>
    <cellStyle name="_Fuel Prices 4-14_NIM Summary 40 2" xfId="7051" xr:uid="{00000000-0005-0000-0000-00008A1B0000}"/>
    <cellStyle name="_Fuel Prices 4-14_NIM Summary 41" xfId="7052" xr:uid="{00000000-0005-0000-0000-00008B1B0000}"/>
    <cellStyle name="_Fuel Prices 4-14_NIM Summary 41 2" xfId="7053" xr:uid="{00000000-0005-0000-0000-00008C1B0000}"/>
    <cellStyle name="_Fuel Prices 4-14_NIM Summary 42" xfId="7054" xr:uid="{00000000-0005-0000-0000-00008D1B0000}"/>
    <cellStyle name="_Fuel Prices 4-14_NIM Summary 42 2" xfId="7055" xr:uid="{00000000-0005-0000-0000-00008E1B0000}"/>
    <cellStyle name="_Fuel Prices 4-14_NIM Summary 43" xfId="7056" xr:uid="{00000000-0005-0000-0000-00008F1B0000}"/>
    <cellStyle name="_Fuel Prices 4-14_NIM Summary 43 2" xfId="7057" xr:uid="{00000000-0005-0000-0000-0000901B0000}"/>
    <cellStyle name="_Fuel Prices 4-14_NIM Summary 44" xfId="7058" xr:uid="{00000000-0005-0000-0000-0000911B0000}"/>
    <cellStyle name="_Fuel Prices 4-14_NIM Summary 44 2" xfId="7059" xr:uid="{00000000-0005-0000-0000-0000921B0000}"/>
    <cellStyle name="_Fuel Prices 4-14_NIM Summary 45" xfId="7060" xr:uid="{00000000-0005-0000-0000-0000931B0000}"/>
    <cellStyle name="_Fuel Prices 4-14_NIM Summary 45 2" xfId="7061" xr:uid="{00000000-0005-0000-0000-0000941B0000}"/>
    <cellStyle name="_Fuel Prices 4-14_NIM Summary 46" xfId="7062" xr:uid="{00000000-0005-0000-0000-0000951B0000}"/>
    <cellStyle name="_Fuel Prices 4-14_NIM Summary 46 2" xfId="7063" xr:uid="{00000000-0005-0000-0000-0000961B0000}"/>
    <cellStyle name="_Fuel Prices 4-14_NIM Summary 47" xfId="7064" xr:uid="{00000000-0005-0000-0000-0000971B0000}"/>
    <cellStyle name="_Fuel Prices 4-14_NIM Summary 47 2" xfId="7065" xr:uid="{00000000-0005-0000-0000-0000981B0000}"/>
    <cellStyle name="_Fuel Prices 4-14_NIM Summary 48" xfId="7066" xr:uid="{00000000-0005-0000-0000-0000991B0000}"/>
    <cellStyle name="_Fuel Prices 4-14_NIM Summary 49" xfId="7067" xr:uid="{00000000-0005-0000-0000-00009A1B0000}"/>
    <cellStyle name="_Fuel Prices 4-14_NIM Summary 5" xfId="7068" xr:uid="{00000000-0005-0000-0000-00009B1B0000}"/>
    <cellStyle name="_Fuel Prices 4-14_NIM Summary 5 2" xfId="7069" xr:uid="{00000000-0005-0000-0000-00009C1B0000}"/>
    <cellStyle name="_Fuel Prices 4-14_NIM Summary 50" xfId="7070" xr:uid="{00000000-0005-0000-0000-00009D1B0000}"/>
    <cellStyle name="_Fuel Prices 4-14_NIM Summary 51" xfId="7071" xr:uid="{00000000-0005-0000-0000-00009E1B0000}"/>
    <cellStyle name="_Fuel Prices 4-14_NIM Summary 52" xfId="7072" xr:uid="{00000000-0005-0000-0000-00009F1B0000}"/>
    <cellStyle name="_Fuel Prices 4-14_NIM Summary 6" xfId="7073" xr:uid="{00000000-0005-0000-0000-0000A01B0000}"/>
    <cellStyle name="_Fuel Prices 4-14_NIM Summary 6 2" xfId="7074" xr:uid="{00000000-0005-0000-0000-0000A11B0000}"/>
    <cellStyle name="_Fuel Prices 4-14_NIM Summary 7" xfId="7075" xr:uid="{00000000-0005-0000-0000-0000A21B0000}"/>
    <cellStyle name="_Fuel Prices 4-14_NIM Summary 7 2" xfId="7076" xr:uid="{00000000-0005-0000-0000-0000A31B0000}"/>
    <cellStyle name="_Fuel Prices 4-14_NIM Summary 8" xfId="7077" xr:uid="{00000000-0005-0000-0000-0000A41B0000}"/>
    <cellStyle name="_Fuel Prices 4-14_NIM Summary 8 2" xfId="7078" xr:uid="{00000000-0005-0000-0000-0000A51B0000}"/>
    <cellStyle name="_Fuel Prices 4-14_NIM Summary 9" xfId="7079" xr:uid="{00000000-0005-0000-0000-0000A61B0000}"/>
    <cellStyle name="_Fuel Prices 4-14_NIM Summary 9 2" xfId="7080" xr:uid="{00000000-0005-0000-0000-0000A71B0000}"/>
    <cellStyle name="_Fuel Prices 4-14_NIM Summary_DEM-WP(C) ENERG10C--ctn Mid-C_042010 2010GRC" xfId="7081" xr:uid="{00000000-0005-0000-0000-0000A81B0000}"/>
    <cellStyle name="_Fuel Prices 4-14_NIM Summary_DEM-WP(C) ENERG10C--ctn Mid-C_042010 2010GRC 2" xfId="7082" xr:uid="{00000000-0005-0000-0000-0000A91B0000}"/>
    <cellStyle name="_Fuel Prices 4-14_NIM+O&amp;M" xfId="7083" xr:uid="{00000000-0005-0000-0000-0000AA1B0000}"/>
    <cellStyle name="_Fuel Prices 4-14_NIM+O&amp;M 2" xfId="7084" xr:uid="{00000000-0005-0000-0000-0000AB1B0000}"/>
    <cellStyle name="_Fuel Prices 4-14_NIM+O&amp;M 2 2" xfId="7085" xr:uid="{00000000-0005-0000-0000-0000AC1B0000}"/>
    <cellStyle name="_Fuel Prices 4-14_NIM+O&amp;M 3" xfId="7086" xr:uid="{00000000-0005-0000-0000-0000AD1B0000}"/>
    <cellStyle name="_Fuel Prices 4-14_NIM+O&amp;M Monthly" xfId="7087" xr:uid="{00000000-0005-0000-0000-0000AE1B0000}"/>
    <cellStyle name="_Fuel Prices 4-14_NIM+O&amp;M Monthly 2" xfId="7088" xr:uid="{00000000-0005-0000-0000-0000AF1B0000}"/>
    <cellStyle name="_Fuel Prices 4-14_NIM+O&amp;M Monthly 2 2" xfId="7089" xr:uid="{00000000-0005-0000-0000-0000B01B0000}"/>
    <cellStyle name="_Fuel Prices 4-14_NIM+O&amp;M Monthly 3" xfId="7090" xr:uid="{00000000-0005-0000-0000-0000B11B0000}"/>
    <cellStyle name="_Fuel Prices 4-14_PCA 10 -  Exhibit D Dec 2011" xfId="7091" xr:uid="{00000000-0005-0000-0000-0000B21B0000}"/>
    <cellStyle name="_Fuel Prices 4-14_PCA 10 -  Exhibit D Dec 2011 2" xfId="7092" xr:uid="{00000000-0005-0000-0000-0000B31B0000}"/>
    <cellStyle name="_Fuel Prices 4-14_PCA 10 -  Exhibit D from A Kellogg Jan 2011" xfId="7093" xr:uid="{00000000-0005-0000-0000-0000B41B0000}"/>
    <cellStyle name="_Fuel Prices 4-14_PCA 10 -  Exhibit D from A Kellogg Jan 2011 2" xfId="7094" xr:uid="{00000000-0005-0000-0000-0000B51B0000}"/>
    <cellStyle name="_Fuel Prices 4-14_PCA 10 -  Exhibit D from A Kellogg July 2011" xfId="7095" xr:uid="{00000000-0005-0000-0000-0000B61B0000}"/>
    <cellStyle name="_Fuel Prices 4-14_PCA 10 -  Exhibit D from A Kellogg July 2011 2" xfId="7096" xr:uid="{00000000-0005-0000-0000-0000B71B0000}"/>
    <cellStyle name="_Fuel Prices 4-14_PCA 10 -  Exhibit D from S Free Rcv'd 12-11" xfId="7097" xr:uid="{00000000-0005-0000-0000-0000B81B0000}"/>
    <cellStyle name="_Fuel Prices 4-14_PCA 10 -  Exhibit D from S Free Rcv'd 12-11 2" xfId="7098" xr:uid="{00000000-0005-0000-0000-0000B91B0000}"/>
    <cellStyle name="_Fuel Prices 4-14_PCA 11 -  Exhibit D Jan 2012 fr A Kellogg" xfId="7099" xr:uid="{00000000-0005-0000-0000-0000BA1B0000}"/>
    <cellStyle name="_Fuel Prices 4-14_PCA 11 -  Exhibit D Jan 2012 fr A Kellogg 2" xfId="7100" xr:uid="{00000000-0005-0000-0000-0000BB1B0000}"/>
    <cellStyle name="_Fuel Prices 4-14_PCA 11 -  Exhibit D Jan 2012 WF" xfId="7101" xr:uid="{00000000-0005-0000-0000-0000BC1B0000}"/>
    <cellStyle name="_Fuel Prices 4-14_PCA 11 -  Exhibit D Jan 2012 WF 2" xfId="7102" xr:uid="{00000000-0005-0000-0000-0000BD1B0000}"/>
    <cellStyle name="_Fuel Prices 4-14_PCA 9 -  Exhibit D April 2010" xfId="7103" xr:uid="{00000000-0005-0000-0000-0000BE1B0000}"/>
    <cellStyle name="_Fuel Prices 4-14_PCA 9 -  Exhibit D April 2010 (3)" xfId="7104" xr:uid="{00000000-0005-0000-0000-0000BF1B0000}"/>
    <cellStyle name="_Fuel Prices 4-14_PCA 9 -  Exhibit D April 2010 (3) 2" xfId="7105" xr:uid="{00000000-0005-0000-0000-0000C01B0000}"/>
    <cellStyle name="_Fuel Prices 4-14_PCA 9 -  Exhibit D April 2010 (3) 2 2" xfId="7106" xr:uid="{00000000-0005-0000-0000-0000C11B0000}"/>
    <cellStyle name="_Fuel Prices 4-14_PCA 9 -  Exhibit D April 2010 (3) 2 2 2" xfId="7107" xr:uid="{00000000-0005-0000-0000-0000C21B0000}"/>
    <cellStyle name="_Fuel Prices 4-14_PCA 9 -  Exhibit D April 2010 (3) 2 3" xfId="7108" xr:uid="{00000000-0005-0000-0000-0000C31B0000}"/>
    <cellStyle name="_Fuel Prices 4-14_PCA 9 -  Exhibit D April 2010 (3) 3" xfId="7109" xr:uid="{00000000-0005-0000-0000-0000C41B0000}"/>
    <cellStyle name="_Fuel Prices 4-14_PCA 9 -  Exhibit D April 2010 (3) 3 2" xfId="7110" xr:uid="{00000000-0005-0000-0000-0000C51B0000}"/>
    <cellStyle name="_Fuel Prices 4-14_PCA 9 -  Exhibit D April 2010 (3) 4" xfId="7111" xr:uid="{00000000-0005-0000-0000-0000C61B0000}"/>
    <cellStyle name="_Fuel Prices 4-14_PCA 9 -  Exhibit D April 2010 (3)_DEM-WP(C) ENERG10C--ctn Mid-C_042010 2010GRC" xfId="7112" xr:uid="{00000000-0005-0000-0000-0000C71B0000}"/>
    <cellStyle name="_Fuel Prices 4-14_PCA 9 -  Exhibit D April 2010 (3)_DEM-WP(C) ENERG10C--ctn Mid-C_042010 2010GRC 2" xfId="7113" xr:uid="{00000000-0005-0000-0000-0000C81B0000}"/>
    <cellStyle name="_Fuel Prices 4-14_PCA 9 -  Exhibit D April 2010 2" xfId="7114" xr:uid="{00000000-0005-0000-0000-0000C91B0000}"/>
    <cellStyle name="_Fuel Prices 4-14_PCA 9 -  Exhibit D April 2010 2 2" xfId="7115" xr:uid="{00000000-0005-0000-0000-0000CA1B0000}"/>
    <cellStyle name="_Fuel Prices 4-14_PCA 9 -  Exhibit D April 2010 3" xfId="7116" xr:uid="{00000000-0005-0000-0000-0000CB1B0000}"/>
    <cellStyle name="_Fuel Prices 4-14_PCA 9 -  Exhibit D April 2010 3 2" xfId="7117" xr:uid="{00000000-0005-0000-0000-0000CC1B0000}"/>
    <cellStyle name="_Fuel Prices 4-14_PCA 9 -  Exhibit D April 2010 4" xfId="7118" xr:uid="{00000000-0005-0000-0000-0000CD1B0000}"/>
    <cellStyle name="_Fuel Prices 4-14_PCA 9 -  Exhibit D April 2010 4 2" xfId="7119" xr:uid="{00000000-0005-0000-0000-0000CE1B0000}"/>
    <cellStyle name="_Fuel Prices 4-14_PCA 9 -  Exhibit D April 2010 5" xfId="7120" xr:uid="{00000000-0005-0000-0000-0000CF1B0000}"/>
    <cellStyle name="_Fuel Prices 4-14_PCA 9 -  Exhibit D April 2010 5 2" xfId="7121" xr:uid="{00000000-0005-0000-0000-0000D01B0000}"/>
    <cellStyle name="_Fuel Prices 4-14_PCA 9 -  Exhibit D April 2010 6" xfId="7122" xr:uid="{00000000-0005-0000-0000-0000D11B0000}"/>
    <cellStyle name="_Fuel Prices 4-14_PCA 9 -  Exhibit D April 2010 6 2" xfId="7123" xr:uid="{00000000-0005-0000-0000-0000D21B0000}"/>
    <cellStyle name="_Fuel Prices 4-14_PCA 9 -  Exhibit D April 2010 7" xfId="7124" xr:uid="{00000000-0005-0000-0000-0000D31B0000}"/>
    <cellStyle name="_Fuel Prices 4-14_PCA 9 -  Exhibit D Nov 2010" xfId="7125" xr:uid="{00000000-0005-0000-0000-0000D41B0000}"/>
    <cellStyle name="_Fuel Prices 4-14_PCA 9 -  Exhibit D Nov 2010 2" xfId="7126" xr:uid="{00000000-0005-0000-0000-0000D51B0000}"/>
    <cellStyle name="_Fuel Prices 4-14_PCA 9 -  Exhibit D Nov 2010 2 2" xfId="7127" xr:uid="{00000000-0005-0000-0000-0000D61B0000}"/>
    <cellStyle name="_Fuel Prices 4-14_PCA 9 -  Exhibit D Nov 2010 3" xfId="7128" xr:uid="{00000000-0005-0000-0000-0000D71B0000}"/>
    <cellStyle name="_Fuel Prices 4-14_PCA 9 - Exhibit D at August 2010" xfId="7129" xr:uid="{00000000-0005-0000-0000-0000D81B0000}"/>
    <cellStyle name="_Fuel Prices 4-14_PCA 9 - Exhibit D at August 2010 2" xfId="7130" xr:uid="{00000000-0005-0000-0000-0000D91B0000}"/>
    <cellStyle name="_Fuel Prices 4-14_PCA 9 - Exhibit D at August 2010 2 2" xfId="7131" xr:uid="{00000000-0005-0000-0000-0000DA1B0000}"/>
    <cellStyle name="_Fuel Prices 4-14_PCA 9 - Exhibit D at August 2010 3" xfId="7132" xr:uid="{00000000-0005-0000-0000-0000DB1B0000}"/>
    <cellStyle name="_Fuel Prices 4-14_PCA 9 - Exhibit D June 2010 GRC" xfId="7133" xr:uid="{00000000-0005-0000-0000-0000DC1B0000}"/>
    <cellStyle name="_Fuel Prices 4-14_PCA 9 - Exhibit D June 2010 GRC 2" xfId="7134" xr:uid="{00000000-0005-0000-0000-0000DD1B0000}"/>
    <cellStyle name="_Fuel Prices 4-14_PCA 9 - Exhibit D June 2010 GRC 2 2" xfId="7135" xr:uid="{00000000-0005-0000-0000-0000DE1B0000}"/>
    <cellStyle name="_Fuel Prices 4-14_PCA 9 - Exhibit D June 2010 GRC 3" xfId="7136" xr:uid="{00000000-0005-0000-0000-0000DF1B0000}"/>
    <cellStyle name="_Fuel Prices 4-14_Peak Credit Exhibits for 2009 GRC" xfId="7137" xr:uid="{00000000-0005-0000-0000-0000E01B0000}"/>
    <cellStyle name="_Fuel Prices 4-14_Peak Credit Exhibits for 2009 GRC 2" xfId="7138" xr:uid="{00000000-0005-0000-0000-0000E11B0000}"/>
    <cellStyle name="_Fuel Prices 4-14_Peak Credit Exhibits for 2009 GRC 2 2" xfId="7139" xr:uid="{00000000-0005-0000-0000-0000E21B0000}"/>
    <cellStyle name="_Fuel Prices 4-14_Peak Credit Exhibits for 2009 GRC 2 2 2" xfId="7140" xr:uid="{00000000-0005-0000-0000-0000E31B0000}"/>
    <cellStyle name="_Fuel Prices 4-14_Peak Credit Exhibits for 2009 GRC 2 3" xfId="7141" xr:uid="{00000000-0005-0000-0000-0000E41B0000}"/>
    <cellStyle name="_Fuel Prices 4-14_Peak Credit Exhibits for 2009 GRC 2 3 2" xfId="7142" xr:uid="{00000000-0005-0000-0000-0000E51B0000}"/>
    <cellStyle name="_Fuel Prices 4-14_Peak Credit Exhibits for 2009 GRC 2 4" xfId="7143" xr:uid="{00000000-0005-0000-0000-0000E61B0000}"/>
    <cellStyle name="_Fuel Prices 4-14_Peak Credit Exhibits for 2009 GRC 2 4 2" xfId="7144" xr:uid="{00000000-0005-0000-0000-0000E71B0000}"/>
    <cellStyle name="_Fuel Prices 4-14_Peak Credit Exhibits for 2009 GRC 3" xfId="7145" xr:uid="{00000000-0005-0000-0000-0000E81B0000}"/>
    <cellStyle name="_Fuel Prices 4-14_Peak Credit Exhibits for 2009 GRC 3 2" xfId="7146" xr:uid="{00000000-0005-0000-0000-0000E91B0000}"/>
    <cellStyle name="_Fuel Prices 4-14_Peak Credit Exhibits for 2009 GRC 4" xfId="7147" xr:uid="{00000000-0005-0000-0000-0000EA1B0000}"/>
    <cellStyle name="_Fuel Prices 4-14_Peak Credit Exhibits for 2009 GRC 4 2" xfId="7148" xr:uid="{00000000-0005-0000-0000-0000EB1B0000}"/>
    <cellStyle name="_Fuel Prices 4-14_Peak Credit Exhibits for 2009 GRC 5" xfId="7149" xr:uid="{00000000-0005-0000-0000-0000EC1B0000}"/>
    <cellStyle name="_Fuel Prices 4-14_Peak Credit Exhibits for 2009 GRC 6" xfId="7150" xr:uid="{00000000-0005-0000-0000-0000ED1B0000}"/>
    <cellStyle name="_Fuel Prices 4-14_Power Costs - Comparison bx Rbtl-Staff-Jt-PC" xfId="7151" xr:uid="{00000000-0005-0000-0000-0000EE1B0000}"/>
    <cellStyle name="_Fuel Prices 4-14_Power Costs - Comparison bx Rbtl-Staff-Jt-PC 2" xfId="7152" xr:uid="{00000000-0005-0000-0000-0000EF1B0000}"/>
    <cellStyle name="_Fuel Prices 4-14_Power Costs - Comparison bx Rbtl-Staff-Jt-PC 2 2" xfId="7153" xr:uid="{00000000-0005-0000-0000-0000F01B0000}"/>
    <cellStyle name="_Fuel Prices 4-14_Power Costs - Comparison bx Rbtl-Staff-Jt-PC 2 2 2" xfId="7154" xr:uid="{00000000-0005-0000-0000-0000F11B0000}"/>
    <cellStyle name="_Fuel Prices 4-14_Power Costs - Comparison bx Rbtl-Staff-Jt-PC 2 3" xfId="7155" xr:uid="{00000000-0005-0000-0000-0000F21B0000}"/>
    <cellStyle name="_Fuel Prices 4-14_Power Costs - Comparison bx Rbtl-Staff-Jt-PC 3" xfId="7156" xr:uid="{00000000-0005-0000-0000-0000F31B0000}"/>
    <cellStyle name="_Fuel Prices 4-14_Power Costs - Comparison bx Rbtl-Staff-Jt-PC 3 2" xfId="7157" xr:uid="{00000000-0005-0000-0000-0000F41B0000}"/>
    <cellStyle name="_Fuel Prices 4-14_Power Costs - Comparison bx Rbtl-Staff-Jt-PC 4" xfId="7158" xr:uid="{00000000-0005-0000-0000-0000F51B0000}"/>
    <cellStyle name="_Fuel Prices 4-14_Power Costs - Comparison bx Rbtl-Staff-Jt-PC_Adj Bench DR 3 for Initial Briefs (Electric)" xfId="7159" xr:uid="{00000000-0005-0000-0000-0000F61B0000}"/>
    <cellStyle name="_Fuel Prices 4-14_Power Costs - Comparison bx Rbtl-Staff-Jt-PC_Adj Bench DR 3 for Initial Briefs (Electric) 2" xfId="7160" xr:uid="{00000000-0005-0000-0000-0000F71B0000}"/>
    <cellStyle name="_Fuel Prices 4-14_Power Costs - Comparison bx Rbtl-Staff-Jt-PC_Adj Bench DR 3 for Initial Briefs (Electric) 2 2" xfId="7161" xr:uid="{00000000-0005-0000-0000-0000F81B0000}"/>
    <cellStyle name="_Fuel Prices 4-14_Power Costs - Comparison bx Rbtl-Staff-Jt-PC_Adj Bench DR 3 for Initial Briefs (Electric) 2 2 2" xfId="7162" xr:uid="{00000000-0005-0000-0000-0000F91B0000}"/>
    <cellStyle name="_Fuel Prices 4-14_Power Costs - Comparison bx Rbtl-Staff-Jt-PC_Adj Bench DR 3 for Initial Briefs (Electric) 2 3" xfId="7163" xr:uid="{00000000-0005-0000-0000-0000FA1B0000}"/>
    <cellStyle name="_Fuel Prices 4-14_Power Costs - Comparison bx Rbtl-Staff-Jt-PC_Adj Bench DR 3 for Initial Briefs (Electric) 3" xfId="7164" xr:uid="{00000000-0005-0000-0000-0000FB1B0000}"/>
    <cellStyle name="_Fuel Prices 4-14_Power Costs - Comparison bx Rbtl-Staff-Jt-PC_Adj Bench DR 3 for Initial Briefs (Electric) 3 2" xfId="7165" xr:uid="{00000000-0005-0000-0000-0000FC1B0000}"/>
    <cellStyle name="_Fuel Prices 4-14_Power Costs - Comparison bx Rbtl-Staff-Jt-PC_Adj Bench DR 3 for Initial Briefs (Electric) 4" xfId="7166" xr:uid="{00000000-0005-0000-0000-0000FD1B0000}"/>
    <cellStyle name="_Fuel Prices 4-14_Power Costs - Comparison bx Rbtl-Staff-Jt-PC_Adj Bench DR 3 for Initial Briefs (Electric)_DEM-WP(C) ENERG10C--ctn Mid-C_042010 2010GRC" xfId="7167" xr:uid="{00000000-0005-0000-0000-0000FE1B0000}"/>
    <cellStyle name="_Fuel Prices 4-14_Power Costs - Comparison bx Rbtl-Staff-Jt-PC_Adj Bench DR 3 for Initial Briefs (Electric)_DEM-WP(C) ENERG10C--ctn Mid-C_042010 2010GRC 2" xfId="7168" xr:uid="{00000000-0005-0000-0000-0000FF1B0000}"/>
    <cellStyle name="_Fuel Prices 4-14_Power Costs - Comparison bx Rbtl-Staff-Jt-PC_DEM-WP(C) ENERG10C--ctn Mid-C_042010 2010GRC" xfId="7169" xr:uid="{00000000-0005-0000-0000-0000001C0000}"/>
    <cellStyle name="_Fuel Prices 4-14_Power Costs - Comparison bx Rbtl-Staff-Jt-PC_DEM-WP(C) ENERG10C--ctn Mid-C_042010 2010GRC 2" xfId="7170" xr:uid="{00000000-0005-0000-0000-0000011C0000}"/>
    <cellStyle name="_Fuel Prices 4-14_Power Costs - Comparison bx Rbtl-Staff-Jt-PC_Electric Rev Req Model (2009 GRC) Rebuttal" xfId="7171" xr:uid="{00000000-0005-0000-0000-0000021C0000}"/>
    <cellStyle name="_Fuel Prices 4-14_Power Costs - Comparison bx Rbtl-Staff-Jt-PC_Electric Rev Req Model (2009 GRC) Rebuttal 2" xfId="7172" xr:uid="{00000000-0005-0000-0000-0000031C0000}"/>
    <cellStyle name="_Fuel Prices 4-14_Power Costs - Comparison bx Rbtl-Staff-Jt-PC_Electric Rev Req Model (2009 GRC) Rebuttal 2 2" xfId="7173" xr:uid="{00000000-0005-0000-0000-0000041C0000}"/>
    <cellStyle name="_Fuel Prices 4-14_Power Costs - Comparison bx Rbtl-Staff-Jt-PC_Electric Rev Req Model (2009 GRC) Rebuttal 3" xfId="7174" xr:uid="{00000000-0005-0000-0000-0000051C0000}"/>
    <cellStyle name="_Fuel Prices 4-14_Power Costs - Comparison bx Rbtl-Staff-Jt-PC_Electric Rev Req Model (2009 GRC) Rebuttal REmoval of New  WH Solar AdjustMI" xfId="7175" xr:uid="{00000000-0005-0000-0000-0000061C0000}"/>
    <cellStyle name="_Fuel Prices 4-14_Power Costs - Comparison bx Rbtl-Staff-Jt-PC_Electric Rev Req Model (2009 GRC) Rebuttal REmoval of New  WH Solar AdjustMI 2" xfId="7176" xr:uid="{00000000-0005-0000-0000-0000071C0000}"/>
    <cellStyle name="_Fuel Prices 4-14_Power Costs - Comparison bx Rbtl-Staff-Jt-PC_Electric Rev Req Model (2009 GRC) Rebuttal REmoval of New  WH Solar AdjustMI 2 2" xfId="7177" xr:uid="{00000000-0005-0000-0000-0000081C0000}"/>
    <cellStyle name="_Fuel Prices 4-14_Power Costs - Comparison bx Rbtl-Staff-Jt-PC_Electric Rev Req Model (2009 GRC) Rebuttal REmoval of New  WH Solar AdjustMI 2 2 2" xfId="7178" xr:uid="{00000000-0005-0000-0000-0000091C0000}"/>
    <cellStyle name="_Fuel Prices 4-14_Power Costs - Comparison bx Rbtl-Staff-Jt-PC_Electric Rev Req Model (2009 GRC) Rebuttal REmoval of New  WH Solar AdjustMI 2 3" xfId="7179" xr:uid="{00000000-0005-0000-0000-00000A1C0000}"/>
    <cellStyle name="_Fuel Prices 4-14_Power Costs - Comparison bx Rbtl-Staff-Jt-PC_Electric Rev Req Model (2009 GRC) Rebuttal REmoval of New  WH Solar AdjustMI 3" xfId="7180" xr:uid="{00000000-0005-0000-0000-00000B1C0000}"/>
    <cellStyle name="_Fuel Prices 4-14_Power Costs - Comparison bx Rbtl-Staff-Jt-PC_Electric Rev Req Model (2009 GRC) Rebuttal REmoval of New  WH Solar AdjustMI 3 2" xfId="7181" xr:uid="{00000000-0005-0000-0000-00000C1C0000}"/>
    <cellStyle name="_Fuel Prices 4-14_Power Costs - Comparison bx Rbtl-Staff-Jt-PC_Electric Rev Req Model (2009 GRC) Rebuttal REmoval of New  WH Solar AdjustMI 4" xfId="7182" xr:uid="{00000000-0005-0000-0000-00000D1C0000}"/>
    <cellStyle name="_Fuel Prices 4-14_Power Costs - Comparison bx Rbtl-Staff-Jt-PC_Electric Rev Req Model (2009 GRC) Rebuttal REmoval of New  WH Solar AdjustMI_DEM-WP(C) ENERG10C--ctn Mid-C_042010 2010GRC" xfId="7183" xr:uid="{00000000-0005-0000-0000-00000E1C0000}"/>
    <cellStyle name="_Fuel Prices 4-14_Power Costs - Comparison bx Rbtl-Staff-Jt-PC_Electric Rev Req Model (2009 GRC) Rebuttal REmoval of New  WH Solar AdjustMI_DEM-WP(C) ENERG10C--ctn Mid-C_042010 2010GRC 2" xfId="7184" xr:uid="{00000000-0005-0000-0000-00000F1C0000}"/>
    <cellStyle name="_Fuel Prices 4-14_Power Costs - Comparison bx Rbtl-Staff-Jt-PC_Electric Rev Req Model (2009 GRC) Revised 01-18-2010" xfId="7185" xr:uid="{00000000-0005-0000-0000-0000101C0000}"/>
    <cellStyle name="_Fuel Prices 4-14_Power Costs - Comparison bx Rbtl-Staff-Jt-PC_Electric Rev Req Model (2009 GRC) Revised 01-18-2010 2" xfId="7186" xr:uid="{00000000-0005-0000-0000-0000111C0000}"/>
    <cellStyle name="_Fuel Prices 4-14_Power Costs - Comparison bx Rbtl-Staff-Jt-PC_Electric Rev Req Model (2009 GRC) Revised 01-18-2010 2 2" xfId="7187" xr:uid="{00000000-0005-0000-0000-0000121C0000}"/>
    <cellStyle name="_Fuel Prices 4-14_Power Costs - Comparison bx Rbtl-Staff-Jt-PC_Electric Rev Req Model (2009 GRC) Revised 01-18-2010 2 2 2" xfId="7188" xr:uid="{00000000-0005-0000-0000-0000131C0000}"/>
    <cellStyle name="_Fuel Prices 4-14_Power Costs - Comparison bx Rbtl-Staff-Jt-PC_Electric Rev Req Model (2009 GRC) Revised 01-18-2010 2 3" xfId="7189" xr:uid="{00000000-0005-0000-0000-0000141C0000}"/>
    <cellStyle name="_Fuel Prices 4-14_Power Costs - Comparison bx Rbtl-Staff-Jt-PC_Electric Rev Req Model (2009 GRC) Revised 01-18-2010 3" xfId="7190" xr:uid="{00000000-0005-0000-0000-0000151C0000}"/>
    <cellStyle name="_Fuel Prices 4-14_Power Costs - Comparison bx Rbtl-Staff-Jt-PC_Electric Rev Req Model (2009 GRC) Revised 01-18-2010 3 2" xfId="7191" xr:uid="{00000000-0005-0000-0000-0000161C0000}"/>
    <cellStyle name="_Fuel Prices 4-14_Power Costs - Comparison bx Rbtl-Staff-Jt-PC_Electric Rev Req Model (2009 GRC) Revised 01-18-2010 4" xfId="7192" xr:uid="{00000000-0005-0000-0000-0000171C0000}"/>
    <cellStyle name="_Fuel Prices 4-14_Power Costs - Comparison bx Rbtl-Staff-Jt-PC_Electric Rev Req Model (2009 GRC) Revised 01-18-2010_DEM-WP(C) ENERG10C--ctn Mid-C_042010 2010GRC" xfId="7193" xr:uid="{00000000-0005-0000-0000-0000181C0000}"/>
    <cellStyle name="_Fuel Prices 4-14_Power Costs - Comparison bx Rbtl-Staff-Jt-PC_Electric Rev Req Model (2009 GRC) Revised 01-18-2010_DEM-WP(C) ENERG10C--ctn Mid-C_042010 2010GRC 2" xfId="7194" xr:uid="{00000000-0005-0000-0000-0000191C0000}"/>
    <cellStyle name="_Fuel Prices 4-14_Power Costs - Comparison bx Rbtl-Staff-Jt-PC_Final Order Electric EXHIBIT A-1" xfId="7195" xr:uid="{00000000-0005-0000-0000-00001A1C0000}"/>
    <cellStyle name="_Fuel Prices 4-14_Power Costs - Comparison bx Rbtl-Staff-Jt-PC_Final Order Electric EXHIBIT A-1 2" xfId="7196" xr:uid="{00000000-0005-0000-0000-00001B1C0000}"/>
    <cellStyle name="_Fuel Prices 4-14_Power Costs - Comparison bx Rbtl-Staff-Jt-PC_Final Order Electric EXHIBIT A-1 2 2" xfId="7197" xr:uid="{00000000-0005-0000-0000-00001C1C0000}"/>
    <cellStyle name="_Fuel Prices 4-14_Power Costs - Comparison bx Rbtl-Staff-Jt-PC_Final Order Electric EXHIBIT A-1 3" xfId="7198" xr:uid="{00000000-0005-0000-0000-00001D1C0000}"/>
    <cellStyle name="_Fuel Prices 4-14_Production Adj 4.37" xfId="7199" xr:uid="{00000000-0005-0000-0000-00001E1C0000}"/>
    <cellStyle name="_Fuel Prices 4-14_Production Adj 4.37 2" xfId="7200" xr:uid="{00000000-0005-0000-0000-00001F1C0000}"/>
    <cellStyle name="_Fuel Prices 4-14_Production Adj 4.37 2 2" xfId="7201" xr:uid="{00000000-0005-0000-0000-0000201C0000}"/>
    <cellStyle name="_Fuel Prices 4-14_Production Adj 4.37 3" xfId="7202" xr:uid="{00000000-0005-0000-0000-0000211C0000}"/>
    <cellStyle name="_Fuel Prices 4-14_Purchased Power Adj 4.03" xfId="7203" xr:uid="{00000000-0005-0000-0000-0000221C0000}"/>
    <cellStyle name="_Fuel Prices 4-14_Purchased Power Adj 4.03 2" xfId="7204" xr:uid="{00000000-0005-0000-0000-0000231C0000}"/>
    <cellStyle name="_Fuel Prices 4-14_Purchased Power Adj 4.03 2 2" xfId="7205" xr:uid="{00000000-0005-0000-0000-0000241C0000}"/>
    <cellStyle name="_Fuel Prices 4-14_Purchased Power Adj 4.03 3" xfId="7206" xr:uid="{00000000-0005-0000-0000-0000251C0000}"/>
    <cellStyle name="_Fuel Prices 4-14_Rate Design Sch 24" xfId="7207" xr:uid="{00000000-0005-0000-0000-0000261C0000}"/>
    <cellStyle name="_Fuel Prices 4-14_Rate Design Sch 24 2" xfId="7208" xr:uid="{00000000-0005-0000-0000-0000271C0000}"/>
    <cellStyle name="_Fuel Prices 4-14_Rate Design Sch 25" xfId="7209" xr:uid="{00000000-0005-0000-0000-0000281C0000}"/>
    <cellStyle name="_Fuel Prices 4-14_Rate Design Sch 25 2" xfId="7210" xr:uid="{00000000-0005-0000-0000-0000291C0000}"/>
    <cellStyle name="_Fuel Prices 4-14_Rate Design Sch 25 2 2" xfId="7211" xr:uid="{00000000-0005-0000-0000-00002A1C0000}"/>
    <cellStyle name="_Fuel Prices 4-14_Rate Design Sch 25 3" xfId="7212" xr:uid="{00000000-0005-0000-0000-00002B1C0000}"/>
    <cellStyle name="_Fuel Prices 4-14_Rate Design Sch 26" xfId="7213" xr:uid="{00000000-0005-0000-0000-00002C1C0000}"/>
    <cellStyle name="_Fuel Prices 4-14_Rate Design Sch 26 2" xfId="7214" xr:uid="{00000000-0005-0000-0000-00002D1C0000}"/>
    <cellStyle name="_Fuel Prices 4-14_Rate Design Sch 26 2 2" xfId="7215" xr:uid="{00000000-0005-0000-0000-00002E1C0000}"/>
    <cellStyle name="_Fuel Prices 4-14_Rate Design Sch 26 3" xfId="7216" xr:uid="{00000000-0005-0000-0000-00002F1C0000}"/>
    <cellStyle name="_Fuel Prices 4-14_Rate Design Sch 31" xfId="7217" xr:uid="{00000000-0005-0000-0000-0000301C0000}"/>
    <cellStyle name="_Fuel Prices 4-14_Rate Design Sch 31 2" xfId="7218" xr:uid="{00000000-0005-0000-0000-0000311C0000}"/>
    <cellStyle name="_Fuel Prices 4-14_Rate Design Sch 31 2 2" xfId="7219" xr:uid="{00000000-0005-0000-0000-0000321C0000}"/>
    <cellStyle name="_Fuel Prices 4-14_Rate Design Sch 31 3" xfId="7220" xr:uid="{00000000-0005-0000-0000-0000331C0000}"/>
    <cellStyle name="_Fuel Prices 4-14_Rate Design Sch 43" xfId="7221" xr:uid="{00000000-0005-0000-0000-0000341C0000}"/>
    <cellStyle name="_Fuel Prices 4-14_Rate Design Sch 43 2" xfId="7222" xr:uid="{00000000-0005-0000-0000-0000351C0000}"/>
    <cellStyle name="_Fuel Prices 4-14_Rate Design Sch 43 2 2" xfId="7223" xr:uid="{00000000-0005-0000-0000-0000361C0000}"/>
    <cellStyle name="_Fuel Prices 4-14_Rate Design Sch 43 3" xfId="7224" xr:uid="{00000000-0005-0000-0000-0000371C0000}"/>
    <cellStyle name="_Fuel Prices 4-14_Rate Design Sch 448-449" xfId="7225" xr:uid="{00000000-0005-0000-0000-0000381C0000}"/>
    <cellStyle name="_Fuel Prices 4-14_Rate Design Sch 448-449 2" xfId="7226" xr:uid="{00000000-0005-0000-0000-0000391C0000}"/>
    <cellStyle name="_Fuel Prices 4-14_Rate Design Sch 46" xfId="7227" xr:uid="{00000000-0005-0000-0000-00003A1C0000}"/>
    <cellStyle name="_Fuel Prices 4-14_Rate Design Sch 46 2" xfId="7228" xr:uid="{00000000-0005-0000-0000-00003B1C0000}"/>
    <cellStyle name="_Fuel Prices 4-14_Rate Design Sch 46 2 2" xfId="7229" xr:uid="{00000000-0005-0000-0000-00003C1C0000}"/>
    <cellStyle name="_Fuel Prices 4-14_Rate Design Sch 46 3" xfId="7230" xr:uid="{00000000-0005-0000-0000-00003D1C0000}"/>
    <cellStyle name="_Fuel Prices 4-14_Rate Spread" xfId="7231" xr:uid="{00000000-0005-0000-0000-00003E1C0000}"/>
    <cellStyle name="_Fuel Prices 4-14_Rate Spread 2" xfId="7232" xr:uid="{00000000-0005-0000-0000-00003F1C0000}"/>
    <cellStyle name="_Fuel Prices 4-14_Rate Spread 2 2" xfId="7233" xr:uid="{00000000-0005-0000-0000-0000401C0000}"/>
    <cellStyle name="_Fuel Prices 4-14_Rate Spread 3" xfId="7234" xr:uid="{00000000-0005-0000-0000-0000411C0000}"/>
    <cellStyle name="_Fuel Prices 4-14_Rebuttal Power Costs" xfId="7235" xr:uid="{00000000-0005-0000-0000-0000421C0000}"/>
    <cellStyle name="_Fuel Prices 4-14_Rebuttal Power Costs 2" xfId="7236" xr:uid="{00000000-0005-0000-0000-0000431C0000}"/>
    <cellStyle name="_Fuel Prices 4-14_Rebuttal Power Costs 2 2" xfId="7237" xr:uid="{00000000-0005-0000-0000-0000441C0000}"/>
    <cellStyle name="_Fuel Prices 4-14_Rebuttal Power Costs 2 2 2" xfId="7238" xr:uid="{00000000-0005-0000-0000-0000451C0000}"/>
    <cellStyle name="_Fuel Prices 4-14_Rebuttal Power Costs 2 3" xfId="7239" xr:uid="{00000000-0005-0000-0000-0000461C0000}"/>
    <cellStyle name="_Fuel Prices 4-14_Rebuttal Power Costs 3" xfId="7240" xr:uid="{00000000-0005-0000-0000-0000471C0000}"/>
    <cellStyle name="_Fuel Prices 4-14_Rebuttal Power Costs 3 2" xfId="7241" xr:uid="{00000000-0005-0000-0000-0000481C0000}"/>
    <cellStyle name="_Fuel Prices 4-14_Rebuttal Power Costs 4" xfId="7242" xr:uid="{00000000-0005-0000-0000-0000491C0000}"/>
    <cellStyle name="_Fuel Prices 4-14_Rebuttal Power Costs_Adj Bench DR 3 for Initial Briefs (Electric)" xfId="7243" xr:uid="{00000000-0005-0000-0000-00004A1C0000}"/>
    <cellStyle name="_Fuel Prices 4-14_Rebuttal Power Costs_Adj Bench DR 3 for Initial Briefs (Electric) 2" xfId="7244" xr:uid="{00000000-0005-0000-0000-00004B1C0000}"/>
    <cellStyle name="_Fuel Prices 4-14_Rebuttal Power Costs_Adj Bench DR 3 for Initial Briefs (Electric) 2 2" xfId="7245" xr:uid="{00000000-0005-0000-0000-00004C1C0000}"/>
    <cellStyle name="_Fuel Prices 4-14_Rebuttal Power Costs_Adj Bench DR 3 for Initial Briefs (Electric) 2 2 2" xfId="7246" xr:uid="{00000000-0005-0000-0000-00004D1C0000}"/>
    <cellStyle name="_Fuel Prices 4-14_Rebuttal Power Costs_Adj Bench DR 3 for Initial Briefs (Electric) 2 3" xfId="7247" xr:uid="{00000000-0005-0000-0000-00004E1C0000}"/>
    <cellStyle name="_Fuel Prices 4-14_Rebuttal Power Costs_Adj Bench DR 3 for Initial Briefs (Electric) 3" xfId="7248" xr:uid="{00000000-0005-0000-0000-00004F1C0000}"/>
    <cellStyle name="_Fuel Prices 4-14_Rebuttal Power Costs_Adj Bench DR 3 for Initial Briefs (Electric) 3 2" xfId="7249" xr:uid="{00000000-0005-0000-0000-0000501C0000}"/>
    <cellStyle name="_Fuel Prices 4-14_Rebuttal Power Costs_Adj Bench DR 3 for Initial Briefs (Electric) 4" xfId="7250" xr:uid="{00000000-0005-0000-0000-0000511C0000}"/>
    <cellStyle name="_Fuel Prices 4-14_Rebuttal Power Costs_Adj Bench DR 3 for Initial Briefs (Electric)_DEM-WP(C) ENERG10C--ctn Mid-C_042010 2010GRC" xfId="7251" xr:uid="{00000000-0005-0000-0000-0000521C0000}"/>
    <cellStyle name="_Fuel Prices 4-14_Rebuttal Power Costs_Adj Bench DR 3 for Initial Briefs (Electric)_DEM-WP(C) ENERG10C--ctn Mid-C_042010 2010GRC 2" xfId="7252" xr:uid="{00000000-0005-0000-0000-0000531C0000}"/>
    <cellStyle name="_Fuel Prices 4-14_Rebuttal Power Costs_DEM-WP(C) ENERG10C--ctn Mid-C_042010 2010GRC" xfId="7253" xr:uid="{00000000-0005-0000-0000-0000541C0000}"/>
    <cellStyle name="_Fuel Prices 4-14_Rebuttal Power Costs_DEM-WP(C) ENERG10C--ctn Mid-C_042010 2010GRC 2" xfId="7254" xr:uid="{00000000-0005-0000-0000-0000551C0000}"/>
    <cellStyle name="_Fuel Prices 4-14_Rebuttal Power Costs_Electric Rev Req Model (2009 GRC) Rebuttal" xfId="7255" xr:uid="{00000000-0005-0000-0000-0000561C0000}"/>
    <cellStyle name="_Fuel Prices 4-14_Rebuttal Power Costs_Electric Rev Req Model (2009 GRC) Rebuttal 2" xfId="7256" xr:uid="{00000000-0005-0000-0000-0000571C0000}"/>
    <cellStyle name="_Fuel Prices 4-14_Rebuttal Power Costs_Electric Rev Req Model (2009 GRC) Rebuttal 2 2" xfId="7257" xr:uid="{00000000-0005-0000-0000-0000581C0000}"/>
    <cellStyle name="_Fuel Prices 4-14_Rebuttal Power Costs_Electric Rev Req Model (2009 GRC) Rebuttal 3" xfId="7258" xr:uid="{00000000-0005-0000-0000-0000591C0000}"/>
    <cellStyle name="_Fuel Prices 4-14_Rebuttal Power Costs_Electric Rev Req Model (2009 GRC) Rebuttal REmoval of New  WH Solar AdjustMI" xfId="7259" xr:uid="{00000000-0005-0000-0000-00005A1C0000}"/>
    <cellStyle name="_Fuel Prices 4-14_Rebuttal Power Costs_Electric Rev Req Model (2009 GRC) Rebuttal REmoval of New  WH Solar AdjustMI 2" xfId="7260" xr:uid="{00000000-0005-0000-0000-00005B1C0000}"/>
    <cellStyle name="_Fuel Prices 4-14_Rebuttal Power Costs_Electric Rev Req Model (2009 GRC) Rebuttal REmoval of New  WH Solar AdjustMI 2 2" xfId="7261" xr:uid="{00000000-0005-0000-0000-00005C1C0000}"/>
    <cellStyle name="_Fuel Prices 4-14_Rebuttal Power Costs_Electric Rev Req Model (2009 GRC) Rebuttal REmoval of New  WH Solar AdjustMI 2 2 2" xfId="7262" xr:uid="{00000000-0005-0000-0000-00005D1C0000}"/>
    <cellStyle name="_Fuel Prices 4-14_Rebuttal Power Costs_Electric Rev Req Model (2009 GRC) Rebuttal REmoval of New  WH Solar AdjustMI 2 3" xfId="7263" xr:uid="{00000000-0005-0000-0000-00005E1C0000}"/>
    <cellStyle name="_Fuel Prices 4-14_Rebuttal Power Costs_Electric Rev Req Model (2009 GRC) Rebuttal REmoval of New  WH Solar AdjustMI 3" xfId="7264" xr:uid="{00000000-0005-0000-0000-00005F1C0000}"/>
    <cellStyle name="_Fuel Prices 4-14_Rebuttal Power Costs_Electric Rev Req Model (2009 GRC) Rebuttal REmoval of New  WH Solar AdjustMI 3 2" xfId="7265" xr:uid="{00000000-0005-0000-0000-0000601C0000}"/>
    <cellStyle name="_Fuel Prices 4-14_Rebuttal Power Costs_Electric Rev Req Model (2009 GRC) Rebuttal REmoval of New  WH Solar AdjustMI 4" xfId="7266" xr:uid="{00000000-0005-0000-0000-0000611C0000}"/>
    <cellStyle name="_Fuel Prices 4-14_Rebuttal Power Costs_Electric Rev Req Model (2009 GRC) Rebuttal REmoval of New  WH Solar AdjustMI_DEM-WP(C) ENERG10C--ctn Mid-C_042010 2010GRC" xfId="7267" xr:uid="{00000000-0005-0000-0000-0000621C0000}"/>
    <cellStyle name="_Fuel Prices 4-14_Rebuttal Power Costs_Electric Rev Req Model (2009 GRC) Rebuttal REmoval of New  WH Solar AdjustMI_DEM-WP(C) ENERG10C--ctn Mid-C_042010 2010GRC 2" xfId="7268" xr:uid="{00000000-0005-0000-0000-0000631C0000}"/>
    <cellStyle name="_Fuel Prices 4-14_Rebuttal Power Costs_Electric Rev Req Model (2009 GRC) Revised 01-18-2010" xfId="7269" xr:uid="{00000000-0005-0000-0000-0000641C0000}"/>
    <cellStyle name="_Fuel Prices 4-14_Rebuttal Power Costs_Electric Rev Req Model (2009 GRC) Revised 01-18-2010 2" xfId="7270" xr:uid="{00000000-0005-0000-0000-0000651C0000}"/>
    <cellStyle name="_Fuel Prices 4-14_Rebuttal Power Costs_Electric Rev Req Model (2009 GRC) Revised 01-18-2010 2 2" xfId="7271" xr:uid="{00000000-0005-0000-0000-0000661C0000}"/>
    <cellStyle name="_Fuel Prices 4-14_Rebuttal Power Costs_Electric Rev Req Model (2009 GRC) Revised 01-18-2010 2 2 2" xfId="7272" xr:uid="{00000000-0005-0000-0000-0000671C0000}"/>
    <cellStyle name="_Fuel Prices 4-14_Rebuttal Power Costs_Electric Rev Req Model (2009 GRC) Revised 01-18-2010 2 3" xfId="7273" xr:uid="{00000000-0005-0000-0000-0000681C0000}"/>
    <cellStyle name="_Fuel Prices 4-14_Rebuttal Power Costs_Electric Rev Req Model (2009 GRC) Revised 01-18-2010 3" xfId="7274" xr:uid="{00000000-0005-0000-0000-0000691C0000}"/>
    <cellStyle name="_Fuel Prices 4-14_Rebuttal Power Costs_Electric Rev Req Model (2009 GRC) Revised 01-18-2010 3 2" xfId="7275" xr:uid="{00000000-0005-0000-0000-00006A1C0000}"/>
    <cellStyle name="_Fuel Prices 4-14_Rebuttal Power Costs_Electric Rev Req Model (2009 GRC) Revised 01-18-2010 4" xfId="7276" xr:uid="{00000000-0005-0000-0000-00006B1C0000}"/>
    <cellStyle name="_Fuel Prices 4-14_Rebuttal Power Costs_Electric Rev Req Model (2009 GRC) Revised 01-18-2010_DEM-WP(C) ENERG10C--ctn Mid-C_042010 2010GRC" xfId="7277" xr:uid="{00000000-0005-0000-0000-00006C1C0000}"/>
    <cellStyle name="_Fuel Prices 4-14_Rebuttal Power Costs_Electric Rev Req Model (2009 GRC) Revised 01-18-2010_DEM-WP(C) ENERG10C--ctn Mid-C_042010 2010GRC 2" xfId="7278" xr:uid="{00000000-0005-0000-0000-00006D1C0000}"/>
    <cellStyle name="_Fuel Prices 4-14_Rebuttal Power Costs_Final Order Electric EXHIBIT A-1" xfId="7279" xr:uid="{00000000-0005-0000-0000-00006E1C0000}"/>
    <cellStyle name="_Fuel Prices 4-14_Rebuttal Power Costs_Final Order Electric EXHIBIT A-1 2" xfId="7280" xr:uid="{00000000-0005-0000-0000-00006F1C0000}"/>
    <cellStyle name="_Fuel Prices 4-14_Rebuttal Power Costs_Final Order Electric EXHIBIT A-1 2 2" xfId="7281" xr:uid="{00000000-0005-0000-0000-0000701C0000}"/>
    <cellStyle name="_Fuel Prices 4-14_Rebuttal Power Costs_Final Order Electric EXHIBIT A-1 3" xfId="7282" xr:uid="{00000000-0005-0000-0000-0000711C0000}"/>
    <cellStyle name="_Fuel Prices 4-14_ROR 5.02" xfId="7283" xr:uid="{00000000-0005-0000-0000-0000721C0000}"/>
    <cellStyle name="_Fuel Prices 4-14_ROR 5.02 2" xfId="7284" xr:uid="{00000000-0005-0000-0000-0000731C0000}"/>
    <cellStyle name="_Fuel Prices 4-14_ROR 5.02 2 2" xfId="7285" xr:uid="{00000000-0005-0000-0000-0000741C0000}"/>
    <cellStyle name="_Fuel Prices 4-14_ROR 5.02 3" xfId="7286" xr:uid="{00000000-0005-0000-0000-0000751C0000}"/>
    <cellStyle name="_Fuel Prices 4-14_Sch 40 Feeder OH 2008" xfId="7287" xr:uid="{00000000-0005-0000-0000-0000761C0000}"/>
    <cellStyle name="_Fuel Prices 4-14_Sch 40 Feeder OH 2008 2" xfId="7288" xr:uid="{00000000-0005-0000-0000-0000771C0000}"/>
    <cellStyle name="_Fuel Prices 4-14_Sch 40 Feeder OH 2008 2 2" xfId="7289" xr:uid="{00000000-0005-0000-0000-0000781C0000}"/>
    <cellStyle name="_Fuel Prices 4-14_Sch 40 Feeder OH 2008 3" xfId="7290" xr:uid="{00000000-0005-0000-0000-0000791C0000}"/>
    <cellStyle name="_Fuel Prices 4-14_Sch 40 Interim Energy Rates " xfId="7291" xr:uid="{00000000-0005-0000-0000-00007A1C0000}"/>
    <cellStyle name="_Fuel Prices 4-14_Sch 40 Interim Energy Rates  2" xfId="7292" xr:uid="{00000000-0005-0000-0000-00007B1C0000}"/>
    <cellStyle name="_Fuel Prices 4-14_Sch 40 Interim Energy Rates  2 2" xfId="7293" xr:uid="{00000000-0005-0000-0000-00007C1C0000}"/>
    <cellStyle name="_Fuel Prices 4-14_Sch 40 Interim Energy Rates  3" xfId="7294" xr:uid="{00000000-0005-0000-0000-00007D1C0000}"/>
    <cellStyle name="_Fuel Prices 4-14_Sch 40 Substation A&amp;G 2008" xfId="7295" xr:uid="{00000000-0005-0000-0000-00007E1C0000}"/>
    <cellStyle name="_Fuel Prices 4-14_Sch 40 Substation A&amp;G 2008 2" xfId="7296" xr:uid="{00000000-0005-0000-0000-00007F1C0000}"/>
    <cellStyle name="_Fuel Prices 4-14_Sch 40 Substation A&amp;G 2008 2 2" xfId="7297" xr:uid="{00000000-0005-0000-0000-0000801C0000}"/>
    <cellStyle name="_Fuel Prices 4-14_Sch 40 Substation A&amp;G 2008 3" xfId="7298" xr:uid="{00000000-0005-0000-0000-0000811C0000}"/>
    <cellStyle name="_Fuel Prices 4-14_Sch 40 Substation O&amp;M 2008" xfId="7299" xr:uid="{00000000-0005-0000-0000-0000821C0000}"/>
    <cellStyle name="_Fuel Prices 4-14_Sch 40 Substation O&amp;M 2008 2" xfId="7300" xr:uid="{00000000-0005-0000-0000-0000831C0000}"/>
    <cellStyle name="_Fuel Prices 4-14_Sch 40 Substation O&amp;M 2008 2 2" xfId="7301" xr:uid="{00000000-0005-0000-0000-0000841C0000}"/>
    <cellStyle name="_Fuel Prices 4-14_Sch 40 Substation O&amp;M 2008 3" xfId="7302" xr:uid="{00000000-0005-0000-0000-0000851C0000}"/>
    <cellStyle name="_Fuel Prices 4-14_Subs 2008" xfId="7303" xr:uid="{00000000-0005-0000-0000-0000861C0000}"/>
    <cellStyle name="_Fuel Prices 4-14_Subs 2008 2" xfId="7304" xr:uid="{00000000-0005-0000-0000-0000871C0000}"/>
    <cellStyle name="_Fuel Prices 4-14_Subs 2008 2 2" xfId="7305" xr:uid="{00000000-0005-0000-0000-0000881C0000}"/>
    <cellStyle name="_Fuel Prices 4-14_Subs 2008 3" xfId="7306" xr:uid="{00000000-0005-0000-0000-0000891C0000}"/>
    <cellStyle name="_Fuel Prices 4-14_Wind Integration 10GRC" xfId="7307" xr:uid="{00000000-0005-0000-0000-00008A1C0000}"/>
    <cellStyle name="_Fuel Prices 4-14_Wind Integration 10GRC 2" xfId="7308" xr:uid="{00000000-0005-0000-0000-00008B1C0000}"/>
    <cellStyle name="_Fuel Prices 4-14_Wind Integration 10GRC 2 2" xfId="7309" xr:uid="{00000000-0005-0000-0000-00008C1C0000}"/>
    <cellStyle name="_Fuel Prices 4-14_Wind Integration 10GRC 2 2 2" xfId="7310" xr:uid="{00000000-0005-0000-0000-00008D1C0000}"/>
    <cellStyle name="_Fuel Prices 4-14_Wind Integration 10GRC 2 3" xfId="7311" xr:uid="{00000000-0005-0000-0000-00008E1C0000}"/>
    <cellStyle name="_Fuel Prices 4-14_Wind Integration 10GRC 3" xfId="7312" xr:uid="{00000000-0005-0000-0000-00008F1C0000}"/>
    <cellStyle name="_Fuel Prices 4-14_Wind Integration 10GRC 3 2" xfId="7313" xr:uid="{00000000-0005-0000-0000-0000901C0000}"/>
    <cellStyle name="_Fuel Prices 4-14_Wind Integration 10GRC 4" xfId="7314" xr:uid="{00000000-0005-0000-0000-0000911C0000}"/>
    <cellStyle name="_Fuel Prices 4-14_Wind Integration 10GRC_DEM-WP(C) ENERG10C--ctn Mid-C_042010 2010GRC" xfId="7315" xr:uid="{00000000-0005-0000-0000-0000921C0000}"/>
    <cellStyle name="_Fuel Prices 4-14_Wind Integration 10GRC_DEM-WP(C) ENERG10C--ctn Mid-C_042010 2010GRC 2" xfId="7316" xr:uid="{00000000-0005-0000-0000-0000931C0000}"/>
    <cellStyle name="_Gas Pro Forma Rev CY 2007 Janet 4_8_08" xfId="7317" xr:uid="{00000000-0005-0000-0000-0000941C0000}"/>
    <cellStyle name="_Gas Transportation Charges_2009GRC_120308" xfId="7318" xr:uid="{00000000-0005-0000-0000-0000951C0000}"/>
    <cellStyle name="_Gas Transportation Charges_2009GRC_120308 2" xfId="7319" xr:uid="{00000000-0005-0000-0000-0000961C0000}"/>
    <cellStyle name="_Gas Transportation Charges_2009GRC_120308 2 2" xfId="7320" xr:uid="{00000000-0005-0000-0000-0000971C0000}"/>
    <cellStyle name="_Gas Transportation Charges_2009GRC_120308 2 2 2" xfId="7321" xr:uid="{00000000-0005-0000-0000-0000981C0000}"/>
    <cellStyle name="_Gas Transportation Charges_2009GRC_120308 2 2 2 2" xfId="7322" xr:uid="{00000000-0005-0000-0000-0000991C0000}"/>
    <cellStyle name="_Gas Transportation Charges_2009GRC_120308 2 2 3" xfId="7323" xr:uid="{00000000-0005-0000-0000-00009A1C0000}"/>
    <cellStyle name="_Gas Transportation Charges_2009GRC_120308 2 3" xfId="7324" xr:uid="{00000000-0005-0000-0000-00009B1C0000}"/>
    <cellStyle name="_Gas Transportation Charges_2009GRC_120308 3" xfId="7325" xr:uid="{00000000-0005-0000-0000-00009C1C0000}"/>
    <cellStyle name="_Gas Transportation Charges_2009GRC_120308 3 2" xfId="7326" xr:uid="{00000000-0005-0000-0000-00009D1C0000}"/>
    <cellStyle name="_Gas Transportation Charges_2009GRC_120308 4" xfId="7327" xr:uid="{00000000-0005-0000-0000-00009E1C0000}"/>
    <cellStyle name="_Gas Transportation Charges_2009GRC_120308 4 2" xfId="7328" xr:uid="{00000000-0005-0000-0000-00009F1C0000}"/>
    <cellStyle name="_Gas Transportation Charges_2009GRC_120308 4 2 2" xfId="7329" xr:uid="{00000000-0005-0000-0000-0000A01C0000}"/>
    <cellStyle name="_Gas Transportation Charges_2009GRC_120308 4 3" xfId="7330" xr:uid="{00000000-0005-0000-0000-0000A11C0000}"/>
    <cellStyle name="_Gas Transportation Charges_2009GRC_120308 5" xfId="7331" xr:uid="{00000000-0005-0000-0000-0000A21C0000}"/>
    <cellStyle name="_Gas Transportation Charges_2009GRC_120308_4 31E Reg Asset  Liab and EXH D" xfId="7332" xr:uid="{00000000-0005-0000-0000-0000A31C0000}"/>
    <cellStyle name="_Gas Transportation Charges_2009GRC_120308_4 31E Reg Asset  Liab and EXH D _ Aug 10 Filing (2)" xfId="7333" xr:uid="{00000000-0005-0000-0000-0000A41C0000}"/>
    <cellStyle name="_Gas Transportation Charges_2009GRC_120308_4 31E Reg Asset  Liab and EXH D _ Aug 10 Filing (2) 2" xfId="7334" xr:uid="{00000000-0005-0000-0000-0000A51C0000}"/>
    <cellStyle name="_Gas Transportation Charges_2009GRC_120308_4 31E Reg Asset  Liab and EXH D 2" xfId="7335" xr:uid="{00000000-0005-0000-0000-0000A61C0000}"/>
    <cellStyle name="_Gas Transportation Charges_2009GRC_120308_4 31E Reg Asset  Liab and EXH D 3" xfId="7336" xr:uid="{00000000-0005-0000-0000-0000A71C0000}"/>
    <cellStyle name="_Gas Transportation Charges_2009GRC_120308_Chelan PUD Power Costs (8-10)" xfId="7337" xr:uid="{00000000-0005-0000-0000-0000A81C0000}"/>
    <cellStyle name="_Gas Transportation Charges_2009GRC_120308_Chelan PUD Power Costs (8-10) 2" xfId="7338" xr:uid="{00000000-0005-0000-0000-0000A91C0000}"/>
    <cellStyle name="_Gas Transportation Charges_2009GRC_120308_compare wind integration" xfId="7339" xr:uid="{00000000-0005-0000-0000-0000AA1C0000}"/>
    <cellStyle name="_Gas Transportation Charges_2009GRC_120308_DEM-WP(C) Chelan Power Costs" xfId="7340" xr:uid="{00000000-0005-0000-0000-0000AB1C0000}"/>
    <cellStyle name="_Gas Transportation Charges_2009GRC_120308_DEM-WP(C) Chelan Power Costs 2" xfId="7341" xr:uid="{00000000-0005-0000-0000-0000AC1C0000}"/>
    <cellStyle name="_Gas Transportation Charges_2009GRC_120308_DEM-WP(C) Costs Not In AURORA 2010GRC As Filed" xfId="7342" xr:uid="{00000000-0005-0000-0000-0000AD1C0000}"/>
    <cellStyle name="_Gas Transportation Charges_2009GRC_120308_DEM-WP(C) Costs Not In AURORA 2010GRC As Filed 2" xfId="7343" xr:uid="{00000000-0005-0000-0000-0000AE1C0000}"/>
    <cellStyle name="_Gas Transportation Charges_2009GRC_120308_DEM-WP(C) Costs Not In AURORA 2010GRC As Filed 2 2" xfId="7344" xr:uid="{00000000-0005-0000-0000-0000AF1C0000}"/>
    <cellStyle name="_Gas Transportation Charges_2009GRC_120308_DEM-WP(C) Costs Not In AURORA 2010GRC As Filed 2 3" xfId="7345" xr:uid="{00000000-0005-0000-0000-0000B01C0000}"/>
    <cellStyle name="_Gas Transportation Charges_2009GRC_120308_DEM-WP(C) Costs Not In AURORA 2010GRC As Filed 3" xfId="7346" xr:uid="{00000000-0005-0000-0000-0000B11C0000}"/>
    <cellStyle name="_Gas Transportation Charges_2009GRC_120308_DEM-WP(C) Costs Not In AURORA 2010GRC As Filed 3 2" xfId="7347" xr:uid="{00000000-0005-0000-0000-0000B21C0000}"/>
    <cellStyle name="_Gas Transportation Charges_2009GRC_120308_DEM-WP(C) Costs Not In AURORA 2010GRC As Filed 4" xfId="7348" xr:uid="{00000000-0005-0000-0000-0000B31C0000}"/>
    <cellStyle name="_Gas Transportation Charges_2009GRC_120308_DEM-WP(C) Costs Not In AURORA 2010GRC As Filed 4 2" xfId="7349" xr:uid="{00000000-0005-0000-0000-0000B41C0000}"/>
    <cellStyle name="_Gas Transportation Charges_2009GRC_120308_DEM-WP(C) Costs Not In AURORA 2010GRC As Filed 5" xfId="7350" xr:uid="{00000000-0005-0000-0000-0000B51C0000}"/>
    <cellStyle name="_Gas Transportation Charges_2009GRC_120308_DEM-WP(C) Costs Not In AURORA 2010GRC As Filed 5 2" xfId="7351" xr:uid="{00000000-0005-0000-0000-0000B61C0000}"/>
    <cellStyle name="_Gas Transportation Charges_2009GRC_120308_DEM-WP(C) Costs Not In AURORA 2010GRC As Filed 6" xfId="7352" xr:uid="{00000000-0005-0000-0000-0000B71C0000}"/>
    <cellStyle name="_Gas Transportation Charges_2009GRC_120308_DEM-WP(C) Costs Not In AURORA 2010GRC As Filed 6 2" xfId="7353" xr:uid="{00000000-0005-0000-0000-0000B81C0000}"/>
    <cellStyle name="_Gas Transportation Charges_2009GRC_120308_DEM-WP(C) Costs Not In AURORA 2010GRC As Filed_DEM-WP(C) ENERG10C--ctn Mid-C_042010 2010GRC" xfId="7354" xr:uid="{00000000-0005-0000-0000-0000B91C0000}"/>
    <cellStyle name="_Gas Transportation Charges_2009GRC_120308_DEM-WP(C) Costs Not In AURORA 2010GRC As Filed_DEM-WP(C) ENERG10C--ctn Mid-C_042010 2010GRC 2" xfId="7355" xr:uid="{00000000-0005-0000-0000-0000BA1C0000}"/>
    <cellStyle name="_Gas Transportation Charges_2009GRC_120308_DEM-WP(C) ENERG10C--ctn Mid-C_042010 2010GRC" xfId="7356" xr:uid="{00000000-0005-0000-0000-0000BB1C0000}"/>
    <cellStyle name="_Gas Transportation Charges_2009GRC_120308_DEM-WP(C) ENERG10C--ctn Mid-C_042010 2010GRC 2" xfId="7357" xr:uid="{00000000-0005-0000-0000-0000BC1C0000}"/>
    <cellStyle name="_Gas Transportation Charges_2009GRC_120308_DEM-WP(C) Gas Transport 2010GRC" xfId="7358" xr:uid="{00000000-0005-0000-0000-0000BD1C0000}"/>
    <cellStyle name="_Gas Transportation Charges_2009GRC_120308_DEM-WP(C) Gas Transport 2010GRC 2" xfId="7359" xr:uid="{00000000-0005-0000-0000-0000BE1C0000}"/>
    <cellStyle name="_Gas Transportation Charges_2009GRC_120308_NIM Summary" xfId="7360" xr:uid="{00000000-0005-0000-0000-0000BF1C0000}"/>
    <cellStyle name="_Gas Transportation Charges_2009GRC_120308_NIM Summary 09GRC" xfId="7361" xr:uid="{00000000-0005-0000-0000-0000C01C0000}"/>
    <cellStyle name="_Gas Transportation Charges_2009GRC_120308_NIM Summary 09GRC 2" xfId="7362" xr:uid="{00000000-0005-0000-0000-0000C11C0000}"/>
    <cellStyle name="_Gas Transportation Charges_2009GRC_120308_NIM Summary 09GRC 2 2" xfId="7363" xr:uid="{00000000-0005-0000-0000-0000C21C0000}"/>
    <cellStyle name="_Gas Transportation Charges_2009GRC_120308_NIM Summary 09GRC 2 2 2" xfId="7364" xr:uid="{00000000-0005-0000-0000-0000C31C0000}"/>
    <cellStyle name="_Gas Transportation Charges_2009GRC_120308_NIM Summary 09GRC 2 3" xfId="7365" xr:uid="{00000000-0005-0000-0000-0000C41C0000}"/>
    <cellStyle name="_Gas Transportation Charges_2009GRC_120308_NIM Summary 09GRC 3" xfId="7366" xr:uid="{00000000-0005-0000-0000-0000C51C0000}"/>
    <cellStyle name="_Gas Transportation Charges_2009GRC_120308_NIM Summary 09GRC 3 2" xfId="7367" xr:uid="{00000000-0005-0000-0000-0000C61C0000}"/>
    <cellStyle name="_Gas Transportation Charges_2009GRC_120308_NIM Summary 09GRC 4" xfId="7368" xr:uid="{00000000-0005-0000-0000-0000C71C0000}"/>
    <cellStyle name="_Gas Transportation Charges_2009GRC_120308_NIM Summary 09GRC_DEM-WP(C) ENERG10C--ctn Mid-C_042010 2010GRC" xfId="7369" xr:uid="{00000000-0005-0000-0000-0000C81C0000}"/>
    <cellStyle name="_Gas Transportation Charges_2009GRC_120308_NIM Summary 09GRC_DEM-WP(C) ENERG10C--ctn Mid-C_042010 2010GRC 2" xfId="7370" xr:uid="{00000000-0005-0000-0000-0000C91C0000}"/>
    <cellStyle name="_Gas Transportation Charges_2009GRC_120308_NIM Summary 10" xfId="7371" xr:uid="{00000000-0005-0000-0000-0000CA1C0000}"/>
    <cellStyle name="_Gas Transportation Charges_2009GRC_120308_NIM Summary 10 2" xfId="7372" xr:uid="{00000000-0005-0000-0000-0000CB1C0000}"/>
    <cellStyle name="_Gas Transportation Charges_2009GRC_120308_NIM Summary 11" xfId="7373" xr:uid="{00000000-0005-0000-0000-0000CC1C0000}"/>
    <cellStyle name="_Gas Transportation Charges_2009GRC_120308_NIM Summary 11 2" xfId="7374" xr:uid="{00000000-0005-0000-0000-0000CD1C0000}"/>
    <cellStyle name="_Gas Transportation Charges_2009GRC_120308_NIM Summary 12" xfId="7375" xr:uid="{00000000-0005-0000-0000-0000CE1C0000}"/>
    <cellStyle name="_Gas Transportation Charges_2009GRC_120308_NIM Summary 12 2" xfId="7376" xr:uid="{00000000-0005-0000-0000-0000CF1C0000}"/>
    <cellStyle name="_Gas Transportation Charges_2009GRC_120308_NIM Summary 13" xfId="7377" xr:uid="{00000000-0005-0000-0000-0000D01C0000}"/>
    <cellStyle name="_Gas Transportation Charges_2009GRC_120308_NIM Summary 13 2" xfId="7378" xr:uid="{00000000-0005-0000-0000-0000D11C0000}"/>
    <cellStyle name="_Gas Transportation Charges_2009GRC_120308_NIM Summary 14" xfId="7379" xr:uid="{00000000-0005-0000-0000-0000D21C0000}"/>
    <cellStyle name="_Gas Transportation Charges_2009GRC_120308_NIM Summary 14 2" xfId="7380" xr:uid="{00000000-0005-0000-0000-0000D31C0000}"/>
    <cellStyle name="_Gas Transportation Charges_2009GRC_120308_NIM Summary 15" xfId="7381" xr:uid="{00000000-0005-0000-0000-0000D41C0000}"/>
    <cellStyle name="_Gas Transportation Charges_2009GRC_120308_NIM Summary 15 2" xfId="7382" xr:uid="{00000000-0005-0000-0000-0000D51C0000}"/>
    <cellStyle name="_Gas Transportation Charges_2009GRC_120308_NIM Summary 16" xfId="7383" xr:uid="{00000000-0005-0000-0000-0000D61C0000}"/>
    <cellStyle name="_Gas Transportation Charges_2009GRC_120308_NIM Summary 16 2" xfId="7384" xr:uid="{00000000-0005-0000-0000-0000D71C0000}"/>
    <cellStyle name="_Gas Transportation Charges_2009GRC_120308_NIM Summary 17" xfId="7385" xr:uid="{00000000-0005-0000-0000-0000D81C0000}"/>
    <cellStyle name="_Gas Transportation Charges_2009GRC_120308_NIM Summary 17 2" xfId="7386" xr:uid="{00000000-0005-0000-0000-0000D91C0000}"/>
    <cellStyle name="_Gas Transportation Charges_2009GRC_120308_NIM Summary 18" xfId="7387" xr:uid="{00000000-0005-0000-0000-0000DA1C0000}"/>
    <cellStyle name="_Gas Transportation Charges_2009GRC_120308_NIM Summary 18 2" xfId="7388" xr:uid="{00000000-0005-0000-0000-0000DB1C0000}"/>
    <cellStyle name="_Gas Transportation Charges_2009GRC_120308_NIM Summary 19" xfId="7389" xr:uid="{00000000-0005-0000-0000-0000DC1C0000}"/>
    <cellStyle name="_Gas Transportation Charges_2009GRC_120308_NIM Summary 19 2" xfId="7390" xr:uid="{00000000-0005-0000-0000-0000DD1C0000}"/>
    <cellStyle name="_Gas Transportation Charges_2009GRC_120308_NIM Summary 2" xfId="7391" xr:uid="{00000000-0005-0000-0000-0000DE1C0000}"/>
    <cellStyle name="_Gas Transportation Charges_2009GRC_120308_NIM Summary 2 2" xfId="7392" xr:uid="{00000000-0005-0000-0000-0000DF1C0000}"/>
    <cellStyle name="_Gas Transportation Charges_2009GRC_120308_NIM Summary 2 2 2" xfId="7393" xr:uid="{00000000-0005-0000-0000-0000E01C0000}"/>
    <cellStyle name="_Gas Transportation Charges_2009GRC_120308_NIM Summary 2 3" xfId="7394" xr:uid="{00000000-0005-0000-0000-0000E11C0000}"/>
    <cellStyle name="_Gas Transportation Charges_2009GRC_120308_NIM Summary 20" xfId="7395" xr:uid="{00000000-0005-0000-0000-0000E21C0000}"/>
    <cellStyle name="_Gas Transportation Charges_2009GRC_120308_NIM Summary 20 2" xfId="7396" xr:uid="{00000000-0005-0000-0000-0000E31C0000}"/>
    <cellStyle name="_Gas Transportation Charges_2009GRC_120308_NIM Summary 21" xfId="7397" xr:uid="{00000000-0005-0000-0000-0000E41C0000}"/>
    <cellStyle name="_Gas Transportation Charges_2009GRC_120308_NIM Summary 21 2" xfId="7398" xr:uid="{00000000-0005-0000-0000-0000E51C0000}"/>
    <cellStyle name="_Gas Transportation Charges_2009GRC_120308_NIM Summary 22" xfId="7399" xr:uid="{00000000-0005-0000-0000-0000E61C0000}"/>
    <cellStyle name="_Gas Transportation Charges_2009GRC_120308_NIM Summary 22 2" xfId="7400" xr:uid="{00000000-0005-0000-0000-0000E71C0000}"/>
    <cellStyle name="_Gas Transportation Charges_2009GRC_120308_NIM Summary 23" xfId="7401" xr:uid="{00000000-0005-0000-0000-0000E81C0000}"/>
    <cellStyle name="_Gas Transportation Charges_2009GRC_120308_NIM Summary 23 2" xfId="7402" xr:uid="{00000000-0005-0000-0000-0000E91C0000}"/>
    <cellStyle name="_Gas Transportation Charges_2009GRC_120308_NIM Summary 24" xfId="7403" xr:uid="{00000000-0005-0000-0000-0000EA1C0000}"/>
    <cellStyle name="_Gas Transportation Charges_2009GRC_120308_NIM Summary 24 2" xfId="7404" xr:uid="{00000000-0005-0000-0000-0000EB1C0000}"/>
    <cellStyle name="_Gas Transportation Charges_2009GRC_120308_NIM Summary 25" xfId="7405" xr:uid="{00000000-0005-0000-0000-0000EC1C0000}"/>
    <cellStyle name="_Gas Transportation Charges_2009GRC_120308_NIM Summary 25 2" xfId="7406" xr:uid="{00000000-0005-0000-0000-0000ED1C0000}"/>
    <cellStyle name="_Gas Transportation Charges_2009GRC_120308_NIM Summary 26" xfId="7407" xr:uid="{00000000-0005-0000-0000-0000EE1C0000}"/>
    <cellStyle name="_Gas Transportation Charges_2009GRC_120308_NIM Summary 26 2" xfId="7408" xr:uid="{00000000-0005-0000-0000-0000EF1C0000}"/>
    <cellStyle name="_Gas Transportation Charges_2009GRC_120308_NIM Summary 27" xfId="7409" xr:uid="{00000000-0005-0000-0000-0000F01C0000}"/>
    <cellStyle name="_Gas Transportation Charges_2009GRC_120308_NIM Summary 27 2" xfId="7410" xr:uid="{00000000-0005-0000-0000-0000F11C0000}"/>
    <cellStyle name="_Gas Transportation Charges_2009GRC_120308_NIM Summary 28" xfId="7411" xr:uid="{00000000-0005-0000-0000-0000F21C0000}"/>
    <cellStyle name="_Gas Transportation Charges_2009GRC_120308_NIM Summary 28 2" xfId="7412" xr:uid="{00000000-0005-0000-0000-0000F31C0000}"/>
    <cellStyle name="_Gas Transportation Charges_2009GRC_120308_NIM Summary 29" xfId="7413" xr:uid="{00000000-0005-0000-0000-0000F41C0000}"/>
    <cellStyle name="_Gas Transportation Charges_2009GRC_120308_NIM Summary 29 2" xfId="7414" xr:uid="{00000000-0005-0000-0000-0000F51C0000}"/>
    <cellStyle name="_Gas Transportation Charges_2009GRC_120308_NIM Summary 3" xfId="7415" xr:uid="{00000000-0005-0000-0000-0000F61C0000}"/>
    <cellStyle name="_Gas Transportation Charges_2009GRC_120308_NIM Summary 3 2" xfId="7416" xr:uid="{00000000-0005-0000-0000-0000F71C0000}"/>
    <cellStyle name="_Gas Transportation Charges_2009GRC_120308_NIM Summary 30" xfId="7417" xr:uid="{00000000-0005-0000-0000-0000F81C0000}"/>
    <cellStyle name="_Gas Transportation Charges_2009GRC_120308_NIM Summary 30 2" xfId="7418" xr:uid="{00000000-0005-0000-0000-0000F91C0000}"/>
    <cellStyle name="_Gas Transportation Charges_2009GRC_120308_NIM Summary 31" xfId="7419" xr:uid="{00000000-0005-0000-0000-0000FA1C0000}"/>
    <cellStyle name="_Gas Transportation Charges_2009GRC_120308_NIM Summary 31 2" xfId="7420" xr:uid="{00000000-0005-0000-0000-0000FB1C0000}"/>
    <cellStyle name="_Gas Transportation Charges_2009GRC_120308_NIM Summary 32" xfId="7421" xr:uid="{00000000-0005-0000-0000-0000FC1C0000}"/>
    <cellStyle name="_Gas Transportation Charges_2009GRC_120308_NIM Summary 32 2" xfId="7422" xr:uid="{00000000-0005-0000-0000-0000FD1C0000}"/>
    <cellStyle name="_Gas Transportation Charges_2009GRC_120308_NIM Summary 33" xfId="7423" xr:uid="{00000000-0005-0000-0000-0000FE1C0000}"/>
    <cellStyle name="_Gas Transportation Charges_2009GRC_120308_NIM Summary 33 2" xfId="7424" xr:uid="{00000000-0005-0000-0000-0000FF1C0000}"/>
    <cellStyle name="_Gas Transportation Charges_2009GRC_120308_NIM Summary 34" xfId="7425" xr:uid="{00000000-0005-0000-0000-0000001D0000}"/>
    <cellStyle name="_Gas Transportation Charges_2009GRC_120308_NIM Summary 34 2" xfId="7426" xr:uid="{00000000-0005-0000-0000-0000011D0000}"/>
    <cellStyle name="_Gas Transportation Charges_2009GRC_120308_NIM Summary 35" xfId="7427" xr:uid="{00000000-0005-0000-0000-0000021D0000}"/>
    <cellStyle name="_Gas Transportation Charges_2009GRC_120308_NIM Summary 35 2" xfId="7428" xr:uid="{00000000-0005-0000-0000-0000031D0000}"/>
    <cellStyle name="_Gas Transportation Charges_2009GRC_120308_NIM Summary 36" xfId="7429" xr:uid="{00000000-0005-0000-0000-0000041D0000}"/>
    <cellStyle name="_Gas Transportation Charges_2009GRC_120308_NIM Summary 36 2" xfId="7430" xr:uid="{00000000-0005-0000-0000-0000051D0000}"/>
    <cellStyle name="_Gas Transportation Charges_2009GRC_120308_NIM Summary 37" xfId="7431" xr:uid="{00000000-0005-0000-0000-0000061D0000}"/>
    <cellStyle name="_Gas Transportation Charges_2009GRC_120308_NIM Summary 37 2" xfId="7432" xr:uid="{00000000-0005-0000-0000-0000071D0000}"/>
    <cellStyle name="_Gas Transportation Charges_2009GRC_120308_NIM Summary 38" xfId="7433" xr:uid="{00000000-0005-0000-0000-0000081D0000}"/>
    <cellStyle name="_Gas Transportation Charges_2009GRC_120308_NIM Summary 38 2" xfId="7434" xr:uid="{00000000-0005-0000-0000-0000091D0000}"/>
    <cellStyle name="_Gas Transportation Charges_2009GRC_120308_NIM Summary 39" xfId="7435" xr:uid="{00000000-0005-0000-0000-00000A1D0000}"/>
    <cellStyle name="_Gas Transportation Charges_2009GRC_120308_NIM Summary 39 2" xfId="7436" xr:uid="{00000000-0005-0000-0000-00000B1D0000}"/>
    <cellStyle name="_Gas Transportation Charges_2009GRC_120308_NIM Summary 4" xfId="7437" xr:uid="{00000000-0005-0000-0000-00000C1D0000}"/>
    <cellStyle name="_Gas Transportation Charges_2009GRC_120308_NIM Summary 4 2" xfId="7438" xr:uid="{00000000-0005-0000-0000-00000D1D0000}"/>
    <cellStyle name="_Gas Transportation Charges_2009GRC_120308_NIM Summary 40" xfId="7439" xr:uid="{00000000-0005-0000-0000-00000E1D0000}"/>
    <cellStyle name="_Gas Transportation Charges_2009GRC_120308_NIM Summary 40 2" xfId="7440" xr:uid="{00000000-0005-0000-0000-00000F1D0000}"/>
    <cellStyle name="_Gas Transportation Charges_2009GRC_120308_NIM Summary 41" xfId="7441" xr:uid="{00000000-0005-0000-0000-0000101D0000}"/>
    <cellStyle name="_Gas Transportation Charges_2009GRC_120308_NIM Summary 41 2" xfId="7442" xr:uid="{00000000-0005-0000-0000-0000111D0000}"/>
    <cellStyle name="_Gas Transportation Charges_2009GRC_120308_NIM Summary 42" xfId="7443" xr:uid="{00000000-0005-0000-0000-0000121D0000}"/>
    <cellStyle name="_Gas Transportation Charges_2009GRC_120308_NIM Summary 42 2" xfId="7444" xr:uid="{00000000-0005-0000-0000-0000131D0000}"/>
    <cellStyle name="_Gas Transportation Charges_2009GRC_120308_NIM Summary 43" xfId="7445" xr:uid="{00000000-0005-0000-0000-0000141D0000}"/>
    <cellStyle name="_Gas Transportation Charges_2009GRC_120308_NIM Summary 43 2" xfId="7446" xr:uid="{00000000-0005-0000-0000-0000151D0000}"/>
    <cellStyle name="_Gas Transportation Charges_2009GRC_120308_NIM Summary 44" xfId="7447" xr:uid="{00000000-0005-0000-0000-0000161D0000}"/>
    <cellStyle name="_Gas Transportation Charges_2009GRC_120308_NIM Summary 44 2" xfId="7448" xr:uid="{00000000-0005-0000-0000-0000171D0000}"/>
    <cellStyle name="_Gas Transportation Charges_2009GRC_120308_NIM Summary 45" xfId="7449" xr:uid="{00000000-0005-0000-0000-0000181D0000}"/>
    <cellStyle name="_Gas Transportation Charges_2009GRC_120308_NIM Summary 45 2" xfId="7450" xr:uid="{00000000-0005-0000-0000-0000191D0000}"/>
    <cellStyle name="_Gas Transportation Charges_2009GRC_120308_NIM Summary 46" xfId="7451" xr:uid="{00000000-0005-0000-0000-00001A1D0000}"/>
    <cellStyle name="_Gas Transportation Charges_2009GRC_120308_NIM Summary 46 2" xfId="7452" xr:uid="{00000000-0005-0000-0000-00001B1D0000}"/>
    <cellStyle name="_Gas Transportation Charges_2009GRC_120308_NIM Summary 47" xfId="7453" xr:uid="{00000000-0005-0000-0000-00001C1D0000}"/>
    <cellStyle name="_Gas Transportation Charges_2009GRC_120308_NIM Summary 47 2" xfId="7454" xr:uid="{00000000-0005-0000-0000-00001D1D0000}"/>
    <cellStyle name="_Gas Transportation Charges_2009GRC_120308_NIM Summary 48" xfId="7455" xr:uid="{00000000-0005-0000-0000-00001E1D0000}"/>
    <cellStyle name="_Gas Transportation Charges_2009GRC_120308_NIM Summary 49" xfId="7456" xr:uid="{00000000-0005-0000-0000-00001F1D0000}"/>
    <cellStyle name="_Gas Transportation Charges_2009GRC_120308_NIM Summary 5" xfId="7457" xr:uid="{00000000-0005-0000-0000-0000201D0000}"/>
    <cellStyle name="_Gas Transportation Charges_2009GRC_120308_NIM Summary 5 2" xfId="7458" xr:uid="{00000000-0005-0000-0000-0000211D0000}"/>
    <cellStyle name="_Gas Transportation Charges_2009GRC_120308_NIM Summary 50" xfId="7459" xr:uid="{00000000-0005-0000-0000-0000221D0000}"/>
    <cellStyle name="_Gas Transportation Charges_2009GRC_120308_NIM Summary 51" xfId="7460" xr:uid="{00000000-0005-0000-0000-0000231D0000}"/>
    <cellStyle name="_Gas Transportation Charges_2009GRC_120308_NIM Summary 52" xfId="7461" xr:uid="{00000000-0005-0000-0000-0000241D0000}"/>
    <cellStyle name="_Gas Transportation Charges_2009GRC_120308_NIM Summary 6" xfId="7462" xr:uid="{00000000-0005-0000-0000-0000251D0000}"/>
    <cellStyle name="_Gas Transportation Charges_2009GRC_120308_NIM Summary 6 2" xfId="7463" xr:uid="{00000000-0005-0000-0000-0000261D0000}"/>
    <cellStyle name="_Gas Transportation Charges_2009GRC_120308_NIM Summary 7" xfId="7464" xr:uid="{00000000-0005-0000-0000-0000271D0000}"/>
    <cellStyle name="_Gas Transportation Charges_2009GRC_120308_NIM Summary 7 2" xfId="7465" xr:uid="{00000000-0005-0000-0000-0000281D0000}"/>
    <cellStyle name="_Gas Transportation Charges_2009GRC_120308_NIM Summary 8" xfId="7466" xr:uid="{00000000-0005-0000-0000-0000291D0000}"/>
    <cellStyle name="_Gas Transportation Charges_2009GRC_120308_NIM Summary 8 2" xfId="7467" xr:uid="{00000000-0005-0000-0000-00002A1D0000}"/>
    <cellStyle name="_Gas Transportation Charges_2009GRC_120308_NIM Summary 9" xfId="7468" xr:uid="{00000000-0005-0000-0000-00002B1D0000}"/>
    <cellStyle name="_Gas Transportation Charges_2009GRC_120308_NIM Summary 9 2" xfId="7469" xr:uid="{00000000-0005-0000-0000-00002C1D0000}"/>
    <cellStyle name="_Gas Transportation Charges_2009GRC_120308_NIM Summary_DEM-WP(C) ENERG10C--ctn Mid-C_042010 2010GRC" xfId="7470" xr:uid="{00000000-0005-0000-0000-00002D1D0000}"/>
    <cellStyle name="_Gas Transportation Charges_2009GRC_120308_NIM Summary_DEM-WP(C) ENERG10C--ctn Mid-C_042010 2010GRC 2" xfId="7471" xr:uid="{00000000-0005-0000-0000-00002E1D0000}"/>
    <cellStyle name="_Gas Transportation Charges_2009GRC_120308_NIM+O&amp;M" xfId="7472" xr:uid="{00000000-0005-0000-0000-00002F1D0000}"/>
    <cellStyle name="_Gas Transportation Charges_2009GRC_120308_NIM+O&amp;M 2" xfId="7473" xr:uid="{00000000-0005-0000-0000-0000301D0000}"/>
    <cellStyle name="_Gas Transportation Charges_2009GRC_120308_NIM+O&amp;M 2 2" xfId="7474" xr:uid="{00000000-0005-0000-0000-0000311D0000}"/>
    <cellStyle name="_Gas Transportation Charges_2009GRC_120308_NIM+O&amp;M 3" xfId="7475" xr:uid="{00000000-0005-0000-0000-0000321D0000}"/>
    <cellStyle name="_Gas Transportation Charges_2009GRC_120308_NIM+O&amp;M Monthly" xfId="7476" xr:uid="{00000000-0005-0000-0000-0000331D0000}"/>
    <cellStyle name="_Gas Transportation Charges_2009GRC_120308_NIM+O&amp;M Monthly 2" xfId="7477" xr:uid="{00000000-0005-0000-0000-0000341D0000}"/>
    <cellStyle name="_Gas Transportation Charges_2009GRC_120308_NIM+O&amp;M Monthly 2 2" xfId="7478" xr:uid="{00000000-0005-0000-0000-0000351D0000}"/>
    <cellStyle name="_Gas Transportation Charges_2009GRC_120308_NIM+O&amp;M Monthly 3" xfId="7479" xr:uid="{00000000-0005-0000-0000-0000361D0000}"/>
    <cellStyle name="_Gas Transportation Charges_2009GRC_120308_PCA 9 -  Exhibit D April 2010 (3)" xfId="7480" xr:uid="{00000000-0005-0000-0000-0000371D0000}"/>
    <cellStyle name="_Gas Transportation Charges_2009GRC_120308_PCA 9 -  Exhibit D April 2010 (3) 2" xfId="7481" xr:uid="{00000000-0005-0000-0000-0000381D0000}"/>
    <cellStyle name="_Gas Transportation Charges_2009GRC_120308_PCA 9 -  Exhibit D April 2010 (3) 2 2" xfId="7482" xr:uid="{00000000-0005-0000-0000-0000391D0000}"/>
    <cellStyle name="_Gas Transportation Charges_2009GRC_120308_PCA 9 -  Exhibit D April 2010 (3) 2 2 2" xfId="7483" xr:uid="{00000000-0005-0000-0000-00003A1D0000}"/>
    <cellStyle name="_Gas Transportation Charges_2009GRC_120308_PCA 9 -  Exhibit D April 2010 (3) 2 3" xfId="7484" xr:uid="{00000000-0005-0000-0000-00003B1D0000}"/>
    <cellStyle name="_Gas Transportation Charges_2009GRC_120308_PCA 9 -  Exhibit D April 2010 (3) 3" xfId="7485" xr:uid="{00000000-0005-0000-0000-00003C1D0000}"/>
    <cellStyle name="_Gas Transportation Charges_2009GRC_120308_PCA 9 -  Exhibit D April 2010 (3) 3 2" xfId="7486" xr:uid="{00000000-0005-0000-0000-00003D1D0000}"/>
    <cellStyle name="_Gas Transportation Charges_2009GRC_120308_PCA 9 -  Exhibit D April 2010 (3) 4" xfId="7487" xr:uid="{00000000-0005-0000-0000-00003E1D0000}"/>
    <cellStyle name="_Gas Transportation Charges_2009GRC_120308_PCA 9 -  Exhibit D April 2010 (3)_DEM-WP(C) ENERG10C--ctn Mid-C_042010 2010GRC" xfId="7488" xr:uid="{00000000-0005-0000-0000-00003F1D0000}"/>
    <cellStyle name="_Gas Transportation Charges_2009GRC_120308_PCA 9 -  Exhibit D April 2010 (3)_DEM-WP(C) ENERG10C--ctn Mid-C_042010 2010GRC 2" xfId="7489" xr:uid="{00000000-0005-0000-0000-0000401D0000}"/>
    <cellStyle name="_Gas Transportation Charges_2009GRC_120308_Reconciliation" xfId="7490" xr:uid="{00000000-0005-0000-0000-0000411D0000}"/>
    <cellStyle name="_Gas Transportation Charges_2009GRC_120308_Reconciliation 2" xfId="7491" xr:uid="{00000000-0005-0000-0000-0000421D0000}"/>
    <cellStyle name="_Gas Transportation Charges_2009GRC_120308_Reconciliation 2 2" xfId="7492" xr:uid="{00000000-0005-0000-0000-0000431D0000}"/>
    <cellStyle name="_Gas Transportation Charges_2009GRC_120308_Reconciliation 2 3" xfId="7493" xr:uid="{00000000-0005-0000-0000-0000441D0000}"/>
    <cellStyle name="_Gas Transportation Charges_2009GRC_120308_Reconciliation 3" xfId="7494" xr:uid="{00000000-0005-0000-0000-0000451D0000}"/>
    <cellStyle name="_Gas Transportation Charges_2009GRC_120308_Reconciliation 3 2" xfId="7495" xr:uid="{00000000-0005-0000-0000-0000461D0000}"/>
    <cellStyle name="_Gas Transportation Charges_2009GRC_120308_Reconciliation 4" xfId="7496" xr:uid="{00000000-0005-0000-0000-0000471D0000}"/>
    <cellStyle name="_Gas Transportation Charges_2009GRC_120308_Reconciliation 4 2" xfId="7497" xr:uid="{00000000-0005-0000-0000-0000481D0000}"/>
    <cellStyle name="_Gas Transportation Charges_2009GRC_120308_Reconciliation 5" xfId="7498" xr:uid="{00000000-0005-0000-0000-0000491D0000}"/>
    <cellStyle name="_Gas Transportation Charges_2009GRC_120308_Reconciliation 5 2" xfId="7499" xr:uid="{00000000-0005-0000-0000-00004A1D0000}"/>
    <cellStyle name="_Gas Transportation Charges_2009GRC_120308_Reconciliation 6" xfId="7500" xr:uid="{00000000-0005-0000-0000-00004B1D0000}"/>
    <cellStyle name="_Gas Transportation Charges_2009GRC_120308_Reconciliation 6 2" xfId="7501" xr:uid="{00000000-0005-0000-0000-00004C1D0000}"/>
    <cellStyle name="_Gas Transportation Charges_2009GRC_120308_Reconciliation_DEM-WP(C) ENERG10C--ctn Mid-C_042010 2010GRC" xfId="7502" xr:uid="{00000000-0005-0000-0000-00004D1D0000}"/>
    <cellStyle name="_Gas Transportation Charges_2009GRC_120308_Reconciliation_DEM-WP(C) ENERG10C--ctn Mid-C_042010 2010GRC 2" xfId="7503" xr:uid="{00000000-0005-0000-0000-00004E1D0000}"/>
    <cellStyle name="_Gas Transportation Charges_2009GRC_120308_Wind Integration 10GRC" xfId="7504" xr:uid="{00000000-0005-0000-0000-00004F1D0000}"/>
    <cellStyle name="_Gas Transportation Charges_2009GRC_120308_Wind Integration 10GRC 2" xfId="7505" xr:uid="{00000000-0005-0000-0000-0000501D0000}"/>
    <cellStyle name="_Gas Transportation Charges_2009GRC_120308_Wind Integration 10GRC 2 2" xfId="7506" xr:uid="{00000000-0005-0000-0000-0000511D0000}"/>
    <cellStyle name="_Gas Transportation Charges_2009GRC_120308_Wind Integration 10GRC 2 2 2" xfId="7507" xr:uid="{00000000-0005-0000-0000-0000521D0000}"/>
    <cellStyle name="_Gas Transportation Charges_2009GRC_120308_Wind Integration 10GRC 2 3" xfId="7508" xr:uid="{00000000-0005-0000-0000-0000531D0000}"/>
    <cellStyle name="_Gas Transportation Charges_2009GRC_120308_Wind Integration 10GRC 3" xfId="7509" xr:uid="{00000000-0005-0000-0000-0000541D0000}"/>
    <cellStyle name="_Gas Transportation Charges_2009GRC_120308_Wind Integration 10GRC 3 2" xfId="7510" xr:uid="{00000000-0005-0000-0000-0000551D0000}"/>
    <cellStyle name="_Gas Transportation Charges_2009GRC_120308_Wind Integration 10GRC 4" xfId="7511" xr:uid="{00000000-0005-0000-0000-0000561D0000}"/>
    <cellStyle name="_Gas Transportation Charges_2009GRC_120308_Wind Integration 10GRC_DEM-WP(C) ENERG10C--ctn Mid-C_042010 2010GRC" xfId="7512" xr:uid="{00000000-0005-0000-0000-0000571D0000}"/>
    <cellStyle name="_Gas Transportation Charges_2009GRC_120308_Wind Integration 10GRC_DEM-WP(C) ENERG10C--ctn Mid-C_042010 2010GRC 2" xfId="7513" xr:uid="{00000000-0005-0000-0000-0000581D0000}"/>
    <cellStyle name="_x0013__LSRWEP LGIA like Acctg Petition Aug 2010" xfId="7514" xr:uid="{00000000-0005-0000-0000-0000591D0000}"/>
    <cellStyle name="_x0013__LSRWEP LGIA like Acctg Petition Aug 2010 2" xfId="7515" xr:uid="{00000000-0005-0000-0000-00005A1D0000}"/>
    <cellStyle name="_Mid C 09GRC" xfId="7516" xr:uid="{00000000-0005-0000-0000-00005B1D0000}"/>
    <cellStyle name="_Mid C 09GRC 2" xfId="7517" xr:uid="{00000000-0005-0000-0000-00005C1D0000}"/>
    <cellStyle name="_Monthly Fixed Input" xfId="7518" xr:uid="{00000000-0005-0000-0000-00005D1D0000}"/>
    <cellStyle name="_Monthly Fixed Input 2" xfId="7519" xr:uid="{00000000-0005-0000-0000-00005E1D0000}"/>
    <cellStyle name="_Monthly Fixed Input 2 2" xfId="7520" xr:uid="{00000000-0005-0000-0000-00005F1D0000}"/>
    <cellStyle name="_Monthly Fixed Input 2 2 2" xfId="7521" xr:uid="{00000000-0005-0000-0000-0000601D0000}"/>
    <cellStyle name="_Monthly Fixed Input 2 3" xfId="7522" xr:uid="{00000000-0005-0000-0000-0000611D0000}"/>
    <cellStyle name="_Monthly Fixed Input 3" xfId="7523" xr:uid="{00000000-0005-0000-0000-0000621D0000}"/>
    <cellStyle name="_Monthly Fixed Input 3 2" xfId="7524" xr:uid="{00000000-0005-0000-0000-0000631D0000}"/>
    <cellStyle name="_Monthly Fixed Input 4" xfId="7525" xr:uid="{00000000-0005-0000-0000-0000641D0000}"/>
    <cellStyle name="_Monthly Fixed Input_DEM-WP(C) ENERG10C--ctn Mid-C_042010 2010GRC" xfId="7526" xr:uid="{00000000-0005-0000-0000-0000651D0000}"/>
    <cellStyle name="_Monthly Fixed Input_DEM-WP(C) ENERG10C--ctn Mid-C_042010 2010GRC 2" xfId="7527" xr:uid="{00000000-0005-0000-0000-0000661D0000}"/>
    <cellStyle name="_Monthly Fixed Input_NIM Summary" xfId="7528" xr:uid="{00000000-0005-0000-0000-0000671D0000}"/>
    <cellStyle name="_Monthly Fixed Input_NIM Summary 2" xfId="7529" xr:uid="{00000000-0005-0000-0000-0000681D0000}"/>
    <cellStyle name="_Monthly Fixed Input_NIM Summary 2 2" xfId="7530" xr:uid="{00000000-0005-0000-0000-0000691D0000}"/>
    <cellStyle name="_Monthly Fixed Input_NIM Summary 2 2 2" xfId="7531" xr:uid="{00000000-0005-0000-0000-00006A1D0000}"/>
    <cellStyle name="_Monthly Fixed Input_NIM Summary 2 3" xfId="7532" xr:uid="{00000000-0005-0000-0000-00006B1D0000}"/>
    <cellStyle name="_Monthly Fixed Input_NIM Summary 3" xfId="7533" xr:uid="{00000000-0005-0000-0000-00006C1D0000}"/>
    <cellStyle name="_Monthly Fixed Input_NIM Summary 3 2" xfId="7534" xr:uid="{00000000-0005-0000-0000-00006D1D0000}"/>
    <cellStyle name="_Monthly Fixed Input_NIM Summary 4" xfId="7535" xr:uid="{00000000-0005-0000-0000-00006E1D0000}"/>
    <cellStyle name="_Monthly Fixed Input_NIM Summary_DEM-WP(C) ENERG10C--ctn Mid-C_042010 2010GRC" xfId="7536" xr:uid="{00000000-0005-0000-0000-00006F1D0000}"/>
    <cellStyle name="_Monthly Fixed Input_NIM Summary_DEM-WP(C) ENERG10C--ctn Mid-C_042010 2010GRC 2" xfId="7537" xr:uid="{00000000-0005-0000-0000-0000701D0000}"/>
    <cellStyle name="_NIM 06 Base Case Current Trends" xfId="7538" xr:uid="{00000000-0005-0000-0000-0000711D0000}"/>
    <cellStyle name="_NIM 06 Base Case Current Trends 2" xfId="7539" xr:uid="{00000000-0005-0000-0000-0000721D0000}"/>
    <cellStyle name="_NIM 06 Base Case Current Trends 2 2" xfId="7540" xr:uid="{00000000-0005-0000-0000-0000731D0000}"/>
    <cellStyle name="_NIM 06 Base Case Current Trends 2 2 2" xfId="7541" xr:uid="{00000000-0005-0000-0000-0000741D0000}"/>
    <cellStyle name="_NIM 06 Base Case Current Trends 2 2 2 2" xfId="7542" xr:uid="{00000000-0005-0000-0000-0000751D0000}"/>
    <cellStyle name="_NIM 06 Base Case Current Trends 2 2 3" xfId="7543" xr:uid="{00000000-0005-0000-0000-0000761D0000}"/>
    <cellStyle name="_NIM 06 Base Case Current Trends 2 3" xfId="7544" xr:uid="{00000000-0005-0000-0000-0000771D0000}"/>
    <cellStyle name="_NIM 06 Base Case Current Trends 2 3 2" xfId="7545" xr:uid="{00000000-0005-0000-0000-0000781D0000}"/>
    <cellStyle name="_NIM 06 Base Case Current Trends 2 4" xfId="7546" xr:uid="{00000000-0005-0000-0000-0000791D0000}"/>
    <cellStyle name="_NIM 06 Base Case Current Trends 3" xfId="7547" xr:uid="{00000000-0005-0000-0000-00007A1D0000}"/>
    <cellStyle name="_NIM 06 Base Case Current Trends 3 2" xfId="7548" xr:uid="{00000000-0005-0000-0000-00007B1D0000}"/>
    <cellStyle name="_NIM 06 Base Case Current Trends 4" xfId="7549" xr:uid="{00000000-0005-0000-0000-00007C1D0000}"/>
    <cellStyle name="_NIM 06 Base Case Current Trends 4 2" xfId="7550" xr:uid="{00000000-0005-0000-0000-00007D1D0000}"/>
    <cellStyle name="_NIM 06 Base Case Current Trends 5" xfId="7551" xr:uid="{00000000-0005-0000-0000-00007E1D0000}"/>
    <cellStyle name="_NIM 06 Base Case Current Trends 5 2" xfId="7552" xr:uid="{00000000-0005-0000-0000-00007F1D0000}"/>
    <cellStyle name="_NIM 06 Base Case Current Trends 6" xfId="7553" xr:uid="{00000000-0005-0000-0000-0000801D0000}"/>
    <cellStyle name="_NIM 06 Base Case Current Trends 6 2" xfId="7554" xr:uid="{00000000-0005-0000-0000-0000811D0000}"/>
    <cellStyle name="_NIM 06 Base Case Current Trends_Adj Bench DR 3 for Initial Briefs (Electric)" xfId="7555" xr:uid="{00000000-0005-0000-0000-0000821D0000}"/>
    <cellStyle name="_NIM 06 Base Case Current Trends_Adj Bench DR 3 for Initial Briefs (Electric) 2" xfId="7556" xr:uid="{00000000-0005-0000-0000-0000831D0000}"/>
    <cellStyle name="_NIM 06 Base Case Current Trends_Adj Bench DR 3 for Initial Briefs (Electric) 2 2" xfId="7557" xr:uid="{00000000-0005-0000-0000-0000841D0000}"/>
    <cellStyle name="_NIM 06 Base Case Current Trends_Adj Bench DR 3 for Initial Briefs (Electric) 2 2 2" xfId="7558" xr:uid="{00000000-0005-0000-0000-0000851D0000}"/>
    <cellStyle name="_NIM 06 Base Case Current Trends_Adj Bench DR 3 for Initial Briefs (Electric) 2 3" xfId="7559" xr:uid="{00000000-0005-0000-0000-0000861D0000}"/>
    <cellStyle name="_NIM 06 Base Case Current Trends_Adj Bench DR 3 for Initial Briefs (Electric) 3" xfId="7560" xr:uid="{00000000-0005-0000-0000-0000871D0000}"/>
    <cellStyle name="_NIM 06 Base Case Current Trends_Adj Bench DR 3 for Initial Briefs (Electric) 3 2" xfId="7561" xr:uid="{00000000-0005-0000-0000-0000881D0000}"/>
    <cellStyle name="_NIM 06 Base Case Current Trends_Adj Bench DR 3 for Initial Briefs (Electric) 4" xfId="7562" xr:uid="{00000000-0005-0000-0000-0000891D0000}"/>
    <cellStyle name="_NIM 06 Base Case Current Trends_Adj Bench DR 3 for Initial Briefs (Electric)_DEM-WP(C) ENERG10C--ctn Mid-C_042010 2010GRC" xfId="7563" xr:uid="{00000000-0005-0000-0000-00008A1D0000}"/>
    <cellStyle name="_NIM 06 Base Case Current Trends_Adj Bench DR 3 for Initial Briefs (Electric)_DEM-WP(C) ENERG10C--ctn Mid-C_042010 2010GRC 2" xfId="7564" xr:uid="{00000000-0005-0000-0000-00008B1D0000}"/>
    <cellStyle name="_NIM 06 Base Case Current Trends_Book1" xfId="7565" xr:uid="{00000000-0005-0000-0000-00008C1D0000}"/>
    <cellStyle name="_NIM 06 Base Case Current Trends_Book1 2" xfId="7566" xr:uid="{00000000-0005-0000-0000-00008D1D0000}"/>
    <cellStyle name="_NIM 06 Base Case Current Trends_Book2" xfId="7567" xr:uid="{00000000-0005-0000-0000-00008E1D0000}"/>
    <cellStyle name="_NIM 06 Base Case Current Trends_Book2 2" xfId="7568" xr:uid="{00000000-0005-0000-0000-00008F1D0000}"/>
    <cellStyle name="_NIM 06 Base Case Current Trends_Book2 2 2" xfId="7569" xr:uid="{00000000-0005-0000-0000-0000901D0000}"/>
    <cellStyle name="_NIM 06 Base Case Current Trends_Book2 2 2 2" xfId="7570" xr:uid="{00000000-0005-0000-0000-0000911D0000}"/>
    <cellStyle name="_NIM 06 Base Case Current Trends_Book2 2 3" xfId="7571" xr:uid="{00000000-0005-0000-0000-0000921D0000}"/>
    <cellStyle name="_NIM 06 Base Case Current Trends_Book2 3" xfId="7572" xr:uid="{00000000-0005-0000-0000-0000931D0000}"/>
    <cellStyle name="_NIM 06 Base Case Current Trends_Book2 3 2" xfId="7573" xr:uid="{00000000-0005-0000-0000-0000941D0000}"/>
    <cellStyle name="_NIM 06 Base Case Current Trends_Book2 4" xfId="7574" xr:uid="{00000000-0005-0000-0000-0000951D0000}"/>
    <cellStyle name="_NIM 06 Base Case Current Trends_Book2_Adj Bench DR 3 for Initial Briefs (Electric)" xfId="7575" xr:uid="{00000000-0005-0000-0000-0000961D0000}"/>
    <cellStyle name="_NIM 06 Base Case Current Trends_Book2_Adj Bench DR 3 for Initial Briefs (Electric) 2" xfId="7576" xr:uid="{00000000-0005-0000-0000-0000971D0000}"/>
    <cellStyle name="_NIM 06 Base Case Current Trends_Book2_Adj Bench DR 3 for Initial Briefs (Electric) 2 2" xfId="7577" xr:uid="{00000000-0005-0000-0000-0000981D0000}"/>
    <cellStyle name="_NIM 06 Base Case Current Trends_Book2_Adj Bench DR 3 for Initial Briefs (Electric) 2 2 2" xfId="7578" xr:uid="{00000000-0005-0000-0000-0000991D0000}"/>
    <cellStyle name="_NIM 06 Base Case Current Trends_Book2_Adj Bench DR 3 for Initial Briefs (Electric) 2 3" xfId="7579" xr:uid="{00000000-0005-0000-0000-00009A1D0000}"/>
    <cellStyle name="_NIM 06 Base Case Current Trends_Book2_Adj Bench DR 3 for Initial Briefs (Electric) 3" xfId="7580" xr:uid="{00000000-0005-0000-0000-00009B1D0000}"/>
    <cellStyle name="_NIM 06 Base Case Current Trends_Book2_Adj Bench DR 3 for Initial Briefs (Electric) 3 2" xfId="7581" xr:uid="{00000000-0005-0000-0000-00009C1D0000}"/>
    <cellStyle name="_NIM 06 Base Case Current Trends_Book2_Adj Bench DR 3 for Initial Briefs (Electric) 4" xfId="7582" xr:uid="{00000000-0005-0000-0000-00009D1D0000}"/>
    <cellStyle name="_NIM 06 Base Case Current Trends_Book2_Adj Bench DR 3 for Initial Briefs (Electric)_DEM-WP(C) ENERG10C--ctn Mid-C_042010 2010GRC" xfId="7583" xr:uid="{00000000-0005-0000-0000-00009E1D0000}"/>
    <cellStyle name="_NIM 06 Base Case Current Trends_Book2_Adj Bench DR 3 for Initial Briefs (Electric)_DEM-WP(C) ENERG10C--ctn Mid-C_042010 2010GRC 2" xfId="7584" xr:uid="{00000000-0005-0000-0000-00009F1D0000}"/>
    <cellStyle name="_NIM 06 Base Case Current Trends_Book2_DEM-WP(C) ENERG10C--ctn Mid-C_042010 2010GRC" xfId="7585" xr:uid="{00000000-0005-0000-0000-0000A01D0000}"/>
    <cellStyle name="_NIM 06 Base Case Current Trends_Book2_DEM-WP(C) ENERG10C--ctn Mid-C_042010 2010GRC 2" xfId="7586" xr:uid="{00000000-0005-0000-0000-0000A11D0000}"/>
    <cellStyle name="_NIM 06 Base Case Current Trends_Book2_Electric Rev Req Model (2009 GRC) Rebuttal" xfId="7587" xr:uid="{00000000-0005-0000-0000-0000A21D0000}"/>
    <cellStyle name="_NIM 06 Base Case Current Trends_Book2_Electric Rev Req Model (2009 GRC) Rebuttal 2" xfId="7588" xr:uid="{00000000-0005-0000-0000-0000A31D0000}"/>
    <cellStyle name="_NIM 06 Base Case Current Trends_Book2_Electric Rev Req Model (2009 GRC) Rebuttal 2 2" xfId="7589" xr:uid="{00000000-0005-0000-0000-0000A41D0000}"/>
    <cellStyle name="_NIM 06 Base Case Current Trends_Book2_Electric Rev Req Model (2009 GRC) Rebuttal 3" xfId="7590" xr:uid="{00000000-0005-0000-0000-0000A51D0000}"/>
    <cellStyle name="_NIM 06 Base Case Current Trends_Book2_Electric Rev Req Model (2009 GRC) Rebuttal REmoval of New  WH Solar AdjustMI" xfId="7591" xr:uid="{00000000-0005-0000-0000-0000A61D0000}"/>
    <cellStyle name="_NIM 06 Base Case Current Trends_Book2_Electric Rev Req Model (2009 GRC) Rebuttal REmoval of New  WH Solar AdjustMI 2" xfId="7592" xr:uid="{00000000-0005-0000-0000-0000A71D0000}"/>
    <cellStyle name="_NIM 06 Base Case Current Trends_Book2_Electric Rev Req Model (2009 GRC) Rebuttal REmoval of New  WH Solar AdjustMI 2 2" xfId="7593" xr:uid="{00000000-0005-0000-0000-0000A81D0000}"/>
    <cellStyle name="_NIM 06 Base Case Current Trends_Book2_Electric Rev Req Model (2009 GRC) Rebuttal REmoval of New  WH Solar AdjustMI 2 2 2" xfId="7594" xr:uid="{00000000-0005-0000-0000-0000A91D0000}"/>
    <cellStyle name="_NIM 06 Base Case Current Trends_Book2_Electric Rev Req Model (2009 GRC) Rebuttal REmoval of New  WH Solar AdjustMI 2 3" xfId="7595" xr:uid="{00000000-0005-0000-0000-0000AA1D0000}"/>
    <cellStyle name="_NIM 06 Base Case Current Trends_Book2_Electric Rev Req Model (2009 GRC) Rebuttal REmoval of New  WH Solar AdjustMI 3" xfId="7596" xr:uid="{00000000-0005-0000-0000-0000AB1D0000}"/>
    <cellStyle name="_NIM 06 Base Case Current Trends_Book2_Electric Rev Req Model (2009 GRC) Rebuttal REmoval of New  WH Solar AdjustMI 3 2" xfId="7597" xr:uid="{00000000-0005-0000-0000-0000AC1D0000}"/>
    <cellStyle name="_NIM 06 Base Case Current Trends_Book2_Electric Rev Req Model (2009 GRC) Rebuttal REmoval of New  WH Solar AdjustMI 4" xfId="7598" xr:uid="{00000000-0005-0000-0000-0000AD1D0000}"/>
    <cellStyle name="_NIM 06 Base Case Current Trends_Book2_Electric Rev Req Model (2009 GRC) Rebuttal REmoval of New  WH Solar AdjustMI_DEM-WP(C) ENERG10C--ctn Mid-C_042010 2010GRC" xfId="7599" xr:uid="{00000000-0005-0000-0000-0000AE1D0000}"/>
    <cellStyle name="_NIM 06 Base Case Current Trends_Book2_Electric Rev Req Model (2009 GRC) Rebuttal REmoval of New  WH Solar AdjustMI_DEM-WP(C) ENERG10C--ctn Mid-C_042010 2010GRC 2" xfId="7600" xr:uid="{00000000-0005-0000-0000-0000AF1D0000}"/>
    <cellStyle name="_NIM 06 Base Case Current Trends_Book2_Electric Rev Req Model (2009 GRC) Revised 01-18-2010" xfId="7601" xr:uid="{00000000-0005-0000-0000-0000B01D0000}"/>
    <cellStyle name="_NIM 06 Base Case Current Trends_Book2_Electric Rev Req Model (2009 GRC) Revised 01-18-2010 2" xfId="7602" xr:uid="{00000000-0005-0000-0000-0000B11D0000}"/>
    <cellStyle name="_NIM 06 Base Case Current Trends_Book2_Electric Rev Req Model (2009 GRC) Revised 01-18-2010 2 2" xfId="7603" xr:uid="{00000000-0005-0000-0000-0000B21D0000}"/>
    <cellStyle name="_NIM 06 Base Case Current Trends_Book2_Electric Rev Req Model (2009 GRC) Revised 01-18-2010 2 2 2" xfId="7604" xr:uid="{00000000-0005-0000-0000-0000B31D0000}"/>
    <cellStyle name="_NIM 06 Base Case Current Trends_Book2_Electric Rev Req Model (2009 GRC) Revised 01-18-2010 2 3" xfId="7605" xr:uid="{00000000-0005-0000-0000-0000B41D0000}"/>
    <cellStyle name="_NIM 06 Base Case Current Trends_Book2_Electric Rev Req Model (2009 GRC) Revised 01-18-2010 3" xfId="7606" xr:uid="{00000000-0005-0000-0000-0000B51D0000}"/>
    <cellStyle name="_NIM 06 Base Case Current Trends_Book2_Electric Rev Req Model (2009 GRC) Revised 01-18-2010 3 2" xfId="7607" xr:uid="{00000000-0005-0000-0000-0000B61D0000}"/>
    <cellStyle name="_NIM 06 Base Case Current Trends_Book2_Electric Rev Req Model (2009 GRC) Revised 01-18-2010 4" xfId="7608" xr:uid="{00000000-0005-0000-0000-0000B71D0000}"/>
    <cellStyle name="_NIM 06 Base Case Current Trends_Book2_Electric Rev Req Model (2009 GRC) Revised 01-18-2010_DEM-WP(C) ENERG10C--ctn Mid-C_042010 2010GRC" xfId="7609" xr:uid="{00000000-0005-0000-0000-0000B81D0000}"/>
    <cellStyle name="_NIM 06 Base Case Current Trends_Book2_Electric Rev Req Model (2009 GRC) Revised 01-18-2010_DEM-WP(C) ENERG10C--ctn Mid-C_042010 2010GRC 2" xfId="7610" xr:uid="{00000000-0005-0000-0000-0000B91D0000}"/>
    <cellStyle name="_NIM 06 Base Case Current Trends_Book2_Final Order Electric EXHIBIT A-1" xfId="7611" xr:uid="{00000000-0005-0000-0000-0000BA1D0000}"/>
    <cellStyle name="_NIM 06 Base Case Current Trends_Book2_Final Order Electric EXHIBIT A-1 2" xfId="7612" xr:uid="{00000000-0005-0000-0000-0000BB1D0000}"/>
    <cellStyle name="_NIM 06 Base Case Current Trends_Book2_Final Order Electric EXHIBIT A-1 2 2" xfId="7613" xr:uid="{00000000-0005-0000-0000-0000BC1D0000}"/>
    <cellStyle name="_NIM 06 Base Case Current Trends_Book2_Final Order Electric EXHIBIT A-1 3" xfId="7614" xr:uid="{00000000-0005-0000-0000-0000BD1D0000}"/>
    <cellStyle name="_NIM 06 Base Case Current Trends_Chelan PUD Power Costs (8-10)" xfId="7615" xr:uid="{00000000-0005-0000-0000-0000BE1D0000}"/>
    <cellStyle name="_NIM 06 Base Case Current Trends_Chelan PUD Power Costs (8-10) 2" xfId="7616" xr:uid="{00000000-0005-0000-0000-0000BF1D0000}"/>
    <cellStyle name="_NIM 06 Base Case Current Trends_Colstrip 1&amp;2 Annual O&amp;M Budgets" xfId="7617" xr:uid="{00000000-0005-0000-0000-0000C01D0000}"/>
    <cellStyle name="_NIM 06 Base Case Current Trends_Colstrip 1&amp;2 Annual O&amp;M Budgets 2" xfId="7618" xr:uid="{00000000-0005-0000-0000-0000C11D0000}"/>
    <cellStyle name="_NIM 06 Base Case Current Trends_Colstrip 1&amp;2 Annual O&amp;M Budgets 3" xfId="7619" xr:uid="{00000000-0005-0000-0000-0000C21D0000}"/>
    <cellStyle name="_NIM 06 Base Case Current Trends_Confidential Material" xfId="7620" xr:uid="{00000000-0005-0000-0000-0000C31D0000}"/>
    <cellStyle name="_NIM 06 Base Case Current Trends_Confidential Material 2" xfId="7621" xr:uid="{00000000-0005-0000-0000-0000C41D0000}"/>
    <cellStyle name="_NIM 06 Base Case Current Trends_DEM-WP(C) Colstrip 12 Coal Cost Forecast 2010GRC" xfId="7622" xr:uid="{00000000-0005-0000-0000-0000C51D0000}"/>
    <cellStyle name="_NIM 06 Base Case Current Trends_DEM-WP(C) Colstrip 12 Coal Cost Forecast 2010GRC 2" xfId="7623" xr:uid="{00000000-0005-0000-0000-0000C61D0000}"/>
    <cellStyle name="_NIM 06 Base Case Current Trends_DEM-WP(C) ENERG10C--ctn Mid-C_042010 2010GRC" xfId="7624" xr:uid="{00000000-0005-0000-0000-0000C71D0000}"/>
    <cellStyle name="_NIM 06 Base Case Current Trends_DEM-WP(C) ENERG10C--ctn Mid-C_042010 2010GRC 2" xfId="7625" xr:uid="{00000000-0005-0000-0000-0000C81D0000}"/>
    <cellStyle name="_NIM 06 Base Case Current Trends_DEM-WP(C) Production O&amp;M 2010GRC As-Filed" xfId="7626" xr:uid="{00000000-0005-0000-0000-0000C91D0000}"/>
    <cellStyle name="_NIM 06 Base Case Current Trends_DEM-WP(C) Production O&amp;M 2010GRC As-Filed 2" xfId="7627" xr:uid="{00000000-0005-0000-0000-0000CA1D0000}"/>
    <cellStyle name="_NIM 06 Base Case Current Trends_DEM-WP(C) Production O&amp;M 2010GRC As-Filed 2 2" xfId="7628" xr:uid="{00000000-0005-0000-0000-0000CB1D0000}"/>
    <cellStyle name="_NIM 06 Base Case Current Trends_DEM-WP(C) Production O&amp;M 2010GRC As-Filed 2 3" xfId="7629" xr:uid="{00000000-0005-0000-0000-0000CC1D0000}"/>
    <cellStyle name="_NIM 06 Base Case Current Trends_DEM-WP(C) Production O&amp;M 2010GRC As-Filed 3" xfId="7630" xr:uid="{00000000-0005-0000-0000-0000CD1D0000}"/>
    <cellStyle name="_NIM 06 Base Case Current Trends_DEM-WP(C) Production O&amp;M 2010GRC As-Filed 3 2" xfId="7631" xr:uid="{00000000-0005-0000-0000-0000CE1D0000}"/>
    <cellStyle name="_NIM 06 Base Case Current Trends_DEM-WP(C) Production O&amp;M 2010GRC As-Filed 4" xfId="7632" xr:uid="{00000000-0005-0000-0000-0000CF1D0000}"/>
    <cellStyle name="_NIM 06 Base Case Current Trends_DEM-WP(C) Production O&amp;M 2010GRC As-Filed 4 2" xfId="7633" xr:uid="{00000000-0005-0000-0000-0000D01D0000}"/>
    <cellStyle name="_NIM 06 Base Case Current Trends_DEM-WP(C) Production O&amp;M 2010GRC As-Filed 5" xfId="7634" xr:uid="{00000000-0005-0000-0000-0000D11D0000}"/>
    <cellStyle name="_NIM 06 Base Case Current Trends_DEM-WP(C) Production O&amp;M 2010GRC As-Filed 5 2" xfId="7635" xr:uid="{00000000-0005-0000-0000-0000D21D0000}"/>
    <cellStyle name="_NIM 06 Base Case Current Trends_DEM-WP(C) Production O&amp;M 2010GRC As-Filed 6" xfId="7636" xr:uid="{00000000-0005-0000-0000-0000D31D0000}"/>
    <cellStyle name="_NIM 06 Base Case Current Trends_DEM-WP(C) Production O&amp;M 2010GRC As-Filed 6 2" xfId="7637" xr:uid="{00000000-0005-0000-0000-0000D41D0000}"/>
    <cellStyle name="_NIM 06 Base Case Current Trends_Electric Rev Req Model (2009 GRC) " xfId="7638" xr:uid="{00000000-0005-0000-0000-0000D51D0000}"/>
    <cellStyle name="_NIM 06 Base Case Current Trends_Electric Rev Req Model (2009 GRC)  2" xfId="7639" xr:uid="{00000000-0005-0000-0000-0000D61D0000}"/>
    <cellStyle name="_NIM 06 Base Case Current Trends_Electric Rev Req Model (2009 GRC)  2 2" xfId="7640" xr:uid="{00000000-0005-0000-0000-0000D71D0000}"/>
    <cellStyle name="_NIM 06 Base Case Current Trends_Electric Rev Req Model (2009 GRC)  2 2 2" xfId="7641" xr:uid="{00000000-0005-0000-0000-0000D81D0000}"/>
    <cellStyle name="_NIM 06 Base Case Current Trends_Electric Rev Req Model (2009 GRC)  2 3" xfId="7642" xr:uid="{00000000-0005-0000-0000-0000D91D0000}"/>
    <cellStyle name="_NIM 06 Base Case Current Trends_Electric Rev Req Model (2009 GRC)  3" xfId="7643" xr:uid="{00000000-0005-0000-0000-0000DA1D0000}"/>
    <cellStyle name="_NIM 06 Base Case Current Trends_Electric Rev Req Model (2009 GRC)  3 2" xfId="7644" xr:uid="{00000000-0005-0000-0000-0000DB1D0000}"/>
    <cellStyle name="_NIM 06 Base Case Current Trends_Electric Rev Req Model (2009 GRC)  4" xfId="7645" xr:uid="{00000000-0005-0000-0000-0000DC1D0000}"/>
    <cellStyle name="_NIM 06 Base Case Current Trends_Electric Rev Req Model (2009 GRC) _DEM-WP(C) ENERG10C--ctn Mid-C_042010 2010GRC" xfId="7646" xr:uid="{00000000-0005-0000-0000-0000DD1D0000}"/>
    <cellStyle name="_NIM 06 Base Case Current Trends_Electric Rev Req Model (2009 GRC) _DEM-WP(C) ENERG10C--ctn Mid-C_042010 2010GRC 2" xfId="7647" xr:uid="{00000000-0005-0000-0000-0000DE1D0000}"/>
    <cellStyle name="_NIM 06 Base Case Current Trends_Electric Rev Req Model (2009 GRC) Rebuttal" xfId="7648" xr:uid="{00000000-0005-0000-0000-0000DF1D0000}"/>
    <cellStyle name="_NIM 06 Base Case Current Trends_Electric Rev Req Model (2009 GRC) Rebuttal 2" xfId="7649" xr:uid="{00000000-0005-0000-0000-0000E01D0000}"/>
    <cellStyle name="_NIM 06 Base Case Current Trends_Electric Rev Req Model (2009 GRC) Rebuttal 2 2" xfId="7650" xr:uid="{00000000-0005-0000-0000-0000E11D0000}"/>
    <cellStyle name="_NIM 06 Base Case Current Trends_Electric Rev Req Model (2009 GRC) Rebuttal 3" xfId="7651" xr:uid="{00000000-0005-0000-0000-0000E21D0000}"/>
    <cellStyle name="_NIM 06 Base Case Current Trends_Electric Rev Req Model (2009 GRC) Rebuttal REmoval of New  WH Solar AdjustMI" xfId="7652" xr:uid="{00000000-0005-0000-0000-0000E31D0000}"/>
    <cellStyle name="_NIM 06 Base Case Current Trends_Electric Rev Req Model (2009 GRC) Rebuttal REmoval of New  WH Solar AdjustMI 2" xfId="7653" xr:uid="{00000000-0005-0000-0000-0000E41D0000}"/>
    <cellStyle name="_NIM 06 Base Case Current Trends_Electric Rev Req Model (2009 GRC) Rebuttal REmoval of New  WH Solar AdjustMI 2 2" xfId="7654" xr:uid="{00000000-0005-0000-0000-0000E51D0000}"/>
    <cellStyle name="_NIM 06 Base Case Current Trends_Electric Rev Req Model (2009 GRC) Rebuttal REmoval of New  WH Solar AdjustMI 2 2 2" xfId="7655" xr:uid="{00000000-0005-0000-0000-0000E61D0000}"/>
    <cellStyle name="_NIM 06 Base Case Current Trends_Electric Rev Req Model (2009 GRC) Rebuttal REmoval of New  WH Solar AdjustMI 2 3" xfId="7656" xr:uid="{00000000-0005-0000-0000-0000E71D0000}"/>
    <cellStyle name="_NIM 06 Base Case Current Trends_Electric Rev Req Model (2009 GRC) Rebuttal REmoval of New  WH Solar AdjustMI 3" xfId="7657" xr:uid="{00000000-0005-0000-0000-0000E81D0000}"/>
    <cellStyle name="_NIM 06 Base Case Current Trends_Electric Rev Req Model (2009 GRC) Rebuttal REmoval of New  WH Solar AdjustMI 3 2" xfId="7658" xr:uid="{00000000-0005-0000-0000-0000E91D0000}"/>
    <cellStyle name="_NIM 06 Base Case Current Trends_Electric Rev Req Model (2009 GRC) Rebuttal REmoval of New  WH Solar AdjustMI 4" xfId="7659" xr:uid="{00000000-0005-0000-0000-0000EA1D0000}"/>
    <cellStyle name="_NIM 06 Base Case Current Trends_Electric Rev Req Model (2009 GRC) Rebuttal REmoval of New  WH Solar AdjustMI_DEM-WP(C) ENERG10C--ctn Mid-C_042010 2010GRC" xfId="7660" xr:uid="{00000000-0005-0000-0000-0000EB1D0000}"/>
    <cellStyle name="_NIM 06 Base Case Current Trends_Electric Rev Req Model (2009 GRC) Rebuttal REmoval of New  WH Solar AdjustMI_DEM-WP(C) ENERG10C--ctn Mid-C_042010 2010GRC 2" xfId="7661" xr:uid="{00000000-0005-0000-0000-0000EC1D0000}"/>
    <cellStyle name="_NIM 06 Base Case Current Trends_Electric Rev Req Model (2009 GRC) Revised 01-18-2010" xfId="7662" xr:uid="{00000000-0005-0000-0000-0000ED1D0000}"/>
    <cellStyle name="_NIM 06 Base Case Current Trends_Electric Rev Req Model (2009 GRC) Revised 01-18-2010 2" xfId="7663" xr:uid="{00000000-0005-0000-0000-0000EE1D0000}"/>
    <cellStyle name="_NIM 06 Base Case Current Trends_Electric Rev Req Model (2009 GRC) Revised 01-18-2010 2 2" xfId="7664" xr:uid="{00000000-0005-0000-0000-0000EF1D0000}"/>
    <cellStyle name="_NIM 06 Base Case Current Trends_Electric Rev Req Model (2009 GRC) Revised 01-18-2010 2 2 2" xfId="7665" xr:uid="{00000000-0005-0000-0000-0000F01D0000}"/>
    <cellStyle name="_NIM 06 Base Case Current Trends_Electric Rev Req Model (2009 GRC) Revised 01-18-2010 2 3" xfId="7666" xr:uid="{00000000-0005-0000-0000-0000F11D0000}"/>
    <cellStyle name="_NIM 06 Base Case Current Trends_Electric Rev Req Model (2009 GRC) Revised 01-18-2010 3" xfId="7667" xr:uid="{00000000-0005-0000-0000-0000F21D0000}"/>
    <cellStyle name="_NIM 06 Base Case Current Trends_Electric Rev Req Model (2009 GRC) Revised 01-18-2010 3 2" xfId="7668" xr:uid="{00000000-0005-0000-0000-0000F31D0000}"/>
    <cellStyle name="_NIM 06 Base Case Current Trends_Electric Rev Req Model (2009 GRC) Revised 01-18-2010 4" xfId="7669" xr:uid="{00000000-0005-0000-0000-0000F41D0000}"/>
    <cellStyle name="_NIM 06 Base Case Current Trends_Electric Rev Req Model (2009 GRC) Revised 01-18-2010_DEM-WP(C) ENERG10C--ctn Mid-C_042010 2010GRC" xfId="7670" xr:uid="{00000000-0005-0000-0000-0000F51D0000}"/>
    <cellStyle name="_NIM 06 Base Case Current Trends_Electric Rev Req Model (2009 GRC) Revised 01-18-2010_DEM-WP(C) ENERG10C--ctn Mid-C_042010 2010GRC 2" xfId="7671" xr:uid="{00000000-0005-0000-0000-0000F61D0000}"/>
    <cellStyle name="_NIM 06 Base Case Current Trends_Electric Rev Req Model (2010 GRC)" xfId="7672" xr:uid="{00000000-0005-0000-0000-0000F71D0000}"/>
    <cellStyle name="_NIM 06 Base Case Current Trends_Electric Rev Req Model (2010 GRC) 2" xfId="7673" xr:uid="{00000000-0005-0000-0000-0000F81D0000}"/>
    <cellStyle name="_NIM 06 Base Case Current Trends_Electric Rev Req Model (2010 GRC) SF" xfId="7674" xr:uid="{00000000-0005-0000-0000-0000F91D0000}"/>
    <cellStyle name="_NIM 06 Base Case Current Trends_Electric Rev Req Model (2010 GRC) SF 2" xfId="7675" xr:uid="{00000000-0005-0000-0000-0000FA1D0000}"/>
    <cellStyle name="_NIM 06 Base Case Current Trends_Final Order Electric EXHIBIT A-1" xfId="7676" xr:uid="{00000000-0005-0000-0000-0000FB1D0000}"/>
    <cellStyle name="_NIM 06 Base Case Current Trends_Final Order Electric EXHIBIT A-1 2" xfId="7677" xr:uid="{00000000-0005-0000-0000-0000FC1D0000}"/>
    <cellStyle name="_NIM 06 Base Case Current Trends_Final Order Electric EXHIBIT A-1 2 2" xfId="7678" xr:uid="{00000000-0005-0000-0000-0000FD1D0000}"/>
    <cellStyle name="_NIM 06 Base Case Current Trends_Final Order Electric EXHIBIT A-1 3" xfId="7679" xr:uid="{00000000-0005-0000-0000-0000FE1D0000}"/>
    <cellStyle name="_NIM 06 Base Case Current Trends_NIM Summary" xfId="7680" xr:uid="{00000000-0005-0000-0000-0000FF1D0000}"/>
    <cellStyle name="_NIM 06 Base Case Current Trends_NIM Summary 2" xfId="7681" xr:uid="{00000000-0005-0000-0000-0000001E0000}"/>
    <cellStyle name="_NIM 06 Base Case Current Trends_NIM Summary 2 2" xfId="7682" xr:uid="{00000000-0005-0000-0000-0000011E0000}"/>
    <cellStyle name="_NIM 06 Base Case Current Trends_NIM Summary 2 2 2" xfId="7683" xr:uid="{00000000-0005-0000-0000-0000021E0000}"/>
    <cellStyle name="_NIM 06 Base Case Current Trends_NIM Summary 2 3" xfId="7684" xr:uid="{00000000-0005-0000-0000-0000031E0000}"/>
    <cellStyle name="_NIM 06 Base Case Current Trends_NIM Summary 3" xfId="7685" xr:uid="{00000000-0005-0000-0000-0000041E0000}"/>
    <cellStyle name="_NIM 06 Base Case Current Trends_NIM Summary 3 2" xfId="7686" xr:uid="{00000000-0005-0000-0000-0000051E0000}"/>
    <cellStyle name="_NIM 06 Base Case Current Trends_NIM Summary 4" xfId="7687" xr:uid="{00000000-0005-0000-0000-0000061E0000}"/>
    <cellStyle name="_NIM 06 Base Case Current Trends_NIM Summary_DEM-WP(C) ENERG10C--ctn Mid-C_042010 2010GRC" xfId="7688" xr:uid="{00000000-0005-0000-0000-0000071E0000}"/>
    <cellStyle name="_NIM 06 Base Case Current Trends_NIM Summary_DEM-WP(C) ENERG10C--ctn Mid-C_042010 2010GRC 2" xfId="7689" xr:uid="{00000000-0005-0000-0000-0000081E0000}"/>
    <cellStyle name="_NIM 06 Base Case Current Trends_NIM+O&amp;M" xfId="7690" xr:uid="{00000000-0005-0000-0000-0000091E0000}"/>
    <cellStyle name="_NIM 06 Base Case Current Trends_NIM+O&amp;M 2" xfId="7691" xr:uid="{00000000-0005-0000-0000-00000A1E0000}"/>
    <cellStyle name="_NIM 06 Base Case Current Trends_NIM+O&amp;M 2 2" xfId="7692" xr:uid="{00000000-0005-0000-0000-00000B1E0000}"/>
    <cellStyle name="_NIM 06 Base Case Current Trends_NIM+O&amp;M 3" xfId="7693" xr:uid="{00000000-0005-0000-0000-00000C1E0000}"/>
    <cellStyle name="_NIM 06 Base Case Current Trends_NIM+O&amp;M Monthly" xfId="7694" xr:uid="{00000000-0005-0000-0000-00000D1E0000}"/>
    <cellStyle name="_NIM 06 Base Case Current Trends_NIM+O&amp;M Monthly 2" xfId="7695" xr:uid="{00000000-0005-0000-0000-00000E1E0000}"/>
    <cellStyle name="_NIM 06 Base Case Current Trends_NIM+O&amp;M Monthly 2 2" xfId="7696" xr:uid="{00000000-0005-0000-0000-00000F1E0000}"/>
    <cellStyle name="_NIM 06 Base Case Current Trends_NIM+O&amp;M Monthly 3" xfId="7697" xr:uid="{00000000-0005-0000-0000-0000101E0000}"/>
    <cellStyle name="_NIM 06 Base Case Current Trends_Rebuttal Power Costs" xfId="7698" xr:uid="{00000000-0005-0000-0000-0000111E0000}"/>
    <cellStyle name="_NIM 06 Base Case Current Trends_Rebuttal Power Costs 2" xfId="7699" xr:uid="{00000000-0005-0000-0000-0000121E0000}"/>
    <cellStyle name="_NIM 06 Base Case Current Trends_Rebuttal Power Costs 2 2" xfId="7700" xr:uid="{00000000-0005-0000-0000-0000131E0000}"/>
    <cellStyle name="_NIM 06 Base Case Current Trends_Rebuttal Power Costs 2 2 2" xfId="7701" xr:uid="{00000000-0005-0000-0000-0000141E0000}"/>
    <cellStyle name="_NIM 06 Base Case Current Trends_Rebuttal Power Costs 2 3" xfId="7702" xr:uid="{00000000-0005-0000-0000-0000151E0000}"/>
    <cellStyle name="_NIM 06 Base Case Current Trends_Rebuttal Power Costs 3" xfId="7703" xr:uid="{00000000-0005-0000-0000-0000161E0000}"/>
    <cellStyle name="_NIM 06 Base Case Current Trends_Rebuttal Power Costs 3 2" xfId="7704" xr:uid="{00000000-0005-0000-0000-0000171E0000}"/>
    <cellStyle name="_NIM 06 Base Case Current Trends_Rebuttal Power Costs 4" xfId="7705" xr:uid="{00000000-0005-0000-0000-0000181E0000}"/>
    <cellStyle name="_NIM 06 Base Case Current Trends_Rebuttal Power Costs_Adj Bench DR 3 for Initial Briefs (Electric)" xfId="7706" xr:uid="{00000000-0005-0000-0000-0000191E0000}"/>
    <cellStyle name="_NIM 06 Base Case Current Trends_Rebuttal Power Costs_Adj Bench DR 3 for Initial Briefs (Electric) 2" xfId="7707" xr:uid="{00000000-0005-0000-0000-00001A1E0000}"/>
    <cellStyle name="_NIM 06 Base Case Current Trends_Rebuttal Power Costs_Adj Bench DR 3 for Initial Briefs (Electric) 2 2" xfId="7708" xr:uid="{00000000-0005-0000-0000-00001B1E0000}"/>
    <cellStyle name="_NIM 06 Base Case Current Trends_Rebuttal Power Costs_Adj Bench DR 3 for Initial Briefs (Electric) 2 2 2" xfId="7709" xr:uid="{00000000-0005-0000-0000-00001C1E0000}"/>
    <cellStyle name="_NIM 06 Base Case Current Trends_Rebuttal Power Costs_Adj Bench DR 3 for Initial Briefs (Electric) 2 3" xfId="7710" xr:uid="{00000000-0005-0000-0000-00001D1E0000}"/>
    <cellStyle name="_NIM 06 Base Case Current Trends_Rebuttal Power Costs_Adj Bench DR 3 for Initial Briefs (Electric) 3" xfId="7711" xr:uid="{00000000-0005-0000-0000-00001E1E0000}"/>
    <cellStyle name="_NIM 06 Base Case Current Trends_Rebuttal Power Costs_Adj Bench DR 3 for Initial Briefs (Electric) 3 2" xfId="7712" xr:uid="{00000000-0005-0000-0000-00001F1E0000}"/>
    <cellStyle name="_NIM 06 Base Case Current Trends_Rebuttal Power Costs_Adj Bench DR 3 for Initial Briefs (Electric) 4" xfId="7713" xr:uid="{00000000-0005-0000-0000-0000201E0000}"/>
    <cellStyle name="_NIM 06 Base Case Current Trends_Rebuttal Power Costs_Adj Bench DR 3 for Initial Briefs (Electric)_DEM-WP(C) ENERG10C--ctn Mid-C_042010 2010GRC" xfId="7714" xr:uid="{00000000-0005-0000-0000-0000211E0000}"/>
    <cellStyle name="_NIM 06 Base Case Current Trends_Rebuttal Power Costs_Adj Bench DR 3 for Initial Briefs (Electric)_DEM-WP(C) ENERG10C--ctn Mid-C_042010 2010GRC 2" xfId="7715" xr:uid="{00000000-0005-0000-0000-0000221E0000}"/>
    <cellStyle name="_NIM 06 Base Case Current Trends_Rebuttal Power Costs_DEM-WP(C) ENERG10C--ctn Mid-C_042010 2010GRC" xfId="7716" xr:uid="{00000000-0005-0000-0000-0000231E0000}"/>
    <cellStyle name="_NIM 06 Base Case Current Trends_Rebuttal Power Costs_DEM-WP(C) ENERG10C--ctn Mid-C_042010 2010GRC 2" xfId="7717" xr:uid="{00000000-0005-0000-0000-0000241E0000}"/>
    <cellStyle name="_NIM 06 Base Case Current Trends_Rebuttal Power Costs_Electric Rev Req Model (2009 GRC) Rebuttal" xfId="7718" xr:uid="{00000000-0005-0000-0000-0000251E0000}"/>
    <cellStyle name="_NIM 06 Base Case Current Trends_Rebuttal Power Costs_Electric Rev Req Model (2009 GRC) Rebuttal 2" xfId="7719" xr:uid="{00000000-0005-0000-0000-0000261E0000}"/>
    <cellStyle name="_NIM 06 Base Case Current Trends_Rebuttal Power Costs_Electric Rev Req Model (2009 GRC) Rebuttal 2 2" xfId="7720" xr:uid="{00000000-0005-0000-0000-0000271E0000}"/>
    <cellStyle name="_NIM 06 Base Case Current Trends_Rebuttal Power Costs_Electric Rev Req Model (2009 GRC) Rebuttal 3" xfId="7721" xr:uid="{00000000-0005-0000-0000-0000281E0000}"/>
    <cellStyle name="_NIM 06 Base Case Current Trends_Rebuttal Power Costs_Electric Rev Req Model (2009 GRC) Rebuttal REmoval of New  WH Solar AdjustMI" xfId="7722" xr:uid="{00000000-0005-0000-0000-0000291E0000}"/>
    <cellStyle name="_NIM 06 Base Case Current Trends_Rebuttal Power Costs_Electric Rev Req Model (2009 GRC) Rebuttal REmoval of New  WH Solar AdjustMI 2" xfId="7723" xr:uid="{00000000-0005-0000-0000-00002A1E0000}"/>
    <cellStyle name="_NIM 06 Base Case Current Trends_Rebuttal Power Costs_Electric Rev Req Model (2009 GRC) Rebuttal REmoval of New  WH Solar AdjustMI 2 2" xfId="7724" xr:uid="{00000000-0005-0000-0000-00002B1E0000}"/>
    <cellStyle name="_NIM 06 Base Case Current Trends_Rebuttal Power Costs_Electric Rev Req Model (2009 GRC) Rebuttal REmoval of New  WH Solar AdjustMI 2 2 2" xfId="7725" xr:uid="{00000000-0005-0000-0000-00002C1E0000}"/>
    <cellStyle name="_NIM 06 Base Case Current Trends_Rebuttal Power Costs_Electric Rev Req Model (2009 GRC) Rebuttal REmoval of New  WH Solar AdjustMI 2 3" xfId="7726" xr:uid="{00000000-0005-0000-0000-00002D1E0000}"/>
    <cellStyle name="_NIM 06 Base Case Current Trends_Rebuttal Power Costs_Electric Rev Req Model (2009 GRC) Rebuttal REmoval of New  WH Solar AdjustMI 3" xfId="7727" xr:uid="{00000000-0005-0000-0000-00002E1E0000}"/>
    <cellStyle name="_NIM 06 Base Case Current Trends_Rebuttal Power Costs_Electric Rev Req Model (2009 GRC) Rebuttal REmoval of New  WH Solar AdjustMI 3 2" xfId="7728" xr:uid="{00000000-0005-0000-0000-00002F1E0000}"/>
    <cellStyle name="_NIM 06 Base Case Current Trends_Rebuttal Power Costs_Electric Rev Req Model (2009 GRC) Rebuttal REmoval of New  WH Solar AdjustMI 4" xfId="7729" xr:uid="{00000000-0005-0000-0000-0000301E0000}"/>
    <cellStyle name="_NIM 06 Base Case Current Trends_Rebuttal Power Costs_Electric Rev Req Model (2009 GRC) Rebuttal REmoval of New  WH Solar AdjustMI_DEM-WP(C) ENERG10C--ctn Mid-C_042010 2010GRC" xfId="7730" xr:uid="{00000000-0005-0000-0000-0000311E0000}"/>
    <cellStyle name="_NIM 06 Base Case Current Trends_Rebuttal Power Costs_Electric Rev Req Model (2009 GRC) Rebuttal REmoval of New  WH Solar AdjustMI_DEM-WP(C) ENERG10C--ctn Mid-C_042010 2010GRC 2" xfId="7731" xr:uid="{00000000-0005-0000-0000-0000321E0000}"/>
    <cellStyle name="_NIM 06 Base Case Current Trends_Rebuttal Power Costs_Electric Rev Req Model (2009 GRC) Revised 01-18-2010" xfId="7732" xr:uid="{00000000-0005-0000-0000-0000331E0000}"/>
    <cellStyle name="_NIM 06 Base Case Current Trends_Rebuttal Power Costs_Electric Rev Req Model (2009 GRC) Revised 01-18-2010 2" xfId="7733" xr:uid="{00000000-0005-0000-0000-0000341E0000}"/>
    <cellStyle name="_NIM 06 Base Case Current Trends_Rebuttal Power Costs_Electric Rev Req Model (2009 GRC) Revised 01-18-2010 2 2" xfId="7734" xr:uid="{00000000-0005-0000-0000-0000351E0000}"/>
    <cellStyle name="_NIM 06 Base Case Current Trends_Rebuttal Power Costs_Electric Rev Req Model (2009 GRC) Revised 01-18-2010 2 2 2" xfId="7735" xr:uid="{00000000-0005-0000-0000-0000361E0000}"/>
    <cellStyle name="_NIM 06 Base Case Current Trends_Rebuttal Power Costs_Electric Rev Req Model (2009 GRC) Revised 01-18-2010 2 3" xfId="7736" xr:uid="{00000000-0005-0000-0000-0000371E0000}"/>
    <cellStyle name="_NIM 06 Base Case Current Trends_Rebuttal Power Costs_Electric Rev Req Model (2009 GRC) Revised 01-18-2010 3" xfId="7737" xr:uid="{00000000-0005-0000-0000-0000381E0000}"/>
    <cellStyle name="_NIM 06 Base Case Current Trends_Rebuttal Power Costs_Electric Rev Req Model (2009 GRC) Revised 01-18-2010 3 2" xfId="7738" xr:uid="{00000000-0005-0000-0000-0000391E0000}"/>
    <cellStyle name="_NIM 06 Base Case Current Trends_Rebuttal Power Costs_Electric Rev Req Model (2009 GRC) Revised 01-18-2010 4" xfId="7739" xr:uid="{00000000-0005-0000-0000-00003A1E0000}"/>
    <cellStyle name="_NIM 06 Base Case Current Trends_Rebuttal Power Costs_Electric Rev Req Model (2009 GRC) Revised 01-18-2010_DEM-WP(C) ENERG10C--ctn Mid-C_042010 2010GRC" xfId="7740" xr:uid="{00000000-0005-0000-0000-00003B1E0000}"/>
    <cellStyle name="_NIM 06 Base Case Current Trends_Rebuttal Power Costs_Electric Rev Req Model (2009 GRC) Revised 01-18-2010_DEM-WP(C) ENERG10C--ctn Mid-C_042010 2010GRC 2" xfId="7741" xr:uid="{00000000-0005-0000-0000-00003C1E0000}"/>
    <cellStyle name="_NIM 06 Base Case Current Trends_Rebuttal Power Costs_Final Order Electric EXHIBIT A-1" xfId="7742" xr:uid="{00000000-0005-0000-0000-00003D1E0000}"/>
    <cellStyle name="_NIM 06 Base Case Current Trends_Rebuttal Power Costs_Final Order Electric EXHIBIT A-1 2" xfId="7743" xr:uid="{00000000-0005-0000-0000-00003E1E0000}"/>
    <cellStyle name="_NIM 06 Base Case Current Trends_Rebuttal Power Costs_Final Order Electric EXHIBIT A-1 2 2" xfId="7744" xr:uid="{00000000-0005-0000-0000-00003F1E0000}"/>
    <cellStyle name="_NIM 06 Base Case Current Trends_Rebuttal Power Costs_Final Order Electric EXHIBIT A-1 3" xfId="7745" xr:uid="{00000000-0005-0000-0000-0000401E0000}"/>
    <cellStyle name="_NIM 06 Base Case Current Trends_TENASKA REGULATORY ASSET" xfId="7746" xr:uid="{00000000-0005-0000-0000-0000411E0000}"/>
    <cellStyle name="_NIM 06 Base Case Current Trends_TENASKA REGULATORY ASSET 2" xfId="7747" xr:uid="{00000000-0005-0000-0000-0000421E0000}"/>
    <cellStyle name="_NIM 06 Base Case Current Trends_TENASKA REGULATORY ASSET 2 2" xfId="7748" xr:uid="{00000000-0005-0000-0000-0000431E0000}"/>
    <cellStyle name="_NIM 06 Base Case Current Trends_TENASKA REGULATORY ASSET 3" xfId="7749" xr:uid="{00000000-0005-0000-0000-0000441E0000}"/>
    <cellStyle name="_NIM Summary 09GRC" xfId="7750" xr:uid="{00000000-0005-0000-0000-0000451E0000}"/>
    <cellStyle name="_NIM Summary 09GRC 2" xfId="7751" xr:uid="{00000000-0005-0000-0000-0000461E0000}"/>
    <cellStyle name="_NIM Summary 09GRC 2 2" xfId="7752" xr:uid="{00000000-0005-0000-0000-0000471E0000}"/>
    <cellStyle name="_NIM Summary 09GRC 2 2 2" xfId="7753" xr:uid="{00000000-0005-0000-0000-0000481E0000}"/>
    <cellStyle name="_NIM Summary 09GRC 2 3" xfId="7754" xr:uid="{00000000-0005-0000-0000-0000491E0000}"/>
    <cellStyle name="_NIM Summary 09GRC 3" xfId="7755" xr:uid="{00000000-0005-0000-0000-00004A1E0000}"/>
    <cellStyle name="_NIM Summary 09GRC 3 2" xfId="7756" xr:uid="{00000000-0005-0000-0000-00004B1E0000}"/>
    <cellStyle name="_NIM Summary 09GRC 4" xfId="7757" xr:uid="{00000000-0005-0000-0000-00004C1E0000}"/>
    <cellStyle name="_NIM Summary 09GRC_DEM-WP(C) ENERG10C--ctn Mid-C_042010 2010GRC" xfId="7758" xr:uid="{00000000-0005-0000-0000-00004D1E0000}"/>
    <cellStyle name="_NIM Summary 09GRC_DEM-WP(C) ENERG10C--ctn Mid-C_042010 2010GRC 2" xfId="7759" xr:uid="{00000000-0005-0000-0000-00004E1E0000}"/>
    <cellStyle name="_NIM Summary 09GRC_NIM Summary" xfId="7760" xr:uid="{00000000-0005-0000-0000-00004F1E0000}"/>
    <cellStyle name="_NIM Summary 09GRC_NIM Summary 2" xfId="7761" xr:uid="{00000000-0005-0000-0000-0000501E0000}"/>
    <cellStyle name="_NIM Summary 09GRC_NIM Summary 2 2" xfId="7762" xr:uid="{00000000-0005-0000-0000-0000511E0000}"/>
    <cellStyle name="_NIM Summary 09GRC_NIM Summary 2 2 2" xfId="7763" xr:uid="{00000000-0005-0000-0000-0000521E0000}"/>
    <cellStyle name="_NIM Summary 09GRC_NIM Summary 2 3" xfId="7764" xr:uid="{00000000-0005-0000-0000-0000531E0000}"/>
    <cellStyle name="_NIM Summary 09GRC_NIM Summary 3" xfId="7765" xr:uid="{00000000-0005-0000-0000-0000541E0000}"/>
    <cellStyle name="_NIM Summary 09GRC_NIM Summary 3 2" xfId="7766" xr:uid="{00000000-0005-0000-0000-0000551E0000}"/>
    <cellStyle name="_NIM Summary 09GRC_NIM Summary 4" xfId="7767" xr:uid="{00000000-0005-0000-0000-0000561E0000}"/>
    <cellStyle name="_NIM Summary 09GRC_NIM Summary_DEM-WP(C) ENERG10C--ctn Mid-C_042010 2010GRC" xfId="7768" xr:uid="{00000000-0005-0000-0000-0000571E0000}"/>
    <cellStyle name="_NIM Summary 09GRC_NIM Summary_DEM-WP(C) ENERG10C--ctn Mid-C_042010 2010GRC 2" xfId="7769" xr:uid="{00000000-0005-0000-0000-0000581E0000}"/>
    <cellStyle name="_PC DRAFT 10 15 07" xfId="7770" xr:uid="{00000000-0005-0000-0000-0000591E0000}"/>
    <cellStyle name="_PC DRAFT 10 15 07 2" xfId="7771" xr:uid="{00000000-0005-0000-0000-00005A1E0000}"/>
    <cellStyle name="_PCA 7 - Exhibit D update 9_30_2008" xfId="7772" xr:uid="{00000000-0005-0000-0000-00005B1E0000}"/>
    <cellStyle name="_PCA 7 - Exhibit D update 9_30_2008 2" xfId="7773" xr:uid="{00000000-0005-0000-0000-00005C1E0000}"/>
    <cellStyle name="_PCA 7 - Exhibit D update 9_30_2008 2 2" xfId="7774" xr:uid="{00000000-0005-0000-0000-00005D1E0000}"/>
    <cellStyle name="_PCA 7 - Exhibit D update 9_30_2008 2 2 2" xfId="7775" xr:uid="{00000000-0005-0000-0000-00005E1E0000}"/>
    <cellStyle name="_PCA 7 - Exhibit D update 9_30_2008 2 3" xfId="7776" xr:uid="{00000000-0005-0000-0000-00005F1E0000}"/>
    <cellStyle name="_PCA 7 - Exhibit D update 9_30_2008 3" xfId="7777" xr:uid="{00000000-0005-0000-0000-0000601E0000}"/>
    <cellStyle name="_PCA 7 - Exhibit D update 9_30_2008 3 2" xfId="7778" xr:uid="{00000000-0005-0000-0000-0000611E0000}"/>
    <cellStyle name="_PCA 7 - Exhibit D update 9_30_2008 4" xfId="7779" xr:uid="{00000000-0005-0000-0000-0000621E0000}"/>
    <cellStyle name="_PCA 7 - Exhibit D update 9_30_2008 4 2" xfId="7780" xr:uid="{00000000-0005-0000-0000-0000631E0000}"/>
    <cellStyle name="_PCA 7 - Exhibit D update 9_30_2008 4 2 2" xfId="7781" xr:uid="{00000000-0005-0000-0000-0000641E0000}"/>
    <cellStyle name="_PCA 7 - Exhibit D update 9_30_2008 4 3" xfId="7782" xr:uid="{00000000-0005-0000-0000-0000651E0000}"/>
    <cellStyle name="_PCA 7 - Exhibit D update 9_30_2008 5" xfId="7783" xr:uid="{00000000-0005-0000-0000-0000661E0000}"/>
    <cellStyle name="_PCA 7 - Exhibit D update 9_30_2008 5 2" xfId="7784" xr:uid="{00000000-0005-0000-0000-0000671E0000}"/>
    <cellStyle name="_PCA 7 - Exhibit D update 9_30_2008 6" xfId="7785" xr:uid="{00000000-0005-0000-0000-0000681E0000}"/>
    <cellStyle name="_PCA 7 - Exhibit D update 9_30_2008 6 2" xfId="7786" xr:uid="{00000000-0005-0000-0000-0000691E0000}"/>
    <cellStyle name="_PCA 7 - Exhibit D update 9_30_2008_Chelan PUD Power Costs (8-10)" xfId="7787" xr:uid="{00000000-0005-0000-0000-00006A1E0000}"/>
    <cellStyle name="_PCA 7 - Exhibit D update 9_30_2008_Chelan PUD Power Costs (8-10) 2" xfId="7788" xr:uid="{00000000-0005-0000-0000-00006B1E0000}"/>
    <cellStyle name="_PCA 7 - Exhibit D update 9_30_2008_DEM-WP(C) Chelan Power Costs" xfId="7789" xr:uid="{00000000-0005-0000-0000-00006C1E0000}"/>
    <cellStyle name="_PCA 7 - Exhibit D update 9_30_2008_DEM-WP(C) Chelan Power Costs 2" xfId="7790" xr:uid="{00000000-0005-0000-0000-00006D1E0000}"/>
    <cellStyle name="_PCA 7 - Exhibit D update 9_30_2008_DEM-WP(C) ENERG10C--ctn Mid-C_042010 2010GRC" xfId="7791" xr:uid="{00000000-0005-0000-0000-00006E1E0000}"/>
    <cellStyle name="_PCA 7 - Exhibit D update 9_30_2008_DEM-WP(C) ENERG10C--ctn Mid-C_042010 2010GRC 2" xfId="7792" xr:uid="{00000000-0005-0000-0000-00006F1E0000}"/>
    <cellStyle name="_PCA 7 - Exhibit D update 9_30_2008_DEM-WP(C) Gas Transport 2010GRC" xfId="7793" xr:uid="{00000000-0005-0000-0000-0000701E0000}"/>
    <cellStyle name="_PCA 7 - Exhibit D update 9_30_2008_DEM-WP(C) Gas Transport 2010GRC 2" xfId="7794" xr:uid="{00000000-0005-0000-0000-0000711E0000}"/>
    <cellStyle name="_PCA 7 - Exhibit D update 9_30_2008_NIM Summary" xfId="7795" xr:uid="{00000000-0005-0000-0000-0000721E0000}"/>
    <cellStyle name="_PCA 7 - Exhibit D update 9_30_2008_NIM Summary 2" xfId="7796" xr:uid="{00000000-0005-0000-0000-0000731E0000}"/>
    <cellStyle name="_PCA 7 - Exhibit D update 9_30_2008_NIM Summary 2 2" xfId="7797" xr:uid="{00000000-0005-0000-0000-0000741E0000}"/>
    <cellStyle name="_PCA 7 - Exhibit D update 9_30_2008_NIM Summary 2 2 2" xfId="7798" xr:uid="{00000000-0005-0000-0000-0000751E0000}"/>
    <cellStyle name="_PCA 7 - Exhibit D update 9_30_2008_NIM Summary 2 3" xfId="7799" xr:uid="{00000000-0005-0000-0000-0000761E0000}"/>
    <cellStyle name="_PCA 7 - Exhibit D update 9_30_2008_NIM Summary 3" xfId="7800" xr:uid="{00000000-0005-0000-0000-0000771E0000}"/>
    <cellStyle name="_PCA 7 - Exhibit D update 9_30_2008_NIM Summary 3 2" xfId="7801" xr:uid="{00000000-0005-0000-0000-0000781E0000}"/>
    <cellStyle name="_PCA 7 - Exhibit D update 9_30_2008_NIM Summary 4" xfId="7802" xr:uid="{00000000-0005-0000-0000-0000791E0000}"/>
    <cellStyle name="_PCA 7 - Exhibit D update 9_30_2008_NIM Summary_DEM-WP(C) ENERG10C--ctn Mid-C_042010 2010GRC" xfId="7803" xr:uid="{00000000-0005-0000-0000-00007A1E0000}"/>
    <cellStyle name="_PCA 7 - Exhibit D update 9_30_2008_NIM Summary_DEM-WP(C) ENERG10C--ctn Mid-C_042010 2010GRC 2" xfId="7804" xr:uid="{00000000-0005-0000-0000-00007B1E0000}"/>
    <cellStyle name="_PCA 7 - Exhibit D update 9_30_2008_Transmission Workbook for May BOD" xfId="7805" xr:uid="{00000000-0005-0000-0000-00007C1E0000}"/>
    <cellStyle name="_PCA 7 - Exhibit D update 9_30_2008_Transmission Workbook for May BOD 2" xfId="7806" xr:uid="{00000000-0005-0000-0000-00007D1E0000}"/>
    <cellStyle name="_PCA 7 - Exhibit D update 9_30_2008_Transmission Workbook for May BOD 2 2" xfId="7807" xr:uid="{00000000-0005-0000-0000-00007E1E0000}"/>
    <cellStyle name="_PCA 7 - Exhibit D update 9_30_2008_Transmission Workbook for May BOD 2 2 2" xfId="7808" xr:uid="{00000000-0005-0000-0000-00007F1E0000}"/>
    <cellStyle name="_PCA 7 - Exhibit D update 9_30_2008_Transmission Workbook for May BOD 2 3" xfId="7809" xr:uid="{00000000-0005-0000-0000-0000801E0000}"/>
    <cellStyle name="_PCA 7 - Exhibit D update 9_30_2008_Transmission Workbook for May BOD 3" xfId="7810" xr:uid="{00000000-0005-0000-0000-0000811E0000}"/>
    <cellStyle name="_PCA 7 - Exhibit D update 9_30_2008_Transmission Workbook for May BOD 3 2" xfId="7811" xr:uid="{00000000-0005-0000-0000-0000821E0000}"/>
    <cellStyle name="_PCA 7 - Exhibit D update 9_30_2008_Transmission Workbook for May BOD 4" xfId="7812" xr:uid="{00000000-0005-0000-0000-0000831E0000}"/>
    <cellStyle name="_PCA 7 - Exhibit D update 9_30_2008_Transmission Workbook for May BOD_DEM-WP(C) ENERG10C--ctn Mid-C_042010 2010GRC" xfId="7813" xr:uid="{00000000-0005-0000-0000-0000841E0000}"/>
    <cellStyle name="_PCA 7 - Exhibit D update 9_30_2008_Transmission Workbook for May BOD_DEM-WP(C) ENERG10C--ctn Mid-C_042010 2010GRC 2" xfId="7814" xr:uid="{00000000-0005-0000-0000-0000851E0000}"/>
    <cellStyle name="_PCA 7 - Exhibit D update 9_30_2008_Wind Integration 10GRC" xfId="7815" xr:uid="{00000000-0005-0000-0000-0000861E0000}"/>
    <cellStyle name="_PCA 7 - Exhibit D update 9_30_2008_Wind Integration 10GRC 2" xfId="7816" xr:uid="{00000000-0005-0000-0000-0000871E0000}"/>
    <cellStyle name="_PCA 7 - Exhibit D update 9_30_2008_Wind Integration 10GRC 2 2" xfId="7817" xr:uid="{00000000-0005-0000-0000-0000881E0000}"/>
    <cellStyle name="_PCA 7 - Exhibit D update 9_30_2008_Wind Integration 10GRC 2 2 2" xfId="7818" xr:uid="{00000000-0005-0000-0000-0000891E0000}"/>
    <cellStyle name="_PCA 7 - Exhibit D update 9_30_2008_Wind Integration 10GRC 2 3" xfId="7819" xr:uid="{00000000-0005-0000-0000-00008A1E0000}"/>
    <cellStyle name="_PCA 7 - Exhibit D update 9_30_2008_Wind Integration 10GRC 3" xfId="7820" xr:uid="{00000000-0005-0000-0000-00008B1E0000}"/>
    <cellStyle name="_PCA 7 - Exhibit D update 9_30_2008_Wind Integration 10GRC 3 2" xfId="7821" xr:uid="{00000000-0005-0000-0000-00008C1E0000}"/>
    <cellStyle name="_PCA 7 - Exhibit D update 9_30_2008_Wind Integration 10GRC 4" xfId="7822" xr:uid="{00000000-0005-0000-0000-00008D1E0000}"/>
    <cellStyle name="_PCA 7 - Exhibit D update 9_30_2008_Wind Integration 10GRC_DEM-WP(C) ENERG10C--ctn Mid-C_042010 2010GRC" xfId="7823" xr:uid="{00000000-0005-0000-0000-00008E1E0000}"/>
    <cellStyle name="_PCA 7 - Exhibit D update 9_30_2008_Wind Integration 10GRC_DEM-WP(C) ENERG10C--ctn Mid-C_042010 2010GRC 2" xfId="7824" xr:uid="{00000000-0005-0000-0000-00008F1E0000}"/>
    <cellStyle name="_Portfolio SPlan Base Case.xls Chart 1" xfId="7825" xr:uid="{00000000-0005-0000-0000-0000901E0000}"/>
    <cellStyle name="_Portfolio SPlan Base Case.xls Chart 1 2" xfId="7826" xr:uid="{00000000-0005-0000-0000-0000911E0000}"/>
    <cellStyle name="_Portfolio SPlan Base Case.xls Chart 1 2 2" xfId="7827" xr:uid="{00000000-0005-0000-0000-0000921E0000}"/>
    <cellStyle name="_Portfolio SPlan Base Case.xls Chart 1 2 2 2" xfId="7828" xr:uid="{00000000-0005-0000-0000-0000931E0000}"/>
    <cellStyle name="_Portfolio SPlan Base Case.xls Chart 1 2 3" xfId="7829" xr:uid="{00000000-0005-0000-0000-0000941E0000}"/>
    <cellStyle name="_Portfolio SPlan Base Case.xls Chart 1 3" xfId="7830" xr:uid="{00000000-0005-0000-0000-0000951E0000}"/>
    <cellStyle name="_Portfolio SPlan Base Case.xls Chart 1 3 2" xfId="7831" xr:uid="{00000000-0005-0000-0000-0000961E0000}"/>
    <cellStyle name="_Portfolio SPlan Base Case.xls Chart 1 4" xfId="7832" xr:uid="{00000000-0005-0000-0000-0000971E0000}"/>
    <cellStyle name="_Portfolio SPlan Base Case.xls Chart 1 4 2" xfId="7833" xr:uid="{00000000-0005-0000-0000-0000981E0000}"/>
    <cellStyle name="_Portfolio SPlan Base Case.xls Chart 1 5" xfId="7834" xr:uid="{00000000-0005-0000-0000-0000991E0000}"/>
    <cellStyle name="_Portfolio SPlan Base Case.xls Chart 1 5 2" xfId="7835" xr:uid="{00000000-0005-0000-0000-00009A1E0000}"/>
    <cellStyle name="_Portfolio SPlan Base Case.xls Chart 1 6" xfId="7836" xr:uid="{00000000-0005-0000-0000-00009B1E0000}"/>
    <cellStyle name="_Portfolio SPlan Base Case.xls Chart 1 6 2" xfId="7837" xr:uid="{00000000-0005-0000-0000-00009C1E0000}"/>
    <cellStyle name="_Portfolio SPlan Base Case.xls Chart 1_Adj Bench DR 3 for Initial Briefs (Electric)" xfId="7838" xr:uid="{00000000-0005-0000-0000-00009D1E0000}"/>
    <cellStyle name="_Portfolio SPlan Base Case.xls Chart 1_Adj Bench DR 3 for Initial Briefs (Electric) 2" xfId="7839" xr:uid="{00000000-0005-0000-0000-00009E1E0000}"/>
    <cellStyle name="_Portfolio SPlan Base Case.xls Chart 1_Adj Bench DR 3 for Initial Briefs (Electric) 2 2" xfId="7840" xr:uid="{00000000-0005-0000-0000-00009F1E0000}"/>
    <cellStyle name="_Portfolio SPlan Base Case.xls Chart 1_Adj Bench DR 3 for Initial Briefs (Electric) 2 2 2" xfId="7841" xr:uid="{00000000-0005-0000-0000-0000A01E0000}"/>
    <cellStyle name="_Portfolio SPlan Base Case.xls Chart 1_Adj Bench DR 3 for Initial Briefs (Electric) 2 3" xfId="7842" xr:uid="{00000000-0005-0000-0000-0000A11E0000}"/>
    <cellStyle name="_Portfolio SPlan Base Case.xls Chart 1_Adj Bench DR 3 for Initial Briefs (Electric) 3" xfId="7843" xr:uid="{00000000-0005-0000-0000-0000A21E0000}"/>
    <cellStyle name="_Portfolio SPlan Base Case.xls Chart 1_Adj Bench DR 3 for Initial Briefs (Electric) 3 2" xfId="7844" xr:uid="{00000000-0005-0000-0000-0000A31E0000}"/>
    <cellStyle name="_Portfolio SPlan Base Case.xls Chart 1_Adj Bench DR 3 for Initial Briefs (Electric) 4" xfId="7845" xr:uid="{00000000-0005-0000-0000-0000A41E0000}"/>
    <cellStyle name="_Portfolio SPlan Base Case.xls Chart 1_Adj Bench DR 3 for Initial Briefs (Electric)_DEM-WP(C) ENERG10C--ctn Mid-C_042010 2010GRC" xfId="7846" xr:uid="{00000000-0005-0000-0000-0000A51E0000}"/>
    <cellStyle name="_Portfolio SPlan Base Case.xls Chart 1_Adj Bench DR 3 for Initial Briefs (Electric)_DEM-WP(C) ENERG10C--ctn Mid-C_042010 2010GRC 2" xfId="7847" xr:uid="{00000000-0005-0000-0000-0000A61E0000}"/>
    <cellStyle name="_Portfolio SPlan Base Case.xls Chart 1_Book1" xfId="7848" xr:uid="{00000000-0005-0000-0000-0000A71E0000}"/>
    <cellStyle name="_Portfolio SPlan Base Case.xls Chart 1_Book1 2" xfId="7849" xr:uid="{00000000-0005-0000-0000-0000A81E0000}"/>
    <cellStyle name="_Portfolio SPlan Base Case.xls Chart 1_Book2" xfId="7850" xr:uid="{00000000-0005-0000-0000-0000A91E0000}"/>
    <cellStyle name="_Portfolio SPlan Base Case.xls Chart 1_Book2 2" xfId="7851" xr:uid="{00000000-0005-0000-0000-0000AA1E0000}"/>
    <cellStyle name="_Portfolio SPlan Base Case.xls Chart 1_Book2 2 2" xfId="7852" xr:uid="{00000000-0005-0000-0000-0000AB1E0000}"/>
    <cellStyle name="_Portfolio SPlan Base Case.xls Chart 1_Book2 2 2 2" xfId="7853" xr:uid="{00000000-0005-0000-0000-0000AC1E0000}"/>
    <cellStyle name="_Portfolio SPlan Base Case.xls Chart 1_Book2 2 3" xfId="7854" xr:uid="{00000000-0005-0000-0000-0000AD1E0000}"/>
    <cellStyle name="_Portfolio SPlan Base Case.xls Chart 1_Book2 3" xfId="7855" xr:uid="{00000000-0005-0000-0000-0000AE1E0000}"/>
    <cellStyle name="_Portfolio SPlan Base Case.xls Chart 1_Book2 3 2" xfId="7856" xr:uid="{00000000-0005-0000-0000-0000AF1E0000}"/>
    <cellStyle name="_Portfolio SPlan Base Case.xls Chart 1_Book2 4" xfId="7857" xr:uid="{00000000-0005-0000-0000-0000B01E0000}"/>
    <cellStyle name="_Portfolio SPlan Base Case.xls Chart 1_Book2_Adj Bench DR 3 for Initial Briefs (Electric)" xfId="7858" xr:uid="{00000000-0005-0000-0000-0000B11E0000}"/>
    <cellStyle name="_Portfolio SPlan Base Case.xls Chart 1_Book2_Adj Bench DR 3 for Initial Briefs (Electric) 2" xfId="7859" xr:uid="{00000000-0005-0000-0000-0000B21E0000}"/>
    <cellStyle name="_Portfolio SPlan Base Case.xls Chart 1_Book2_Adj Bench DR 3 for Initial Briefs (Electric) 2 2" xfId="7860" xr:uid="{00000000-0005-0000-0000-0000B31E0000}"/>
    <cellStyle name="_Portfolio SPlan Base Case.xls Chart 1_Book2_Adj Bench DR 3 for Initial Briefs (Electric) 2 2 2" xfId="7861" xr:uid="{00000000-0005-0000-0000-0000B41E0000}"/>
    <cellStyle name="_Portfolio SPlan Base Case.xls Chart 1_Book2_Adj Bench DR 3 for Initial Briefs (Electric) 2 3" xfId="7862" xr:uid="{00000000-0005-0000-0000-0000B51E0000}"/>
    <cellStyle name="_Portfolio SPlan Base Case.xls Chart 1_Book2_Adj Bench DR 3 for Initial Briefs (Electric) 3" xfId="7863" xr:uid="{00000000-0005-0000-0000-0000B61E0000}"/>
    <cellStyle name="_Portfolio SPlan Base Case.xls Chart 1_Book2_Adj Bench DR 3 for Initial Briefs (Electric) 3 2" xfId="7864" xr:uid="{00000000-0005-0000-0000-0000B71E0000}"/>
    <cellStyle name="_Portfolio SPlan Base Case.xls Chart 1_Book2_Adj Bench DR 3 for Initial Briefs (Electric) 4" xfId="7865" xr:uid="{00000000-0005-0000-0000-0000B81E0000}"/>
    <cellStyle name="_Portfolio SPlan Base Case.xls Chart 1_Book2_Adj Bench DR 3 for Initial Briefs (Electric)_DEM-WP(C) ENERG10C--ctn Mid-C_042010 2010GRC" xfId="7866" xr:uid="{00000000-0005-0000-0000-0000B91E0000}"/>
    <cellStyle name="_Portfolio SPlan Base Case.xls Chart 1_Book2_Adj Bench DR 3 for Initial Briefs (Electric)_DEM-WP(C) ENERG10C--ctn Mid-C_042010 2010GRC 2" xfId="7867" xr:uid="{00000000-0005-0000-0000-0000BA1E0000}"/>
    <cellStyle name="_Portfolio SPlan Base Case.xls Chart 1_Book2_DEM-WP(C) ENERG10C--ctn Mid-C_042010 2010GRC" xfId="7868" xr:uid="{00000000-0005-0000-0000-0000BB1E0000}"/>
    <cellStyle name="_Portfolio SPlan Base Case.xls Chart 1_Book2_DEM-WP(C) ENERG10C--ctn Mid-C_042010 2010GRC 2" xfId="7869" xr:uid="{00000000-0005-0000-0000-0000BC1E0000}"/>
    <cellStyle name="_Portfolio SPlan Base Case.xls Chart 1_Book2_Electric Rev Req Model (2009 GRC) Rebuttal" xfId="7870" xr:uid="{00000000-0005-0000-0000-0000BD1E0000}"/>
    <cellStyle name="_Portfolio SPlan Base Case.xls Chart 1_Book2_Electric Rev Req Model (2009 GRC) Rebuttal 2" xfId="7871" xr:uid="{00000000-0005-0000-0000-0000BE1E0000}"/>
    <cellStyle name="_Portfolio SPlan Base Case.xls Chart 1_Book2_Electric Rev Req Model (2009 GRC) Rebuttal 2 2" xfId="7872" xr:uid="{00000000-0005-0000-0000-0000BF1E0000}"/>
    <cellStyle name="_Portfolio SPlan Base Case.xls Chart 1_Book2_Electric Rev Req Model (2009 GRC) Rebuttal 3" xfId="7873" xr:uid="{00000000-0005-0000-0000-0000C01E0000}"/>
    <cellStyle name="_Portfolio SPlan Base Case.xls Chart 1_Book2_Electric Rev Req Model (2009 GRC) Rebuttal REmoval of New  WH Solar AdjustMI" xfId="7874" xr:uid="{00000000-0005-0000-0000-0000C11E0000}"/>
    <cellStyle name="_Portfolio SPlan Base Case.xls Chart 1_Book2_Electric Rev Req Model (2009 GRC) Rebuttal REmoval of New  WH Solar AdjustMI 2" xfId="7875" xr:uid="{00000000-0005-0000-0000-0000C21E0000}"/>
    <cellStyle name="_Portfolio SPlan Base Case.xls Chart 1_Book2_Electric Rev Req Model (2009 GRC) Rebuttal REmoval of New  WH Solar AdjustMI 2 2" xfId="7876" xr:uid="{00000000-0005-0000-0000-0000C31E0000}"/>
    <cellStyle name="_Portfolio SPlan Base Case.xls Chart 1_Book2_Electric Rev Req Model (2009 GRC) Rebuttal REmoval of New  WH Solar AdjustMI 2 2 2" xfId="7877" xr:uid="{00000000-0005-0000-0000-0000C41E0000}"/>
    <cellStyle name="_Portfolio SPlan Base Case.xls Chart 1_Book2_Electric Rev Req Model (2009 GRC) Rebuttal REmoval of New  WH Solar AdjustMI 2 3" xfId="7878" xr:uid="{00000000-0005-0000-0000-0000C51E0000}"/>
    <cellStyle name="_Portfolio SPlan Base Case.xls Chart 1_Book2_Electric Rev Req Model (2009 GRC) Rebuttal REmoval of New  WH Solar AdjustMI 3" xfId="7879" xr:uid="{00000000-0005-0000-0000-0000C61E0000}"/>
    <cellStyle name="_Portfolio SPlan Base Case.xls Chart 1_Book2_Electric Rev Req Model (2009 GRC) Rebuttal REmoval of New  WH Solar AdjustMI 3 2" xfId="7880" xr:uid="{00000000-0005-0000-0000-0000C71E0000}"/>
    <cellStyle name="_Portfolio SPlan Base Case.xls Chart 1_Book2_Electric Rev Req Model (2009 GRC) Rebuttal REmoval of New  WH Solar AdjustMI 4" xfId="7881" xr:uid="{00000000-0005-0000-0000-0000C81E0000}"/>
    <cellStyle name="_Portfolio SPlan Base Case.xls Chart 1_Book2_Electric Rev Req Model (2009 GRC) Rebuttal REmoval of New  WH Solar AdjustMI_DEM-WP(C) ENERG10C--ctn Mid-C_042010 2010GRC" xfId="7882" xr:uid="{00000000-0005-0000-0000-0000C91E0000}"/>
    <cellStyle name="_Portfolio SPlan Base Case.xls Chart 1_Book2_Electric Rev Req Model (2009 GRC) Rebuttal REmoval of New  WH Solar AdjustMI_DEM-WP(C) ENERG10C--ctn Mid-C_042010 2010GRC 2" xfId="7883" xr:uid="{00000000-0005-0000-0000-0000CA1E0000}"/>
    <cellStyle name="_Portfolio SPlan Base Case.xls Chart 1_Book2_Electric Rev Req Model (2009 GRC) Revised 01-18-2010" xfId="7884" xr:uid="{00000000-0005-0000-0000-0000CB1E0000}"/>
    <cellStyle name="_Portfolio SPlan Base Case.xls Chart 1_Book2_Electric Rev Req Model (2009 GRC) Revised 01-18-2010 2" xfId="7885" xr:uid="{00000000-0005-0000-0000-0000CC1E0000}"/>
    <cellStyle name="_Portfolio SPlan Base Case.xls Chart 1_Book2_Electric Rev Req Model (2009 GRC) Revised 01-18-2010 2 2" xfId="7886" xr:uid="{00000000-0005-0000-0000-0000CD1E0000}"/>
    <cellStyle name="_Portfolio SPlan Base Case.xls Chart 1_Book2_Electric Rev Req Model (2009 GRC) Revised 01-18-2010 2 2 2" xfId="7887" xr:uid="{00000000-0005-0000-0000-0000CE1E0000}"/>
    <cellStyle name="_Portfolio SPlan Base Case.xls Chart 1_Book2_Electric Rev Req Model (2009 GRC) Revised 01-18-2010 2 3" xfId="7888" xr:uid="{00000000-0005-0000-0000-0000CF1E0000}"/>
    <cellStyle name="_Portfolio SPlan Base Case.xls Chart 1_Book2_Electric Rev Req Model (2009 GRC) Revised 01-18-2010 3" xfId="7889" xr:uid="{00000000-0005-0000-0000-0000D01E0000}"/>
    <cellStyle name="_Portfolio SPlan Base Case.xls Chart 1_Book2_Electric Rev Req Model (2009 GRC) Revised 01-18-2010 3 2" xfId="7890" xr:uid="{00000000-0005-0000-0000-0000D11E0000}"/>
    <cellStyle name="_Portfolio SPlan Base Case.xls Chart 1_Book2_Electric Rev Req Model (2009 GRC) Revised 01-18-2010 4" xfId="7891" xr:uid="{00000000-0005-0000-0000-0000D21E0000}"/>
    <cellStyle name="_Portfolio SPlan Base Case.xls Chart 1_Book2_Electric Rev Req Model (2009 GRC) Revised 01-18-2010_DEM-WP(C) ENERG10C--ctn Mid-C_042010 2010GRC" xfId="7892" xr:uid="{00000000-0005-0000-0000-0000D31E0000}"/>
    <cellStyle name="_Portfolio SPlan Base Case.xls Chart 1_Book2_Electric Rev Req Model (2009 GRC) Revised 01-18-2010_DEM-WP(C) ENERG10C--ctn Mid-C_042010 2010GRC 2" xfId="7893" xr:uid="{00000000-0005-0000-0000-0000D41E0000}"/>
    <cellStyle name="_Portfolio SPlan Base Case.xls Chart 1_Book2_Final Order Electric EXHIBIT A-1" xfId="7894" xr:uid="{00000000-0005-0000-0000-0000D51E0000}"/>
    <cellStyle name="_Portfolio SPlan Base Case.xls Chart 1_Book2_Final Order Electric EXHIBIT A-1 2" xfId="7895" xr:uid="{00000000-0005-0000-0000-0000D61E0000}"/>
    <cellStyle name="_Portfolio SPlan Base Case.xls Chart 1_Book2_Final Order Electric EXHIBIT A-1 2 2" xfId="7896" xr:uid="{00000000-0005-0000-0000-0000D71E0000}"/>
    <cellStyle name="_Portfolio SPlan Base Case.xls Chart 1_Book2_Final Order Electric EXHIBIT A-1 3" xfId="7897" xr:uid="{00000000-0005-0000-0000-0000D81E0000}"/>
    <cellStyle name="_Portfolio SPlan Base Case.xls Chart 1_Chelan PUD Power Costs (8-10)" xfId="7898" xr:uid="{00000000-0005-0000-0000-0000D91E0000}"/>
    <cellStyle name="_Portfolio SPlan Base Case.xls Chart 1_Chelan PUD Power Costs (8-10) 2" xfId="7899" xr:uid="{00000000-0005-0000-0000-0000DA1E0000}"/>
    <cellStyle name="_Portfolio SPlan Base Case.xls Chart 1_Colstrip 1&amp;2 Annual O&amp;M Budgets" xfId="7900" xr:uid="{00000000-0005-0000-0000-0000DB1E0000}"/>
    <cellStyle name="_Portfolio SPlan Base Case.xls Chart 1_Colstrip 1&amp;2 Annual O&amp;M Budgets 2" xfId="7901" xr:uid="{00000000-0005-0000-0000-0000DC1E0000}"/>
    <cellStyle name="_Portfolio SPlan Base Case.xls Chart 1_Colstrip 1&amp;2 Annual O&amp;M Budgets 3" xfId="7902" xr:uid="{00000000-0005-0000-0000-0000DD1E0000}"/>
    <cellStyle name="_Portfolio SPlan Base Case.xls Chart 1_Confidential Material" xfId="7903" xr:uid="{00000000-0005-0000-0000-0000DE1E0000}"/>
    <cellStyle name="_Portfolio SPlan Base Case.xls Chart 1_Confidential Material 2" xfId="7904" xr:uid="{00000000-0005-0000-0000-0000DF1E0000}"/>
    <cellStyle name="_Portfolio SPlan Base Case.xls Chart 1_DEM-WP(C) Colstrip 12 Coal Cost Forecast 2010GRC" xfId="7905" xr:uid="{00000000-0005-0000-0000-0000E01E0000}"/>
    <cellStyle name="_Portfolio SPlan Base Case.xls Chart 1_DEM-WP(C) Colstrip 12 Coal Cost Forecast 2010GRC 2" xfId="7906" xr:uid="{00000000-0005-0000-0000-0000E11E0000}"/>
    <cellStyle name="_Portfolio SPlan Base Case.xls Chart 1_DEM-WP(C) ENERG10C--ctn Mid-C_042010 2010GRC" xfId="7907" xr:uid="{00000000-0005-0000-0000-0000E21E0000}"/>
    <cellStyle name="_Portfolio SPlan Base Case.xls Chart 1_DEM-WP(C) ENERG10C--ctn Mid-C_042010 2010GRC 2" xfId="7908" xr:uid="{00000000-0005-0000-0000-0000E31E0000}"/>
    <cellStyle name="_Portfolio SPlan Base Case.xls Chart 1_DEM-WP(C) Production O&amp;M 2010GRC As-Filed" xfId="7909" xr:uid="{00000000-0005-0000-0000-0000E41E0000}"/>
    <cellStyle name="_Portfolio SPlan Base Case.xls Chart 1_DEM-WP(C) Production O&amp;M 2010GRC As-Filed 2" xfId="7910" xr:uid="{00000000-0005-0000-0000-0000E51E0000}"/>
    <cellStyle name="_Portfolio SPlan Base Case.xls Chart 1_DEM-WP(C) Production O&amp;M 2010GRC As-Filed 2 2" xfId="7911" xr:uid="{00000000-0005-0000-0000-0000E61E0000}"/>
    <cellStyle name="_Portfolio SPlan Base Case.xls Chart 1_DEM-WP(C) Production O&amp;M 2010GRC As-Filed 2 3" xfId="7912" xr:uid="{00000000-0005-0000-0000-0000E71E0000}"/>
    <cellStyle name="_Portfolio SPlan Base Case.xls Chart 1_DEM-WP(C) Production O&amp;M 2010GRC As-Filed 3" xfId="7913" xr:uid="{00000000-0005-0000-0000-0000E81E0000}"/>
    <cellStyle name="_Portfolio SPlan Base Case.xls Chart 1_DEM-WP(C) Production O&amp;M 2010GRC As-Filed 3 2" xfId="7914" xr:uid="{00000000-0005-0000-0000-0000E91E0000}"/>
    <cellStyle name="_Portfolio SPlan Base Case.xls Chart 1_DEM-WP(C) Production O&amp;M 2010GRC As-Filed 4" xfId="7915" xr:uid="{00000000-0005-0000-0000-0000EA1E0000}"/>
    <cellStyle name="_Portfolio SPlan Base Case.xls Chart 1_DEM-WP(C) Production O&amp;M 2010GRC As-Filed 4 2" xfId="7916" xr:uid="{00000000-0005-0000-0000-0000EB1E0000}"/>
    <cellStyle name="_Portfolio SPlan Base Case.xls Chart 1_DEM-WP(C) Production O&amp;M 2010GRC As-Filed 5" xfId="7917" xr:uid="{00000000-0005-0000-0000-0000EC1E0000}"/>
    <cellStyle name="_Portfolio SPlan Base Case.xls Chart 1_DEM-WP(C) Production O&amp;M 2010GRC As-Filed 5 2" xfId="7918" xr:uid="{00000000-0005-0000-0000-0000ED1E0000}"/>
    <cellStyle name="_Portfolio SPlan Base Case.xls Chart 1_DEM-WP(C) Production O&amp;M 2010GRC As-Filed 6" xfId="7919" xr:uid="{00000000-0005-0000-0000-0000EE1E0000}"/>
    <cellStyle name="_Portfolio SPlan Base Case.xls Chart 1_DEM-WP(C) Production O&amp;M 2010GRC As-Filed 6 2" xfId="7920" xr:uid="{00000000-0005-0000-0000-0000EF1E0000}"/>
    <cellStyle name="_Portfolio SPlan Base Case.xls Chart 1_Electric Rev Req Model (2009 GRC) " xfId="7921" xr:uid="{00000000-0005-0000-0000-0000F01E0000}"/>
    <cellStyle name="_Portfolio SPlan Base Case.xls Chart 1_Electric Rev Req Model (2009 GRC)  2" xfId="7922" xr:uid="{00000000-0005-0000-0000-0000F11E0000}"/>
    <cellStyle name="_Portfolio SPlan Base Case.xls Chart 1_Electric Rev Req Model (2009 GRC)  2 2" xfId="7923" xr:uid="{00000000-0005-0000-0000-0000F21E0000}"/>
    <cellStyle name="_Portfolio SPlan Base Case.xls Chart 1_Electric Rev Req Model (2009 GRC)  2 2 2" xfId="7924" xr:uid="{00000000-0005-0000-0000-0000F31E0000}"/>
    <cellStyle name="_Portfolio SPlan Base Case.xls Chart 1_Electric Rev Req Model (2009 GRC)  2 3" xfId="7925" xr:uid="{00000000-0005-0000-0000-0000F41E0000}"/>
    <cellStyle name="_Portfolio SPlan Base Case.xls Chart 1_Electric Rev Req Model (2009 GRC)  3" xfId="7926" xr:uid="{00000000-0005-0000-0000-0000F51E0000}"/>
    <cellStyle name="_Portfolio SPlan Base Case.xls Chart 1_Electric Rev Req Model (2009 GRC)  3 2" xfId="7927" xr:uid="{00000000-0005-0000-0000-0000F61E0000}"/>
    <cellStyle name="_Portfolio SPlan Base Case.xls Chart 1_Electric Rev Req Model (2009 GRC)  4" xfId="7928" xr:uid="{00000000-0005-0000-0000-0000F71E0000}"/>
    <cellStyle name="_Portfolio SPlan Base Case.xls Chart 1_Electric Rev Req Model (2009 GRC) _DEM-WP(C) ENERG10C--ctn Mid-C_042010 2010GRC" xfId="7929" xr:uid="{00000000-0005-0000-0000-0000F81E0000}"/>
    <cellStyle name="_Portfolio SPlan Base Case.xls Chart 1_Electric Rev Req Model (2009 GRC) _DEM-WP(C) ENERG10C--ctn Mid-C_042010 2010GRC 2" xfId="7930" xr:uid="{00000000-0005-0000-0000-0000F91E0000}"/>
    <cellStyle name="_Portfolio SPlan Base Case.xls Chart 1_Electric Rev Req Model (2009 GRC) Rebuttal" xfId="7931" xr:uid="{00000000-0005-0000-0000-0000FA1E0000}"/>
    <cellStyle name="_Portfolio SPlan Base Case.xls Chart 1_Electric Rev Req Model (2009 GRC) Rebuttal 2" xfId="7932" xr:uid="{00000000-0005-0000-0000-0000FB1E0000}"/>
    <cellStyle name="_Portfolio SPlan Base Case.xls Chart 1_Electric Rev Req Model (2009 GRC) Rebuttal 2 2" xfId="7933" xr:uid="{00000000-0005-0000-0000-0000FC1E0000}"/>
    <cellStyle name="_Portfolio SPlan Base Case.xls Chart 1_Electric Rev Req Model (2009 GRC) Rebuttal 3" xfId="7934" xr:uid="{00000000-0005-0000-0000-0000FD1E0000}"/>
    <cellStyle name="_Portfolio SPlan Base Case.xls Chart 1_Electric Rev Req Model (2009 GRC) Rebuttal REmoval of New  WH Solar AdjustMI" xfId="7935" xr:uid="{00000000-0005-0000-0000-0000FE1E0000}"/>
    <cellStyle name="_Portfolio SPlan Base Case.xls Chart 1_Electric Rev Req Model (2009 GRC) Rebuttal REmoval of New  WH Solar AdjustMI 2" xfId="7936" xr:uid="{00000000-0005-0000-0000-0000FF1E0000}"/>
    <cellStyle name="_Portfolio SPlan Base Case.xls Chart 1_Electric Rev Req Model (2009 GRC) Rebuttal REmoval of New  WH Solar AdjustMI 2 2" xfId="7937" xr:uid="{00000000-0005-0000-0000-0000001F0000}"/>
    <cellStyle name="_Portfolio SPlan Base Case.xls Chart 1_Electric Rev Req Model (2009 GRC) Rebuttal REmoval of New  WH Solar AdjustMI 2 2 2" xfId="7938" xr:uid="{00000000-0005-0000-0000-0000011F0000}"/>
    <cellStyle name="_Portfolio SPlan Base Case.xls Chart 1_Electric Rev Req Model (2009 GRC) Rebuttal REmoval of New  WH Solar AdjustMI 2 3" xfId="7939" xr:uid="{00000000-0005-0000-0000-0000021F0000}"/>
    <cellStyle name="_Portfolio SPlan Base Case.xls Chart 1_Electric Rev Req Model (2009 GRC) Rebuttal REmoval of New  WH Solar AdjustMI 3" xfId="7940" xr:uid="{00000000-0005-0000-0000-0000031F0000}"/>
    <cellStyle name="_Portfolio SPlan Base Case.xls Chart 1_Electric Rev Req Model (2009 GRC) Rebuttal REmoval of New  WH Solar AdjustMI 3 2" xfId="7941" xr:uid="{00000000-0005-0000-0000-0000041F0000}"/>
    <cellStyle name="_Portfolio SPlan Base Case.xls Chart 1_Electric Rev Req Model (2009 GRC) Rebuttal REmoval of New  WH Solar AdjustMI 4" xfId="7942" xr:uid="{00000000-0005-0000-0000-0000051F0000}"/>
    <cellStyle name="_Portfolio SPlan Base Case.xls Chart 1_Electric Rev Req Model (2009 GRC) Rebuttal REmoval of New  WH Solar AdjustMI_DEM-WP(C) ENERG10C--ctn Mid-C_042010 2010GRC" xfId="7943" xr:uid="{00000000-0005-0000-0000-0000061F0000}"/>
    <cellStyle name="_Portfolio SPlan Base Case.xls Chart 1_Electric Rev Req Model (2009 GRC) Rebuttal REmoval of New  WH Solar AdjustMI_DEM-WP(C) ENERG10C--ctn Mid-C_042010 2010GRC 2" xfId="7944" xr:uid="{00000000-0005-0000-0000-0000071F0000}"/>
    <cellStyle name="_Portfolio SPlan Base Case.xls Chart 1_Electric Rev Req Model (2009 GRC) Revised 01-18-2010" xfId="7945" xr:uid="{00000000-0005-0000-0000-0000081F0000}"/>
    <cellStyle name="_Portfolio SPlan Base Case.xls Chart 1_Electric Rev Req Model (2009 GRC) Revised 01-18-2010 2" xfId="7946" xr:uid="{00000000-0005-0000-0000-0000091F0000}"/>
    <cellStyle name="_Portfolio SPlan Base Case.xls Chart 1_Electric Rev Req Model (2009 GRC) Revised 01-18-2010 2 2" xfId="7947" xr:uid="{00000000-0005-0000-0000-00000A1F0000}"/>
    <cellStyle name="_Portfolio SPlan Base Case.xls Chart 1_Electric Rev Req Model (2009 GRC) Revised 01-18-2010 2 2 2" xfId="7948" xr:uid="{00000000-0005-0000-0000-00000B1F0000}"/>
    <cellStyle name="_Portfolio SPlan Base Case.xls Chart 1_Electric Rev Req Model (2009 GRC) Revised 01-18-2010 2 3" xfId="7949" xr:uid="{00000000-0005-0000-0000-00000C1F0000}"/>
    <cellStyle name="_Portfolio SPlan Base Case.xls Chart 1_Electric Rev Req Model (2009 GRC) Revised 01-18-2010 3" xfId="7950" xr:uid="{00000000-0005-0000-0000-00000D1F0000}"/>
    <cellStyle name="_Portfolio SPlan Base Case.xls Chart 1_Electric Rev Req Model (2009 GRC) Revised 01-18-2010 3 2" xfId="7951" xr:uid="{00000000-0005-0000-0000-00000E1F0000}"/>
    <cellStyle name="_Portfolio SPlan Base Case.xls Chart 1_Electric Rev Req Model (2009 GRC) Revised 01-18-2010 4" xfId="7952" xr:uid="{00000000-0005-0000-0000-00000F1F0000}"/>
    <cellStyle name="_Portfolio SPlan Base Case.xls Chart 1_Electric Rev Req Model (2009 GRC) Revised 01-18-2010_DEM-WP(C) ENERG10C--ctn Mid-C_042010 2010GRC" xfId="7953" xr:uid="{00000000-0005-0000-0000-0000101F0000}"/>
    <cellStyle name="_Portfolio SPlan Base Case.xls Chart 1_Electric Rev Req Model (2009 GRC) Revised 01-18-2010_DEM-WP(C) ENERG10C--ctn Mid-C_042010 2010GRC 2" xfId="7954" xr:uid="{00000000-0005-0000-0000-0000111F0000}"/>
    <cellStyle name="_Portfolio SPlan Base Case.xls Chart 1_Electric Rev Req Model (2010 GRC)" xfId="7955" xr:uid="{00000000-0005-0000-0000-0000121F0000}"/>
    <cellStyle name="_Portfolio SPlan Base Case.xls Chart 1_Electric Rev Req Model (2010 GRC) 2" xfId="7956" xr:uid="{00000000-0005-0000-0000-0000131F0000}"/>
    <cellStyle name="_Portfolio SPlan Base Case.xls Chart 1_Electric Rev Req Model (2010 GRC) SF" xfId="7957" xr:uid="{00000000-0005-0000-0000-0000141F0000}"/>
    <cellStyle name="_Portfolio SPlan Base Case.xls Chart 1_Electric Rev Req Model (2010 GRC) SF 2" xfId="7958" xr:uid="{00000000-0005-0000-0000-0000151F0000}"/>
    <cellStyle name="_Portfolio SPlan Base Case.xls Chart 1_Final Order Electric EXHIBIT A-1" xfId="7959" xr:uid="{00000000-0005-0000-0000-0000161F0000}"/>
    <cellStyle name="_Portfolio SPlan Base Case.xls Chart 1_Final Order Electric EXHIBIT A-1 2" xfId="7960" xr:uid="{00000000-0005-0000-0000-0000171F0000}"/>
    <cellStyle name="_Portfolio SPlan Base Case.xls Chart 1_Final Order Electric EXHIBIT A-1 2 2" xfId="7961" xr:uid="{00000000-0005-0000-0000-0000181F0000}"/>
    <cellStyle name="_Portfolio SPlan Base Case.xls Chart 1_Final Order Electric EXHIBIT A-1 3" xfId="7962" xr:uid="{00000000-0005-0000-0000-0000191F0000}"/>
    <cellStyle name="_Portfolio SPlan Base Case.xls Chart 1_NIM Summary" xfId="7963" xr:uid="{00000000-0005-0000-0000-00001A1F0000}"/>
    <cellStyle name="_Portfolio SPlan Base Case.xls Chart 1_NIM Summary 2" xfId="7964" xr:uid="{00000000-0005-0000-0000-00001B1F0000}"/>
    <cellStyle name="_Portfolio SPlan Base Case.xls Chart 1_NIM Summary 2 2" xfId="7965" xr:uid="{00000000-0005-0000-0000-00001C1F0000}"/>
    <cellStyle name="_Portfolio SPlan Base Case.xls Chart 1_NIM Summary 2 2 2" xfId="7966" xr:uid="{00000000-0005-0000-0000-00001D1F0000}"/>
    <cellStyle name="_Portfolio SPlan Base Case.xls Chart 1_NIM Summary 2 3" xfId="7967" xr:uid="{00000000-0005-0000-0000-00001E1F0000}"/>
    <cellStyle name="_Portfolio SPlan Base Case.xls Chart 1_NIM Summary 3" xfId="7968" xr:uid="{00000000-0005-0000-0000-00001F1F0000}"/>
    <cellStyle name="_Portfolio SPlan Base Case.xls Chart 1_NIM Summary 3 2" xfId="7969" xr:uid="{00000000-0005-0000-0000-0000201F0000}"/>
    <cellStyle name="_Portfolio SPlan Base Case.xls Chart 1_NIM Summary 4" xfId="7970" xr:uid="{00000000-0005-0000-0000-0000211F0000}"/>
    <cellStyle name="_Portfolio SPlan Base Case.xls Chart 1_NIM Summary_DEM-WP(C) ENERG10C--ctn Mid-C_042010 2010GRC" xfId="7971" xr:uid="{00000000-0005-0000-0000-0000221F0000}"/>
    <cellStyle name="_Portfolio SPlan Base Case.xls Chart 1_NIM Summary_DEM-WP(C) ENERG10C--ctn Mid-C_042010 2010GRC 2" xfId="7972" xr:uid="{00000000-0005-0000-0000-0000231F0000}"/>
    <cellStyle name="_Portfolio SPlan Base Case.xls Chart 1_Rebuttal Power Costs" xfId="7973" xr:uid="{00000000-0005-0000-0000-0000241F0000}"/>
    <cellStyle name="_Portfolio SPlan Base Case.xls Chart 1_Rebuttal Power Costs 2" xfId="7974" xr:uid="{00000000-0005-0000-0000-0000251F0000}"/>
    <cellStyle name="_Portfolio SPlan Base Case.xls Chart 1_Rebuttal Power Costs 2 2" xfId="7975" xr:uid="{00000000-0005-0000-0000-0000261F0000}"/>
    <cellStyle name="_Portfolio SPlan Base Case.xls Chart 1_Rebuttal Power Costs 2 2 2" xfId="7976" xr:uid="{00000000-0005-0000-0000-0000271F0000}"/>
    <cellStyle name="_Portfolio SPlan Base Case.xls Chart 1_Rebuttal Power Costs 2 3" xfId="7977" xr:uid="{00000000-0005-0000-0000-0000281F0000}"/>
    <cellStyle name="_Portfolio SPlan Base Case.xls Chart 1_Rebuttal Power Costs 3" xfId="7978" xr:uid="{00000000-0005-0000-0000-0000291F0000}"/>
    <cellStyle name="_Portfolio SPlan Base Case.xls Chart 1_Rebuttal Power Costs 3 2" xfId="7979" xr:uid="{00000000-0005-0000-0000-00002A1F0000}"/>
    <cellStyle name="_Portfolio SPlan Base Case.xls Chart 1_Rebuttal Power Costs 4" xfId="7980" xr:uid="{00000000-0005-0000-0000-00002B1F0000}"/>
    <cellStyle name="_Portfolio SPlan Base Case.xls Chart 1_Rebuttal Power Costs_Adj Bench DR 3 for Initial Briefs (Electric)" xfId="7981" xr:uid="{00000000-0005-0000-0000-00002C1F0000}"/>
    <cellStyle name="_Portfolio SPlan Base Case.xls Chart 1_Rebuttal Power Costs_Adj Bench DR 3 for Initial Briefs (Electric) 2" xfId="7982" xr:uid="{00000000-0005-0000-0000-00002D1F0000}"/>
    <cellStyle name="_Portfolio SPlan Base Case.xls Chart 1_Rebuttal Power Costs_Adj Bench DR 3 for Initial Briefs (Electric) 2 2" xfId="7983" xr:uid="{00000000-0005-0000-0000-00002E1F0000}"/>
    <cellStyle name="_Portfolio SPlan Base Case.xls Chart 1_Rebuttal Power Costs_Adj Bench DR 3 for Initial Briefs (Electric) 2 2 2" xfId="7984" xr:uid="{00000000-0005-0000-0000-00002F1F0000}"/>
    <cellStyle name="_Portfolio SPlan Base Case.xls Chart 1_Rebuttal Power Costs_Adj Bench DR 3 for Initial Briefs (Electric) 2 3" xfId="7985" xr:uid="{00000000-0005-0000-0000-0000301F0000}"/>
    <cellStyle name="_Portfolio SPlan Base Case.xls Chart 1_Rebuttal Power Costs_Adj Bench DR 3 for Initial Briefs (Electric) 3" xfId="7986" xr:uid="{00000000-0005-0000-0000-0000311F0000}"/>
    <cellStyle name="_Portfolio SPlan Base Case.xls Chart 1_Rebuttal Power Costs_Adj Bench DR 3 for Initial Briefs (Electric) 3 2" xfId="7987" xr:uid="{00000000-0005-0000-0000-0000321F0000}"/>
    <cellStyle name="_Portfolio SPlan Base Case.xls Chart 1_Rebuttal Power Costs_Adj Bench DR 3 for Initial Briefs (Electric) 4" xfId="7988" xr:uid="{00000000-0005-0000-0000-0000331F0000}"/>
    <cellStyle name="_Portfolio SPlan Base Case.xls Chart 1_Rebuttal Power Costs_Adj Bench DR 3 for Initial Briefs (Electric)_DEM-WP(C) ENERG10C--ctn Mid-C_042010 2010GRC" xfId="7989" xr:uid="{00000000-0005-0000-0000-0000341F0000}"/>
    <cellStyle name="_Portfolio SPlan Base Case.xls Chart 1_Rebuttal Power Costs_Adj Bench DR 3 for Initial Briefs (Electric)_DEM-WP(C) ENERG10C--ctn Mid-C_042010 2010GRC 2" xfId="7990" xr:uid="{00000000-0005-0000-0000-0000351F0000}"/>
    <cellStyle name="_Portfolio SPlan Base Case.xls Chart 1_Rebuttal Power Costs_DEM-WP(C) ENERG10C--ctn Mid-C_042010 2010GRC" xfId="7991" xr:uid="{00000000-0005-0000-0000-0000361F0000}"/>
    <cellStyle name="_Portfolio SPlan Base Case.xls Chart 1_Rebuttal Power Costs_DEM-WP(C) ENERG10C--ctn Mid-C_042010 2010GRC 2" xfId="7992" xr:uid="{00000000-0005-0000-0000-0000371F0000}"/>
    <cellStyle name="_Portfolio SPlan Base Case.xls Chart 1_Rebuttal Power Costs_Electric Rev Req Model (2009 GRC) Rebuttal" xfId="7993" xr:uid="{00000000-0005-0000-0000-0000381F0000}"/>
    <cellStyle name="_Portfolio SPlan Base Case.xls Chart 1_Rebuttal Power Costs_Electric Rev Req Model (2009 GRC) Rebuttal 2" xfId="7994" xr:uid="{00000000-0005-0000-0000-0000391F0000}"/>
    <cellStyle name="_Portfolio SPlan Base Case.xls Chart 1_Rebuttal Power Costs_Electric Rev Req Model (2009 GRC) Rebuttal 2 2" xfId="7995" xr:uid="{00000000-0005-0000-0000-00003A1F0000}"/>
    <cellStyle name="_Portfolio SPlan Base Case.xls Chart 1_Rebuttal Power Costs_Electric Rev Req Model (2009 GRC) Rebuttal 3" xfId="7996" xr:uid="{00000000-0005-0000-0000-00003B1F0000}"/>
    <cellStyle name="_Portfolio SPlan Base Case.xls Chart 1_Rebuttal Power Costs_Electric Rev Req Model (2009 GRC) Rebuttal REmoval of New  WH Solar AdjustMI" xfId="7997" xr:uid="{00000000-0005-0000-0000-00003C1F0000}"/>
    <cellStyle name="_Portfolio SPlan Base Case.xls Chart 1_Rebuttal Power Costs_Electric Rev Req Model (2009 GRC) Rebuttal REmoval of New  WH Solar AdjustMI 2" xfId="7998" xr:uid="{00000000-0005-0000-0000-00003D1F0000}"/>
    <cellStyle name="_Portfolio SPlan Base Case.xls Chart 1_Rebuttal Power Costs_Electric Rev Req Model (2009 GRC) Rebuttal REmoval of New  WH Solar AdjustMI 2 2" xfId="7999" xr:uid="{00000000-0005-0000-0000-00003E1F0000}"/>
    <cellStyle name="_Portfolio SPlan Base Case.xls Chart 1_Rebuttal Power Costs_Electric Rev Req Model (2009 GRC) Rebuttal REmoval of New  WH Solar AdjustMI 2 2 2" xfId="8000" xr:uid="{00000000-0005-0000-0000-00003F1F0000}"/>
    <cellStyle name="_Portfolio SPlan Base Case.xls Chart 1_Rebuttal Power Costs_Electric Rev Req Model (2009 GRC) Rebuttal REmoval of New  WH Solar AdjustMI 2 3" xfId="8001" xr:uid="{00000000-0005-0000-0000-0000401F0000}"/>
    <cellStyle name="_Portfolio SPlan Base Case.xls Chart 1_Rebuttal Power Costs_Electric Rev Req Model (2009 GRC) Rebuttal REmoval of New  WH Solar AdjustMI 3" xfId="8002" xr:uid="{00000000-0005-0000-0000-0000411F0000}"/>
    <cellStyle name="_Portfolio SPlan Base Case.xls Chart 1_Rebuttal Power Costs_Electric Rev Req Model (2009 GRC) Rebuttal REmoval of New  WH Solar AdjustMI 3 2" xfId="8003" xr:uid="{00000000-0005-0000-0000-0000421F0000}"/>
    <cellStyle name="_Portfolio SPlan Base Case.xls Chart 1_Rebuttal Power Costs_Electric Rev Req Model (2009 GRC) Rebuttal REmoval of New  WH Solar AdjustMI 4" xfId="8004" xr:uid="{00000000-0005-0000-0000-0000431F0000}"/>
    <cellStyle name="_Portfolio SPlan Base Case.xls Chart 1_Rebuttal Power Costs_Electric Rev Req Model (2009 GRC) Rebuttal REmoval of New  WH Solar AdjustMI_DEM-WP(C) ENERG10C--ctn Mid-C_042010 2010GRC" xfId="8005" xr:uid="{00000000-0005-0000-0000-0000441F0000}"/>
    <cellStyle name="_Portfolio SPlan Base Case.xls Chart 1_Rebuttal Power Costs_Electric Rev Req Model (2009 GRC) Rebuttal REmoval of New  WH Solar AdjustMI_DEM-WP(C) ENERG10C--ctn Mid-C_042010 2010GRC 2" xfId="8006" xr:uid="{00000000-0005-0000-0000-0000451F0000}"/>
    <cellStyle name="_Portfolio SPlan Base Case.xls Chart 1_Rebuttal Power Costs_Electric Rev Req Model (2009 GRC) Revised 01-18-2010" xfId="8007" xr:uid="{00000000-0005-0000-0000-0000461F0000}"/>
    <cellStyle name="_Portfolio SPlan Base Case.xls Chart 1_Rebuttal Power Costs_Electric Rev Req Model (2009 GRC) Revised 01-18-2010 2" xfId="8008" xr:uid="{00000000-0005-0000-0000-0000471F0000}"/>
    <cellStyle name="_Portfolio SPlan Base Case.xls Chart 1_Rebuttal Power Costs_Electric Rev Req Model (2009 GRC) Revised 01-18-2010 2 2" xfId="8009" xr:uid="{00000000-0005-0000-0000-0000481F0000}"/>
    <cellStyle name="_Portfolio SPlan Base Case.xls Chart 1_Rebuttal Power Costs_Electric Rev Req Model (2009 GRC) Revised 01-18-2010 2 2 2" xfId="8010" xr:uid="{00000000-0005-0000-0000-0000491F0000}"/>
    <cellStyle name="_Portfolio SPlan Base Case.xls Chart 1_Rebuttal Power Costs_Electric Rev Req Model (2009 GRC) Revised 01-18-2010 2 3" xfId="8011" xr:uid="{00000000-0005-0000-0000-00004A1F0000}"/>
    <cellStyle name="_Portfolio SPlan Base Case.xls Chart 1_Rebuttal Power Costs_Electric Rev Req Model (2009 GRC) Revised 01-18-2010 3" xfId="8012" xr:uid="{00000000-0005-0000-0000-00004B1F0000}"/>
    <cellStyle name="_Portfolio SPlan Base Case.xls Chart 1_Rebuttal Power Costs_Electric Rev Req Model (2009 GRC) Revised 01-18-2010 3 2" xfId="8013" xr:uid="{00000000-0005-0000-0000-00004C1F0000}"/>
    <cellStyle name="_Portfolio SPlan Base Case.xls Chart 1_Rebuttal Power Costs_Electric Rev Req Model (2009 GRC) Revised 01-18-2010 4" xfId="8014" xr:uid="{00000000-0005-0000-0000-00004D1F0000}"/>
    <cellStyle name="_Portfolio SPlan Base Case.xls Chart 1_Rebuttal Power Costs_Electric Rev Req Model (2009 GRC) Revised 01-18-2010_DEM-WP(C) ENERG10C--ctn Mid-C_042010 2010GRC" xfId="8015" xr:uid="{00000000-0005-0000-0000-00004E1F0000}"/>
    <cellStyle name="_Portfolio SPlan Base Case.xls Chart 1_Rebuttal Power Costs_Electric Rev Req Model (2009 GRC) Revised 01-18-2010_DEM-WP(C) ENERG10C--ctn Mid-C_042010 2010GRC 2" xfId="8016" xr:uid="{00000000-0005-0000-0000-00004F1F0000}"/>
    <cellStyle name="_Portfolio SPlan Base Case.xls Chart 1_Rebuttal Power Costs_Final Order Electric EXHIBIT A-1" xfId="8017" xr:uid="{00000000-0005-0000-0000-0000501F0000}"/>
    <cellStyle name="_Portfolio SPlan Base Case.xls Chart 1_Rebuttal Power Costs_Final Order Electric EXHIBIT A-1 2" xfId="8018" xr:uid="{00000000-0005-0000-0000-0000511F0000}"/>
    <cellStyle name="_Portfolio SPlan Base Case.xls Chart 1_Rebuttal Power Costs_Final Order Electric EXHIBIT A-1 2 2" xfId="8019" xr:uid="{00000000-0005-0000-0000-0000521F0000}"/>
    <cellStyle name="_Portfolio SPlan Base Case.xls Chart 1_Rebuttal Power Costs_Final Order Electric EXHIBIT A-1 3" xfId="8020" xr:uid="{00000000-0005-0000-0000-0000531F0000}"/>
    <cellStyle name="_Portfolio SPlan Base Case.xls Chart 1_TENASKA REGULATORY ASSET" xfId="8021" xr:uid="{00000000-0005-0000-0000-0000541F0000}"/>
    <cellStyle name="_Portfolio SPlan Base Case.xls Chart 1_TENASKA REGULATORY ASSET 2" xfId="8022" xr:uid="{00000000-0005-0000-0000-0000551F0000}"/>
    <cellStyle name="_Portfolio SPlan Base Case.xls Chart 1_TENASKA REGULATORY ASSET 2 2" xfId="8023" xr:uid="{00000000-0005-0000-0000-0000561F0000}"/>
    <cellStyle name="_Portfolio SPlan Base Case.xls Chart 1_TENASKA REGULATORY ASSET 3" xfId="8024" xr:uid="{00000000-0005-0000-0000-0000571F0000}"/>
    <cellStyle name="_Portfolio SPlan Base Case.xls Chart 2" xfId="8025" xr:uid="{00000000-0005-0000-0000-0000581F0000}"/>
    <cellStyle name="_Portfolio SPlan Base Case.xls Chart 2 2" xfId="8026" xr:uid="{00000000-0005-0000-0000-0000591F0000}"/>
    <cellStyle name="_Portfolio SPlan Base Case.xls Chart 2 2 2" xfId="8027" xr:uid="{00000000-0005-0000-0000-00005A1F0000}"/>
    <cellStyle name="_Portfolio SPlan Base Case.xls Chart 2 2 2 2" xfId="8028" xr:uid="{00000000-0005-0000-0000-00005B1F0000}"/>
    <cellStyle name="_Portfolio SPlan Base Case.xls Chart 2 2 3" xfId="8029" xr:uid="{00000000-0005-0000-0000-00005C1F0000}"/>
    <cellStyle name="_Portfolio SPlan Base Case.xls Chart 2 3" xfId="8030" xr:uid="{00000000-0005-0000-0000-00005D1F0000}"/>
    <cellStyle name="_Portfolio SPlan Base Case.xls Chart 2 3 2" xfId="8031" xr:uid="{00000000-0005-0000-0000-00005E1F0000}"/>
    <cellStyle name="_Portfolio SPlan Base Case.xls Chart 2 4" xfId="8032" xr:uid="{00000000-0005-0000-0000-00005F1F0000}"/>
    <cellStyle name="_Portfolio SPlan Base Case.xls Chart 2 4 2" xfId="8033" xr:uid="{00000000-0005-0000-0000-0000601F0000}"/>
    <cellStyle name="_Portfolio SPlan Base Case.xls Chart 2 5" xfId="8034" xr:uid="{00000000-0005-0000-0000-0000611F0000}"/>
    <cellStyle name="_Portfolio SPlan Base Case.xls Chart 2 5 2" xfId="8035" xr:uid="{00000000-0005-0000-0000-0000621F0000}"/>
    <cellStyle name="_Portfolio SPlan Base Case.xls Chart 2 6" xfId="8036" xr:uid="{00000000-0005-0000-0000-0000631F0000}"/>
    <cellStyle name="_Portfolio SPlan Base Case.xls Chart 2 6 2" xfId="8037" xr:uid="{00000000-0005-0000-0000-0000641F0000}"/>
    <cellStyle name="_Portfolio SPlan Base Case.xls Chart 2_Adj Bench DR 3 for Initial Briefs (Electric)" xfId="8038" xr:uid="{00000000-0005-0000-0000-0000651F0000}"/>
    <cellStyle name="_Portfolio SPlan Base Case.xls Chart 2_Adj Bench DR 3 for Initial Briefs (Electric) 2" xfId="8039" xr:uid="{00000000-0005-0000-0000-0000661F0000}"/>
    <cellStyle name="_Portfolio SPlan Base Case.xls Chart 2_Adj Bench DR 3 for Initial Briefs (Electric) 2 2" xfId="8040" xr:uid="{00000000-0005-0000-0000-0000671F0000}"/>
    <cellStyle name="_Portfolio SPlan Base Case.xls Chart 2_Adj Bench DR 3 for Initial Briefs (Electric) 2 2 2" xfId="8041" xr:uid="{00000000-0005-0000-0000-0000681F0000}"/>
    <cellStyle name="_Portfolio SPlan Base Case.xls Chart 2_Adj Bench DR 3 for Initial Briefs (Electric) 2 3" xfId="8042" xr:uid="{00000000-0005-0000-0000-0000691F0000}"/>
    <cellStyle name="_Portfolio SPlan Base Case.xls Chart 2_Adj Bench DR 3 for Initial Briefs (Electric) 3" xfId="8043" xr:uid="{00000000-0005-0000-0000-00006A1F0000}"/>
    <cellStyle name="_Portfolio SPlan Base Case.xls Chart 2_Adj Bench DR 3 for Initial Briefs (Electric) 3 2" xfId="8044" xr:uid="{00000000-0005-0000-0000-00006B1F0000}"/>
    <cellStyle name="_Portfolio SPlan Base Case.xls Chart 2_Adj Bench DR 3 for Initial Briefs (Electric) 4" xfId="8045" xr:uid="{00000000-0005-0000-0000-00006C1F0000}"/>
    <cellStyle name="_Portfolio SPlan Base Case.xls Chart 2_Adj Bench DR 3 for Initial Briefs (Electric)_DEM-WP(C) ENERG10C--ctn Mid-C_042010 2010GRC" xfId="8046" xr:uid="{00000000-0005-0000-0000-00006D1F0000}"/>
    <cellStyle name="_Portfolio SPlan Base Case.xls Chart 2_Adj Bench DR 3 for Initial Briefs (Electric)_DEM-WP(C) ENERG10C--ctn Mid-C_042010 2010GRC 2" xfId="8047" xr:uid="{00000000-0005-0000-0000-00006E1F0000}"/>
    <cellStyle name="_Portfolio SPlan Base Case.xls Chart 2_Book1" xfId="8048" xr:uid="{00000000-0005-0000-0000-00006F1F0000}"/>
    <cellStyle name="_Portfolio SPlan Base Case.xls Chart 2_Book1 2" xfId="8049" xr:uid="{00000000-0005-0000-0000-0000701F0000}"/>
    <cellStyle name="_Portfolio SPlan Base Case.xls Chart 2_Book2" xfId="8050" xr:uid="{00000000-0005-0000-0000-0000711F0000}"/>
    <cellStyle name="_Portfolio SPlan Base Case.xls Chart 2_Book2 2" xfId="8051" xr:uid="{00000000-0005-0000-0000-0000721F0000}"/>
    <cellStyle name="_Portfolio SPlan Base Case.xls Chart 2_Book2 2 2" xfId="8052" xr:uid="{00000000-0005-0000-0000-0000731F0000}"/>
    <cellStyle name="_Portfolio SPlan Base Case.xls Chart 2_Book2 2 2 2" xfId="8053" xr:uid="{00000000-0005-0000-0000-0000741F0000}"/>
    <cellStyle name="_Portfolio SPlan Base Case.xls Chart 2_Book2 2 3" xfId="8054" xr:uid="{00000000-0005-0000-0000-0000751F0000}"/>
    <cellStyle name="_Portfolio SPlan Base Case.xls Chart 2_Book2 3" xfId="8055" xr:uid="{00000000-0005-0000-0000-0000761F0000}"/>
    <cellStyle name="_Portfolio SPlan Base Case.xls Chart 2_Book2 3 2" xfId="8056" xr:uid="{00000000-0005-0000-0000-0000771F0000}"/>
    <cellStyle name="_Portfolio SPlan Base Case.xls Chart 2_Book2 4" xfId="8057" xr:uid="{00000000-0005-0000-0000-0000781F0000}"/>
    <cellStyle name="_Portfolio SPlan Base Case.xls Chart 2_Book2_Adj Bench DR 3 for Initial Briefs (Electric)" xfId="8058" xr:uid="{00000000-0005-0000-0000-0000791F0000}"/>
    <cellStyle name="_Portfolio SPlan Base Case.xls Chart 2_Book2_Adj Bench DR 3 for Initial Briefs (Electric) 2" xfId="8059" xr:uid="{00000000-0005-0000-0000-00007A1F0000}"/>
    <cellStyle name="_Portfolio SPlan Base Case.xls Chart 2_Book2_Adj Bench DR 3 for Initial Briefs (Electric) 2 2" xfId="8060" xr:uid="{00000000-0005-0000-0000-00007B1F0000}"/>
    <cellStyle name="_Portfolio SPlan Base Case.xls Chart 2_Book2_Adj Bench DR 3 for Initial Briefs (Electric) 2 2 2" xfId="8061" xr:uid="{00000000-0005-0000-0000-00007C1F0000}"/>
    <cellStyle name="_Portfolio SPlan Base Case.xls Chart 2_Book2_Adj Bench DR 3 for Initial Briefs (Electric) 2 3" xfId="8062" xr:uid="{00000000-0005-0000-0000-00007D1F0000}"/>
    <cellStyle name="_Portfolio SPlan Base Case.xls Chart 2_Book2_Adj Bench DR 3 for Initial Briefs (Electric) 3" xfId="8063" xr:uid="{00000000-0005-0000-0000-00007E1F0000}"/>
    <cellStyle name="_Portfolio SPlan Base Case.xls Chart 2_Book2_Adj Bench DR 3 for Initial Briefs (Electric) 3 2" xfId="8064" xr:uid="{00000000-0005-0000-0000-00007F1F0000}"/>
    <cellStyle name="_Portfolio SPlan Base Case.xls Chart 2_Book2_Adj Bench DR 3 for Initial Briefs (Electric) 4" xfId="8065" xr:uid="{00000000-0005-0000-0000-0000801F0000}"/>
    <cellStyle name="_Portfolio SPlan Base Case.xls Chart 2_Book2_Adj Bench DR 3 for Initial Briefs (Electric)_DEM-WP(C) ENERG10C--ctn Mid-C_042010 2010GRC" xfId="8066" xr:uid="{00000000-0005-0000-0000-0000811F0000}"/>
    <cellStyle name="_Portfolio SPlan Base Case.xls Chart 2_Book2_Adj Bench DR 3 for Initial Briefs (Electric)_DEM-WP(C) ENERG10C--ctn Mid-C_042010 2010GRC 2" xfId="8067" xr:uid="{00000000-0005-0000-0000-0000821F0000}"/>
    <cellStyle name="_Portfolio SPlan Base Case.xls Chart 2_Book2_DEM-WP(C) ENERG10C--ctn Mid-C_042010 2010GRC" xfId="8068" xr:uid="{00000000-0005-0000-0000-0000831F0000}"/>
    <cellStyle name="_Portfolio SPlan Base Case.xls Chart 2_Book2_DEM-WP(C) ENERG10C--ctn Mid-C_042010 2010GRC 2" xfId="8069" xr:uid="{00000000-0005-0000-0000-0000841F0000}"/>
    <cellStyle name="_Portfolio SPlan Base Case.xls Chart 2_Book2_Electric Rev Req Model (2009 GRC) Rebuttal" xfId="8070" xr:uid="{00000000-0005-0000-0000-0000851F0000}"/>
    <cellStyle name="_Portfolio SPlan Base Case.xls Chart 2_Book2_Electric Rev Req Model (2009 GRC) Rebuttal 2" xfId="8071" xr:uid="{00000000-0005-0000-0000-0000861F0000}"/>
    <cellStyle name="_Portfolio SPlan Base Case.xls Chart 2_Book2_Electric Rev Req Model (2009 GRC) Rebuttal 2 2" xfId="8072" xr:uid="{00000000-0005-0000-0000-0000871F0000}"/>
    <cellStyle name="_Portfolio SPlan Base Case.xls Chart 2_Book2_Electric Rev Req Model (2009 GRC) Rebuttal 3" xfId="8073" xr:uid="{00000000-0005-0000-0000-0000881F0000}"/>
    <cellStyle name="_Portfolio SPlan Base Case.xls Chart 2_Book2_Electric Rev Req Model (2009 GRC) Rebuttal REmoval of New  WH Solar AdjustMI" xfId="8074" xr:uid="{00000000-0005-0000-0000-0000891F0000}"/>
    <cellStyle name="_Portfolio SPlan Base Case.xls Chart 2_Book2_Electric Rev Req Model (2009 GRC) Rebuttal REmoval of New  WH Solar AdjustMI 2" xfId="8075" xr:uid="{00000000-0005-0000-0000-00008A1F0000}"/>
    <cellStyle name="_Portfolio SPlan Base Case.xls Chart 2_Book2_Electric Rev Req Model (2009 GRC) Rebuttal REmoval of New  WH Solar AdjustMI 2 2" xfId="8076" xr:uid="{00000000-0005-0000-0000-00008B1F0000}"/>
    <cellStyle name="_Portfolio SPlan Base Case.xls Chart 2_Book2_Electric Rev Req Model (2009 GRC) Rebuttal REmoval of New  WH Solar AdjustMI 2 2 2" xfId="8077" xr:uid="{00000000-0005-0000-0000-00008C1F0000}"/>
    <cellStyle name="_Portfolio SPlan Base Case.xls Chart 2_Book2_Electric Rev Req Model (2009 GRC) Rebuttal REmoval of New  WH Solar AdjustMI 2 3" xfId="8078" xr:uid="{00000000-0005-0000-0000-00008D1F0000}"/>
    <cellStyle name="_Portfolio SPlan Base Case.xls Chart 2_Book2_Electric Rev Req Model (2009 GRC) Rebuttal REmoval of New  WH Solar AdjustMI 3" xfId="8079" xr:uid="{00000000-0005-0000-0000-00008E1F0000}"/>
    <cellStyle name="_Portfolio SPlan Base Case.xls Chart 2_Book2_Electric Rev Req Model (2009 GRC) Rebuttal REmoval of New  WH Solar AdjustMI 3 2" xfId="8080" xr:uid="{00000000-0005-0000-0000-00008F1F0000}"/>
    <cellStyle name="_Portfolio SPlan Base Case.xls Chart 2_Book2_Electric Rev Req Model (2009 GRC) Rebuttal REmoval of New  WH Solar AdjustMI 4" xfId="8081" xr:uid="{00000000-0005-0000-0000-0000901F0000}"/>
    <cellStyle name="_Portfolio SPlan Base Case.xls Chart 2_Book2_Electric Rev Req Model (2009 GRC) Rebuttal REmoval of New  WH Solar AdjustMI_DEM-WP(C) ENERG10C--ctn Mid-C_042010 2010GRC" xfId="8082" xr:uid="{00000000-0005-0000-0000-0000911F0000}"/>
    <cellStyle name="_Portfolio SPlan Base Case.xls Chart 2_Book2_Electric Rev Req Model (2009 GRC) Rebuttal REmoval of New  WH Solar AdjustMI_DEM-WP(C) ENERG10C--ctn Mid-C_042010 2010GRC 2" xfId="8083" xr:uid="{00000000-0005-0000-0000-0000921F0000}"/>
    <cellStyle name="_Portfolio SPlan Base Case.xls Chart 2_Book2_Electric Rev Req Model (2009 GRC) Revised 01-18-2010" xfId="8084" xr:uid="{00000000-0005-0000-0000-0000931F0000}"/>
    <cellStyle name="_Portfolio SPlan Base Case.xls Chart 2_Book2_Electric Rev Req Model (2009 GRC) Revised 01-18-2010 2" xfId="8085" xr:uid="{00000000-0005-0000-0000-0000941F0000}"/>
    <cellStyle name="_Portfolio SPlan Base Case.xls Chart 2_Book2_Electric Rev Req Model (2009 GRC) Revised 01-18-2010 2 2" xfId="8086" xr:uid="{00000000-0005-0000-0000-0000951F0000}"/>
    <cellStyle name="_Portfolio SPlan Base Case.xls Chart 2_Book2_Electric Rev Req Model (2009 GRC) Revised 01-18-2010 2 2 2" xfId="8087" xr:uid="{00000000-0005-0000-0000-0000961F0000}"/>
    <cellStyle name="_Portfolio SPlan Base Case.xls Chart 2_Book2_Electric Rev Req Model (2009 GRC) Revised 01-18-2010 2 3" xfId="8088" xr:uid="{00000000-0005-0000-0000-0000971F0000}"/>
    <cellStyle name="_Portfolio SPlan Base Case.xls Chart 2_Book2_Electric Rev Req Model (2009 GRC) Revised 01-18-2010 3" xfId="8089" xr:uid="{00000000-0005-0000-0000-0000981F0000}"/>
    <cellStyle name="_Portfolio SPlan Base Case.xls Chart 2_Book2_Electric Rev Req Model (2009 GRC) Revised 01-18-2010 3 2" xfId="8090" xr:uid="{00000000-0005-0000-0000-0000991F0000}"/>
    <cellStyle name="_Portfolio SPlan Base Case.xls Chart 2_Book2_Electric Rev Req Model (2009 GRC) Revised 01-18-2010 4" xfId="8091" xr:uid="{00000000-0005-0000-0000-00009A1F0000}"/>
    <cellStyle name="_Portfolio SPlan Base Case.xls Chart 2_Book2_Electric Rev Req Model (2009 GRC) Revised 01-18-2010_DEM-WP(C) ENERG10C--ctn Mid-C_042010 2010GRC" xfId="8092" xr:uid="{00000000-0005-0000-0000-00009B1F0000}"/>
    <cellStyle name="_Portfolio SPlan Base Case.xls Chart 2_Book2_Electric Rev Req Model (2009 GRC) Revised 01-18-2010_DEM-WP(C) ENERG10C--ctn Mid-C_042010 2010GRC 2" xfId="8093" xr:uid="{00000000-0005-0000-0000-00009C1F0000}"/>
    <cellStyle name="_Portfolio SPlan Base Case.xls Chart 2_Book2_Final Order Electric EXHIBIT A-1" xfId="8094" xr:uid="{00000000-0005-0000-0000-00009D1F0000}"/>
    <cellStyle name="_Portfolio SPlan Base Case.xls Chart 2_Book2_Final Order Electric EXHIBIT A-1 2" xfId="8095" xr:uid="{00000000-0005-0000-0000-00009E1F0000}"/>
    <cellStyle name="_Portfolio SPlan Base Case.xls Chart 2_Book2_Final Order Electric EXHIBIT A-1 2 2" xfId="8096" xr:uid="{00000000-0005-0000-0000-00009F1F0000}"/>
    <cellStyle name="_Portfolio SPlan Base Case.xls Chart 2_Book2_Final Order Electric EXHIBIT A-1 3" xfId="8097" xr:uid="{00000000-0005-0000-0000-0000A01F0000}"/>
    <cellStyle name="_Portfolio SPlan Base Case.xls Chart 2_Chelan PUD Power Costs (8-10)" xfId="8098" xr:uid="{00000000-0005-0000-0000-0000A11F0000}"/>
    <cellStyle name="_Portfolio SPlan Base Case.xls Chart 2_Chelan PUD Power Costs (8-10) 2" xfId="8099" xr:uid="{00000000-0005-0000-0000-0000A21F0000}"/>
    <cellStyle name="_Portfolio SPlan Base Case.xls Chart 2_Colstrip 1&amp;2 Annual O&amp;M Budgets" xfId="8100" xr:uid="{00000000-0005-0000-0000-0000A31F0000}"/>
    <cellStyle name="_Portfolio SPlan Base Case.xls Chart 2_Colstrip 1&amp;2 Annual O&amp;M Budgets 2" xfId="8101" xr:uid="{00000000-0005-0000-0000-0000A41F0000}"/>
    <cellStyle name="_Portfolio SPlan Base Case.xls Chart 2_Colstrip 1&amp;2 Annual O&amp;M Budgets 3" xfId="8102" xr:uid="{00000000-0005-0000-0000-0000A51F0000}"/>
    <cellStyle name="_Portfolio SPlan Base Case.xls Chart 2_Confidential Material" xfId="8103" xr:uid="{00000000-0005-0000-0000-0000A61F0000}"/>
    <cellStyle name="_Portfolio SPlan Base Case.xls Chart 2_Confidential Material 2" xfId="8104" xr:uid="{00000000-0005-0000-0000-0000A71F0000}"/>
    <cellStyle name="_Portfolio SPlan Base Case.xls Chart 2_DEM-WP(C) Colstrip 12 Coal Cost Forecast 2010GRC" xfId="8105" xr:uid="{00000000-0005-0000-0000-0000A81F0000}"/>
    <cellStyle name="_Portfolio SPlan Base Case.xls Chart 2_DEM-WP(C) Colstrip 12 Coal Cost Forecast 2010GRC 2" xfId="8106" xr:uid="{00000000-0005-0000-0000-0000A91F0000}"/>
    <cellStyle name="_Portfolio SPlan Base Case.xls Chart 2_DEM-WP(C) ENERG10C--ctn Mid-C_042010 2010GRC" xfId="8107" xr:uid="{00000000-0005-0000-0000-0000AA1F0000}"/>
    <cellStyle name="_Portfolio SPlan Base Case.xls Chart 2_DEM-WP(C) ENERG10C--ctn Mid-C_042010 2010GRC 2" xfId="8108" xr:uid="{00000000-0005-0000-0000-0000AB1F0000}"/>
    <cellStyle name="_Portfolio SPlan Base Case.xls Chart 2_DEM-WP(C) Production O&amp;M 2010GRC As-Filed" xfId="8109" xr:uid="{00000000-0005-0000-0000-0000AC1F0000}"/>
    <cellStyle name="_Portfolio SPlan Base Case.xls Chart 2_DEM-WP(C) Production O&amp;M 2010GRC As-Filed 2" xfId="8110" xr:uid="{00000000-0005-0000-0000-0000AD1F0000}"/>
    <cellStyle name="_Portfolio SPlan Base Case.xls Chart 2_DEM-WP(C) Production O&amp;M 2010GRC As-Filed 2 2" xfId="8111" xr:uid="{00000000-0005-0000-0000-0000AE1F0000}"/>
    <cellStyle name="_Portfolio SPlan Base Case.xls Chart 2_DEM-WP(C) Production O&amp;M 2010GRC As-Filed 2 3" xfId="8112" xr:uid="{00000000-0005-0000-0000-0000AF1F0000}"/>
    <cellStyle name="_Portfolio SPlan Base Case.xls Chart 2_DEM-WP(C) Production O&amp;M 2010GRC As-Filed 3" xfId="8113" xr:uid="{00000000-0005-0000-0000-0000B01F0000}"/>
    <cellStyle name="_Portfolio SPlan Base Case.xls Chart 2_DEM-WP(C) Production O&amp;M 2010GRC As-Filed 3 2" xfId="8114" xr:uid="{00000000-0005-0000-0000-0000B11F0000}"/>
    <cellStyle name="_Portfolio SPlan Base Case.xls Chart 2_DEM-WP(C) Production O&amp;M 2010GRC As-Filed 4" xfId="8115" xr:uid="{00000000-0005-0000-0000-0000B21F0000}"/>
    <cellStyle name="_Portfolio SPlan Base Case.xls Chart 2_DEM-WP(C) Production O&amp;M 2010GRC As-Filed 4 2" xfId="8116" xr:uid="{00000000-0005-0000-0000-0000B31F0000}"/>
    <cellStyle name="_Portfolio SPlan Base Case.xls Chart 2_DEM-WP(C) Production O&amp;M 2010GRC As-Filed 5" xfId="8117" xr:uid="{00000000-0005-0000-0000-0000B41F0000}"/>
    <cellStyle name="_Portfolio SPlan Base Case.xls Chart 2_DEM-WP(C) Production O&amp;M 2010GRC As-Filed 5 2" xfId="8118" xr:uid="{00000000-0005-0000-0000-0000B51F0000}"/>
    <cellStyle name="_Portfolio SPlan Base Case.xls Chart 2_DEM-WP(C) Production O&amp;M 2010GRC As-Filed 6" xfId="8119" xr:uid="{00000000-0005-0000-0000-0000B61F0000}"/>
    <cellStyle name="_Portfolio SPlan Base Case.xls Chart 2_DEM-WP(C) Production O&amp;M 2010GRC As-Filed 6 2" xfId="8120" xr:uid="{00000000-0005-0000-0000-0000B71F0000}"/>
    <cellStyle name="_Portfolio SPlan Base Case.xls Chart 2_Electric Rev Req Model (2009 GRC) " xfId="8121" xr:uid="{00000000-0005-0000-0000-0000B81F0000}"/>
    <cellStyle name="_Portfolio SPlan Base Case.xls Chart 2_Electric Rev Req Model (2009 GRC)  2" xfId="8122" xr:uid="{00000000-0005-0000-0000-0000B91F0000}"/>
    <cellStyle name="_Portfolio SPlan Base Case.xls Chart 2_Electric Rev Req Model (2009 GRC)  2 2" xfId="8123" xr:uid="{00000000-0005-0000-0000-0000BA1F0000}"/>
    <cellStyle name="_Portfolio SPlan Base Case.xls Chart 2_Electric Rev Req Model (2009 GRC)  2 2 2" xfId="8124" xr:uid="{00000000-0005-0000-0000-0000BB1F0000}"/>
    <cellStyle name="_Portfolio SPlan Base Case.xls Chart 2_Electric Rev Req Model (2009 GRC)  2 3" xfId="8125" xr:uid="{00000000-0005-0000-0000-0000BC1F0000}"/>
    <cellStyle name="_Portfolio SPlan Base Case.xls Chart 2_Electric Rev Req Model (2009 GRC)  3" xfId="8126" xr:uid="{00000000-0005-0000-0000-0000BD1F0000}"/>
    <cellStyle name="_Portfolio SPlan Base Case.xls Chart 2_Electric Rev Req Model (2009 GRC)  3 2" xfId="8127" xr:uid="{00000000-0005-0000-0000-0000BE1F0000}"/>
    <cellStyle name="_Portfolio SPlan Base Case.xls Chart 2_Electric Rev Req Model (2009 GRC)  4" xfId="8128" xr:uid="{00000000-0005-0000-0000-0000BF1F0000}"/>
    <cellStyle name="_Portfolio SPlan Base Case.xls Chart 2_Electric Rev Req Model (2009 GRC) _DEM-WP(C) ENERG10C--ctn Mid-C_042010 2010GRC" xfId="8129" xr:uid="{00000000-0005-0000-0000-0000C01F0000}"/>
    <cellStyle name="_Portfolio SPlan Base Case.xls Chart 2_Electric Rev Req Model (2009 GRC) _DEM-WP(C) ENERG10C--ctn Mid-C_042010 2010GRC 2" xfId="8130" xr:uid="{00000000-0005-0000-0000-0000C11F0000}"/>
    <cellStyle name="_Portfolio SPlan Base Case.xls Chart 2_Electric Rev Req Model (2009 GRC) Rebuttal" xfId="8131" xr:uid="{00000000-0005-0000-0000-0000C21F0000}"/>
    <cellStyle name="_Portfolio SPlan Base Case.xls Chart 2_Electric Rev Req Model (2009 GRC) Rebuttal 2" xfId="8132" xr:uid="{00000000-0005-0000-0000-0000C31F0000}"/>
    <cellStyle name="_Portfolio SPlan Base Case.xls Chart 2_Electric Rev Req Model (2009 GRC) Rebuttal 2 2" xfId="8133" xr:uid="{00000000-0005-0000-0000-0000C41F0000}"/>
    <cellStyle name="_Portfolio SPlan Base Case.xls Chart 2_Electric Rev Req Model (2009 GRC) Rebuttal 3" xfId="8134" xr:uid="{00000000-0005-0000-0000-0000C51F0000}"/>
    <cellStyle name="_Portfolio SPlan Base Case.xls Chart 2_Electric Rev Req Model (2009 GRC) Rebuttal 4" xfId="8135" xr:uid="{00000000-0005-0000-0000-0000C61F0000}"/>
    <cellStyle name="_Portfolio SPlan Base Case.xls Chart 2_Electric Rev Req Model (2009 GRC) Rebuttal REmoval of New  WH Solar AdjustMI" xfId="8136" xr:uid="{00000000-0005-0000-0000-0000C71F0000}"/>
    <cellStyle name="_Portfolio SPlan Base Case.xls Chart 2_Electric Rev Req Model (2009 GRC) Rebuttal REmoval of New  WH Solar AdjustMI 2" xfId="8137" xr:uid="{00000000-0005-0000-0000-0000C81F0000}"/>
    <cellStyle name="_Portfolio SPlan Base Case.xls Chart 2_Electric Rev Req Model (2009 GRC) Rebuttal REmoval of New  WH Solar AdjustMI 2 2" xfId="8138" xr:uid="{00000000-0005-0000-0000-0000C91F0000}"/>
    <cellStyle name="_Portfolio SPlan Base Case.xls Chart 2_Electric Rev Req Model (2009 GRC) Rebuttal REmoval of New  WH Solar AdjustMI 2 2 2" xfId="8139" xr:uid="{00000000-0005-0000-0000-0000CA1F0000}"/>
    <cellStyle name="_Portfolio SPlan Base Case.xls Chart 2_Electric Rev Req Model (2009 GRC) Rebuttal REmoval of New  WH Solar AdjustMI 2 3" xfId="8140" xr:uid="{00000000-0005-0000-0000-0000CB1F0000}"/>
    <cellStyle name="_Portfolio SPlan Base Case.xls Chart 2_Electric Rev Req Model (2009 GRC) Rebuttal REmoval of New  WH Solar AdjustMI 3" xfId="8141" xr:uid="{00000000-0005-0000-0000-0000CC1F0000}"/>
    <cellStyle name="_Portfolio SPlan Base Case.xls Chart 2_Electric Rev Req Model (2009 GRC) Rebuttal REmoval of New  WH Solar AdjustMI 3 2" xfId="8142" xr:uid="{00000000-0005-0000-0000-0000CD1F0000}"/>
    <cellStyle name="_Portfolio SPlan Base Case.xls Chart 2_Electric Rev Req Model (2009 GRC) Rebuttal REmoval of New  WH Solar AdjustMI 4" xfId="8143" xr:uid="{00000000-0005-0000-0000-0000CE1F0000}"/>
    <cellStyle name="_Portfolio SPlan Base Case.xls Chart 2_Electric Rev Req Model (2009 GRC) Rebuttal REmoval of New  WH Solar AdjustMI_DEM-WP(C) ENERG10C--ctn Mid-C_042010 2010GRC" xfId="8144" xr:uid="{00000000-0005-0000-0000-0000CF1F0000}"/>
    <cellStyle name="_Portfolio SPlan Base Case.xls Chart 2_Electric Rev Req Model (2009 GRC) Rebuttal REmoval of New  WH Solar AdjustMI_DEM-WP(C) ENERG10C--ctn Mid-C_042010 2010GRC 2" xfId="8145" xr:uid="{00000000-0005-0000-0000-0000D01F0000}"/>
    <cellStyle name="_Portfolio SPlan Base Case.xls Chart 2_Electric Rev Req Model (2009 GRC) Revised 01-18-2010" xfId="8146" xr:uid="{00000000-0005-0000-0000-0000D11F0000}"/>
    <cellStyle name="_Portfolio SPlan Base Case.xls Chart 2_Electric Rev Req Model (2009 GRC) Revised 01-18-2010 2" xfId="8147" xr:uid="{00000000-0005-0000-0000-0000D21F0000}"/>
    <cellStyle name="_Portfolio SPlan Base Case.xls Chart 2_Electric Rev Req Model (2009 GRC) Revised 01-18-2010 2 2" xfId="8148" xr:uid="{00000000-0005-0000-0000-0000D31F0000}"/>
    <cellStyle name="_Portfolio SPlan Base Case.xls Chart 2_Electric Rev Req Model (2009 GRC) Revised 01-18-2010 2 2 2" xfId="8149" xr:uid="{00000000-0005-0000-0000-0000D41F0000}"/>
    <cellStyle name="_Portfolio SPlan Base Case.xls Chart 2_Electric Rev Req Model (2009 GRC) Revised 01-18-2010 2 3" xfId="8150" xr:uid="{00000000-0005-0000-0000-0000D51F0000}"/>
    <cellStyle name="_Portfolio SPlan Base Case.xls Chart 2_Electric Rev Req Model (2009 GRC) Revised 01-18-2010 3" xfId="8151" xr:uid="{00000000-0005-0000-0000-0000D61F0000}"/>
    <cellStyle name="_Portfolio SPlan Base Case.xls Chart 2_Electric Rev Req Model (2009 GRC) Revised 01-18-2010 3 2" xfId="8152" xr:uid="{00000000-0005-0000-0000-0000D71F0000}"/>
    <cellStyle name="_Portfolio SPlan Base Case.xls Chart 2_Electric Rev Req Model (2009 GRC) Revised 01-18-2010 4" xfId="8153" xr:uid="{00000000-0005-0000-0000-0000D81F0000}"/>
    <cellStyle name="_Portfolio SPlan Base Case.xls Chart 2_Electric Rev Req Model (2009 GRC) Revised 01-18-2010_DEM-WP(C) ENERG10C--ctn Mid-C_042010 2010GRC" xfId="8154" xr:uid="{00000000-0005-0000-0000-0000D91F0000}"/>
    <cellStyle name="_Portfolio SPlan Base Case.xls Chart 2_Electric Rev Req Model (2009 GRC) Revised 01-18-2010_DEM-WP(C) ENERG10C--ctn Mid-C_042010 2010GRC 2" xfId="8155" xr:uid="{00000000-0005-0000-0000-0000DA1F0000}"/>
    <cellStyle name="_Portfolio SPlan Base Case.xls Chart 2_Electric Rev Req Model (2010 GRC)" xfId="8156" xr:uid="{00000000-0005-0000-0000-0000DB1F0000}"/>
    <cellStyle name="_Portfolio SPlan Base Case.xls Chart 2_Electric Rev Req Model (2010 GRC) 2" xfId="8157" xr:uid="{00000000-0005-0000-0000-0000DC1F0000}"/>
    <cellStyle name="_Portfolio SPlan Base Case.xls Chart 2_Electric Rev Req Model (2010 GRC) SF" xfId="8158" xr:uid="{00000000-0005-0000-0000-0000DD1F0000}"/>
    <cellStyle name="_Portfolio SPlan Base Case.xls Chart 2_Electric Rev Req Model (2010 GRC) SF 2" xfId="8159" xr:uid="{00000000-0005-0000-0000-0000DE1F0000}"/>
    <cellStyle name="_Portfolio SPlan Base Case.xls Chart 2_Final Order Electric EXHIBIT A-1" xfId="8160" xr:uid="{00000000-0005-0000-0000-0000DF1F0000}"/>
    <cellStyle name="_Portfolio SPlan Base Case.xls Chart 2_Final Order Electric EXHIBIT A-1 2" xfId="8161" xr:uid="{00000000-0005-0000-0000-0000E01F0000}"/>
    <cellStyle name="_Portfolio SPlan Base Case.xls Chart 2_Final Order Electric EXHIBIT A-1 2 2" xfId="8162" xr:uid="{00000000-0005-0000-0000-0000E11F0000}"/>
    <cellStyle name="_Portfolio SPlan Base Case.xls Chart 2_Final Order Electric EXHIBIT A-1 3" xfId="8163" xr:uid="{00000000-0005-0000-0000-0000E21F0000}"/>
    <cellStyle name="_Portfolio SPlan Base Case.xls Chart 2_Final Order Electric EXHIBIT A-1 4" xfId="8164" xr:uid="{00000000-0005-0000-0000-0000E31F0000}"/>
    <cellStyle name="_Portfolio SPlan Base Case.xls Chart 2_NIM Summary" xfId="8165" xr:uid="{00000000-0005-0000-0000-0000E41F0000}"/>
    <cellStyle name="_Portfolio SPlan Base Case.xls Chart 2_NIM Summary 2" xfId="8166" xr:uid="{00000000-0005-0000-0000-0000E51F0000}"/>
    <cellStyle name="_Portfolio SPlan Base Case.xls Chart 2_NIM Summary 2 2" xfId="8167" xr:uid="{00000000-0005-0000-0000-0000E61F0000}"/>
    <cellStyle name="_Portfolio SPlan Base Case.xls Chart 2_NIM Summary 2 2 2" xfId="8168" xr:uid="{00000000-0005-0000-0000-0000E71F0000}"/>
    <cellStyle name="_Portfolio SPlan Base Case.xls Chart 2_NIM Summary 2 3" xfId="8169" xr:uid="{00000000-0005-0000-0000-0000E81F0000}"/>
    <cellStyle name="_Portfolio SPlan Base Case.xls Chart 2_NIM Summary 3" xfId="8170" xr:uid="{00000000-0005-0000-0000-0000E91F0000}"/>
    <cellStyle name="_Portfolio SPlan Base Case.xls Chart 2_NIM Summary 3 2" xfId="8171" xr:uid="{00000000-0005-0000-0000-0000EA1F0000}"/>
    <cellStyle name="_Portfolio SPlan Base Case.xls Chart 2_NIM Summary 4" xfId="8172" xr:uid="{00000000-0005-0000-0000-0000EB1F0000}"/>
    <cellStyle name="_Portfolio SPlan Base Case.xls Chart 2_NIM Summary_DEM-WP(C) ENERG10C--ctn Mid-C_042010 2010GRC" xfId="8173" xr:uid="{00000000-0005-0000-0000-0000EC1F0000}"/>
    <cellStyle name="_Portfolio SPlan Base Case.xls Chart 2_NIM Summary_DEM-WP(C) ENERG10C--ctn Mid-C_042010 2010GRC 2" xfId="8174" xr:uid="{00000000-0005-0000-0000-0000ED1F0000}"/>
    <cellStyle name="_Portfolio SPlan Base Case.xls Chart 2_Rebuttal Power Costs" xfId="8175" xr:uid="{00000000-0005-0000-0000-0000EE1F0000}"/>
    <cellStyle name="_Portfolio SPlan Base Case.xls Chart 2_Rebuttal Power Costs 2" xfId="8176" xr:uid="{00000000-0005-0000-0000-0000EF1F0000}"/>
    <cellStyle name="_Portfolio SPlan Base Case.xls Chart 2_Rebuttal Power Costs 2 2" xfId="8177" xr:uid="{00000000-0005-0000-0000-0000F01F0000}"/>
    <cellStyle name="_Portfolio SPlan Base Case.xls Chart 2_Rebuttal Power Costs 2 2 2" xfId="8178" xr:uid="{00000000-0005-0000-0000-0000F11F0000}"/>
    <cellStyle name="_Portfolio SPlan Base Case.xls Chart 2_Rebuttal Power Costs 2 3" xfId="8179" xr:uid="{00000000-0005-0000-0000-0000F21F0000}"/>
    <cellStyle name="_Portfolio SPlan Base Case.xls Chart 2_Rebuttal Power Costs 3" xfId="8180" xr:uid="{00000000-0005-0000-0000-0000F31F0000}"/>
    <cellStyle name="_Portfolio SPlan Base Case.xls Chart 2_Rebuttal Power Costs 3 2" xfId="8181" xr:uid="{00000000-0005-0000-0000-0000F41F0000}"/>
    <cellStyle name="_Portfolio SPlan Base Case.xls Chart 2_Rebuttal Power Costs 4" xfId="8182" xr:uid="{00000000-0005-0000-0000-0000F51F0000}"/>
    <cellStyle name="_Portfolio SPlan Base Case.xls Chart 2_Rebuttal Power Costs_Adj Bench DR 3 for Initial Briefs (Electric)" xfId="8183" xr:uid="{00000000-0005-0000-0000-0000F61F0000}"/>
    <cellStyle name="_Portfolio SPlan Base Case.xls Chart 2_Rebuttal Power Costs_Adj Bench DR 3 for Initial Briefs (Electric) 2" xfId="8184" xr:uid="{00000000-0005-0000-0000-0000F71F0000}"/>
    <cellStyle name="_Portfolio SPlan Base Case.xls Chart 2_Rebuttal Power Costs_Adj Bench DR 3 for Initial Briefs (Electric) 2 2" xfId="8185" xr:uid="{00000000-0005-0000-0000-0000F81F0000}"/>
    <cellStyle name="_Portfolio SPlan Base Case.xls Chart 2_Rebuttal Power Costs_Adj Bench DR 3 for Initial Briefs (Electric) 2 2 2" xfId="8186" xr:uid="{00000000-0005-0000-0000-0000F91F0000}"/>
    <cellStyle name="_Portfolio SPlan Base Case.xls Chart 2_Rebuttal Power Costs_Adj Bench DR 3 for Initial Briefs (Electric) 2 3" xfId="8187" xr:uid="{00000000-0005-0000-0000-0000FA1F0000}"/>
    <cellStyle name="_Portfolio SPlan Base Case.xls Chart 2_Rebuttal Power Costs_Adj Bench DR 3 for Initial Briefs (Electric) 3" xfId="8188" xr:uid="{00000000-0005-0000-0000-0000FB1F0000}"/>
    <cellStyle name="_Portfolio SPlan Base Case.xls Chart 2_Rebuttal Power Costs_Adj Bench DR 3 for Initial Briefs (Electric) 3 2" xfId="8189" xr:uid="{00000000-0005-0000-0000-0000FC1F0000}"/>
    <cellStyle name="_Portfolio SPlan Base Case.xls Chart 2_Rebuttal Power Costs_Adj Bench DR 3 for Initial Briefs (Electric) 4" xfId="8190" xr:uid="{00000000-0005-0000-0000-0000FD1F0000}"/>
    <cellStyle name="_Portfolio SPlan Base Case.xls Chart 2_Rebuttal Power Costs_Adj Bench DR 3 for Initial Briefs (Electric)_DEM-WP(C) ENERG10C--ctn Mid-C_042010 2010GRC" xfId="8191" xr:uid="{00000000-0005-0000-0000-0000FE1F0000}"/>
    <cellStyle name="_Portfolio SPlan Base Case.xls Chart 2_Rebuttal Power Costs_Adj Bench DR 3 for Initial Briefs (Electric)_DEM-WP(C) ENERG10C--ctn Mid-C_042010 2010GRC 2" xfId="8192" xr:uid="{00000000-0005-0000-0000-0000FF1F0000}"/>
    <cellStyle name="_Portfolio SPlan Base Case.xls Chart 2_Rebuttal Power Costs_DEM-WP(C) ENERG10C--ctn Mid-C_042010 2010GRC" xfId="8193" xr:uid="{00000000-0005-0000-0000-000000200000}"/>
    <cellStyle name="_Portfolio SPlan Base Case.xls Chart 2_Rebuttal Power Costs_DEM-WP(C) ENERG10C--ctn Mid-C_042010 2010GRC 2" xfId="8194" xr:uid="{00000000-0005-0000-0000-000001200000}"/>
    <cellStyle name="_Portfolio SPlan Base Case.xls Chart 2_Rebuttal Power Costs_Electric Rev Req Model (2009 GRC) Rebuttal" xfId="8195" xr:uid="{00000000-0005-0000-0000-000002200000}"/>
    <cellStyle name="_Portfolio SPlan Base Case.xls Chart 2_Rebuttal Power Costs_Electric Rev Req Model (2009 GRC) Rebuttal 2" xfId="8196" xr:uid="{00000000-0005-0000-0000-000003200000}"/>
    <cellStyle name="_Portfolio SPlan Base Case.xls Chart 2_Rebuttal Power Costs_Electric Rev Req Model (2009 GRC) Rebuttal 2 2" xfId="8197" xr:uid="{00000000-0005-0000-0000-000004200000}"/>
    <cellStyle name="_Portfolio SPlan Base Case.xls Chart 2_Rebuttal Power Costs_Electric Rev Req Model (2009 GRC) Rebuttal 3" xfId="8198" xr:uid="{00000000-0005-0000-0000-000005200000}"/>
    <cellStyle name="_Portfolio SPlan Base Case.xls Chart 2_Rebuttal Power Costs_Electric Rev Req Model (2009 GRC) Rebuttal 4" xfId="8199" xr:uid="{00000000-0005-0000-0000-000006200000}"/>
    <cellStyle name="_Portfolio SPlan Base Case.xls Chart 2_Rebuttal Power Costs_Electric Rev Req Model (2009 GRC) Rebuttal REmoval of New  WH Solar AdjustMI" xfId="8200" xr:uid="{00000000-0005-0000-0000-000007200000}"/>
    <cellStyle name="_Portfolio SPlan Base Case.xls Chart 2_Rebuttal Power Costs_Electric Rev Req Model (2009 GRC) Rebuttal REmoval of New  WH Solar AdjustMI 2" xfId="8201" xr:uid="{00000000-0005-0000-0000-000008200000}"/>
    <cellStyle name="_Portfolio SPlan Base Case.xls Chart 2_Rebuttal Power Costs_Electric Rev Req Model (2009 GRC) Rebuttal REmoval of New  WH Solar AdjustMI 2 2" xfId="8202" xr:uid="{00000000-0005-0000-0000-000009200000}"/>
    <cellStyle name="_Portfolio SPlan Base Case.xls Chart 2_Rebuttal Power Costs_Electric Rev Req Model (2009 GRC) Rebuttal REmoval of New  WH Solar AdjustMI 2 2 2" xfId="8203" xr:uid="{00000000-0005-0000-0000-00000A200000}"/>
    <cellStyle name="_Portfolio SPlan Base Case.xls Chart 2_Rebuttal Power Costs_Electric Rev Req Model (2009 GRC) Rebuttal REmoval of New  WH Solar AdjustMI 2 3" xfId="8204" xr:uid="{00000000-0005-0000-0000-00000B200000}"/>
    <cellStyle name="_Portfolio SPlan Base Case.xls Chart 2_Rebuttal Power Costs_Electric Rev Req Model (2009 GRC) Rebuttal REmoval of New  WH Solar AdjustMI 3" xfId="8205" xr:uid="{00000000-0005-0000-0000-00000C200000}"/>
    <cellStyle name="_Portfolio SPlan Base Case.xls Chart 2_Rebuttal Power Costs_Electric Rev Req Model (2009 GRC) Rebuttal REmoval of New  WH Solar AdjustMI 3 2" xfId="8206" xr:uid="{00000000-0005-0000-0000-00000D200000}"/>
    <cellStyle name="_Portfolio SPlan Base Case.xls Chart 2_Rebuttal Power Costs_Electric Rev Req Model (2009 GRC) Rebuttal REmoval of New  WH Solar AdjustMI 4" xfId="8207" xr:uid="{00000000-0005-0000-0000-00000E200000}"/>
    <cellStyle name="_Portfolio SPlan Base Case.xls Chart 2_Rebuttal Power Costs_Electric Rev Req Model (2009 GRC) Rebuttal REmoval of New  WH Solar AdjustMI_DEM-WP(C) ENERG10C--ctn Mid-C_042010 2010GRC" xfId="8208" xr:uid="{00000000-0005-0000-0000-00000F200000}"/>
    <cellStyle name="_Portfolio SPlan Base Case.xls Chart 2_Rebuttal Power Costs_Electric Rev Req Model (2009 GRC) Rebuttal REmoval of New  WH Solar AdjustMI_DEM-WP(C) ENERG10C--ctn Mid-C_042010 2010GRC 2" xfId="8209" xr:uid="{00000000-0005-0000-0000-000010200000}"/>
    <cellStyle name="_Portfolio SPlan Base Case.xls Chart 2_Rebuttal Power Costs_Electric Rev Req Model (2009 GRC) Revised 01-18-2010" xfId="8210" xr:uid="{00000000-0005-0000-0000-000011200000}"/>
    <cellStyle name="_Portfolio SPlan Base Case.xls Chart 2_Rebuttal Power Costs_Electric Rev Req Model (2009 GRC) Revised 01-18-2010 2" xfId="8211" xr:uid="{00000000-0005-0000-0000-000012200000}"/>
    <cellStyle name="_Portfolio SPlan Base Case.xls Chart 2_Rebuttal Power Costs_Electric Rev Req Model (2009 GRC) Revised 01-18-2010 2 2" xfId="8212" xr:uid="{00000000-0005-0000-0000-000013200000}"/>
    <cellStyle name="_Portfolio SPlan Base Case.xls Chart 2_Rebuttal Power Costs_Electric Rev Req Model (2009 GRC) Revised 01-18-2010 2 2 2" xfId="8213" xr:uid="{00000000-0005-0000-0000-000014200000}"/>
    <cellStyle name="_Portfolio SPlan Base Case.xls Chart 2_Rebuttal Power Costs_Electric Rev Req Model (2009 GRC) Revised 01-18-2010 2 3" xfId="8214" xr:uid="{00000000-0005-0000-0000-000015200000}"/>
    <cellStyle name="_Portfolio SPlan Base Case.xls Chart 2_Rebuttal Power Costs_Electric Rev Req Model (2009 GRC) Revised 01-18-2010 3" xfId="8215" xr:uid="{00000000-0005-0000-0000-000016200000}"/>
    <cellStyle name="_Portfolio SPlan Base Case.xls Chart 2_Rebuttal Power Costs_Electric Rev Req Model (2009 GRC) Revised 01-18-2010 3 2" xfId="8216" xr:uid="{00000000-0005-0000-0000-000017200000}"/>
    <cellStyle name="_Portfolio SPlan Base Case.xls Chart 2_Rebuttal Power Costs_Electric Rev Req Model (2009 GRC) Revised 01-18-2010 4" xfId="8217" xr:uid="{00000000-0005-0000-0000-000018200000}"/>
    <cellStyle name="_Portfolio SPlan Base Case.xls Chart 2_Rebuttal Power Costs_Electric Rev Req Model (2009 GRC) Revised 01-18-2010_DEM-WP(C) ENERG10C--ctn Mid-C_042010 2010GRC" xfId="8218" xr:uid="{00000000-0005-0000-0000-000019200000}"/>
    <cellStyle name="_Portfolio SPlan Base Case.xls Chart 2_Rebuttal Power Costs_Electric Rev Req Model (2009 GRC) Revised 01-18-2010_DEM-WP(C) ENERG10C--ctn Mid-C_042010 2010GRC 2" xfId="8219" xr:uid="{00000000-0005-0000-0000-00001A200000}"/>
    <cellStyle name="_Portfolio SPlan Base Case.xls Chart 2_Rebuttal Power Costs_Final Order Electric EXHIBIT A-1" xfId="8220" xr:uid="{00000000-0005-0000-0000-00001B200000}"/>
    <cellStyle name="_Portfolio SPlan Base Case.xls Chart 2_Rebuttal Power Costs_Final Order Electric EXHIBIT A-1 2" xfId="8221" xr:uid="{00000000-0005-0000-0000-00001C200000}"/>
    <cellStyle name="_Portfolio SPlan Base Case.xls Chart 2_Rebuttal Power Costs_Final Order Electric EXHIBIT A-1 2 2" xfId="8222" xr:uid="{00000000-0005-0000-0000-00001D200000}"/>
    <cellStyle name="_Portfolio SPlan Base Case.xls Chart 2_Rebuttal Power Costs_Final Order Electric EXHIBIT A-1 3" xfId="8223" xr:uid="{00000000-0005-0000-0000-00001E200000}"/>
    <cellStyle name="_Portfolio SPlan Base Case.xls Chart 2_Rebuttal Power Costs_Final Order Electric EXHIBIT A-1 4" xfId="8224" xr:uid="{00000000-0005-0000-0000-00001F200000}"/>
    <cellStyle name="_Portfolio SPlan Base Case.xls Chart 2_TENASKA REGULATORY ASSET" xfId="8225" xr:uid="{00000000-0005-0000-0000-000020200000}"/>
    <cellStyle name="_Portfolio SPlan Base Case.xls Chart 2_TENASKA REGULATORY ASSET 2" xfId="8226" xr:uid="{00000000-0005-0000-0000-000021200000}"/>
    <cellStyle name="_Portfolio SPlan Base Case.xls Chart 2_TENASKA REGULATORY ASSET 2 2" xfId="8227" xr:uid="{00000000-0005-0000-0000-000022200000}"/>
    <cellStyle name="_Portfolio SPlan Base Case.xls Chart 2_TENASKA REGULATORY ASSET 3" xfId="8228" xr:uid="{00000000-0005-0000-0000-000023200000}"/>
    <cellStyle name="_Portfolio SPlan Base Case.xls Chart 2_TENASKA REGULATORY ASSET 4" xfId="8229" xr:uid="{00000000-0005-0000-0000-000024200000}"/>
    <cellStyle name="_Portfolio SPlan Base Case.xls Chart 3" xfId="8230" xr:uid="{00000000-0005-0000-0000-000025200000}"/>
    <cellStyle name="_Portfolio SPlan Base Case.xls Chart 3 2" xfId="8231" xr:uid="{00000000-0005-0000-0000-000026200000}"/>
    <cellStyle name="_Portfolio SPlan Base Case.xls Chart 3 2 2" xfId="8232" xr:uid="{00000000-0005-0000-0000-000027200000}"/>
    <cellStyle name="_Portfolio SPlan Base Case.xls Chart 3 2 2 2" xfId="8233" xr:uid="{00000000-0005-0000-0000-000028200000}"/>
    <cellStyle name="_Portfolio SPlan Base Case.xls Chart 3 2 3" xfId="8234" xr:uid="{00000000-0005-0000-0000-000029200000}"/>
    <cellStyle name="_Portfolio SPlan Base Case.xls Chart 3 3" xfId="8235" xr:uid="{00000000-0005-0000-0000-00002A200000}"/>
    <cellStyle name="_Portfolio SPlan Base Case.xls Chart 3 3 2" xfId="8236" xr:uid="{00000000-0005-0000-0000-00002B200000}"/>
    <cellStyle name="_Portfolio SPlan Base Case.xls Chart 3 4" xfId="8237" xr:uid="{00000000-0005-0000-0000-00002C200000}"/>
    <cellStyle name="_Portfolio SPlan Base Case.xls Chart 3 4 2" xfId="8238" xr:uid="{00000000-0005-0000-0000-00002D200000}"/>
    <cellStyle name="_Portfolio SPlan Base Case.xls Chart 3 5" xfId="8239" xr:uid="{00000000-0005-0000-0000-00002E200000}"/>
    <cellStyle name="_Portfolio SPlan Base Case.xls Chart 3 5 2" xfId="8240" xr:uid="{00000000-0005-0000-0000-00002F200000}"/>
    <cellStyle name="_Portfolio SPlan Base Case.xls Chart 3 6" xfId="8241" xr:uid="{00000000-0005-0000-0000-000030200000}"/>
    <cellStyle name="_Portfolio SPlan Base Case.xls Chart 3 6 2" xfId="8242" xr:uid="{00000000-0005-0000-0000-000031200000}"/>
    <cellStyle name="_Portfolio SPlan Base Case.xls Chart 3_Adj Bench DR 3 for Initial Briefs (Electric)" xfId="8243" xr:uid="{00000000-0005-0000-0000-000032200000}"/>
    <cellStyle name="_Portfolio SPlan Base Case.xls Chart 3_Adj Bench DR 3 for Initial Briefs (Electric) 2" xfId="8244" xr:uid="{00000000-0005-0000-0000-000033200000}"/>
    <cellStyle name="_Portfolio SPlan Base Case.xls Chart 3_Adj Bench DR 3 for Initial Briefs (Electric) 2 2" xfId="8245" xr:uid="{00000000-0005-0000-0000-000034200000}"/>
    <cellStyle name="_Portfolio SPlan Base Case.xls Chart 3_Adj Bench DR 3 for Initial Briefs (Electric) 2 2 2" xfId="8246" xr:uid="{00000000-0005-0000-0000-000035200000}"/>
    <cellStyle name="_Portfolio SPlan Base Case.xls Chart 3_Adj Bench DR 3 for Initial Briefs (Electric) 2 3" xfId="8247" xr:uid="{00000000-0005-0000-0000-000036200000}"/>
    <cellStyle name="_Portfolio SPlan Base Case.xls Chart 3_Adj Bench DR 3 for Initial Briefs (Electric) 3" xfId="8248" xr:uid="{00000000-0005-0000-0000-000037200000}"/>
    <cellStyle name="_Portfolio SPlan Base Case.xls Chart 3_Adj Bench DR 3 for Initial Briefs (Electric) 3 2" xfId="8249" xr:uid="{00000000-0005-0000-0000-000038200000}"/>
    <cellStyle name="_Portfolio SPlan Base Case.xls Chart 3_Adj Bench DR 3 for Initial Briefs (Electric) 4" xfId="8250" xr:uid="{00000000-0005-0000-0000-000039200000}"/>
    <cellStyle name="_Portfolio SPlan Base Case.xls Chart 3_Adj Bench DR 3 for Initial Briefs (Electric)_DEM-WP(C) ENERG10C--ctn Mid-C_042010 2010GRC" xfId="8251" xr:uid="{00000000-0005-0000-0000-00003A200000}"/>
    <cellStyle name="_Portfolio SPlan Base Case.xls Chart 3_Adj Bench DR 3 for Initial Briefs (Electric)_DEM-WP(C) ENERG10C--ctn Mid-C_042010 2010GRC 2" xfId="8252" xr:uid="{00000000-0005-0000-0000-00003B200000}"/>
    <cellStyle name="_Portfolio SPlan Base Case.xls Chart 3_Book1" xfId="8253" xr:uid="{00000000-0005-0000-0000-00003C200000}"/>
    <cellStyle name="_Portfolio SPlan Base Case.xls Chart 3_Book1 2" xfId="8254" xr:uid="{00000000-0005-0000-0000-00003D200000}"/>
    <cellStyle name="_Portfolio SPlan Base Case.xls Chart 3_Book2" xfId="8255" xr:uid="{00000000-0005-0000-0000-00003E200000}"/>
    <cellStyle name="_Portfolio SPlan Base Case.xls Chart 3_Book2 2" xfId="8256" xr:uid="{00000000-0005-0000-0000-00003F200000}"/>
    <cellStyle name="_Portfolio SPlan Base Case.xls Chart 3_Book2 2 2" xfId="8257" xr:uid="{00000000-0005-0000-0000-000040200000}"/>
    <cellStyle name="_Portfolio SPlan Base Case.xls Chart 3_Book2 2 2 2" xfId="8258" xr:uid="{00000000-0005-0000-0000-000041200000}"/>
    <cellStyle name="_Portfolio SPlan Base Case.xls Chart 3_Book2 2 3" xfId="8259" xr:uid="{00000000-0005-0000-0000-000042200000}"/>
    <cellStyle name="_Portfolio SPlan Base Case.xls Chart 3_Book2 3" xfId="8260" xr:uid="{00000000-0005-0000-0000-000043200000}"/>
    <cellStyle name="_Portfolio SPlan Base Case.xls Chart 3_Book2 3 2" xfId="8261" xr:uid="{00000000-0005-0000-0000-000044200000}"/>
    <cellStyle name="_Portfolio SPlan Base Case.xls Chart 3_Book2 4" xfId="8262" xr:uid="{00000000-0005-0000-0000-000045200000}"/>
    <cellStyle name="_Portfolio SPlan Base Case.xls Chart 3_Book2_Adj Bench DR 3 for Initial Briefs (Electric)" xfId="8263" xr:uid="{00000000-0005-0000-0000-000046200000}"/>
    <cellStyle name="_Portfolio SPlan Base Case.xls Chart 3_Book2_Adj Bench DR 3 for Initial Briefs (Electric) 2" xfId="8264" xr:uid="{00000000-0005-0000-0000-000047200000}"/>
    <cellStyle name="_Portfolio SPlan Base Case.xls Chart 3_Book2_Adj Bench DR 3 for Initial Briefs (Electric) 2 2" xfId="8265" xr:uid="{00000000-0005-0000-0000-000048200000}"/>
    <cellStyle name="_Portfolio SPlan Base Case.xls Chart 3_Book2_Adj Bench DR 3 for Initial Briefs (Electric) 2 2 2" xfId="8266" xr:uid="{00000000-0005-0000-0000-000049200000}"/>
    <cellStyle name="_Portfolio SPlan Base Case.xls Chart 3_Book2_Adj Bench DR 3 for Initial Briefs (Electric) 2 3" xfId="8267" xr:uid="{00000000-0005-0000-0000-00004A200000}"/>
    <cellStyle name="_Portfolio SPlan Base Case.xls Chart 3_Book2_Adj Bench DR 3 for Initial Briefs (Electric) 3" xfId="8268" xr:uid="{00000000-0005-0000-0000-00004B200000}"/>
    <cellStyle name="_Portfolio SPlan Base Case.xls Chart 3_Book2_Adj Bench DR 3 for Initial Briefs (Electric) 3 2" xfId="8269" xr:uid="{00000000-0005-0000-0000-00004C200000}"/>
    <cellStyle name="_Portfolio SPlan Base Case.xls Chart 3_Book2_Adj Bench DR 3 for Initial Briefs (Electric) 4" xfId="8270" xr:uid="{00000000-0005-0000-0000-00004D200000}"/>
    <cellStyle name="_Portfolio SPlan Base Case.xls Chart 3_Book2_Adj Bench DR 3 for Initial Briefs (Electric)_DEM-WP(C) ENERG10C--ctn Mid-C_042010 2010GRC" xfId="8271" xr:uid="{00000000-0005-0000-0000-00004E200000}"/>
    <cellStyle name="_Portfolio SPlan Base Case.xls Chart 3_Book2_Adj Bench DR 3 for Initial Briefs (Electric)_DEM-WP(C) ENERG10C--ctn Mid-C_042010 2010GRC 2" xfId="8272" xr:uid="{00000000-0005-0000-0000-00004F200000}"/>
    <cellStyle name="_Portfolio SPlan Base Case.xls Chart 3_Book2_DEM-WP(C) ENERG10C--ctn Mid-C_042010 2010GRC" xfId="8273" xr:uid="{00000000-0005-0000-0000-000050200000}"/>
    <cellStyle name="_Portfolio SPlan Base Case.xls Chart 3_Book2_DEM-WP(C) ENERG10C--ctn Mid-C_042010 2010GRC 2" xfId="8274" xr:uid="{00000000-0005-0000-0000-000051200000}"/>
    <cellStyle name="_Portfolio SPlan Base Case.xls Chart 3_Book2_Electric Rev Req Model (2009 GRC) Rebuttal" xfId="8275" xr:uid="{00000000-0005-0000-0000-000052200000}"/>
    <cellStyle name="_Portfolio SPlan Base Case.xls Chart 3_Book2_Electric Rev Req Model (2009 GRC) Rebuttal 2" xfId="8276" xr:uid="{00000000-0005-0000-0000-000053200000}"/>
    <cellStyle name="_Portfolio SPlan Base Case.xls Chart 3_Book2_Electric Rev Req Model (2009 GRC) Rebuttal 2 2" xfId="8277" xr:uid="{00000000-0005-0000-0000-000054200000}"/>
    <cellStyle name="_Portfolio SPlan Base Case.xls Chart 3_Book2_Electric Rev Req Model (2009 GRC) Rebuttal 3" xfId="8278" xr:uid="{00000000-0005-0000-0000-000055200000}"/>
    <cellStyle name="_Portfolio SPlan Base Case.xls Chart 3_Book2_Electric Rev Req Model (2009 GRC) Rebuttal 4" xfId="8279" xr:uid="{00000000-0005-0000-0000-000056200000}"/>
    <cellStyle name="_Portfolio SPlan Base Case.xls Chart 3_Book2_Electric Rev Req Model (2009 GRC) Rebuttal REmoval of New  WH Solar AdjustMI" xfId="8280" xr:uid="{00000000-0005-0000-0000-000057200000}"/>
    <cellStyle name="_Portfolio SPlan Base Case.xls Chart 3_Book2_Electric Rev Req Model (2009 GRC) Rebuttal REmoval of New  WH Solar AdjustMI 2" xfId="8281" xr:uid="{00000000-0005-0000-0000-000058200000}"/>
    <cellStyle name="_Portfolio SPlan Base Case.xls Chart 3_Book2_Electric Rev Req Model (2009 GRC) Rebuttal REmoval of New  WH Solar AdjustMI 2 2" xfId="8282" xr:uid="{00000000-0005-0000-0000-000059200000}"/>
    <cellStyle name="_Portfolio SPlan Base Case.xls Chart 3_Book2_Electric Rev Req Model (2009 GRC) Rebuttal REmoval of New  WH Solar AdjustMI 2 2 2" xfId="8283" xr:uid="{00000000-0005-0000-0000-00005A200000}"/>
    <cellStyle name="_Portfolio SPlan Base Case.xls Chart 3_Book2_Electric Rev Req Model (2009 GRC) Rebuttal REmoval of New  WH Solar AdjustMI 2 3" xfId="8284" xr:uid="{00000000-0005-0000-0000-00005B200000}"/>
    <cellStyle name="_Portfolio SPlan Base Case.xls Chart 3_Book2_Electric Rev Req Model (2009 GRC) Rebuttal REmoval of New  WH Solar AdjustMI 3" xfId="8285" xr:uid="{00000000-0005-0000-0000-00005C200000}"/>
    <cellStyle name="_Portfolio SPlan Base Case.xls Chart 3_Book2_Electric Rev Req Model (2009 GRC) Rebuttal REmoval of New  WH Solar AdjustMI 3 2" xfId="8286" xr:uid="{00000000-0005-0000-0000-00005D200000}"/>
    <cellStyle name="_Portfolio SPlan Base Case.xls Chart 3_Book2_Electric Rev Req Model (2009 GRC) Rebuttal REmoval of New  WH Solar AdjustMI 4" xfId="8287" xr:uid="{00000000-0005-0000-0000-00005E200000}"/>
    <cellStyle name="_Portfolio SPlan Base Case.xls Chart 3_Book2_Electric Rev Req Model (2009 GRC) Rebuttal REmoval of New  WH Solar AdjustMI_DEM-WP(C) ENERG10C--ctn Mid-C_042010 2010GRC" xfId="8288" xr:uid="{00000000-0005-0000-0000-00005F200000}"/>
    <cellStyle name="_Portfolio SPlan Base Case.xls Chart 3_Book2_Electric Rev Req Model (2009 GRC) Rebuttal REmoval of New  WH Solar AdjustMI_DEM-WP(C) ENERG10C--ctn Mid-C_042010 2010GRC 2" xfId="8289" xr:uid="{00000000-0005-0000-0000-000060200000}"/>
    <cellStyle name="_Portfolio SPlan Base Case.xls Chart 3_Book2_Electric Rev Req Model (2009 GRC) Revised 01-18-2010" xfId="8290" xr:uid="{00000000-0005-0000-0000-000061200000}"/>
    <cellStyle name="_Portfolio SPlan Base Case.xls Chart 3_Book2_Electric Rev Req Model (2009 GRC) Revised 01-18-2010 2" xfId="8291" xr:uid="{00000000-0005-0000-0000-000062200000}"/>
    <cellStyle name="_Portfolio SPlan Base Case.xls Chart 3_Book2_Electric Rev Req Model (2009 GRC) Revised 01-18-2010 2 2" xfId="8292" xr:uid="{00000000-0005-0000-0000-000063200000}"/>
    <cellStyle name="_Portfolio SPlan Base Case.xls Chart 3_Book2_Electric Rev Req Model (2009 GRC) Revised 01-18-2010 2 2 2" xfId="8293" xr:uid="{00000000-0005-0000-0000-000064200000}"/>
    <cellStyle name="_Portfolio SPlan Base Case.xls Chart 3_Book2_Electric Rev Req Model (2009 GRC) Revised 01-18-2010 2 3" xfId="8294" xr:uid="{00000000-0005-0000-0000-000065200000}"/>
    <cellStyle name="_Portfolio SPlan Base Case.xls Chart 3_Book2_Electric Rev Req Model (2009 GRC) Revised 01-18-2010 3" xfId="8295" xr:uid="{00000000-0005-0000-0000-000066200000}"/>
    <cellStyle name="_Portfolio SPlan Base Case.xls Chart 3_Book2_Electric Rev Req Model (2009 GRC) Revised 01-18-2010 3 2" xfId="8296" xr:uid="{00000000-0005-0000-0000-000067200000}"/>
    <cellStyle name="_Portfolio SPlan Base Case.xls Chart 3_Book2_Electric Rev Req Model (2009 GRC) Revised 01-18-2010 4" xfId="8297" xr:uid="{00000000-0005-0000-0000-000068200000}"/>
    <cellStyle name="_Portfolio SPlan Base Case.xls Chart 3_Book2_Electric Rev Req Model (2009 GRC) Revised 01-18-2010_DEM-WP(C) ENERG10C--ctn Mid-C_042010 2010GRC" xfId="8298" xr:uid="{00000000-0005-0000-0000-000069200000}"/>
    <cellStyle name="_Portfolio SPlan Base Case.xls Chart 3_Book2_Electric Rev Req Model (2009 GRC) Revised 01-18-2010_DEM-WP(C) ENERG10C--ctn Mid-C_042010 2010GRC 2" xfId="8299" xr:uid="{00000000-0005-0000-0000-00006A200000}"/>
    <cellStyle name="_Portfolio SPlan Base Case.xls Chart 3_Book2_Final Order Electric EXHIBIT A-1" xfId="8300" xr:uid="{00000000-0005-0000-0000-00006B200000}"/>
    <cellStyle name="_Portfolio SPlan Base Case.xls Chart 3_Book2_Final Order Electric EXHIBIT A-1 2" xfId="8301" xr:uid="{00000000-0005-0000-0000-00006C200000}"/>
    <cellStyle name="_Portfolio SPlan Base Case.xls Chart 3_Book2_Final Order Electric EXHIBIT A-1 2 2" xfId="8302" xr:uid="{00000000-0005-0000-0000-00006D200000}"/>
    <cellStyle name="_Portfolio SPlan Base Case.xls Chart 3_Book2_Final Order Electric EXHIBIT A-1 3" xfId="8303" xr:uid="{00000000-0005-0000-0000-00006E200000}"/>
    <cellStyle name="_Portfolio SPlan Base Case.xls Chart 3_Book2_Final Order Electric EXHIBIT A-1 4" xfId="8304" xr:uid="{00000000-0005-0000-0000-00006F200000}"/>
    <cellStyle name="_Portfolio SPlan Base Case.xls Chart 3_Chelan PUD Power Costs (8-10)" xfId="8305" xr:uid="{00000000-0005-0000-0000-000070200000}"/>
    <cellStyle name="_Portfolio SPlan Base Case.xls Chart 3_Chelan PUD Power Costs (8-10) 2" xfId="8306" xr:uid="{00000000-0005-0000-0000-000071200000}"/>
    <cellStyle name="_Portfolio SPlan Base Case.xls Chart 3_Colstrip 1&amp;2 Annual O&amp;M Budgets" xfId="8307" xr:uid="{00000000-0005-0000-0000-000072200000}"/>
    <cellStyle name="_Portfolio SPlan Base Case.xls Chart 3_Colstrip 1&amp;2 Annual O&amp;M Budgets 2" xfId="8308" xr:uid="{00000000-0005-0000-0000-000073200000}"/>
    <cellStyle name="_Portfolio SPlan Base Case.xls Chart 3_Colstrip 1&amp;2 Annual O&amp;M Budgets 3" xfId="8309" xr:uid="{00000000-0005-0000-0000-000074200000}"/>
    <cellStyle name="_Portfolio SPlan Base Case.xls Chart 3_Confidential Material" xfId="8310" xr:uid="{00000000-0005-0000-0000-000075200000}"/>
    <cellStyle name="_Portfolio SPlan Base Case.xls Chart 3_Confidential Material 2" xfId="8311" xr:uid="{00000000-0005-0000-0000-000076200000}"/>
    <cellStyle name="_Portfolio SPlan Base Case.xls Chart 3_DEM-WP(C) Colstrip 12 Coal Cost Forecast 2010GRC" xfId="8312" xr:uid="{00000000-0005-0000-0000-000077200000}"/>
    <cellStyle name="_Portfolio SPlan Base Case.xls Chart 3_DEM-WP(C) Colstrip 12 Coal Cost Forecast 2010GRC 2" xfId="8313" xr:uid="{00000000-0005-0000-0000-000078200000}"/>
    <cellStyle name="_Portfolio SPlan Base Case.xls Chart 3_DEM-WP(C) ENERG10C--ctn Mid-C_042010 2010GRC" xfId="8314" xr:uid="{00000000-0005-0000-0000-000079200000}"/>
    <cellStyle name="_Portfolio SPlan Base Case.xls Chart 3_DEM-WP(C) ENERG10C--ctn Mid-C_042010 2010GRC 2" xfId="8315" xr:uid="{00000000-0005-0000-0000-00007A200000}"/>
    <cellStyle name="_Portfolio SPlan Base Case.xls Chart 3_DEM-WP(C) Production O&amp;M 2010GRC As-Filed" xfId="8316" xr:uid="{00000000-0005-0000-0000-00007B200000}"/>
    <cellStyle name="_Portfolio SPlan Base Case.xls Chart 3_DEM-WP(C) Production O&amp;M 2010GRC As-Filed 2" xfId="8317" xr:uid="{00000000-0005-0000-0000-00007C200000}"/>
    <cellStyle name="_Portfolio SPlan Base Case.xls Chart 3_DEM-WP(C) Production O&amp;M 2010GRC As-Filed 2 2" xfId="8318" xr:uid="{00000000-0005-0000-0000-00007D200000}"/>
    <cellStyle name="_Portfolio SPlan Base Case.xls Chart 3_DEM-WP(C) Production O&amp;M 2010GRC As-Filed 2 3" xfId="8319" xr:uid="{00000000-0005-0000-0000-00007E200000}"/>
    <cellStyle name="_Portfolio SPlan Base Case.xls Chart 3_DEM-WP(C) Production O&amp;M 2010GRC As-Filed 3" xfId="8320" xr:uid="{00000000-0005-0000-0000-00007F200000}"/>
    <cellStyle name="_Portfolio SPlan Base Case.xls Chart 3_DEM-WP(C) Production O&amp;M 2010GRC As-Filed 3 2" xfId="8321" xr:uid="{00000000-0005-0000-0000-000080200000}"/>
    <cellStyle name="_Portfolio SPlan Base Case.xls Chart 3_DEM-WP(C) Production O&amp;M 2010GRC As-Filed 4" xfId="8322" xr:uid="{00000000-0005-0000-0000-000081200000}"/>
    <cellStyle name="_Portfolio SPlan Base Case.xls Chart 3_DEM-WP(C) Production O&amp;M 2010GRC As-Filed 4 2" xfId="8323" xr:uid="{00000000-0005-0000-0000-000082200000}"/>
    <cellStyle name="_Portfolio SPlan Base Case.xls Chart 3_DEM-WP(C) Production O&amp;M 2010GRC As-Filed 5" xfId="8324" xr:uid="{00000000-0005-0000-0000-000083200000}"/>
    <cellStyle name="_Portfolio SPlan Base Case.xls Chart 3_DEM-WP(C) Production O&amp;M 2010GRC As-Filed 5 2" xfId="8325" xr:uid="{00000000-0005-0000-0000-000084200000}"/>
    <cellStyle name="_Portfolio SPlan Base Case.xls Chart 3_DEM-WP(C) Production O&amp;M 2010GRC As-Filed 6" xfId="8326" xr:uid="{00000000-0005-0000-0000-000085200000}"/>
    <cellStyle name="_Portfolio SPlan Base Case.xls Chart 3_DEM-WP(C) Production O&amp;M 2010GRC As-Filed 6 2" xfId="8327" xr:uid="{00000000-0005-0000-0000-000086200000}"/>
    <cellStyle name="_Portfolio SPlan Base Case.xls Chart 3_Electric Rev Req Model (2009 GRC) " xfId="8328" xr:uid="{00000000-0005-0000-0000-000087200000}"/>
    <cellStyle name="_Portfolio SPlan Base Case.xls Chart 3_Electric Rev Req Model (2009 GRC)  2" xfId="8329" xr:uid="{00000000-0005-0000-0000-000088200000}"/>
    <cellStyle name="_Portfolio SPlan Base Case.xls Chart 3_Electric Rev Req Model (2009 GRC)  2 2" xfId="8330" xr:uid="{00000000-0005-0000-0000-000089200000}"/>
    <cellStyle name="_Portfolio SPlan Base Case.xls Chart 3_Electric Rev Req Model (2009 GRC)  2 2 2" xfId="8331" xr:uid="{00000000-0005-0000-0000-00008A200000}"/>
    <cellStyle name="_Portfolio SPlan Base Case.xls Chart 3_Electric Rev Req Model (2009 GRC)  2 3" xfId="8332" xr:uid="{00000000-0005-0000-0000-00008B200000}"/>
    <cellStyle name="_Portfolio SPlan Base Case.xls Chart 3_Electric Rev Req Model (2009 GRC)  3" xfId="8333" xr:uid="{00000000-0005-0000-0000-00008C200000}"/>
    <cellStyle name="_Portfolio SPlan Base Case.xls Chart 3_Electric Rev Req Model (2009 GRC)  3 2" xfId="8334" xr:uid="{00000000-0005-0000-0000-00008D200000}"/>
    <cellStyle name="_Portfolio SPlan Base Case.xls Chart 3_Electric Rev Req Model (2009 GRC)  4" xfId="8335" xr:uid="{00000000-0005-0000-0000-00008E200000}"/>
    <cellStyle name="_Portfolio SPlan Base Case.xls Chart 3_Electric Rev Req Model (2009 GRC) _DEM-WP(C) ENERG10C--ctn Mid-C_042010 2010GRC" xfId="8336" xr:uid="{00000000-0005-0000-0000-00008F200000}"/>
    <cellStyle name="_Portfolio SPlan Base Case.xls Chart 3_Electric Rev Req Model (2009 GRC) _DEM-WP(C) ENERG10C--ctn Mid-C_042010 2010GRC 2" xfId="8337" xr:uid="{00000000-0005-0000-0000-000090200000}"/>
    <cellStyle name="_Portfolio SPlan Base Case.xls Chart 3_Electric Rev Req Model (2009 GRC) Rebuttal" xfId="8338" xr:uid="{00000000-0005-0000-0000-000091200000}"/>
    <cellStyle name="_Portfolio SPlan Base Case.xls Chart 3_Electric Rev Req Model (2009 GRC) Rebuttal 2" xfId="8339" xr:uid="{00000000-0005-0000-0000-000092200000}"/>
    <cellStyle name="_Portfolio SPlan Base Case.xls Chart 3_Electric Rev Req Model (2009 GRC) Rebuttal 2 2" xfId="8340" xr:uid="{00000000-0005-0000-0000-000093200000}"/>
    <cellStyle name="_Portfolio SPlan Base Case.xls Chart 3_Electric Rev Req Model (2009 GRC) Rebuttal 3" xfId="8341" xr:uid="{00000000-0005-0000-0000-000094200000}"/>
    <cellStyle name="_Portfolio SPlan Base Case.xls Chart 3_Electric Rev Req Model (2009 GRC) Rebuttal 4" xfId="8342" xr:uid="{00000000-0005-0000-0000-000095200000}"/>
    <cellStyle name="_Portfolio SPlan Base Case.xls Chart 3_Electric Rev Req Model (2009 GRC) Rebuttal REmoval of New  WH Solar AdjustMI" xfId="8343" xr:uid="{00000000-0005-0000-0000-000096200000}"/>
    <cellStyle name="_Portfolio SPlan Base Case.xls Chart 3_Electric Rev Req Model (2009 GRC) Rebuttal REmoval of New  WH Solar AdjustMI 2" xfId="8344" xr:uid="{00000000-0005-0000-0000-000097200000}"/>
    <cellStyle name="_Portfolio SPlan Base Case.xls Chart 3_Electric Rev Req Model (2009 GRC) Rebuttal REmoval of New  WH Solar AdjustMI 2 2" xfId="8345" xr:uid="{00000000-0005-0000-0000-000098200000}"/>
    <cellStyle name="_Portfolio SPlan Base Case.xls Chart 3_Electric Rev Req Model (2009 GRC) Rebuttal REmoval of New  WH Solar AdjustMI 2 2 2" xfId="8346" xr:uid="{00000000-0005-0000-0000-000099200000}"/>
    <cellStyle name="_Portfolio SPlan Base Case.xls Chart 3_Electric Rev Req Model (2009 GRC) Rebuttal REmoval of New  WH Solar AdjustMI 2 3" xfId="8347" xr:uid="{00000000-0005-0000-0000-00009A200000}"/>
    <cellStyle name="_Portfolio SPlan Base Case.xls Chart 3_Electric Rev Req Model (2009 GRC) Rebuttal REmoval of New  WH Solar AdjustMI 3" xfId="8348" xr:uid="{00000000-0005-0000-0000-00009B200000}"/>
    <cellStyle name="_Portfolio SPlan Base Case.xls Chart 3_Electric Rev Req Model (2009 GRC) Rebuttal REmoval of New  WH Solar AdjustMI 3 2" xfId="8349" xr:uid="{00000000-0005-0000-0000-00009C200000}"/>
    <cellStyle name="_Portfolio SPlan Base Case.xls Chart 3_Electric Rev Req Model (2009 GRC) Rebuttal REmoval of New  WH Solar AdjustMI 4" xfId="8350" xr:uid="{00000000-0005-0000-0000-00009D200000}"/>
    <cellStyle name="_Portfolio SPlan Base Case.xls Chart 3_Electric Rev Req Model (2009 GRC) Rebuttal REmoval of New  WH Solar AdjustMI_DEM-WP(C) ENERG10C--ctn Mid-C_042010 2010GRC" xfId="8351" xr:uid="{00000000-0005-0000-0000-00009E200000}"/>
    <cellStyle name="_Portfolio SPlan Base Case.xls Chart 3_Electric Rev Req Model (2009 GRC) Rebuttal REmoval of New  WH Solar AdjustMI_DEM-WP(C) ENERG10C--ctn Mid-C_042010 2010GRC 2" xfId="8352" xr:uid="{00000000-0005-0000-0000-00009F200000}"/>
    <cellStyle name="_Portfolio SPlan Base Case.xls Chart 3_Electric Rev Req Model (2009 GRC) Revised 01-18-2010" xfId="8353" xr:uid="{00000000-0005-0000-0000-0000A0200000}"/>
    <cellStyle name="_Portfolio SPlan Base Case.xls Chart 3_Electric Rev Req Model (2009 GRC) Revised 01-18-2010 2" xfId="8354" xr:uid="{00000000-0005-0000-0000-0000A1200000}"/>
    <cellStyle name="_Portfolio SPlan Base Case.xls Chart 3_Electric Rev Req Model (2009 GRC) Revised 01-18-2010 2 2" xfId="8355" xr:uid="{00000000-0005-0000-0000-0000A2200000}"/>
    <cellStyle name="_Portfolio SPlan Base Case.xls Chart 3_Electric Rev Req Model (2009 GRC) Revised 01-18-2010 2 2 2" xfId="8356" xr:uid="{00000000-0005-0000-0000-0000A3200000}"/>
    <cellStyle name="_Portfolio SPlan Base Case.xls Chart 3_Electric Rev Req Model (2009 GRC) Revised 01-18-2010 2 3" xfId="8357" xr:uid="{00000000-0005-0000-0000-0000A4200000}"/>
    <cellStyle name="_Portfolio SPlan Base Case.xls Chart 3_Electric Rev Req Model (2009 GRC) Revised 01-18-2010 3" xfId="8358" xr:uid="{00000000-0005-0000-0000-0000A5200000}"/>
    <cellStyle name="_Portfolio SPlan Base Case.xls Chart 3_Electric Rev Req Model (2009 GRC) Revised 01-18-2010 3 2" xfId="8359" xr:uid="{00000000-0005-0000-0000-0000A6200000}"/>
    <cellStyle name="_Portfolio SPlan Base Case.xls Chart 3_Electric Rev Req Model (2009 GRC) Revised 01-18-2010 4" xfId="8360" xr:uid="{00000000-0005-0000-0000-0000A7200000}"/>
    <cellStyle name="_Portfolio SPlan Base Case.xls Chart 3_Electric Rev Req Model (2009 GRC) Revised 01-18-2010_DEM-WP(C) ENERG10C--ctn Mid-C_042010 2010GRC" xfId="8361" xr:uid="{00000000-0005-0000-0000-0000A8200000}"/>
    <cellStyle name="_Portfolio SPlan Base Case.xls Chart 3_Electric Rev Req Model (2009 GRC) Revised 01-18-2010_DEM-WP(C) ENERG10C--ctn Mid-C_042010 2010GRC 2" xfId="8362" xr:uid="{00000000-0005-0000-0000-0000A9200000}"/>
    <cellStyle name="_Portfolio SPlan Base Case.xls Chart 3_Electric Rev Req Model (2010 GRC)" xfId="8363" xr:uid="{00000000-0005-0000-0000-0000AA200000}"/>
    <cellStyle name="_Portfolio SPlan Base Case.xls Chart 3_Electric Rev Req Model (2010 GRC) 2" xfId="8364" xr:uid="{00000000-0005-0000-0000-0000AB200000}"/>
    <cellStyle name="_Portfolio SPlan Base Case.xls Chart 3_Electric Rev Req Model (2010 GRC) SF" xfId="8365" xr:uid="{00000000-0005-0000-0000-0000AC200000}"/>
    <cellStyle name="_Portfolio SPlan Base Case.xls Chart 3_Electric Rev Req Model (2010 GRC) SF 2" xfId="8366" xr:uid="{00000000-0005-0000-0000-0000AD200000}"/>
    <cellStyle name="_Portfolio SPlan Base Case.xls Chart 3_Final Order Electric EXHIBIT A-1" xfId="8367" xr:uid="{00000000-0005-0000-0000-0000AE200000}"/>
    <cellStyle name="_Portfolio SPlan Base Case.xls Chart 3_Final Order Electric EXHIBIT A-1 2" xfId="8368" xr:uid="{00000000-0005-0000-0000-0000AF200000}"/>
    <cellStyle name="_Portfolio SPlan Base Case.xls Chart 3_Final Order Electric EXHIBIT A-1 2 2" xfId="8369" xr:uid="{00000000-0005-0000-0000-0000B0200000}"/>
    <cellStyle name="_Portfolio SPlan Base Case.xls Chart 3_Final Order Electric EXHIBIT A-1 3" xfId="8370" xr:uid="{00000000-0005-0000-0000-0000B1200000}"/>
    <cellStyle name="_Portfolio SPlan Base Case.xls Chart 3_Final Order Electric EXHIBIT A-1 4" xfId="8371" xr:uid="{00000000-0005-0000-0000-0000B2200000}"/>
    <cellStyle name="_Portfolio SPlan Base Case.xls Chart 3_NIM Summary" xfId="8372" xr:uid="{00000000-0005-0000-0000-0000B3200000}"/>
    <cellStyle name="_Portfolio SPlan Base Case.xls Chart 3_NIM Summary 2" xfId="8373" xr:uid="{00000000-0005-0000-0000-0000B4200000}"/>
    <cellStyle name="_Portfolio SPlan Base Case.xls Chart 3_NIM Summary 2 2" xfId="8374" xr:uid="{00000000-0005-0000-0000-0000B5200000}"/>
    <cellStyle name="_Portfolio SPlan Base Case.xls Chart 3_NIM Summary 2 2 2" xfId="8375" xr:uid="{00000000-0005-0000-0000-0000B6200000}"/>
    <cellStyle name="_Portfolio SPlan Base Case.xls Chart 3_NIM Summary 2 3" xfId="8376" xr:uid="{00000000-0005-0000-0000-0000B7200000}"/>
    <cellStyle name="_Portfolio SPlan Base Case.xls Chart 3_NIM Summary 3" xfId="8377" xr:uid="{00000000-0005-0000-0000-0000B8200000}"/>
    <cellStyle name="_Portfolio SPlan Base Case.xls Chart 3_NIM Summary 3 2" xfId="8378" xr:uid="{00000000-0005-0000-0000-0000B9200000}"/>
    <cellStyle name="_Portfolio SPlan Base Case.xls Chart 3_NIM Summary 4" xfId="8379" xr:uid="{00000000-0005-0000-0000-0000BA200000}"/>
    <cellStyle name="_Portfolio SPlan Base Case.xls Chart 3_NIM Summary_DEM-WP(C) ENERG10C--ctn Mid-C_042010 2010GRC" xfId="8380" xr:uid="{00000000-0005-0000-0000-0000BB200000}"/>
    <cellStyle name="_Portfolio SPlan Base Case.xls Chart 3_NIM Summary_DEM-WP(C) ENERG10C--ctn Mid-C_042010 2010GRC 2" xfId="8381" xr:uid="{00000000-0005-0000-0000-0000BC200000}"/>
    <cellStyle name="_Portfolio SPlan Base Case.xls Chart 3_Rebuttal Power Costs" xfId="8382" xr:uid="{00000000-0005-0000-0000-0000BD200000}"/>
    <cellStyle name="_Portfolio SPlan Base Case.xls Chart 3_Rebuttal Power Costs 2" xfId="8383" xr:uid="{00000000-0005-0000-0000-0000BE200000}"/>
    <cellStyle name="_Portfolio SPlan Base Case.xls Chart 3_Rebuttal Power Costs 2 2" xfId="8384" xr:uid="{00000000-0005-0000-0000-0000BF200000}"/>
    <cellStyle name="_Portfolio SPlan Base Case.xls Chart 3_Rebuttal Power Costs 2 2 2" xfId="8385" xr:uid="{00000000-0005-0000-0000-0000C0200000}"/>
    <cellStyle name="_Portfolio SPlan Base Case.xls Chart 3_Rebuttal Power Costs 2 3" xfId="8386" xr:uid="{00000000-0005-0000-0000-0000C1200000}"/>
    <cellStyle name="_Portfolio SPlan Base Case.xls Chart 3_Rebuttal Power Costs 3" xfId="8387" xr:uid="{00000000-0005-0000-0000-0000C2200000}"/>
    <cellStyle name="_Portfolio SPlan Base Case.xls Chart 3_Rebuttal Power Costs 3 2" xfId="8388" xr:uid="{00000000-0005-0000-0000-0000C3200000}"/>
    <cellStyle name="_Portfolio SPlan Base Case.xls Chart 3_Rebuttal Power Costs 4" xfId="8389" xr:uid="{00000000-0005-0000-0000-0000C4200000}"/>
    <cellStyle name="_Portfolio SPlan Base Case.xls Chart 3_Rebuttal Power Costs_Adj Bench DR 3 for Initial Briefs (Electric)" xfId="8390" xr:uid="{00000000-0005-0000-0000-0000C5200000}"/>
    <cellStyle name="_Portfolio SPlan Base Case.xls Chart 3_Rebuttal Power Costs_Adj Bench DR 3 for Initial Briefs (Electric) 2" xfId="8391" xr:uid="{00000000-0005-0000-0000-0000C6200000}"/>
    <cellStyle name="_Portfolio SPlan Base Case.xls Chart 3_Rebuttal Power Costs_Adj Bench DR 3 for Initial Briefs (Electric) 2 2" xfId="8392" xr:uid="{00000000-0005-0000-0000-0000C7200000}"/>
    <cellStyle name="_Portfolio SPlan Base Case.xls Chart 3_Rebuttal Power Costs_Adj Bench DR 3 for Initial Briefs (Electric) 2 2 2" xfId="8393" xr:uid="{00000000-0005-0000-0000-0000C8200000}"/>
    <cellStyle name="_Portfolio SPlan Base Case.xls Chart 3_Rebuttal Power Costs_Adj Bench DR 3 for Initial Briefs (Electric) 2 3" xfId="8394" xr:uid="{00000000-0005-0000-0000-0000C9200000}"/>
    <cellStyle name="_Portfolio SPlan Base Case.xls Chart 3_Rebuttal Power Costs_Adj Bench DR 3 for Initial Briefs (Electric) 3" xfId="8395" xr:uid="{00000000-0005-0000-0000-0000CA200000}"/>
    <cellStyle name="_Portfolio SPlan Base Case.xls Chart 3_Rebuttal Power Costs_Adj Bench DR 3 for Initial Briefs (Electric) 3 2" xfId="8396" xr:uid="{00000000-0005-0000-0000-0000CB200000}"/>
    <cellStyle name="_Portfolio SPlan Base Case.xls Chart 3_Rebuttal Power Costs_Adj Bench DR 3 for Initial Briefs (Electric) 4" xfId="8397" xr:uid="{00000000-0005-0000-0000-0000CC200000}"/>
    <cellStyle name="_Portfolio SPlan Base Case.xls Chart 3_Rebuttal Power Costs_Adj Bench DR 3 for Initial Briefs (Electric)_DEM-WP(C) ENERG10C--ctn Mid-C_042010 2010GRC" xfId="8398" xr:uid="{00000000-0005-0000-0000-0000CD200000}"/>
    <cellStyle name="_Portfolio SPlan Base Case.xls Chart 3_Rebuttal Power Costs_Adj Bench DR 3 for Initial Briefs (Electric)_DEM-WP(C) ENERG10C--ctn Mid-C_042010 2010GRC 2" xfId="8399" xr:uid="{00000000-0005-0000-0000-0000CE200000}"/>
    <cellStyle name="_Portfolio SPlan Base Case.xls Chart 3_Rebuttal Power Costs_DEM-WP(C) ENERG10C--ctn Mid-C_042010 2010GRC" xfId="8400" xr:uid="{00000000-0005-0000-0000-0000CF200000}"/>
    <cellStyle name="_Portfolio SPlan Base Case.xls Chart 3_Rebuttal Power Costs_DEM-WP(C) ENERG10C--ctn Mid-C_042010 2010GRC 2" xfId="8401" xr:uid="{00000000-0005-0000-0000-0000D0200000}"/>
    <cellStyle name="_Portfolio SPlan Base Case.xls Chart 3_Rebuttal Power Costs_Electric Rev Req Model (2009 GRC) Rebuttal" xfId="8402" xr:uid="{00000000-0005-0000-0000-0000D1200000}"/>
    <cellStyle name="_Portfolio SPlan Base Case.xls Chart 3_Rebuttal Power Costs_Electric Rev Req Model (2009 GRC) Rebuttal 2" xfId="8403" xr:uid="{00000000-0005-0000-0000-0000D2200000}"/>
    <cellStyle name="_Portfolio SPlan Base Case.xls Chart 3_Rebuttal Power Costs_Electric Rev Req Model (2009 GRC) Rebuttal 2 2" xfId="8404" xr:uid="{00000000-0005-0000-0000-0000D3200000}"/>
    <cellStyle name="_Portfolio SPlan Base Case.xls Chart 3_Rebuttal Power Costs_Electric Rev Req Model (2009 GRC) Rebuttal 3" xfId="8405" xr:uid="{00000000-0005-0000-0000-0000D4200000}"/>
    <cellStyle name="_Portfolio SPlan Base Case.xls Chart 3_Rebuttal Power Costs_Electric Rev Req Model (2009 GRC) Rebuttal 4" xfId="8406" xr:uid="{00000000-0005-0000-0000-0000D5200000}"/>
    <cellStyle name="_Portfolio SPlan Base Case.xls Chart 3_Rebuttal Power Costs_Electric Rev Req Model (2009 GRC) Rebuttal REmoval of New  WH Solar AdjustMI" xfId="8407" xr:uid="{00000000-0005-0000-0000-0000D6200000}"/>
    <cellStyle name="_Portfolio SPlan Base Case.xls Chart 3_Rebuttal Power Costs_Electric Rev Req Model (2009 GRC) Rebuttal REmoval of New  WH Solar AdjustMI 2" xfId="8408" xr:uid="{00000000-0005-0000-0000-0000D7200000}"/>
    <cellStyle name="_Portfolio SPlan Base Case.xls Chart 3_Rebuttal Power Costs_Electric Rev Req Model (2009 GRC) Rebuttal REmoval of New  WH Solar AdjustMI 2 2" xfId="8409" xr:uid="{00000000-0005-0000-0000-0000D8200000}"/>
    <cellStyle name="_Portfolio SPlan Base Case.xls Chart 3_Rebuttal Power Costs_Electric Rev Req Model (2009 GRC) Rebuttal REmoval of New  WH Solar AdjustMI 2 2 2" xfId="8410" xr:uid="{00000000-0005-0000-0000-0000D9200000}"/>
    <cellStyle name="_Portfolio SPlan Base Case.xls Chart 3_Rebuttal Power Costs_Electric Rev Req Model (2009 GRC) Rebuttal REmoval of New  WH Solar AdjustMI 2 3" xfId="8411" xr:uid="{00000000-0005-0000-0000-0000DA200000}"/>
    <cellStyle name="_Portfolio SPlan Base Case.xls Chart 3_Rebuttal Power Costs_Electric Rev Req Model (2009 GRC) Rebuttal REmoval of New  WH Solar AdjustMI 3" xfId="8412" xr:uid="{00000000-0005-0000-0000-0000DB200000}"/>
    <cellStyle name="_Portfolio SPlan Base Case.xls Chart 3_Rebuttal Power Costs_Electric Rev Req Model (2009 GRC) Rebuttal REmoval of New  WH Solar AdjustMI 3 2" xfId="8413" xr:uid="{00000000-0005-0000-0000-0000DC200000}"/>
    <cellStyle name="_Portfolio SPlan Base Case.xls Chart 3_Rebuttal Power Costs_Electric Rev Req Model (2009 GRC) Rebuttal REmoval of New  WH Solar AdjustMI 4" xfId="8414" xr:uid="{00000000-0005-0000-0000-0000DD200000}"/>
    <cellStyle name="_Portfolio SPlan Base Case.xls Chart 3_Rebuttal Power Costs_Electric Rev Req Model (2009 GRC) Rebuttal REmoval of New  WH Solar AdjustMI_DEM-WP(C) ENERG10C--ctn Mid-C_042010 2010GRC" xfId="8415" xr:uid="{00000000-0005-0000-0000-0000DE200000}"/>
    <cellStyle name="_Portfolio SPlan Base Case.xls Chart 3_Rebuttal Power Costs_Electric Rev Req Model (2009 GRC) Rebuttal REmoval of New  WH Solar AdjustMI_DEM-WP(C) ENERG10C--ctn Mid-C_042010 2010GRC 2" xfId="8416" xr:uid="{00000000-0005-0000-0000-0000DF200000}"/>
    <cellStyle name="_Portfolio SPlan Base Case.xls Chart 3_Rebuttal Power Costs_Electric Rev Req Model (2009 GRC) Revised 01-18-2010" xfId="8417" xr:uid="{00000000-0005-0000-0000-0000E0200000}"/>
    <cellStyle name="_Portfolio SPlan Base Case.xls Chart 3_Rebuttal Power Costs_Electric Rev Req Model (2009 GRC) Revised 01-18-2010 2" xfId="8418" xr:uid="{00000000-0005-0000-0000-0000E1200000}"/>
    <cellStyle name="_Portfolio SPlan Base Case.xls Chart 3_Rebuttal Power Costs_Electric Rev Req Model (2009 GRC) Revised 01-18-2010 2 2" xfId="8419" xr:uid="{00000000-0005-0000-0000-0000E2200000}"/>
    <cellStyle name="_Portfolio SPlan Base Case.xls Chart 3_Rebuttal Power Costs_Electric Rev Req Model (2009 GRC) Revised 01-18-2010 2 2 2" xfId="8420" xr:uid="{00000000-0005-0000-0000-0000E3200000}"/>
    <cellStyle name="_Portfolio SPlan Base Case.xls Chart 3_Rebuttal Power Costs_Electric Rev Req Model (2009 GRC) Revised 01-18-2010 2 3" xfId="8421" xr:uid="{00000000-0005-0000-0000-0000E4200000}"/>
    <cellStyle name="_Portfolio SPlan Base Case.xls Chart 3_Rebuttal Power Costs_Electric Rev Req Model (2009 GRC) Revised 01-18-2010 3" xfId="8422" xr:uid="{00000000-0005-0000-0000-0000E5200000}"/>
    <cellStyle name="_Portfolio SPlan Base Case.xls Chart 3_Rebuttal Power Costs_Electric Rev Req Model (2009 GRC) Revised 01-18-2010 3 2" xfId="8423" xr:uid="{00000000-0005-0000-0000-0000E6200000}"/>
    <cellStyle name="_Portfolio SPlan Base Case.xls Chart 3_Rebuttal Power Costs_Electric Rev Req Model (2009 GRC) Revised 01-18-2010 4" xfId="8424" xr:uid="{00000000-0005-0000-0000-0000E7200000}"/>
    <cellStyle name="_Portfolio SPlan Base Case.xls Chart 3_Rebuttal Power Costs_Electric Rev Req Model (2009 GRC) Revised 01-18-2010_DEM-WP(C) ENERG10C--ctn Mid-C_042010 2010GRC" xfId="8425" xr:uid="{00000000-0005-0000-0000-0000E8200000}"/>
    <cellStyle name="_Portfolio SPlan Base Case.xls Chart 3_Rebuttal Power Costs_Electric Rev Req Model (2009 GRC) Revised 01-18-2010_DEM-WP(C) ENERG10C--ctn Mid-C_042010 2010GRC 2" xfId="8426" xr:uid="{00000000-0005-0000-0000-0000E9200000}"/>
    <cellStyle name="_Portfolio SPlan Base Case.xls Chart 3_Rebuttal Power Costs_Final Order Electric EXHIBIT A-1" xfId="8427" xr:uid="{00000000-0005-0000-0000-0000EA200000}"/>
    <cellStyle name="_Portfolio SPlan Base Case.xls Chart 3_Rebuttal Power Costs_Final Order Electric EXHIBIT A-1 2" xfId="8428" xr:uid="{00000000-0005-0000-0000-0000EB200000}"/>
    <cellStyle name="_Portfolio SPlan Base Case.xls Chart 3_Rebuttal Power Costs_Final Order Electric EXHIBIT A-1 2 2" xfId="8429" xr:uid="{00000000-0005-0000-0000-0000EC200000}"/>
    <cellStyle name="_Portfolio SPlan Base Case.xls Chart 3_Rebuttal Power Costs_Final Order Electric EXHIBIT A-1 3" xfId="8430" xr:uid="{00000000-0005-0000-0000-0000ED200000}"/>
    <cellStyle name="_Portfolio SPlan Base Case.xls Chart 3_Rebuttal Power Costs_Final Order Electric EXHIBIT A-1 4" xfId="8431" xr:uid="{00000000-0005-0000-0000-0000EE200000}"/>
    <cellStyle name="_Portfolio SPlan Base Case.xls Chart 3_TENASKA REGULATORY ASSET" xfId="8432" xr:uid="{00000000-0005-0000-0000-0000EF200000}"/>
    <cellStyle name="_Portfolio SPlan Base Case.xls Chart 3_TENASKA REGULATORY ASSET 2" xfId="8433" xr:uid="{00000000-0005-0000-0000-0000F0200000}"/>
    <cellStyle name="_Portfolio SPlan Base Case.xls Chart 3_TENASKA REGULATORY ASSET 2 2" xfId="8434" xr:uid="{00000000-0005-0000-0000-0000F1200000}"/>
    <cellStyle name="_Portfolio SPlan Base Case.xls Chart 3_TENASKA REGULATORY ASSET 3" xfId="8435" xr:uid="{00000000-0005-0000-0000-0000F2200000}"/>
    <cellStyle name="_Portfolio SPlan Base Case.xls Chart 3_TENASKA REGULATORY ASSET 4" xfId="8436" xr:uid="{00000000-0005-0000-0000-0000F3200000}"/>
    <cellStyle name="_Power Cost Value Copy 11.30.05 gas 1.09.06 AURORA at 1.10.06" xfId="8437" xr:uid="{00000000-0005-0000-0000-0000F4200000}"/>
    <cellStyle name="_Power Cost Value Copy 11.30.05 gas 1.09.06 AURORA at 1.10.06 2" xfId="8438" xr:uid="{00000000-0005-0000-0000-0000F5200000}"/>
    <cellStyle name="_Power Cost Value Copy 11.30.05 gas 1.09.06 AURORA at 1.10.06 2 2" xfId="8439" xr:uid="{00000000-0005-0000-0000-0000F6200000}"/>
    <cellStyle name="_Power Cost Value Copy 11.30.05 gas 1.09.06 AURORA at 1.10.06 2 2 2" xfId="8440" xr:uid="{00000000-0005-0000-0000-0000F7200000}"/>
    <cellStyle name="_Power Cost Value Copy 11.30.05 gas 1.09.06 AURORA at 1.10.06 2 2 2 2" xfId="8441" xr:uid="{00000000-0005-0000-0000-0000F8200000}"/>
    <cellStyle name="_Power Cost Value Copy 11.30.05 gas 1.09.06 AURORA at 1.10.06 2 2 3" xfId="8442" xr:uid="{00000000-0005-0000-0000-0000F9200000}"/>
    <cellStyle name="_Power Cost Value Copy 11.30.05 gas 1.09.06 AURORA at 1.10.06 2 3" xfId="8443" xr:uid="{00000000-0005-0000-0000-0000FA200000}"/>
    <cellStyle name="_Power Cost Value Copy 11.30.05 gas 1.09.06 AURORA at 1.10.06 2 3 2" xfId="8444" xr:uid="{00000000-0005-0000-0000-0000FB200000}"/>
    <cellStyle name="_Power Cost Value Copy 11.30.05 gas 1.09.06 AURORA at 1.10.06 2 4" xfId="8445" xr:uid="{00000000-0005-0000-0000-0000FC200000}"/>
    <cellStyle name="_Power Cost Value Copy 11.30.05 gas 1.09.06 AURORA at 1.10.06 3" xfId="8446" xr:uid="{00000000-0005-0000-0000-0000FD200000}"/>
    <cellStyle name="_Power Cost Value Copy 11.30.05 gas 1.09.06 AURORA at 1.10.06 3 2" xfId="8447" xr:uid="{00000000-0005-0000-0000-0000FE200000}"/>
    <cellStyle name="_Power Cost Value Copy 11.30.05 gas 1.09.06 AURORA at 1.10.06 3 2 2" xfId="8448" xr:uid="{00000000-0005-0000-0000-0000FF200000}"/>
    <cellStyle name="_Power Cost Value Copy 11.30.05 gas 1.09.06 AURORA at 1.10.06 3 3" xfId="8449" xr:uid="{00000000-0005-0000-0000-000000210000}"/>
    <cellStyle name="_Power Cost Value Copy 11.30.05 gas 1.09.06 AURORA at 1.10.06 4" xfId="8450" xr:uid="{00000000-0005-0000-0000-000001210000}"/>
    <cellStyle name="_Power Cost Value Copy 11.30.05 gas 1.09.06 AURORA at 1.10.06 4 2" xfId="8451" xr:uid="{00000000-0005-0000-0000-000002210000}"/>
    <cellStyle name="_Power Cost Value Copy 11.30.05 gas 1.09.06 AURORA at 1.10.06 4 2 2" xfId="8452" xr:uid="{00000000-0005-0000-0000-000003210000}"/>
    <cellStyle name="_Power Cost Value Copy 11.30.05 gas 1.09.06 AURORA at 1.10.06 4 3" xfId="8453" xr:uid="{00000000-0005-0000-0000-000004210000}"/>
    <cellStyle name="_Power Cost Value Copy 11.30.05 gas 1.09.06 AURORA at 1.10.06 5" xfId="8454" xr:uid="{00000000-0005-0000-0000-000005210000}"/>
    <cellStyle name="_Power Cost Value Copy 11.30.05 gas 1.09.06 AURORA at 1.10.06 5 2" xfId="8455" xr:uid="{00000000-0005-0000-0000-000006210000}"/>
    <cellStyle name="_Power Cost Value Copy 11.30.05 gas 1.09.06 AURORA at 1.10.06 6" xfId="8456" xr:uid="{00000000-0005-0000-0000-000007210000}"/>
    <cellStyle name="_Power Cost Value Copy 11.30.05 gas 1.09.06 AURORA at 1.10.06 6 2" xfId="8457" xr:uid="{00000000-0005-0000-0000-000008210000}"/>
    <cellStyle name="_Power Cost Value Copy 11.30.05 gas 1.09.06 AURORA at 1.10.06 6 2 2" xfId="8458" xr:uid="{00000000-0005-0000-0000-000009210000}"/>
    <cellStyle name="_Power Cost Value Copy 11.30.05 gas 1.09.06 AURORA at 1.10.06 6 3" xfId="8459" xr:uid="{00000000-0005-0000-0000-00000A210000}"/>
    <cellStyle name="_Power Cost Value Copy 11.30.05 gas 1.09.06 AURORA at 1.10.06 7" xfId="8460" xr:uid="{00000000-0005-0000-0000-00000B210000}"/>
    <cellStyle name="_Power Cost Value Copy 11.30.05 gas 1.09.06 AURORA at 1.10.06 7 2" xfId="8461" xr:uid="{00000000-0005-0000-0000-00000C210000}"/>
    <cellStyle name="_Power Cost Value Copy 11.30.05 gas 1.09.06 AURORA at 1.10.06 7 2 2" xfId="8462" xr:uid="{00000000-0005-0000-0000-00000D210000}"/>
    <cellStyle name="_Power Cost Value Copy 11.30.05 gas 1.09.06 AURORA at 1.10.06 7 3" xfId="8463" xr:uid="{00000000-0005-0000-0000-00000E210000}"/>
    <cellStyle name="_Power Cost Value Copy 11.30.05 gas 1.09.06 AURORA at 1.10.06 8" xfId="8464" xr:uid="{00000000-0005-0000-0000-00000F210000}"/>
    <cellStyle name="_Power Cost Value Copy 11.30.05 gas 1.09.06 AURORA at 1.10.06_04 07E Wild Horse Wind Expansion (C) (2)" xfId="8465" xr:uid="{00000000-0005-0000-0000-000010210000}"/>
    <cellStyle name="_Power Cost Value Copy 11.30.05 gas 1.09.06 AURORA at 1.10.06_04 07E Wild Horse Wind Expansion (C) (2) 2" xfId="8466" xr:uid="{00000000-0005-0000-0000-000011210000}"/>
    <cellStyle name="_Power Cost Value Copy 11.30.05 gas 1.09.06 AURORA at 1.10.06_04 07E Wild Horse Wind Expansion (C) (2) 2 2" xfId="8467" xr:uid="{00000000-0005-0000-0000-000012210000}"/>
    <cellStyle name="_Power Cost Value Copy 11.30.05 gas 1.09.06 AURORA at 1.10.06_04 07E Wild Horse Wind Expansion (C) (2) 2 2 2" xfId="8468" xr:uid="{00000000-0005-0000-0000-000013210000}"/>
    <cellStyle name="_Power Cost Value Copy 11.30.05 gas 1.09.06 AURORA at 1.10.06_04 07E Wild Horse Wind Expansion (C) (2) 2 3" xfId="8469" xr:uid="{00000000-0005-0000-0000-000014210000}"/>
    <cellStyle name="_Power Cost Value Copy 11.30.05 gas 1.09.06 AURORA at 1.10.06_04 07E Wild Horse Wind Expansion (C) (2) 3" xfId="8470" xr:uid="{00000000-0005-0000-0000-000015210000}"/>
    <cellStyle name="_Power Cost Value Copy 11.30.05 gas 1.09.06 AURORA at 1.10.06_04 07E Wild Horse Wind Expansion (C) (2) 3 2" xfId="8471" xr:uid="{00000000-0005-0000-0000-000016210000}"/>
    <cellStyle name="_Power Cost Value Copy 11.30.05 gas 1.09.06 AURORA at 1.10.06_04 07E Wild Horse Wind Expansion (C) (2) 4" xfId="8472" xr:uid="{00000000-0005-0000-0000-000017210000}"/>
    <cellStyle name="_Power Cost Value Copy 11.30.05 gas 1.09.06 AURORA at 1.10.06_04 07E Wild Horse Wind Expansion (C) (2)_Adj Bench DR 3 for Initial Briefs (Electric)" xfId="8473" xr:uid="{00000000-0005-0000-0000-000018210000}"/>
    <cellStyle name="_Power Cost Value Copy 11.30.05 gas 1.09.06 AURORA at 1.10.06_04 07E Wild Horse Wind Expansion (C) (2)_Adj Bench DR 3 for Initial Briefs (Electric) 2" xfId="8474" xr:uid="{00000000-0005-0000-0000-000019210000}"/>
    <cellStyle name="_Power Cost Value Copy 11.30.05 gas 1.09.06 AURORA at 1.10.06_04 07E Wild Horse Wind Expansion (C) (2)_Adj Bench DR 3 for Initial Briefs (Electric) 2 2" xfId="8475" xr:uid="{00000000-0005-0000-0000-00001A210000}"/>
    <cellStyle name="_Power Cost Value Copy 11.30.05 gas 1.09.06 AURORA at 1.10.06_04 07E Wild Horse Wind Expansion (C) (2)_Adj Bench DR 3 for Initial Briefs (Electric) 2 2 2" xfId="8476" xr:uid="{00000000-0005-0000-0000-00001B210000}"/>
    <cellStyle name="_Power Cost Value Copy 11.30.05 gas 1.09.06 AURORA at 1.10.06_04 07E Wild Horse Wind Expansion (C) (2)_Adj Bench DR 3 for Initial Briefs (Electric) 2 3" xfId="8477" xr:uid="{00000000-0005-0000-0000-00001C210000}"/>
    <cellStyle name="_Power Cost Value Copy 11.30.05 gas 1.09.06 AURORA at 1.10.06_04 07E Wild Horse Wind Expansion (C) (2)_Adj Bench DR 3 for Initial Briefs (Electric) 3" xfId="8478" xr:uid="{00000000-0005-0000-0000-00001D210000}"/>
    <cellStyle name="_Power Cost Value Copy 11.30.05 gas 1.09.06 AURORA at 1.10.06_04 07E Wild Horse Wind Expansion (C) (2)_Adj Bench DR 3 for Initial Briefs (Electric) 3 2" xfId="8479" xr:uid="{00000000-0005-0000-0000-00001E210000}"/>
    <cellStyle name="_Power Cost Value Copy 11.30.05 gas 1.09.06 AURORA at 1.10.06_04 07E Wild Horse Wind Expansion (C) (2)_Adj Bench DR 3 for Initial Briefs (Electric) 4" xfId="8480" xr:uid="{00000000-0005-0000-0000-00001F210000}"/>
    <cellStyle name="_Power Cost Value Copy 11.30.05 gas 1.09.06 AURORA at 1.10.06_04 07E Wild Horse Wind Expansion (C) (2)_Adj Bench DR 3 for Initial Briefs (Electric)_DEM-WP(C) ENERG10C--ctn Mid-C_042010 2010GRC" xfId="8481" xr:uid="{00000000-0005-0000-0000-000020210000}"/>
    <cellStyle name="_Power Cost Value Copy 11.30.05 gas 1.09.06 AURORA at 1.10.06_04 07E Wild Horse Wind Expansion (C) (2)_Adj Bench DR 3 for Initial Briefs (Electric)_DEM-WP(C) ENERG10C--ctn Mid-C_042010 2010GRC 2" xfId="8482" xr:uid="{00000000-0005-0000-0000-000021210000}"/>
    <cellStyle name="_Power Cost Value Copy 11.30.05 gas 1.09.06 AURORA at 1.10.06_04 07E Wild Horse Wind Expansion (C) (2)_Book1" xfId="8483" xr:uid="{00000000-0005-0000-0000-000022210000}"/>
    <cellStyle name="_Power Cost Value Copy 11.30.05 gas 1.09.06 AURORA at 1.10.06_04 07E Wild Horse Wind Expansion (C) (2)_Book1 2" xfId="8484" xr:uid="{00000000-0005-0000-0000-000023210000}"/>
    <cellStyle name="_Power Cost Value Copy 11.30.05 gas 1.09.06 AURORA at 1.10.06_04 07E Wild Horse Wind Expansion (C) (2)_DEM-WP(C) ENERG10C--ctn Mid-C_042010 2010GRC" xfId="8485" xr:uid="{00000000-0005-0000-0000-000024210000}"/>
    <cellStyle name="_Power Cost Value Copy 11.30.05 gas 1.09.06 AURORA at 1.10.06_04 07E Wild Horse Wind Expansion (C) (2)_DEM-WP(C) ENERG10C--ctn Mid-C_042010 2010GRC 2" xfId="8486" xr:uid="{00000000-0005-0000-0000-000025210000}"/>
    <cellStyle name="_Power Cost Value Copy 11.30.05 gas 1.09.06 AURORA at 1.10.06_04 07E Wild Horse Wind Expansion (C) (2)_Electric Rev Req Model (2009 GRC) " xfId="8487" xr:uid="{00000000-0005-0000-0000-000026210000}"/>
    <cellStyle name="_Power Cost Value Copy 11.30.05 gas 1.09.06 AURORA at 1.10.06_04 07E Wild Horse Wind Expansion (C) (2)_Electric Rev Req Model (2009 GRC)  2" xfId="8488" xr:uid="{00000000-0005-0000-0000-000027210000}"/>
    <cellStyle name="_Power Cost Value Copy 11.30.05 gas 1.09.06 AURORA at 1.10.06_04 07E Wild Horse Wind Expansion (C) (2)_Electric Rev Req Model (2009 GRC)  2 2" xfId="8489" xr:uid="{00000000-0005-0000-0000-000028210000}"/>
    <cellStyle name="_Power Cost Value Copy 11.30.05 gas 1.09.06 AURORA at 1.10.06_04 07E Wild Horse Wind Expansion (C) (2)_Electric Rev Req Model (2009 GRC)  2 2 2" xfId="8490" xr:uid="{00000000-0005-0000-0000-000029210000}"/>
    <cellStyle name="_Power Cost Value Copy 11.30.05 gas 1.09.06 AURORA at 1.10.06_04 07E Wild Horse Wind Expansion (C) (2)_Electric Rev Req Model (2009 GRC)  2 3" xfId="8491" xr:uid="{00000000-0005-0000-0000-00002A210000}"/>
    <cellStyle name="_Power Cost Value Copy 11.30.05 gas 1.09.06 AURORA at 1.10.06_04 07E Wild Horse Wind Expansion (C) (2)_Electric Rev Req Model (2009 GRC)  3" xfId="8492" xr:uid="{00000000-0005-0000-0000-00002B210000}"/>
    <cellStyle name="_Power Cost Value Copy 11.30.05 gas 1.09.06 AURORA at 1.10.06_04 07E Wild Horse Wind Expansion (C) (2)_Electric Rev Req Model (2009 GRC)  3 2" xfId="8493" xr:uid="{00000000-0005-0000-0000-00002C210000}"/>
    <cellStyle name="_Power Cost Value Copy 11.30.05 gas 1.09.06 AURORA at 1.10.06_04 07E Wild Horse Wind Expansion (C) (2)_Electric Rev Req Model (2009 GRC)  4" xfId="8494" xr:uid="{00000000-0005-0000-0000-00002D210000}"/>
    <cellStyle name="_Power Cost Value Copy 11.30.05 gas 1.09.06 AURORA at 1.10.06_04 07E Wild Horse Wind Expansion (C) (2)_Electric Rev Req Model (2009 GRC) _DEM-WP(C) ENERG10C--ctn Mid-C_042010 2010GRC" xfId="8495" xr:uid="{00000000-0005-0000-0000-00002E210000}"/>
    <cellStyle name="_Power Cost Value Copy 11.30.05 gas 1.09.06 AURORA at 1.10.06_04 07E Wild Horse Wind Expansion (C) (2)_Electric Rev Req Model (2009 GRC) _DEM-WP(C) ENERG10C--ctn Mid-C_042010 2010GRC 2" xfId="8496" xr:uid="{00000000-0005-0000-0000-00002F210000}"/>
    <cellStyle name="_Power Cost Value Copy 11.30.05 gas 1.09.06 AURORA at 1.10.06_04 07E Wild Horse Wind Expansion (C) (2)_Electric Rev Req Model (2009 GRC) Rebuttal" xfId="8497" xr:uid="{00000000-0005-0000-0000-000030210000}"/>
    <cellStyle name="_Power Cost Value Copy 11.30.05 gas 1.09.06 AURORA at 1.10.06_04 07E Wild Horse Wind Expansion (C) (2)_Electric Rev Req Model (2009 GRC) Rebuttal 2" xfId="8498" xr:uid="{00000000-0005-0000-0000-000031210000}"/>
    <cellStyle name="_Power Cost Value Copy 11.30.05 gas 1.09.06 AURORA at 1.10.06_04 07E Wild Horse Wind Expansion (C) (2)_Electric Rev Req Model (2009 GRC) Rebuttal 2 2" xfId="8499" xr:uid="{00000000-0005-0000-0000-000032210000}"/>
    <cellStyle name="_Power Cost Value Copy 11.30.05 gas 1.09.06 AURORA at 1.10.06_04 07E Wild Horse Wind Expansion (C) (2)_Electric Rev Req Model (2009 GRC) Rebuttal 3" xfId="8500" xr:uid="{00000000-0005-0000-0000-000033210000}"/>
    <cellStyle name="_Power Cost Value Copy 11.30.05 gas 1.09.06 AURORA at 1.10.06_04 07E Wild Horse Wind Expansion (C) (2)_Electric Rev Req Model (2009 GRC) Rebuttal 4" xfId="8501" xr:uid="{00000000-0005-0000-0000-000034210000}"/>
    <cellStyle name="_Power Cost Value Copy 11.30.05 gas 1.09.06 AURORA at 1.10.06_04 07E Wild Horse Wind Expansion (C) (2)_Electric Rev Req Model (2009 GRC) Rebuttal REmoval of New  WH Solar AdjustMI" xfId="8502" xr:uid="{00000000-0005-0000-0000-000035210000}"/>
    <cellStyle name="_Power Cost Value Copy 11.30.05 gas 1.09.06 AURORA at 1.10.06_04 07E Wild Horse Wind Expansion (C) (2)_Electric Rev Req Model (2009 GRC) Rebuttal REmoval of New  WH Solar AdjustMI 2" xfId="8503" xr:uid="{00000000-0005-0000-0000-000036210000}"/>
    <cellStyle name="_Power Cost Value Copy 11.30.05 gas 1.09.06 AURORA at 1.10.06_04 07E Wild Horse Wind Expansion (C) (2)_Electric Rev Req Model (2009 GRC) Rebuttal REmoval of New  WH Solar AdjustMI 2 2" xfId="8504" xr:uid="{00000000-0005-0000-0000-000037210000}"/>
    <cellStyle name="_Power Cost Value Copy 11.30.05 gas 1.09.06 AURORA at 1.10.06_04 07E Wild Horse Wind Expansion (C) (2)_Electric Rev Req Model (2009 GRC) Rebuttal REmoval of New  WH Solar AdjustMI 3" xfId="8505" xr:uid="{00000000-0005-0000-0000-000038210000}"/>
    <cellStyle name="_Power Cost Value Copy 11.30.05 gas 1.09.06 AURORA at 1.10.06_04 07E Wild Horse Wind Expansion (C) (2)_Electric Rev Req Model (2009 GRC) Rebuttal REmoval of New  WH Solar AdjustMI 3 2" xfId="8506" xr:uid="{00000000-0005-0000-0000-000039210000}"/>
    <cellStyle name="_Power Cost Value Copy 11.30.05 gas 1.09.06 AURORA at 1.10.06_04 07E Wild Horse Wind Expansion (C) (2)_Electric Rev Req Model (2009 GRC) Rebuttal REmoval of New  WH Solar AdjustMI 4" xfId="8507" xr:uid="{00000000-0005-0000-0000-00003A210000}"/>
    <cellStyle name="_Power Cost Value Copy 11.30.05 gas 1.09.06 AURORA at 1.10.06_04 07E Wild Horse Wind Expansion (C) (2)_Electric Rev Req Model (2009 GRC) Rebuttal REmoval of New  WH Solar AdjustMI_DEM-WP(C) ENERG10C--ctn Mid-C_042010 2010GRC" xfId="8508" xr:uid="{00000000-0005-0000-0000-00003B210000}"/>
    <cellStyle name="_Power Cost Value Copy 11.30.05 gas 1.09.06 AURORA at 1.10.06_04 07E Wild Horse Wind Expansion (C) (2)_Electric Rev Req Model (2009 GRC) Rebuttal REmoval of New  WH Solar AdjustMI_DEM-WP(C) ENERG10C--ctn Mid-C_042010 2010GRC 2" xfId="8509" xr:uid="{00000000-0005-0000-0000-00003C210000}"/>
    <cellStyle name="_Power Cost Value Copy 11.30.05 gas 1.09.06 AURORA at 1.10.06_04 07E Wild Horse Wind Expansion (C) (2)_Electric Rev Req Model (2009 GRC) Revised 01-18-2010" xfId="8510" xr:uid="{00000000-0005-0000-0000-00003D210000}"/>
    <cellStyle name="_Power Cost Value Copy 11.30.05 gas 1.09.06 AURORA at 1.10.06_04 07E Wild Horse Wind Expansion (C) (2)_Electric Rev Req Model (2009 GRC) Revised 01-18-2010 2" xfId="8511" xr:uid="{00000000-0005-0000-0000-00003E210000}"/>
    <cellStyle name="_Power Cost Value Copy 11.30.05 gas 1.09.06 AURORA at 1.10.06_04 07E Wild Horse Wind Expansion (C) (2)_Electric Rev Req Model (2009 GRC) Revised 01-18-2010 2 2" xfId="8512" xr:uid="{00000000-0005-0000-0000-00003F210000}"/>
    <cellStyle name="_Power Cost Value Copy 11.30.05 gas 1.09.06 AURORA at 1.10.06_04 07E Wild Horse Wind Expansion (C) (2)_Electric Rev Req Model (2009 GRC) Revised 01-18-2010 3" xfId="8513" xr:uid="{00000000-0005-0000-0000-000040210000}"/>
    <cellStyle name="_Power Cost Value Copy 11.30.05 gas 1.09.06 AURORA at 1.10.06_04 07E Wild Horse Wind Expansion (C) (2)_Electric Rev Req Model (2009 GRC) Revised 01-18-2010 3 2" xfId="8514" xr:uid="{00000000-0005-0000-0000-000041210000}"/>
    <cellStyle name="_Power Cost Value Copy 11.30.05 gas 1.09.06 AURORA at 1.10.06_04 07E Wild Horse Wind Expansion (C) (2)_Electric Rev Req Model (2009 GRC) Revised 01-18-2010 4" xfId="8515" xr:uid="{00000000-0005-0000-0000-000042210000}"/>
    <cellStyle name="_Power Cost Value Copy 11.30.05 gas 1.09.06 AURORA at 1.10.06_04 07E Wild Horse Wind Expansion (C) (2)_Electric Rev Req Model (2009 GRC) Revised 01-18-2010_DEM-WP(C) ENERG10C--ctn Mid-C_042010 2010GRC" xfId="8516" xr:uid="{00000000-0005-0000-0000-000043210000}"/>
    <cellStyle name="_Power Cost Value Copy 11.30.05 gas 1.09.06 AURORA at 1.10.06_04 07E Wild Horse Wind Expansion (C) (2)_Electric Rev Req Model (2009 GRC) Revised 01-18-2010_DEM-WP(C) ENERG10C--ctn Mid-C_042010 2010GRC 2" xfId="8517" xr:uid="{00000000-0005-0000-0000-000044210000}"/>
    <cellStyle name="_Power Cost Value Copy 11.30.05 gas 1.09.06 AURORA at 1.10.06_04 07E Wild Horse Wind Expansion (C) (2)_Electric Rev Req Model (2010 GRC)" xfId="8518" xr:uid="{00000000-0005-0000-0000-000045210000}"/>
    <cellStyle name="_Power Cost Value Copy 11.30.05 gas 1.09.06 AURORA at 1.10.06_04 07E Wild Horse Wind Expansion (C) (2)_Electric Rev Req Model (2010 GRC) 2" xfId="8519" xr:uid="{00000000-0005-0000-0000-000046210000}"/>
    <cellStyle name="_Power Cost Value Copy 11.30.05 gas 1.09.06 AURORA at 1.10.06_04 07E Wild Horse Wind Expansion (C) (2)_Electric Rev Req Model (2010 GRC) SF" xfId="8520" xr:uid="{00000000-0005-0000-0000-000047210000}"/>
    <cellStyle name="_Power Cost Value Copy 11.30.05 gas 1.09.06 AURORA at 1.10.06_04 07E Wild Horse Wind Expansion (C) (2)_Electric Rev Req Model (2010 GRC) SF 2" xfId="8521" xr:uid="{00000000-0005-0000-0000-000048210000}"/>
    <cellStyle name="_Power Cost Value Copy 11.30.05 gas 1.09.06 AURORA at 1.10.06_04 07E Wild Horse Wind Expansion (C) (2)_Final Order Electric EXHIBIT A-1" xfId="8522" xr:uid="{00000000-0005-0000-0000-000049210000}"/>
    <cellStyle name="_Power Cost Value Copy 11.30.05 gas 1.09.06 AURORA at 1.10.06_04 07E Wild Horse Wind Expansion (C) (2)_Final Order Electric EXHIBIT A-1 2" xfId="8523" xr:uid="{00000000-0005-0000-0000-00004A210000}"/>
    <cellStyle name="_Power Cost Value Copy 11.30.05 gas 1.09.06 AURORA at 1.10.06_04 07E Wild Horse Wind Expansion (C) (2)_Final Order Electric EXHIBIT A-1 2 2" xfId="8524" xr:uid="{00000000-0005-0000-0000-00004B210000}"/>
    <cellStyle name="_Power Cost Value Copy 11.30.05 gas 1.09.06 AURORA at 1.10.06_04 07E Wild Horse Wind Expansion (C) (2)_Final Order Electric EXHIBIT A-1 3" xfId="8525" xr:uid="{00000000-0005-0000-0000-00004C210000}"/>
    <cellStyle name="_Power Cost Value Copy 11.30.05 gas 1.09.06 AURORA at 1.10.06_04 07E Wild Horse Wind Expansion (C) (2)_Final Order Electric EXHIBIT A-1 4" xfId="8526" xr:uid="{00000000-0005-0000-0000-00004D210000}"/>
    <cellStyle name="_Power Cost Value Copy 11.30.05 gas 1.09.06 AURORA at 1.10.06_04 07E Wild Horse Wind Expansion (C) (2)_TENASKA REGULATORY ASSET" xfId="8527" xr:uid="{00000000-0005-0000-0000-00004E210000}"/>
    <cellStyle name="_Power Cost Value Copy 11.30.05 gas 1.09.06 AURORA at 1.10.06_04 07E Wild Horse Wind Expansion (C) (2)_TENASKA REGULATORY ASSET 2" xfId="8528" xr:uid="{00000000-0005-0000-0000-00004F210000}"/>
    <cellStyle name="_Power Cost Value Copy 11.30.05 gas 1.09.06 AURORA at 1.10.06_04 07E Wild Horse Wind Expansion (C) (2)_TENASKA REGULATORY ASSET 2 2" xfId="8529" xr:uid="{00000000-0005-0000-0000-000050210000}"/>
    <cellStyle name="_Power Cost Value Copy 11.30.05 gas 1.09.06 AURORA at 1.10.06_04 07E Wild Horse Wind Expansion (C) (2)_TENASKA REGULATORY ASSET 3" xfId="8530" xr:uid="{00000000-0005-0000-0000-000051210000}"/>
    <cellStyle name="_Power Cost Value Copy 11.30.05 gas 1.09.06 AURORA at 1.10.06_04 07E Wild Horse Wind Expansion (C) (2)_TENASKA REGULATORY ASSET 4" xfId="8531" xr:uid="{00000000-0005-0000-0000-000052210000}"/>
    <cellStyle name="_Power Cost Value Copy 11.30.05 gas 1.09.06 AURORA at 1.10.06_16.37E Wild Horse Expansion DeferralRevwrkingfile SF" xfId="8532" xr:uid="{00000000-0005-0000-0000-000053210000}"/>
    <cellStyle name="_Power Cost Value Copy 11.30.05 gas 1.09.06 AURORA at 1.10.06_16.37E Wild Horse Expansion DeferralRevwrkingfile SF 2" xfId="8533" xr:uid="{00000000-0005-0000-0000-000054210000}"/>
    <cellStyle name="_Power Cost Value Copy 11.30.05 gas 1.09.06 AURORA at 1.10.06_16.37E Wild Horse Expansion DeferralRevwrkingfile SF 2 2" xfId="8534" xr:uid="{00000000-0005-0000-0000-000055210000}"/>
    <cellStyle name="_Power Cost Value Copy 11.30.05 gas 1.09.06 AURORA at 1.10.06_16.37E Wild Horse Expansion DeferralRevwrkingfile SF 3" xfId="8535" xr:uid="{00000000-0005-0000-0000-000056210000}"/>
    <cellStyle name="_Power Cost Value Copy 11.30.05 gas 1.09.06 AURORA at 1.10.06_16.37E Wild Horse Expansion DeferralRevwrkingfile SF 3 2" xfId="8536" xr:uid="{00000000-0005-0000-0000-000057210000}"/>
    <cellStyle name="_Power Cost Value Copy 11.30.05 gas 1.09.06 AURORA at 1.10.06_16.37E Wild Horse Expansion DeferralRevwrkingfile SF 4" xfId="8537" xr:uid="{00000000-0005-0000-0000-000058210000}"/>
    <cellStyle name="_Power Cost Value Copy 11.30.05 gas 1.09.06 AURORA at 1.10.06_16.37E Wild Horse Expansion DeferralRevwrkingfile SF_DEM-WP(C) ENERG10C--ctn Mid-C_042010 2010GRC" xfId="8538" xr:uid="{00000000-0005-0000-0000-000059210000}"/>
    <cellStyle name="_Power Cost Value Copy 11.30.05 gas 1.09.06 AURORA at 1.10.06_16.37E Wild Horse Expansion DeferralRevwrkingfile SF_DEM-WP(C) ENERG10C--ctn Mid-C_042010 2010GRC 2" xfId="8539" xr:uid="{00000000-0005-0000-0000-00005A210000}"/>
    <cellStyle name="_Power Cost Value Copy 11.30.05 gas 1.09.06 AURORA at 1.10.06_2009 Compliance Filing PCA Exhibits for GRC" xfId="8540" xr:uid="{00000000-0005-0000-0000-00005B210000}"/>
    <cellStyle name="_Power Cost Value Copy 11.30.05 gas 1.09.06 AURORA at 1.10.06_2009 Compliance Filing PCA Exhibits for GRC 2" xfId="8541" xr:uid="{00000000-0005-0000-0000-00005C210000}"/>
    <cellStyle name="_Power Cost Value Copy 11.30.05 gas 1.09.06 AURORA at 1.10.06_2009 Compliance Filing PCA Exhibits for GRC 2 2" xfId="8542" xr:uid="{00000000-0005-0000-0000-00005D210000}"/>
    <cellStyle name="_Power Cost Value Copy 11.30.05 gas 1.09.06 AURORA at 1.10.06_2009 Compliance Filing PCA Exhibits for GRC 3" xfId="8543" xr:uid="{00000000-0005-0000-0000-00005E210000}"/>
    <cellStyle name="_Power Cost Value Copy 11.30.05 gas 1.09.06 AURORA at 1.10.06_2009 GRC Compl Filing - Exhibit D" xfId="8544" xr:uid="{00000000-0005-0000-0000-00005F210000}"/>
    <cellStyle name="_Power Cost Value Copy 11.30.05 gas 1.09.06 AURORA at 1.10.06_2009 GRC Compl Filing - Exhibit D 2" xfId="8545" xr:uid="{00000000-0005-0000-0000-000060210000}"/>
    <cellStyle name="_Power Cost Value Copy 11.30.05 gas 1.09.06 AURORA at 1.10.06_2009 GRC Compl Filing - Exhibit D 2 2" xfId="8546" xr:uid="{00000000-0005-0000-0000-000061210000}"/>
    <cellStyle name="_Power Cost Value Copy 11.30.05 gas 1.09.06 AURORA at 1.10.06_2009 GRC Compl Filing - Exhibit D 3" xfId="8547" xr:uid="{00000000-0005-0000-0000-000062210000}"/>
    <cellStyle name="_Power Cost Value Copy 11.30.05 gas 1.09.06 AURORA at 1.10.06_2009 GRC Compl Filing - Exhibit D 3 2" xfId="8548" xr:uid="{00000000-0005-0000-0000-000063210000}"/>
    <cellStyle name="_Power Cost Value Copy 11.30.05 gas 1.09.06 AURORA at 1.10.06_2009 GRC Compl Filing - Exhibit D 4" xfId="8549" xr:uid="{00000000-0005-0000-0000-000064210000}"/>
    <cellStyle name="_Power Cost Value Copy 11.30.05 gas 1.09.06 AURORA at 1.10.06_2009 GRC Compl Filing - Exhibit D_DEM-WP(C) ENERG10C--ctn Mid-C_042010 2010GRC" xfId="8550" xr:uid="{00000000-0005-0000-0000-000065210000}"/>
    <cellStyle name="_Power Cost Value Copy 11.30.05 gas 1.09.06 AURORA at 1.10.06_2009 GRC Compl Filing - Exhibit D_DEM-WP(C) ENERG10C--ctn Mid-C_042010 2010GRC 2" xfId="8551" xr:uid="{00000000-0005-0000-0000-000066210000}"/>
    <cellStyle name="_Power Cost Value Copy 11.30.05 gas 1.09.06 AURORA at 1.10.06_3.01 Income Statement" xfId="8552" xr:uid="{00000000-0005-0000-0000-000067210000}"/>
    <cellStyle name="_Power Cost Value Copy 11.30.05 gas 1.09.06 AURORA at 1.10.06_4 31 Regulatory Assets and Liabilities  7 06- Exhibit D" xfId="8553" xr:uid="{00000000-0005-0000-0000-000068210000}"/>
    <cellStyle name="_Power Cost Value Copy 11.30.05 gas 1.09.06 AURORA at 1.10.06_4 31 Regulatory Assets and Liabilities  7 06- Exhibit D 2" xfId="8554" xr:uid="{00000000-0005-0000-0000-000069210000}"/>
    <cellStyle name="_Power Cost Value Copy 11.30.05 gas 1.09.06 AURORA at 1.10.06_4 31 Regulatory Assets and Liabilities  7 06- Exhibit D 2 2" xfId="8555" xr:uid="{00000000-0005-0000-0000-00006A210000}"/>
    <cellStyle name="_Power Cost Value Copy 11.30.05 gas 1.09.06 AURORA at 1.10.06_4 31 Regulatory Assets and Liabilities  7 06- Exhibit D 3" xfId="8556" xr:uid="{00000000-0005-0000-0000-00006B210000}"/>
    <cellStyle name="_Power Cost Value Copy 11.30.05 gas 1.09.06 AURORA at 1.10.06_4 31 Regulatory Assets and Liabilities  7 06- Exhibit D 3 2" xfId="8557" xr:uid="{00000000-0005-0000-0000-00006C210000}"/>
    <cellStyle name="_Power Cost Value Copy 11.30.05 gas 1.09.06 AURORA at 1.10.06_4 31 Regulatory Assets and Liabilities  7 06- Exhibit D 4" xfId="8558" xr:uid="{00000000-0005-0000-0000-00006D210000}"/>
    <cellStyle name="_Power Cost Value Copy 11.30.05 gas 1.09.06 AURORA at 1.10.06_4 31 Regulatory Assets and Liabilities  7 06- Exhibit D_DEM-WP(C) ENERG10C--ctn Mid-C_042010 2010GRC" xfId="8559" xr:uid="{00000000-0005-0000-0000-00006E210000}"/>
    <cellStyle name="_Power Cost Value Copy 11.30.05 gas 1.09.06 AURORA at 1.10.06_4 31 Regulatory Assets and Liabilities  7 06- Exhibit D_DEM-WP(C) ENERG10C--ctn Mid-C_042010 2010GRC 2" xfId="8560" xr:uid="{00000000-0005-0000-0000-00006F210000}"/>
    <cellStyle name="_Power Cost Value Copy 11.30.05 gas 1.09.06 AURORA at 1.10.06_4 31 Regulatory Assets and Liabilities  7 06- Exhibit D_NIM Summary" xfId="8561" xr:uid="{00000000-0005-0000-0000-000070210000}"/>
    <cellStyle name="_Power Cost Value Copy 11.30.05 gas 1.09.06 AURORA at 1.10.06_4 31 Regulatory Assets and Liabilities  7 06- Exhibit D_NIM Summary 2" xfId="8562" xr:uid="{00000000-0005-0000-0000-000071210000}"/>
    <cellStyle name="_Power Cost Value Copy 11.30.05 gas 1.09.06 AURORA at 1.10.06_4 31 Regulatory Assets and Liabilities  7 06- Exhibit D_NIM Summary 2 2" xfId="8563" xr:uid="{00000000-0005-0000-0000-000072210000}"/>
    <cellStyle name="_Power Cost Value Copy 11.30.05 gas 1.09.06 AURORA at 1.10.06_4 31 Regulatory Assets and Liabilities  7 06- Exhibit D_NIM Summary 3" xfId="8564" xr:uid="{00000000-0005-0000-0000-000073210000}"/>
    <cellStyle name="_Power Cost Value Copy 11.30.05 gas 1.09.06 AURORA at 1.10.06_4 31 Regulatory Assets and Liabilities  7 06- Exhibit D_NIM Summary 3 2" xfId="8565" xr:uid="{00000000-0005-0000-0000-000074210000}"/>
    <cellStyle name="_Power Cost Value Copy 11.30.05 gas 1.09.06 AURORA at 1.10.06_4 31 Regulatory Assets and Liabilities  7 06- Exhibit D_NIM Summary 4" xfId="8566" xr:uid="{00000000-0005-0000-0000-000075210000}"/>
    <cellStyle name="_Power Cost Value Copy 11.30.05 gas 1.09.06 AURORA at 1.10.06_4 31 Regulatory Assets and Liabilities  7 06- Exhibit D_NIM Summary_DEM-WP(C) ENERG10C--ctn Mid-C_042010 2010GRC" xfId="8567" xr:uid="{00000000-0005-0000-0000-000076210000}"/>
    <cellStyle name="_Power Cost Value Copy 11.30.05 gas 1.09.06 AURORA at 1.10.06_4 31 Regulatory Assets and Liabilities  7 06- Exhibit D_NIM Summary_DEM-WP(C) ENERG10C--ctn Mid-C_042010 2010GRC 2" xfId="8568" xr:uid="{00000000-0005-0000-0000-000077210000}"/>
    <cellStyle name="_Power Cost Value Copy 11.30.05 gas 1.09.06 AURORA at 1.10.06_4 31E Reg Asset  Liab and EXH D" xfId="8569" xr:uid="{00000000-0005-0000-0000-000078210000}"/>
    <cellStyle name="_Power Cost Value Copy 11.30.05 gas 1.09.06 AURORA at 1.10.06_4 31E Reg Asset  Liab and EXH D _ Aug 10 Filing (2)" xfId="8570" xr:uid="{00000000-0005-0000-0000-000079210000}"/>
    <cellStyle name="_Power Cost Value Copy 11.30.05 gas 1.09.06 AURORA at 1.10.06_4 31E Reg Asset  Liab and EXH D _ Aug 10 Filing (2) 2" xfId="8571" xr:uid="{00000000-0005-0000-0000-00007A210000}"/>
    <cellStyle name="_Power Cost Value Copy 11.30.05 gas 1.09.06 AURORA at 1.10.06_4 31E Reg Asset  Liab and EXH D 2" xfId="8572" xr:uid="{00000000-0005-0000-0000-00007B210000}"/>
    <cellStyle name="_Power Cost Value Copy 11.30.05 gas 1.09.06 AURORA at 1.10.06_4 31E Reg Asset  Liab and EXH D 3" xfId="8573" xr:uid="{00000000-0005-0000-0000-00007C210000}"/>
    <cellStyle name="_Power Cost Value Copy 11.30.05 gas 1.09.06 AURORA at 1.10.06_4 32 Regulatory Assets and Liabilities  7 06- Exhibit D" xfId="8574" xr:uid="{00000000-0005-0000-0000-00007D210000}"/>
    <cellStyle name="_Power Cost Value Copy 11.30.05 gas 1.09.06 AURORA at 1.10.06_4 32 Regulatory Assets and Liabilities  7 06- Exhibit D 2" xfId="8575" xr:uid="{00000000-0005-0000-0000-00007E210000}"/>
    <cellStyle name="_Power Cost Value Copy 11.30.05 gas 1.09.06 AURORA at 1.10.06_4 32 Regulatory Assets and Liabilities  7 06- Exhibit D 2 2" xfId="8576" xr:uid="{00000000-0005-0000-0000-00007F210000}"/>
    <cellStyle name="_Power Cost Value Copy 11.30.05 gas 1.09.06 AURORA at 1.10.06_4 32 Regulatory Assets and Liabilities  7 06- Exhibit D 3" xfId="8577" xr:uid="{00000000-0005-0000-0000-000080210000}"/>
    <cellStyle name="_Power Cost Value Copy 11.30.05 gas 1.09.06 AURORA at 1.10.06_4 32 Regulatory Assets and Liabilities  7 06- Exhibit D 3 2" xfId="8578" xr:uid="{00000000-0005-0000-0000-000081210000}"/>
    <cellStyle name="_Power Cost Value Copy 11.30.05 gas 1.09.06 AURORA at 1.10.06_4 32 Regulatory Assets and Liabilities  7 06- Exhibit D 4" xfId="8579" xr:uid="{00000000-0005-0000-0000-000082210000}"/>
    <cellStyle name="_Power Cost Value Copy 11.30.05 gas 1.09.06 AURORA at 1.10.06_4 32 Regulatory Assets and Liabilities  7 06- Exhibit D_DEM-WP(C) ENERG10C--ctn Mid-C_042010 2010GRC" xfId="8580" xr:uid="{00000000-0005-0000-0000-000083210000}"/>
    <cellStyle name="_Power Cost Value Copy 11.30.05 gas 1.09.06 AURORA at 1.10.06_4 32 Regulatory Assets and Liabilities  7 06- Exhibit D_DEM-WP(C) ENERG10C--ctn Mid-C_042010 2010GRC 2" xfId="8581" xr:uid="{00000000-0005-0000-0000-000084210000}"/>
    <cellStyle name="_Power Cost Value Copy 11.30.05 gas 1.09.06 AURORA at 1.10.06_4 32 Regulatory Assets and Liabilities  7 06- Exhibit D_NIM Summary" xfId="8582" xr:uid="{00000000-0005-0000-0000-000085210000}"/>
    <cellStyle name="_Power Cost Value Copy 11.30.05 gas 1.09.06 AURORA at 1.10.06_4 32 Regulatory Assets and Liabilities  7 06- Exhibit D_NIM Summary 2" xfId="8583" xr:uid="{00000000-0005-0000-0000-000086210000}"/>
    <cellStyle name="_Power Cost Value Copy 11.30.05 gas 1.09.06 AURORA at 1.10.06_4 32 Regulatory Assets and Liabilities  7 06- Exhibit D_NIM Summary 2 2" xfId="8584" xr:uid="{00000000-0005-0000-0000-000087210000}"/>
    <cellStyle name="_Power Cost Value Copy 11.30.05 gas 1.09.06 AURORA at 1.10.06_4 32 Regulatory Assets and Liabilities  7 06- Exhibit D_NIM Summary 3" xfId="8585" xr:uid="{00000000-0005-0000-0000-000088210000}"/>
    <cellStyle name="_Power Cost Value Copy 11.30.05 gas 1.09.06 AURORA at 1.10.06_4 32 Regulatory Assets and Liabilities  7 06- Exhibit D_NIM Summary 3 2" xfId="8586" xr:uid="{00000000-0005-0000-0000-000089210000}"/>
    <cellStyle name="_Power Cost Value Copy 11.30.05 gas 1.09.06 AURORA at 1.10.06_4 32 Regulatory Assets and Liabilities  7 06- Exhibit D_NIM Summary 4" xfId="8587" xr:uid="{00000000-0005-0000-0000-00008A210000}"/>
    <cellStyle name="_Power Cost Value Copy 11.30.05 gas 1.09.06 AURORA at 1.10.06_4 32 Regulatory Assets and Liabilities  7 06- Exhibit D_NIM Summary_DEM-WP(C) ENERG10C--ctn Mid-C_042010 2010GRC" xfId="8588" xr:uid="{00000000-0005-0000-0000-00008B210000}"/>
    <cellStyle name="_Power Cost Value Copy 11.30.05 gas 1.09.06 AURORA at 1.10.06_4 32 Regulatory Assets and Liabilities  7 06- Exhibit D_NIM Summary_DEM-WP(C) ENERG10C--ctn Mid-C_042010 2010GRC 2" xfId="8589" xr:uid="{00000000-0005-0000-0000-00008C210000}"/>
    <cellStyle name="_Power Cost Value Copy 11.30.05 gas 1.09.06 AURORA at 1.10.06_ACCOUNTS" xfId="8590" xr:uid="{00000000-0005-0000-0000-00008D210000}"/>
    <cellStyle name="_Power Cost Value Copy 11.30.05 gas 1.09.06 AURORA at 1.10.06_AURORA Total New" xfId="8591" xr:uid="{00000000-0005-0000-0000-00008E210000}"/>
    <cellStyle name="_Power Cost Value Copy 11.30.05 gas 1.09.06 AURORA at 1.10.06_AURORA Total New 2" xfId="8592" xr:uid="{00000000-0005-0000-0000-00008F210000}"/>
    <cellStyle name="_Power Cost Value Copy 11.30.05 gas 1.09.06 AURORA at 1.10.06_AURORA Total New 2 2" xfId="8593" xr:uid="{00000000-0005-0000-0000-000090210000}"/>
    <cellStyle name="_Power Cost Value Copy 11.30.05 gas 1.09.06 AURORA at 1.10.06_AURORA Total New 3" xfId="8594" xr:uid="{00000000-0005-0000-0000-000091210000}"/>
    <cellStyle name="_Power Cost Value Copy 11.30.05 gas 1.09.06 AURORA at 1.10.06_Book2" xfId="8595" xr:uid="{00000000-0005-0000-0000-000092210000}"/>
    <cellStyle name="_Power Cost Value Copy 11.30.05 gas 1.09.06 AURORA at 1.10.06_Book2 2" xfId="8596" xr:uid="{00000000-0005-0000-0000-000093210000}"/>
    <cellStyle name="_Power Cost Value Copy 11.30.05 gas 1.09.06 AURORA at 1.10.06_Book2 2 2" xfId="8597" xr:uid="{00000000-0005-0000-0000-000094210000}"/>
    <cellStyle name="_Power Cost Value Copy 11.30.05 gas 1.09.06 AURORA at 1.10.06_Book2 3" xfId="8598" xr:uid="{00000000-0005-0000-0000-000095210000}"/>
    <cellStyle name="_Power Cost Value Copy 11.30.05 gas 1.09.06 AURORA at 1.10.06_Book2 3 2" xfId="8599" xr:uid="{00000000-0005-0000-0000-000096210000}"/>
    <cellStyle name="_Power Cost Value Copy 11.30.05 gas 1.09.06 AURORA at 1.10.06_Book2 4" xfId="8600" xr:uid="{00000000-0005-0000-0000-000097210000}"/>
    <cellStyle name="_Power Cost Value Copy 11.30.05 gas 1.09.06 AURORA at 1.10.06_Book2_Adj Bench DR 3 for Initial Briefs (Electric)" xfId="8601" xr:uid="{00000000-0005-0000-0000-000098210000}"/>
    <cellStyle name="_Power Cost Value Copy 11.30.05 gas 1.09.06 AURORA at 1.10.06_Book2_Adj Bench DR 3 for Initial Briefs (Electric) 2" xfId="8602" xr:uid="{00000000-0005-0000-0000-000099210000}"/>
    <cellStyle name="_Power Cost Value Copy 11.30.05 gas 1.09.06 AURORA at 1.10.06_Book2_Adj Bench DR 3 for Initial Briefs (Electric) 2 2" xfId="8603" xr:uid="{00000000-0005-0000-0000-00009A210000}"/>
    <cellStyle name="_Power Cost Value Copy 11.30.05 gas 1.09.06 AURORA at 1.10.06_Book2_Adj Bench DR 3 for Initial Briefs (Electric) 3" xfId="8604" xr:uid="{00000000-0005-0000-0000-00009B210000}"/>
    <cellStyle name="_Power Cost Value Copy 11.30.05 gas 1.09.06 AURORA at 1.10.06_Book2_Adj Bench DR 3 for Initial Briefs (Electric) 3 2" xfId="8605" xr:uid="{00000000-0005-0000-0000-00009C210000}"/>
    <cellStyle name="_Power Cost Value Copy 11.30.05 gas 1.09.06 AURORA at 1.10.06_Book2_Adj Bench DR 3 for Initial Briefs (Electric) 4" xfId="8606" xr:uid="{00000000-0005-0000-0000-00009D210000}"/>
    <cellStyle name="_Power Cost Value Copy 11.30.05 gas 1.09.06 AURORA at 1.10.06_Book2_Adj Bench DR 3 for Initial Briefs (Electric)_DEM-WP(C) ENERG10C--ctn Mid-C_042010 2010GRC" xfId="8607" xr:uid="{00000000-0005-0000-0000-00009E210000}"/>
    <cellStyle name="_Power Cost Value Copy 11.30.05 gas 1.09.06 AURORA at 1.10.06_Book2_Adj Bench DR 3 for Initial Briefs (Electric)_DEM-WP(C) ENERG10C--ctn Mid-C_042010 2010GRC 2" xfId="8608" xr:uid="{00000000-0005-0000-0000-00009F210000}"/>
    <cellStyle name="_Power Cost Value Copy 11.30.05 gas 1.09.06 AURORA at 1.10.06_Book2_DEM-WP(C) ENERG10C--ctn Mid-C_042010 2010GRC" xfId="8609" xr:uid="{00000000-0005-0000-0000-0000A0210000}"/>
    <cellStyle name="_Power Cost Value Copy 11.30.05 gas 1.09.06 AURORA at 1.10.06_Book2_DEM-WP(C) ENERG10C--ctn Mid-C_042010 2010GRC 2" xfId="8610" xr:uid="{00000000-0005-0000-0000-0000A1210000}"/>
    <cellStyle name="_Power Cost Value Copy 11.30.05 gas 1.09.06 AURORA at 1.10.06_Book2_Electric Rev Req Model (2009 GRC) Rebuttal" xfId="8611" xr:uid="{00000000-0005-0000-0000-0000A2210000}"/>
    <cellStyle name="_Power Cost Value Copy 11.30.05 gas 1.09.06 AURORA at 1.10.06_Book2_Electric Rev Req Model (2009 GRC) Rebuttal 2" xfId="8612" xr:uid="{00000000-0005-0000-0000-0000A3210000}"/>
    <cellStyle name="_Power Cost Value Copy 11.30.05 gas 1.09.06 AURORA at 1.10.06_Book2_Electric Rev Req Model (2009 GRC) Rebuttal 2 2" xfId="8613" xr:uid="{00000000-0005-0000-0000-0000A4210000}"/>
    <cellStyle name="_Power Cost Value Copy 11.30.05 gas 1.09.06 AURORA at 1.10.06_Book2_Electric Rev Req Model (2009 GRC) Rebuttal 3" xfId="8614" xr:uid="{00000000-0005-0000-0000-0000A5210000}"/>
    <cellStyle name="_Power Cost Value Copy 11.30.05 gas 1.09.06 AURORA at 1.10.06_Book2_Electric Rev Req Model (2009 GRC) Rebuttal 4" xfId="8615" xr:uid="{00000000-0005-0000-0000-0000A6210000}"/>
    <cellStyle name="_Power Cost Value Copy 11.30.05 gas 1.09.06 AURORA at 1.10.06_Book2_Electric Rev Req Model (2009 GRC) Rebuttal REmoval of New  WH Solar AdjustMI" xfId="8616" xr:uid="{00000000-0005-0000-0000-0000A7210000}"/>
    <cellStyle name="_Power Cost Value Copy 11.30.05 gas 1.09.06 AURORA at 1.10.06_Book2_Electric Rev Req Model (2009 GRC) Rebuttal REmoval of New  WH Solar AdjustMI 2" xfId="8617" xr:uid="{00000000-0005-0000-0000-0000A8210000}"/>
    <cellStyle name="_Power Cost Value Copy 11.30.05 gas 1.09.06 AURORA at 1.10.06_Book2_Electric Rev Req Model (2009 GRC) Rebuttal REmoval of New  WH Solar AdjustMI 2 2" xfId="8618" xr:uid="{00000000-0005-0000-0000-0000A9210000}"/>
    <cellStyle name="_Power Cost Value Copy 11.30.05 gas 1.09.06 AURORA at 1.10.06_Book2_Electric Rev Req Model (2009 GRC) Rebuttal REmoval of New  WH Solar AdjustMI 3" xfId="8619" xr:uid="{00000000-0005-0000-0000-0000AA210000}"/>
    <cellStyle name="_Power Cost Value Copy 11.30.05 gas 1.09.06 AURORA at 1.10.06_Book2_Electric Rev Req Model (2009 GRC) Rebuttal REmoval of New  WH Solar AdjustMI 3 2" xfId="8620" xr:uid="{00000000-0005-0000-0000-0000AB210000}"/>
    <cellStyle name="_Power Cost Value Copy 11.30.05 gas 1.09.06 AURORA at 1.10.06_Book2_Electric Rev Req Model (2009 GRC) Rebuttal REmoval of New  WH Solar AdjustMI 4" xfId="8621" xr:uid="{00000000-0005-0000-0000-0000AC210000}"/>
    <cellStyle name="_Power Cost Value Copy 11.30.05 gas 1.09.06 AURORA at 1.10.06_Book2_Electric Rev Req Model (2009 GRC) Rebuttal REmoval of New  WH Solar AdjustMI_DEM-WP(C) ENERG10C--ctn Mid-C_042010 2010GRC" xfId="8622" xr:uid="{00000000-0005-0000-0000-0000AD210000}"/>
    <cellStyle name="_Power Cost Value Copy 11.30.05 gas 1.09.06 AURORA at 1.10.06_Book2_Electric Rev Req Model (2009 GRC) Rebuttal REmoval of New  WH Solar AdjustMI_DEM-WP(C) ENERG10C--ctn Mid-C_042010 2010GRC 2" xfId="8623" xr:uid="{00000000-0005-0000-0000-0000AE210000}"/>
    <cellStyle name="_Power Cost Value Copy 11.30.05 gas 1.09.06 AURORA at 1.10.06_Book2_Electric Rev Req Model (2009 GRC) Revised 01-18-2010" xfId="8624" xr:uid="{00000000-0005-0000-0000-0000AF210000}"/>
    <cellStyle name="_Power Cost Value Copy 11.30.05 gas 1.09.06 AURORA at 1.10.06_Book2_Electric Rev Req Model (2009 GRC) Revised 01-18-2010 2" xfId="8625" xr:uid="{00000000-0005-0000-0000-0000B0210000}"/>
    <cellStyle name="_Power Cost Value Copy 11.30.05 gas 1.09.06 AURORA at 1.10.06_Book2_Electric Rev Req Model (2009 GRC) Revised 01-18-2010 2 2" xfId="8626" xr:uid="{00000000-0005-0000-0000-0000B1210000}"/>
    <cellStyle name="_Power Cost Value Copy 11.30.05 gas 1.09.06 AURORA at 1.10.06_Book2_Electric Rev Req Model (2009 GRC) Revised 01-18-2010 3" xfId="8627" xr:uid="{00000000-0005-0000-0000-0000B2210000}"/>
    <cellStyle name="_Power Cost Value Copy 11.30.05 gas 1.09.06 AURORA at 1.10.06_Book2_Electric Rev Req Model (2009 GRC) Revised 01-18-2010 3 2" xfId="8628" xr:uid="{00000000-0005-0000-0000-0000B3210000}"/>
    <cellStyle name="_Power Cost Value Copy 11.30.05 gas 1.09.06 AURORA at 1.10.06_Book2_Electric Rev Req Model (2009 GRC) Revised 01-18-2010 4" xfId="8629" xr:uid="{00000000-0005-0000-0000-0000B4210000}"/>
    <cellStyle name="_Power Cost Value Copy 11.30.05 gas 1.09.06 AURORA at 1.10.06_Book2_Electric Rev Req Model (2009 GRC) Revised 01-18-2010_DEM-WP(C) ENERG10C--ctn Mid-C_042010 2010GRC" xfId="8630" xr:uid="{00000000-0005-0000-0000-0000B5210000}"/>
    <cellStyle name="_Power Cost Value Copy 11.30.05 gas 1.09.06 AURORA at 1.10.06_Book2_Electric Rev Req Model (2009 GRC) Revised 01-18-2010_DEM-WP(C) ENERG10C--ctn Mid-C_042010 2010GRC 2" xfId="8631" xr:uid="{00000000-0005-0000-0000-0000B6210000}"/>
    <cellStyle name="_Power Cost Value Copy 11.30.05 gas 1.09.06 AURORA at 1.10.06_Book2_Final Order Electric EXHIBIT A-1" xfId="8632" xr:uid="{00000000-0005-0000-0000-0000B7210000}"/>
    <cellStyle name="_Power Cost Value Copy 11.30.05 gas 1.09.06 AURORA at 1.10.06_Book2_Final Order Electric EXHIBIT A-1 2" xfId="8633" xr:uid="{00000000-0005-0000-0000-0000B8210000}"/>
    <cellStyle name="_Power Cost Value Copy 11.30.05 gas 1.09.06 AURORA at 1.10.06_Book2_Final Order Electric EXHIBIT A-1 2 2" xfId="8634" xr:uid="{00000000-0005-0000-0000-0000B9210000}"/>
    <cellStyle name="_Power Cost Value Copy 11.30.05 gas 1.09.06 AURORA at 1.10.06_Book2_Final Order Electric EXHIBIT A-1 3" xfId="8635" xr:uid="{00000000-0005-0000-0000-0000BA210000}"/>
    <cellStyle name="_Power Cost Value Copy 11.30.05 gas 1.09.06 AURORA at 1.10.06_Book2_Final Order Electric EXHIBIT A-1 4" xfId="8636" xr:uid="{00000000-0005-0000-0000-0000BB210000}"/>
    <cellStyle name="_Power Cost Value Copy 11.30.05 gas 1.09.06 AURORA at 1.10.06_Book4" xfId="8637" xr:uid="{00000000-0005-0000-0000-0000BC210000}"/>
    <cellStyle name="_Power Cost Value Copy 11.30.05 gas 1.09.06 AURORA at 1.10.06_Book4 2" xfId="8638" xr:uid="{00000000-0005-0000-0000-0000BD210000}"/>
    <cellStyle name="_Power Cost Value Copy 11.30.05 gas 1.09.06 AURORA at 1.10.06_Book4 2 2" xfId="8639" xr:uid="{00000000-0005-0000-0000-0000BE210000}"/>
    <cellStyle name="_Power Cost Value Copy 11.30.05 gas 1.09.06 AURORA at 1.10.06_Book4 3" xfId="8640" xr:uid="{00000000-0005-0000-0000-0000BF210000}"/>
    <cellStyle name="_Power Cost Value Copy 11.30.05 gas 1.09.06 AURORA at 1.10.06_Book4 3 2" xfId="8641" xr:uid="{00000000-0005-0000-0000-0000C0210000}"/>
    <cellStyle name="_Power Cost Value Copy 11.30.05 gas 1.09.06 AURORA at 1.10.06_Book4 4" xfId="8642" xr:uid="{00000000-0005-0000-0000-0000C1210000}"/>
    <cellStyle name="_Power Cost Value Copy 11.30.05 gas 1.09.06 AURORA at 1.10.06_Book4_DEM-WP(C) ENERG10C--ctn Mid-C_042010 2010GRC" xfId="8643" xr:uid="{00000000-0005-0000-0000-0000C2210000}"/>
    <cellStyle name="_Power Cost Value Copy 11.30.05 gas 1.09.06 AURORA at 1.10.06_Book4_DEM-WP(C) ENERG10C--ctn Mid-C_042010 2010GRC 2" xfId="8644" xr:uid="{00000000-0005-0000-0000-0000C3210000}"/>
    <cellStyle name="_Power Cost Value Copy 11.30.05 gas 1.09.06 AURORA at 1.10.06_Book9" xfId="8645" xr:uid="{00000000-0005-0000-0000-0000C4210000}"/>
    <cellStyle name="_Power Cost Value Copy 11.30.05 gas 1.09.06 AURORA at 1.10.06_Book9 2" xfId="8646" xr:uid="{00000000-0005-0000-0000-0000C5210000}"/>
    <cellStyle name="_Power Cost Value Copy 11.30.05 gas 1.09.06 AURORA at 1.10.06_Book9 2 2" xfId="8647" xr:uid="{00000000-0005-0000-0000-0000C6210000}"/>
    <cellStyle name="_Power Cost Value Copy 11.30.05 gas 1.09.06 AURORA at 1.10.06_Book9 3" xfId="8648" xr:uid="{00000000-0005-0000-0000-0000C7210000}"/>
    <cellStyle name="_Power Cost Value Copy 11.30.05 gas 1.09.06 AURORA at 1.10.06_Book9 3 2" xfId="8649" xr:uid="{00000000-0005-0000-0000-0000C8210000}"/>
    <cellStyle name="_Power Cost Value Copy 11.30.05 gas 1.09.06 AURORA at 1.10.06_Book9 4" xfId="8650" xr:uid="{00000000-0005-0000-0000-0000C9210000}"/>
    <cellStyle name="_Power Cost Value Copy 11.30.05 gas 1.09.06 AURORA at 1.10.06_Book9_DEM-WP(C) ENERG10C--ctn Mid-C_042010 2010GRC" xfId="8651" xr:uid="{00000000-0005-0000-0000-0000CA210000}"/>
    <cellStyle name="_Power Cost Value Copy 11.30.05 gas 1.09.06 AURORA at 1.10.06_Book9_DEM-WP(C) ENERG10C--ctn Mid-C_042010 2010GRC 2" xfId="8652" xr:uid="{00000000-0005-0000-0000-0000CB210000}"/>
    <cellStyle name="_Power Cost Value Copy 11.30.05 gas 1.09.06 AURORA at 1.10.06_Check the Interest Calculation" xfId="8653" xr:uid="{00000000-0005-0000-0000-0000CC210000}"/>
    <cellStyle name="_Power Cost Value Copy 11.30.05 gas 1.09.06 AURORA at 1.10.06_Check the Interest Calculation 2" xfId="8654" xr:uid="{00000000-0005-0000-0000-0000CD210000}"/>
    <cellStyle name="_Power Cost Value Copy 11.30.05 gas 1.09.06 AURORA at 1.10.06_Check the Interest Calculation_Scenario 1 REC vs PTC Offset" xfId="8655" xr:uid="{00000000-0005-0000-0000-0000CE210000}"/>
    <cellStyle name="_Power Cost Value Copy 11.30.05 gas 1.09.06 AURORA at 1.10.06_Check the Interest Calculation_Scenario 1 REC vs PTC Offset 2" xfId="8656" xr:uid="{00000000-0005-0000-0000-0000CF210000}"/>
    <cellStyle name="_Power Cost Value Copy 11.30.05 gas 1.09.06 AURORA at 1.10.06_Check the Interest Calculation_Scenario 3" xfId="8657" xr:uid="{00000000-0005-0000-0000-0000D0210000}"/>
    <cellStyle name="_Power Cost Value Copy 11.30.05 gas 1.09.06 AURORA at 1.10.06_Check the Interest Calculation_Scenario 3 2" xfId="8658" xr:uid="{00000000-0005-0000-0000-0000D1210000}"/>
    <cellStyle name="_Power Cost Value Copy 11.30.05 gas 1.09.06 AURORA at 1.10.06_Chelan PUD Power Costs (8-10)" xfId="8659" xr:uid="{00000000-0005-0000-0000-0000D2210000}"/>
    <cellStyle name="_Power Cost Value Copy 11.30.05 gas 1.09.06 AURORA at 1.10.06_Chelan PUD Power Costs (8-10) 2" xfId="8660" xr:uid="{00000000-0005-0000-0000-0000D3210000}"/>
    <cellStyle name="_Power Cost Value Copy 11.30.05 gas 1.09.06 AURORA at 1.10.06_DEM-WP(C) Chelan Power Costs" xfId="8661" xr:uid="{00000000-0005-0000-0000-0000D4210000}"/>
    <cellStyle name="_Power Cost Value Copy 11.30.05 gas 1.09.06 AURORA at 1.10.06_DEM-WP(C) Chelan Power Costs 2" xfId="8662" xr:uid="{00000000-0005-0000-0000-0000D5210000}"/>
    <cellStyle name="_Power Cost Value Copy 11.30.05 gas 1.09.06 AURORA at 1.10.06_DEM-WP(C) ENERG10C--ctn Mid-C_042010 2010GRC" xfId="8663" xr:uid="{00000000-0005-0000-0000-0000D6210000}"/>
    <cellStyle name="_Power Cost Value Copy 11.30.05 gas 1.09.06 AURORA at 1.10.06_DEM-WP(C) ENERG10C--ctn Mid-C_042010 2010GRC 2" xfId="8664" xr:uid="{00000000-0005-0000-0000-0000D7210000}"/>
    <cellStyle name="_Power Cost Value Copy 11.30.05 gas 1.09.06 AURORA at 1.10.06_DEM-WP(C) Gas Transport 2010GRC" xfId="8665" xr:uid="{00000000-0005-0000-0000-0000D8210000}"/>
    <cellStyle name="_Power Cost Value Copy 11.30.05 gas 1.09.06 AURORA at 1.10.06_DEM-WP(C) Gas Transport 2010GRC 2" xfId="8666" xr:uid="{00000000-0005-0000-0000-0000D9210000}"/>
    <cellStyle name="_Power Cost Value Copy 11.30.05 gas 1.09.06 AURORA at 1.10.06_Direct Assignment Distribution Plant 2008" xfId="8667" xr:uid="{00000000-0005-0000-0000-0000DA210000}"/>
    <cellStyle name="_Power Cost Value Copy 11.30.05 gas 1.09.06 AURORA at 1.10.06_Direct Assignment Distribution Plant 2008 2" xfId="8668" xr:uid="{00000000-0005-0000-0000-0000DB210000}"/>
    <cellStyle name="_Power Cost Value Copy 11.30.05 gas 1.09.06 AURORA at 1.10.06_Direct Assignment Distribution Plant 2008 2 2" xfId="8669" xr:uid="{00000000-0005-0000-0000-0000DC210000}"/>
    <cellStyle name="_Power Cost Value Copy 11.30.05 gas 1.09.06 AURORA at 1.10.06_Direct Assignment Distribution Plant 2008 2 2 2" xfId="8670" xr:uid="{00000000-0005-0000-0000-0000DD210000}"/>
    <cellStyle name="_Power Cost Value Copy 11.30.05 gas 1.09.06 AURORA at 1.10.06_Direct Assignment Distribution Plant 2008 2 3" xfId="8671" xr:uid="{00000000-0005-0000-0000-0000DE210000}"/>
    <cellStyle name="_Power Cost Value Copy 11.30.05 gas 1.09.06 AURORA at 1.10.06_Direct Assignment Distribution Plant 2008 2 3 2" xfId="8672" xr:uid="{00000000-0005-0000-0000-0000DF210000}"/>
    <cellStyle name="_Power Cost Value Copy 11.30.05 gas 1.09.06 AURORA at 1.10.06_Direct Assignment Distribution Plant 2008 2 4" xfId="8673" xr:uid="{00000000-0005-0000-0000-0000E0210000}"/>
    <cellStyle name="_Power Cost Value Copy 11.30.05 gas 1.09.06 AURORA at 1.10.06_Direct Assignment Distribution Plant 2008 2 4 2" xfId="8674" xr:uid="{00000000-0005-0000-0000-0000E1210000}"/>
    <cellStyle name="_Power Cost Value Copy 11.30.05 gas 1.09.06 AURORA at 1.10.06_Direct Assignment Distribution Plant 2008 3" xfId="8675" xr:uid="{00000000-0005-0000-0000-0000E2210000}"/>
    <cellStyle name="_Power Cost Value Copy 11.30.05 gas 1.09.06 AURORA at 1.10.06_Direct Assignment Distribution Plant 2008 3 2" xfId="8676" xr:uid="{00000000-0005-0000-0000-0000E3210000}"/>
    <cellStyle name="_Power Cost Value Copy 11.30.05 gas 1.09.06 AURORA at 1.10.06_Direct Assignment Distribution Plant 2008 4" xfId="8677" xr:uid="{00000000-0005-0000-0000-0000E4210000}"/>
    <cellStyle name="_Power Cost Value Copy 11.30.05 gas 1.09.06 AURORA at 1.10.06_Direct Assignment Distribution Plant 2008 4 2" xfId="8678" xr:uid="{00000000-0005-0000-0000-0000E5210000}"/>
    <cellStyle name="_Power Cost Value Copy 11.30.05 gas 1.09.06 AURORA at 1.10.06_Direct Assignment Distribution Plant 2008 5" xfId="8679" xr:uid="{00000000-0005-0000-0000-0000E6210000}"/>
    <cellStyle name="_Power Cost Value Copy 11.30.05 gas 1.09.06 AURORA at 1.10.06_Direct Assignment Distribution Plant 2008 6" xfId="8680" xr:uid="{00000000-0005-0000-0000-0000E7210000}"/>
    <cellStyle name="_Power Cost Value Copy 11.30.05 gas 1.09.06 AURORA at 1.10.06_Electric COS Inputs" xfId="8681" xr:uid="{00000000-0005-0000-0000-0000E8210000}"/>
    <cellStyle name="_Power Cost Value Copy 11.30.05 gas 1.09.06 AURORA at 1.10.06_Electric COS Inputs 2" xfId="8682" xr:uid="{00000000-0005-0000-0000-0000E9210000}"/>
    <cellStyle name="_Power Cost Value Copy 11.30.05 gas 1.09.06 AURORA at 1.10.06_Electric COS Inputs 2 2" xfId="8683" xr:uid="{00000000-0005-0000-0000-0000EA210000}"/>
    <cellStyle name="_Power Cost Value Copy 11.30.05 gas 1.09.06 AURORA at 1.10.06_Electric COS Inputs 2 2 2" xfId="8684" xr:uid="{00000000-0005-0000-0000-0000EB210000}"/>
    <cellStyle name="_Power Cost Value Copy 11.30.05 gas 1.09.06 AURORA at 1.10.06_Electric COS Inputs 2 3" xfId="8685" xr:uid="{00000000-0005-0000-0000-0000EC210000}"/>
    <cellStyle name="_Power Cost Value Copy 11.30.05 gas 1.09.06 AURORA at 1.10.06_Electric COS Inputs 2 3 2" xfId="8686" xr:uid="{00000000-0005-0000-0000-0000ED210000}"/>
    <cellStyle name="_Power Cost Value Copy 11.30.05 gas 1.09.06 AURORA at 1.10.06_Electric COS Inputs 2 4" xfId="8687" xr:uid="{00000000-0005-0000-0000-0000EE210000}"/>
    <cellStyle name="_Power Cost Value Copy 11.30.05 gas 1.09.06 AURORA at 1.10.06_Electric COS Inputs 2 4 2" xfId="8688" xr:uid="{00000000-0005-0000-0000-0000EF210000}"/>
    <cellStyle name="_Power Cost Value Copy 11.30.05 gas 1.09.06 AURORA at 1.10.06_Electric COS Inputs 3" xfId="8689" xr:uid="{00000000-0005-0000-0000-0000F0210000}"/>
    <cellStyle name="_Power Cost Value Copy 11.30.05 gas 1.09.06 AURORA at 1.10.06_Electric COS Inputs 3 2" xfId="8690" xr:uid="{00000000-0005-0000-0000-0000F1210000}"/>
    <cellStyle name="_Power Cost Value Copy 11.30.05 gas 1.09.06 AURORA at 1.10.06_Electric COS Inputs 4" xfId="8691" xr:uid="{00000000-0005-0000-0000-0000F2210000}"/>
    <cellStyle name="_Power Cost Value Copy 11.30.05 gas 1.09.06 AURORA at 1.10.06_Electric COS Inputs 4 2" xfId="8692" xr:uid="{00000000-0005-0000-0000-0000F3210000}"/>
    <cellStyle name="_Power Cost Value Copy 11.30.05 gas 1.09.06 AURORA at 1.10.06_Electric COS Inputs 5" xfId="8693" xr:uid="{00000000-0005-0000-0000-0000F4210000}"/>
    <cellStyle name="_Power Cost Value Copy 11.30.05 gas 1.09.06 AURORA at 1.10.06_Electric COS Inputs 6" xfId="8694" xr:uid="{00000000-0005-0000-0000-0000F5210000}"/>
    <cellStyle name="_Power Cost Value Copy 11.30.05 gas 1.09.06 AURORA at 1.10.06_Electric Rate Spread and Rate Design 3.23.09" xfId="8695" xr:uid="{00000000-0005-0000-0000-0000F6210000}"/>
    <cellStyle name="_Power Cost Value Copy 11.30.05 gas 1.09.06 AURORA at 1.10.06_Electric Rate Spread and Rate Design 3.23.09 2" xfId="8696" xr:uid="{00000000-0005-0000-0000-0000F7210000}"/>
    <cellStyle name="_Power Cost Value Copy 11.30.05 gas 1.09.06 AURORA at 1.10.06_Electric Rate Spread and Rate Design 3.23.09 2 2" xfId="8697" xr:uid="{00000000-0005-0000-0000-0000F8210000}"/>
    <cellStyle name="_Power Cost Value Copy 11.30.05 gas 1.09.06 AURORA at 1.10.06_Electric Rate Spread and Rate Design 3.23.09 2 2 2" xfId="8698" xr:uid="{00000000-0005-0000-0000-0000F9210000}"/>
    <cellStyle name="_Power Cost Value Copy 11.30.05 gas 1.09.06 AURORA at 1.10.06_Electric Rate Spread and Rate Design 3.23.09 2 3" xfId="8699" xr:uid="{00000000-0005-0000-0000-0000FA210000}"/>
    <cellStyle name="_Power Cost Value Copy 11.30.05 gas 1.09.06 AURORA at 1.10.06_Electric Rate Spread and Rate Design 3.23.09 2 3 2" xfId="8700" xr:uid="{00000000-0005-0000-0000-0000FB210000}"/>
    <cellStyle name="_Power Cost Value Copy 11.30.05 gas 1.09.06 AURORA at 1.10.06_Electric Rate Spread and Rate Design 3.23.09 2 4" xfId="8701" xr:uid="{00000000-0005-0000-0000-0000FC210000}"/>
    <cellStyle name="_Power Cost Value Copy 11.30.05 gas 1.09.06 AURORA at 1.10.06_Electric Rate Spread and Rate Design 3.23.09 2 4 2" xfId="8702" xr:uid="{00000000-0005-0000-0000-0000FD210000}"/>
    <cellStyle name="_Power Cost Value Copy 11.30.05 gas 1.09.06 AURORA at 1.10.06_Electric Rate Spread and Rate Design 3.23.09 3" xfId="8703" xr:uid="{00000000-0005-0000-0000-0000FE210000}"/>
    <cellStyle name="_Power Cost Value Copy 11.30.05 gas 1.09.06 AURORA at 1.10.06_Electric Rate Spread and Rate Design 3.23.09 3 2" xfId="8704" xr:uid="{00000000-0005-0000-0000-0000FF210000}"/>
    <cellStyle name="_Power Cost Value Copy 11.30.05 gas 1.09.06 AURORA at 1.10.06_Electric Rate Spread and Rate Design 3.23.09 4" xfId="8705" xr:uid="{00000000-0005-0000-0000-000000220000}"/>
    <cellStyle name="_Power Cost Value Copy 11.30.05 gas 1.09.06 AURORA at 1.10.06_Electric Rate Spread and Rate Design 3.23.09 4 2" xfId="8706" xr:uid="{00000000-0005-0000-0000-000001220000}"/>
    <cellStyle name="_Power Cost Value Copy 11.30.05 gas 1.09.06 AURORA at 1.10.06_Electric Rate Spread and Rate Design 3.23.09 5" xfId="8707" xr:uid="{00000000-0005-0000-0000-000002220000}"/>
    <cellStyle name="_Power Cost Value Copy 11.30.05 gas 1.09.06 AURORA at 1.10.06_Electric Rate Spread and Rate Design 3.23.09 6" xfId="8708" xr:uid="{00000000-0005-0000-0000-000003220000}"/>
    <cellStyle name="_Power Cost Value Copy 11.30.05 gas 1.09.06 AURORA at 1.10.06_Exh A-1 resulting from UE-112050 effective Jan 1 2012" xfId="8709" xr:uid="{00000000-0005-0000-0000-000004220000}"/>
    <cellStyle name="_Power Cost Value Copy 11.30.05 gas 1.09.06 AURORA at 1.10.06_Exh A-1 resulting from UE-112050 effective Jan 1 2012 2" xfId="8710" xr:uid="{00000000-0005-0000-0000-000005220000}"/>
    <cellStyle name="_Power Cost Value Copy 11.30.05 gas 1.09.06 AURORA at 1.10.06_Exh G - Klamath Peaker PPA fr C Locke 2-12" xfId="8711" xr:uid="{00000000-0005-0000-0000-000006220000}"/>
    <cellStyle name="_Power Cost Value Copy 11.30.05 gas 1.09.06 AURORA at 1.10.06_Exh G - Klamath Peaker PPA fr C Locke 2-12 2" xfId="8712" xr:uid="{00000000-0005-0000-0000-000007220000}"/>
    <cellStyle name="_Power Cost Value Copy 11.30.05 gas 1.09.06 AURORA at 1.10.06_Exhibit A-1 effective 4-1-11 fr S Free 12-11" xfId="8713" xr:uid="{00000000-0005-0000-0000-000008220000}"/>
    <cellStyle name="_Power Cost Value Copy 11.30.05 gas 1.09.06 AURORA at 1.10.06_Exhibit A-1 effective 4-1-11 fr S Free 12-11 2" xfId="8714" xr:uid="{00000000-0005-0000-0000-000009220000}"/>
    <cellStyle name="_Power Cost Value Copy 11.30.05 gas 1.09.06 AURORA at 1.10.06_Exhibit D fr R Gho 12-31-08" xfId="8715" xr:uid="{00000000-0005-0000-0000-00000A220000}"/>
    <cellStyle name="_Power Cost Value Copy 11.30.05 gas 1.09.06 AURORA at 1.10.06_Exhibit D fr R Gho 12-31-08 2" xfId="8716" xr:uid="{00000000-0005-0000-0000-00000B220000}"/>
    <cellStyle name="_Power Cost Value Copy 11.30.05 gas 1.09.06 AURORA at 1.10.06_Exhibit D fr R Gho 12-31-08 2 2" xfId="8717" xr:uid="{00000000-0005-0000-0000-00000C220000}"/>
    <cellStyle name="_Power Cost Value Copy 11.30.05 gas 1.09.06 AURORA at 1.10.06_Exhibit D fr R Gho 12-31-08 3" xfId="8718" xr:uid="{00000000-0005-0000-0000-00000D220000}"/>
    <cellStyle name="_Power Cost Value Copy 11.30.05 gas 1.09.06 AURORA at 1.10.06_Exhibit D fr R Gho 12-31-08 3 2" xfId="8719" xr:uid="{00000000-0005-0000-0000-00000E220000}"/>
    <cellStyle name="_Power Cost Value Copy 11.30.05 gas 1.09.06 AURORA at 1.10.06_Exhibit D fr R Gho 12-31-08 4" xfId="8720" xr:uid="{00000000-0005-0000-0000-00000F220000}"/>
    <cellStyle name="_Power Cost Value Copy 11.30.05 gas 1.09.06 AURORA at 1.10.06_Exhibit D fr R Gho 12-31-08 v2" xfId="8721" xr:uid="{00000000-0005-0000-0000-000010220000}"/>
    <cellStyle name="_Power Cost Value Copy 11.30.05 gas 1.09.06 AURORA at 1.10.06_Exhibit D fr R Gho 12-31-08 v2 2" xfId="8722" xr:uid="{00000000-0005-0000-0000-000011220000}"/>
    <cellStyle name="_Power Cost Value Copy 11.30.05 gas 1.09.06 AURORA at 1.10.06_Exhibit D fr R Gho 12-31-08 v2 2 2" xfId="8723" xr:uid="{00000000-0005-0000-0000-000012220000}"/>
    <cellStyle name="_Power Cost Value Copy 11.30.05 gas 1.09.06 AURORA at 1.10.06_Exhibit D fr R Gho 12-31-08 v2 3" xfId="8724" xr:uid="{00000000-0005-0000-0000-000013220000}"/>
    <cellStyle name="_Power Cost Value Copy 11.30.05 gas 1.09.06 AURORA at 1.10.06_Exhibit D fr R Gho 12-31-08 v2 3 2" xfId="8725" xr:uid="{00000000-0005-0000-0000-000014220000}"/>
    <cellStyle name="_Power Cost Value Copy 11.30.05 gas 1.09.06 AURORA at 1.10.06_Exhibit D fr R Gho 12-31-08 v2 4" xfId="8726" xr:uid="{00000000-0005-0000-0000-000015220000}"/>
    <cellStyle name="_Power Cost Value Copy 11.30.05 gas 1.09.06 AURORA at 1.10.06_Exhibit D fr R Gho 12-31-08 v2_DEM-WP(C) ENERG10C--ctn Mid-C_042010 2010GRC" xfId="8727" xr:uid="{00000000-0005-0000-0000-000016220000}"/>
    <cellStyle name="_Power Cost Value Copy 11.30.05 gas 1.09.06 AURORA at 1.10.06_Exhibit D fr R Gho 12-31-08 v2_DEM-WP(C) ENERG10C--ctn Mid-C_042010 2010GRC 2" xfId="8728" xr:uid="{00000000-0005-0000-0000-000017220000}"/>
    <cellStyle name="_Power Cost Value Copy 11.30.05 gas 1.09.06 AURORA at 1.10.06_Exhibit D fr R Gho 12-31-08 v2_NIM Summary" xfId="8729" xr:uid="{00000000-0005-0000-0000-000018220000}"/>
    <cellStyle name="_Power Cost Value Copy 11.30.05 gas 1.09.06 AURORA at 1.10.06_Exhibit D fr R Gho 12-31-08 v2_NIM Summary 2" xfId="8730" xr:uid="{00000000-0005-0000-0000-000019220000}"/>
    <cellStyle name="_Power Cost Value Copy 11.30.05 gas 1.09.06 AURORA at 1.10.06_Exhibit D fr R Gho 12-31-08 v2_NIM Summary 2 2" xfId="8731" xr:uid="{00000000-0005-0000-0000-00001A220000}"/>
    <cellStyle name="_Power Cost Value Copy 11.30.05 gas 1.09.06 AURORA at 1.10.06_Exhibit D fr R Gho 12-31-08 v2_NIM Summary 3" xfId="8732" xr:uid="{00000000-0005-0000-0000-00001B220000}"/>
    <cellStyle name="_Power Cost Value Copy 11.30.05 gas 1.09.06 AURORA at 1.10.06_Exhibit D fr R Gho 12-31-08 v2_NIM Summary 3 2" xfId="8733" xr:uid="{00000000-0005-0000-0000-00001C220000}"/>
    <cellStyle name="_Power Cost Value Copy 11.30.05 gas 1.09.06 AURORA at 1.10.06_Exhibit D fr R Gho 12-31-08 v2_NIM Summary 4" xfId="8734" xr:uid="{00000000-0005-0000-0000-00001D220000}"/>
    <cellStyle name="_Power Cost Value Copy 11.30.05 gas 1.09.06 AURORA at 1.10.06_Exhibit D fr R Gho 12-31-08 v2_NIM Summary_DEM-WP(C) ENERG10C--ctn Mid-C_042010 2010GRC" xfId="8735" xr:uid="{00000000-0005-0000-0000-00001E220000}"/>
    <cellStyle name="_Power Cost Value Copy 11.30.05 gas 1.09.06 AURORA at 1.10.06_Exhibit D fr R Gho 12-31-08 v2_NIM Summary_DEM-WP(C) ENERG10C--ctn Mid-C_042010 2010GRC 2" xfId="8736" xr:uid="{00000000-0005-0000-0000-00001F220000}"/>
    <cellStyle name="_Power Cost Value Copy 11.30.05 gas 1.09.06 AURORA at 1.10.06_Exhibit D fr R Gho 12-31-08_DEM-WP(C) ENERG10C--ctn Mid-C_042010 2010GRC" xfId="8737" xr:uid="{00000000-0005-0000-0000-000020220000}"/>
    <cellStyle name="_Power Cost Value Copy 11.30.05 gas 1.09.06 AURORA at 1.10.06_Exhibit D fr R Gho 12-31-08_DEM-WP(C) ENERG10C--ctn Mid-C_042010 2010GRC 2" xfId="8738" xr:uid="{00000000-0005-0000-0000-000021220000}"/>
    <cellStyle name="_Power Cost Value Copy 11.30.05 gas 1.09.06 AURORA at 1.10.06_Exhibit D fr R Gho 12-31-08_NIM Summary" xfId="8739" xr:uid="{00000000-0005-0000-0000-000022220000}"/>
    <cellStyle name="_Power Cost Value Copy 11.30.05 gas 1.09.06 AURORA at 1.10.06_Exhibit D fr R Gho 12-31-08_NIM Summary 2" xfId="8740" xr:uid="{00000000-0005-0000-0000-000023220000}"/>
    <cellStyle name="_Power Cost Value Copy 11.30.05 gas 1.09.06 AURORA at 1.10.06_Exhibit D fr R Gho 12-31-08_NIM Summary 2 2" xfId="8741" xr:uid="{00000000-0005-0000-0000-000024220000}"/>
    <cellStyle name="_Power Cost Value Copy 11.30.05 gas 1.09.06 AURORA at 1.10.06_Exhibit D fr R Gho 12-31-08_NIM Summary 3" xfId="8742" xr:uid="{00000000-0005-0000-0000-000025220000}"/>
    <cellStyle name="_Power Cost Value Copy 11.30.05 gas 1.09.06 AURORA at 1.10.06_Exhibit D fr R Gho 12-31-08_NIM Summary 3 2" xfId="8743" xr:uid="{00000000-0005-0000-0000-000026220000}"/>
    <cellStyle name="_Power Cost Value Copy 11.30.05 gas 1.09.06 AURORA at 1.10.06_Exhibit D fr R Gho 12-31-08_NIM Summary 4" xfId="8744" xr:uid="{00000000-0005-0000-0000-000027220000}"/>
    <cellStyle name="_Power Cost Value Copy 11.30.05 gas 1.09.06 AURORA at 1.10.06_Exhibit D fr R Gho 12-31-08_NIM Summary_DEM-WP(C) ENERG10C--ctn Mid-C_042010 2010GRC" xfId="8745" xr:uid="{00000000-0005-0000-0000-000028220000}"/>
    <cellStyle name="_Power Cost Value Copy 11.30.05 gas 1.09.06 AURORA at 1.10.06_Exhibit D fr R Gho 12-31-08_NIM Summary_DEM-WP(C) ENERG10C--ctn Mid-C_042010 2010GRC 2" xfId="8746" xr:uid="{00000000-0005-0000-0000-000029220000}"/>
    <cellStyle name="_Power Cost Value Copy 11.30.05 gas 1.09.06 AURORA at 1.10.06_Gas Rev Req Model (2010 GRC)" xfId="8747" xr:uid="{00000000-0005-0000-0000-00002A220000}"/>
    <cellStyle name="_Power Cost Value Copy 11.30.05 gas 1.09.06 AURORA at 1.10.06_Hopkins Ridge Prepaid Tran - Interest Earned RY 12ME Feb  '11" xfId="8748" xr:uid="{00000000-0005-0000-0000-00002B220000}"/>
    <cellStyle name="_Power Cost Value Copy 11.30.05 gas 1.09.06 AURORA at 1.10.06_Hopkins Ridge Prepaid Tran - Interest Earned RY 12ME Feb  '11 2" xfId="8749" xr:uid="{00000000-0005-0000-0000-00002C220000}"/>
    <cellStyle name="_Power Cost Value Copy 11.30.05 gas 1.09.06 AURORA at 1.10.06_Hopkins Ridge Prepaid Tran - Interest Earned RY 12ME Feb  '11 2 2" xfId="8750" xr:uid="{00000000-0005-0000-0000-00002D220000}"/>
    <cellStyle name="_Power Cost Value Copy 11.30.05 gas 1.09.06 AURORA at 1.10.06_Hopkins Ridge Prepaid Tran - Interest Earned RY 12ME Feb  '11 3" xfId="8751" xr:uid="{00000000-0005-0000-0000-00002E220000}"/>
    <cellStyle name="_Power Cost Value Copy 11.30.05 gas 1.09.06 AURORA at 1.10.06_Hopkins Ridge Prepaid Tran - Interest Earned RY 12ME Feb  '11 3 2" xfId="8752" xr:uid="{00000000-0005-0000-0000-00002F220000}"/>
    <cellStyle name="_Power Cost Value Copy 11.30.05 gas 1.09.06 AURORA at 1.10.06_Hopkins Ridge Prepaid Tran - Interest Earned RY 12ME Feb  '11 4" xfId="8753" xr:uid="{00000000-0005-0000-0000-000030220000}"/>
    <cellStyle name="_Power Cost Value Copy 11.30.05 gas 1.09.06 AURORA at 1.10.06_Hopkins Ridge Prepaid Tran - Interest Earned RY 12ME Feb  '11_DEM-WP(C) ENERG10C--ctn Mid-C_042010 2010GRC" xfId="8754" xr:uid="{00000000-0005-0000-0000-000031220000}"/>
    <cellStyle name="_Power Cost Value Copy 11.30.05 gas 1.09.06 AURORA at 1.10.06_Hopkins Ridge Prepaid Tran - Interest Earned RY 12ME Feb  '11_DEM-WP(C) ENERG10C--ctn Mid-C_042010 2010GRC 2" xfId="8755" xr:uid="{00000000-0005-0000-0000-000032220000}"/>
    <cellStyle name="_Power Cost Value Copy 11.30.05 gas 1.09.06 AURORA at 1.10.06_Hopkins Ridge Prepaid Tran - Interest Earned RY 12ME Feb  '11_NIM Summary" xfId="8756" xr:uid="{00000000-0005-0000-0000-000033220000}"/>
    <cellStyle name="_Power Cost Value Copy 11.30.05 gas 1.09.06 AURORA at 1.10.06_Hopkins Ridge Prepaid Tran - Interest Earned RY 12ME Feb  '11_NIM Summary 2" xfId="8757" xr:uid="{00000000-0005-0000-0000-000034220000}"/>
    <cellStyle name="_Power Cost Value Copy 11.30.05 gas 1.09.06 AURORA at 1.10.06_Hopkins Ridge Prepaid Tran - Interest Earned RY 12ME Feb  '11_NIM Summary 2 2" xfId="8758" xr:uid="{00000000-0005-0000-0000-000035220000}"/>
    <cellStyle name="_Power Cost Value Copy 11.30.05 gas 1.09.06 AURORA at 1.10.06_Hopkins Ridge Prepaid Tran - Interest Earned RY 12ME Feb  '11_NIM Summary 3" xfId="8759" xr:uid="{00000000-0005-0000-0000-000036220000}"/>
    <cellStyle name="_Power Cost Value Copy 11.30.05 gas 1.09.06 AURORA at 1.10.06_Hopkins Ridge Prepaid Tran - Interest Earned RY 12ME Feb  '11_NIM Summary 3 2" xfId="8760" xr:uid="{00000000-0005-0000-0000-000037220000}"/>
    <cellStyle name="_Power Cost Value Copy 11.30.05 gas 1.09.06 AURORA at 1.10.06_Hopkins Ridge Prepaid Tran - Interest Earned RY 12ME Feb  '11_NIM Summary 4" xfId="8761" xr:uid="{00000000-0005-0000-0000-000038220000}"/>
    <cellStyle name="_Power Cost Value Copy 11.30.05 gas 1.09.06 AURORA at 1.10.06_Hopkins Ridge Prepaid Tran - Interest Earned RY 12ME Feb  '11_NIM Summary_DEM-WP(C) ENERG10C--ctn Mid-C_042010 2010GRC" xfId="8762" xr:uid="{00000000-0005-0000-0000-000039220000}"/>
    <cellStyle name="_Power Cost Value Copy 11.30.05 gas 1.09.06 AURORA at 1.10.06_Hopkins Ridge Prepaid Tran - Interest Earned RY 12ME Feb  '11_NIM Summary_DEM-WP(C) ENERG10C--ctn Mid-C_042010 2010GRC 2" xfId="8763" xr:uid="{00000000-0005-0000-0000-00003A220000}"/>
    <cellStyle name="_Power Cost Value Copy 11.30.05 gas 1.09.06 AURORA at 1.10.06_Hopkins Ridge Prepaid Tran - Interest Earned RY 12ME Feb  '11_Transmission Workbook for May BOD" xfId="8764" xr:uid="{00000000-0005-0000-0000-00003B220000}"/>
    <cellStyle name="_Power Cost Value Copy 11.30.05 gas 1.09.06 AURORA at 1.10.06_Hopkins Ridge Prepaid Tran - Interest Earned RY 12ME Feb  '11_Transmission Workbook for May BOD 2" xfId="8765" xr:uid="{00000000-0005-0000-0000-00003C220000}"/>
    <cellStyle name="_Power Cost Value Copy 11.30.05 gas 1.09.06 AURORA at 1.10.06_Hopkins Ridge Prepaid Tran - Interest Earned RY 12ME Feb  '11_Transmission Workbook for May BOD 2 2" xfId="8766" xr:uid="{00000000-0005-0000-0000-00003D220000}"/>
    <cellStyle name="_Power Cost Value Copy 11.30.05 gas 1.09.06 AURORA at 1.10.06_Hopkins Ridge Prepaid Tran - Interest Earned RY 12ME Feb  '11_Transmission Workbook for May BOD 3" xfId="8767" xr:uid="{00000000-0005-0000-0000-00003E220000}"/>
    <cellStyle name="_Power Cost Value Copy 11.30.05 gas 1.09.06 AURORA at 1.10.06_Hopkins Ridge Prepaid Tran - Interest Earned RY 12ME Feb  '11_Transmission Workbook for May BOD 3 2" xfId="8768" xr:uid="{00000000-0005-0000-0000-00003F220000}"/>
    <cellStyle name="_Power Cost Value Copy 11.30.05 gas 1.09.06 AURORA at 1.10.06_Hopkins Ridge Prepaid Tran - Interest Earned RY 12ME Feb  '11_Transmission Workbook for May BOD 4" xfId="8769" xr:uid="{00000000-0005-0000-0000-000040220000}"/>
    <cellStyle name="_Power Cost Value Copy 11.30.05 gas 1.09.06 AURORA at 1.10.06_Hopkins Ridge Prepaid Tran - Interest Earned RY 12ME Feb  '11_Transmission Workbook for May BOD_DEM-WP(C) ENERG10C--ctn Mid-C_042010 2010GRC" xfId="8770" xr:uid="{00000000-0005-0000-0000-000041220000}"/>
    <cellStyle name="_Power Cost Value Copy 11.30.05 gas 1.09.06 AURORA at 1.10.06_Hopkins Ridge Prepaid Tran - Interest Earned RY 12ME Feb  '11_Transmission Workbook for May BOD_DEM-WP(C) ENERG10C--ctn Mid-C_042010 2010GRC 2" xfId="8771" xr:uid="{00000000-0005-0000-0000-000042220000}"/>
    <cellStyle name="_Power Cost Value Copy 11.30.05 gas 1.09.06 AURORA at 1.10.06_INPUTS" xfId="8772" xr:uid="{00000000-0005-0000-0000-000043220000}"/>
    <cellStyle name="_Power Cost Value Copy 11.30.05 gas 1.09.06 AURORA at 1.10.06_INPUTS 2" xfId="8773" xr:uid="{00000000-0005-0000-0000-000044220000}"/>
    <cellStyle name="_Power Cost Value Copy 11.30.05 gas 1.09.06 AURORA at 1.10.06_INPUTS 2 2" xfId="8774" xr:uid="{00000000-0005-0000-0000-000045220000}"/>
    <cellStyle name="_Power Cost Value Copy 11.30.05 gas 1.09.06 AURORA at 1.10.06_INPUTS 2 2 2" xfId="8775" xr:uid="{00000000-0005-0000-0000-000046220000}"/>
    <cellStyle name="_Power Cost Value Copy 11.30.05 gas 1.09.06 AURORA at 1.10.06_INPUTS 2 3" xfId="8776" xr:uid="{00000000-0005-0000-0000-000047220000}"/>
    <cellStyle name="_Power Cost Value Copy 11.30.05 gas 1.09.06 AURORA at 1.10.06_INPUTS 2 3 2" xfId="8777" xr:uid="{00000000-0005-0000-0000-000048220000}"/>
    <cellStyle name="_Power Cost Value Copy 11.30.05 gas 1.09.06 AURORA at 1.10.06_INPUTS 2 4" xfId="8778" xr:uid="{00000000-0005-0000-0000-000049220000}"/>
    <cellStyle name="_Power Cost Value Copy 11.30.05 gas 1.09.06 AURORA at 1.10.06_INPUTS 2 4 2" xfId="8779" xr:uid="{00000000-0005-0000-0000-00004A220000}"/>
    <cellStyle name="_Power Cost Value Copy 11.30.05 gas 1.09.06 AURORA at 1.10.06_INPUTS 3" xfId="8780" xr:uid="{00000000-0005-0000-0000-00004B220000}"/>
    <cellStyle name="_Power Cost Value Copy 11.30.05 gas 1.09.06 AURORA at 1.10.06_INPUTS 3 2" xfId="8781" xr:uid="{00000000-0005-0000-0000-00004C220000}"/>
    <cellStyle name="_Power Cost Value Copy 11.30.05 gas 1.09.06 AURORA at 1.10.06_INPUTS 4" xfId="8782" xr:uid="{00000000-0005-0000-0000-00004D220000}"/>
    <cellStyle name="_Power Cost Value Copy 11.30.05 gas 1.09.06 AURORA at 1.10.06_INPUTS 4 2" xfId="8783" xr:uid="{00000000-0005-0000-0000-00004E220000}"/>
    <cellStyle name="_Power Cost Value Copy 11.30.05 gas 1.09.06 AURORA at 1.10.06_INPUTS 5" xfId="8784" xr:uid="{00000000-0005-0000-0000-00004F220000}"/>
    <cellStyle name="_Power Cost Value Copy 11.30.05 gas 1.09.06 AURORA at 1.10.06_INPUTS 6" xfId="8785" xr:uid="{00000000-0005-0000-0000-000050220000}"/>
    <cellStyle name="_Power Cost Value Copy 11.30.05 gas 1.09.06 AURORA at 1.10.06_Leased Transformer &amp; Substation Plant &amp; Rev 12-2009" xfId="8786" xr:uid="{00000000-0005-0000-0000-000051220000}"/>
    <cellStyle name="_Power Cost Value Copy 11.30.05 gas 1.09.06 AURORA at 1.10.06_Leased Transformer &amp; Substation Plant &amp; Rev 12-2009 2" xfId="8787" xr:uid="{00000000-0005-0000-0000-000052220000}"/>
    <cellStyle name="_Power Cost Value Copy 11.30.05 gas 1.09.06 AURORA at 1.10.06_Leased Transformer &amp; Substation Plant &amp; Rev 12-2009 2 2" xfId="8788" xr:uid="{00000000-0005-0000-0000-000053220000}"/>
    <cellStyle name="_Power Cost Value Copy 11.30.05 gas 1.09.06 AURORA at 1.10.06_Leased Transformer &amp; Substation Plant &amp; Rev 12-2009 2 2 2" xfId="8789" xr:uid="{00000000-0005-0000-0000-000054220000}"/>
    <cellStyle name="_Power Cost Value Copy 11.30.05 gas 1.09.06 AURORA at 1.10.06_Leased Transformer &amp; Substation Plant &amp; Rev 12-2009 2 3" xfId="8790" xr:uid="{00000000-0005-0000-0000-000055220000}"/>
    <cellStyle name="_Power Cost Value Copy 11.30.05 gas 1.09.06 AURORA at 1.10.06_Leased Transformer &amp; Substation Plant &amp; Rev 12-2009 2 3 2" xfId="8791" xr:uid="{00000000-0005-0000-0000-000056220000}"/>
    <cellStyle name="_Power Cost Value Copy 11.30.05 gas 1.09.06 AURORA at 1.10.06_Leased Transformer &amp; Substation Plant &amp; Rev 12-2009 2 4" xfId="8792" xr:uid="{00000000-0005-0000-0000-000057220000}"/>
    <cellStyle name="_Power Cost Value Copy 11.30.05 gas 1.09.06 AURORA at 1.10.06_Leased Transformer &amp; Substation Plant &amp; Rev 12-2009 2 4 2" xfId="8793" xr:uid="{00000000-0005-0000-0000-000058220000}"/>
    <cellStyle name="_Power Cost Value Copy 11.30.05 gas 1.09.06 AURORA at 1.10.06_Leased Transformer &amp; Substation Plant &amp; Rev 12-2009 3" xfId="8794" xr:uid="{00000000-0005-0000-0000-000059220000}"/>
    <cellStyle name="_Power Cost Value Copy 11.30.05 gas 1.09.06 AURORA at 1.10.06_Leased Transformer &amp; Substation Plant &amp; Rev 12-2009 3 2" xfId="8795" xr:uid="{00000000-0005-0000-0000-00005A220000}"/>
    <cellStyle name="_Power Cost Value Copy 11.30.05 gas 1.09.06 AURORA at 1.10.06_Leased Transformer &amp; Substation Plant &amp; Rev 12-2009 4" xfId="8796" xr:uid="{00000000-0005-0000-0000-00005B220000}"/>
    <cellStyle name="_Power Cost Value Copy 11.30.05 gas 1.09.06 AURORA at 1.10.06_Leased Transformer &amp; Substation Plant &amp; Rev 12-2009 4 2" xfId="8797" xr:uid="{00000000-0005-0000-0000-00005C220000}"/>
    <cellStyle name="_Power Cost Value Copy 11.30.05 gas 1.09.06 AURORA at 1.10.06_Leased Transformer &amp; Substation Plant &amp; Rev 12-2009 5" xfId="8798" xr:uid="{00000000-0005-0000-0000-00005D220000}"/>
    <cellStyle name="_Power Cost Value Copy 11.30.05 gas 1.09.06 AURORA at 1.10.06_Leased Transformer &amp; Substation Plant &amp; Rev 12-2009 6" xfId="8799" xr:uid="{00000000-0005-0000-0000-00005E220000}"/>
    <cellStyle name="_Power Cost Value Copy 11.30.05 gas 1.09.06 AURORA at 1.10.06_Mint Farm Generation BPA" xfId="8800" xr:uid="{00000000-0005-0000-0000-00005F220000}"/>
    <cellStyle name="_Power Cost Value Copy 11.30.05 gas 1.09.06 AURORA at 1.10.06_NIM Summary" xfId="8801" xr:uid="{00000000-0005-0000-0000-000060220000}"/>
    <cellStyle name="_Power Cost Value Copy 11.30.05 gas 1.09.06 AURORA at 1.10.06_NIM Summary 09GRC" xfId="8802" xr:uid="{00000000-0005-0000-0000-000061220000}"/>
    <cellStyle name="_Power Cost Value Copy 11.30.05 gas 1.09.06 AURORA at 1.10.06_NIM Summary 09GRC 2" xfId="8803" xr:uid="{00000000-0005-0000-0000-000062220000}"/>
    <cellStyle name="_Power Cost Value Copy 11.30.05 gas 1.09.06 AURORA at 1.10.06_NIM Summary 09GRC 2 2" xfId="8804" xr:uid="{00000000-0005-0000-0000-000063220000}"/>
    <cellStyle name="_Power Cost Value Copy 11.30.05 gas 1.09.06 AURORA at 1.10.06_NIM Summary 09GRC 3" xfId="8805" xr:uid="{00000000-0005-0000-0000-000064220000}"/>
    <cellStyle name="_Power Cost Value Copy 11.30.05 gas 1.09.06 AURORA at 1.10.06_NIM Summary 09GRC 3 2" xfId="8806" xr:uid="{00000000-0005-0000-0000-000065220000}"/>
    <cellStyle name="_Power Cost Value Copy 11.30.05 gas 1.09.06 AURORA at 1.10.06_NIM Summary 09GRC 4" xfId="8807" xr:uid="{00000000-0005-0000-0000-000066220000}"/>
    <cellStyle name="_Power Cost Value Copy 11.30.05 gas 1.09.06 AURORA at 1.10.06_NIM Summary 09GRC_DEM-WP(C) ENERG10C--ctn Mid-C_042010 2010GRC" xfId="8808" xr:uid="{00000000-0005-0000-0000-000067220000}"/>
    <cellStyle name="_Power Cost Value Copy 11.30.05 gas 1.09.06 AURORA at 1.10.06_NIM Summary 09GRC_DEM-WP(C) ENERG10C--ctn Mid-C_042010 2010GRC 2" xfId="8809" xr:uid="{00000000-0005-0000-0000-000068220000}"/>
    <cellStyle name="_Power Cost Value Copy 11.30.05 gas 1.09.06 AURORA at 1.10.06_NIM Summary 10" xfId="8810" xr:uid="{00000000-0005-0000-0000-000069220000}"/>
    <cellStyle name="_Power Cost Value Copy 11.30.05 gas 1.09.06 AURORA at 1.10.06_NIM Summary 10 2" xfId="8811" xr:uid="{00000000-0005-0000-0000-00006A220000}"/>
    <cellStyle name="_Power Cost Value Copy 11.30.05 gas 1.09.06 AURORA at 1.10.06_NIM Summary 11" xfId="8812" xr:uid="{00000000-0005-0000-0000-00006B220000}"/>
    <cellStyle name="_Power Cost Value Copy 11.30.05 gas 1.09.06 AURORA at 1.10.06_NIM Summary 11 2" xfId="8813" xr:uid="{00000000-0005-0000-0000-00006C220000}"/>
    <cellStyle name="_Power Cost Value Copy 11.30.05 gas 1.09.06 AURORA at 1.10.06_NIM Summary 12" xfId="8814" xr:uid="{00000000-0005-0000-0000-00006D220000}"/>
    <cellStyle name="_Power Cost Value Copy 11.30.05 gas 1.09.06 AURORA at 1.10.06_NIM Summary 12 2" xfId="8815" xr:uid="{00000000-0005-0000-0000-00006E220000}"/>
    <cellStyle name="_Power Cost Value Copy 11.30.05 gas 1.09.06 AURORA at 1.10.06_NIM Summary 13" xfId="8816" xr:uid="{00000000-0005-0000-0000-00006F220000}"/>
    <cellStyle name="_Power Cost Value Copy 11.30.05 gas 1.09.06 AURORA at 1.10.06_NIM Summary 13 2" xfId="8817" xr:uid="{00000000-0005-0000-0000-000070220000}"/>
    <cellStyle name="_Power Cost Value Copy 11.30.05 gas 1.09.06 AURORA at 1.10.06_NIM Summary 14" xfId="8818" xr:uid="{00000000-0005-0000-0000-000071220000}"/>
    <cellStyle name="_Power Cost Value Copy 11.30.05 gas 1.09.06 AURORA at 1.10.06_NIM Summary 14 2" xfId="8819" xr:uid="{00000000-0005-0000-0000-000072220000}"/>
    <cellStyle name="_Power Cost Value Copy 11.30.05 gas 1.09.06 AURORA at 1.10.06_NIM Summary 15" xfId="8820" xr:uid="{00000000-0005-0000-0000-000073220000}"/>
    <cellStyle name="_Power Cost Value Copy 11.30.05 gas 1.09.06 AURORA at 1.10.06_NIM Summary 15 2" xfId="8821" xr:uid="{00000000-0005-0000-0000-000074220000}"/>
    <cellStyle name="_Power Cost Value Copy 11.30.05 gas 1.09.06 AURORA at 1.10.06_NIM Summary 16" xfId="8822" xr:uid="{00000000-0005-0000-0000-000075220000}"/>
    <cellStyle name="_Power Cost Value Copy 11.30.05 gas 1.09.06 AURORA at 1.10.06_NIM Summary 16 2" xfId="8823" xr:uid="{00000000-0005-0000-0000-000076220000}"/>
    <cellStyle name="_Power Cost Value Copy 11.30.05 gas 1.09.06 AURORA at 1.10.06_NIM Summary 17" xfId="8824" xr:uid="{00000000-0005-0000-0000-000077220000}"/>
    <cellStyle name="_Power Cost Value Copy 11.30.05 gas 1.09.06 AURORA at 1.10.06_NIM Summary 17 2" xfId="8825" xr:uid="{00000000-0005-0000-0000-000078220000}"/>
    <cellStyle name="_Power Cost Value Copy 11.30.05 gas 1.09.06 AURORA at 1.10.06_NIM Summary 18" xfId="8826" xr:uid="{00000000-0005-0000-0000-000079220000}"/>
    <cellStyle name="_Power Cost Value Copy 11.30.05 gas 1.09.06 AURORA at 1.10.06_NIM Summary 18 2" xfId="8827" xr:uid="{00000000-0005-0000-0000-00007A220000}"/>
    <cellStyle name="_Power Cost Value Copy 11.30.05 gas 1.09.06 AURORA at 1.10.06_NIM Summary 19" xfId="8828" xr:uid="{00000000-0005-0000-0000-00007B220000}"/>
    <cellStyle name="_Power Cost Value Copy 11.30.05 gas 1.09.06 AURORA at 1.10.06_NIM Summary 19 2" xfId="8829" xr:uid="{00000000-0005-0000-0000-00007C220000}"/>
    <cellStyle name="_Power Cost Value Copy 11.30.05 gas 1.09.06 AURORA at 1.10.06_NIM Summary 2" xfId="8830" xr:uid="{00000000-0005-0000-0000-00007D220000}"/>
    <cellStyle name="_Power Cost Value Copy 11.30.05 gas 1.09.06 AURORA at 1.10.06_NIM Summary 2 2" xfId="8831" xr:uid="{00000000-0005-0000-0000-00007E220000}"/>
    <cellStyle name="_Power Cost Value Copy 11.30.05 gas 1.09.06 AURORA at 1.10.06_NIM Summary 20" xfId="8832" xr:uid="{00000000-0005-0000-0000-00007F220000}"/>
    <cellStyle name="_Power Cost Value Copy 11.30.05 gas 1.09.06 AURORA at 1.10.06_NIM Summary 20 2" xfId="8833" xr:uid="{00000000-0005-0000-0000-000080220000}"/>
    <cellStyle name="_Power Cost Value Copy 11.30.05 gas 1.09.06 AURORA at 1.10.06_NIM Summary 21" xfId="8834" xr:uid="{00000000-0005-0000-0000-000081220000}"/>
    <cellStyle name="_Power Cost Value Copy 11.30.05 gas 1.09.06 AURORA at 1.10.06_NIM Summary 21 2" xfId="8835" xr:uid="{00000000-0005-0000-0000-000082220000}"/>
    <cellStyle name="_Power Cost Value Copy 11.30.05 gas 1.09.06 AURORA at 1.10.06_NIM Summary 22" xfId="8836" xr:uid="{00000000-0005-0000-0000-000083220000}"/>
    <cellStyle name="_Power Cost Value Copy 11.30.05 gas 1.09.06 AURORA at 1.10.06_NIM Summary 22 2" xfId="8837" xr:uid="{00000000-0005-0000-0000-000084220000}"/>
    <cellStyle name="_Power Cost Value Copy 11.30.05 gas 1.09.06 AURORA at 1.10.06_NIM Summary 23" xfId="8838" xr:uid="{00000000-0005-0000-0000-000085220000}"/>
    <cellStyle name="_Power Cost Value Copy 11.30.05 gas 1.09.06 AURORA at 1.10.06_NIM Summary 23 2" xfId="8839" xr:uid="{00000000-0005-0000-0000-000086220000}"/>
    <cellStyle name="_Power Cost Value Copy 11.30.05 gas 1.09.06 AURORA at 1.10.06_NIM Summary 24" xfId="8840" xr:uid="{00000000-0005-0000-0000-000087220000}"/>
    <cellStyle name="_Power Cost Value Copy 11.30.05 gas 1.09.06 AURORA at 1.10.06_NIM Summary 24 2" xfId="8841" xr:uid="{00000000-0005-0000-0000-000088220000}"/>
    <cellStyle name="_Power Cost Value Copy 11.30.05 gas 1.09.06 AURORA at 1.10.06_NIM Summary 25" xfId="8842" xr:uid="{00000000-0005-0000-0000-000089220000}"/>
    <cellStyle name="_Power Cost Value Copy 11.30.05 gas 1.09.06 AURORA at 1.10.06_NIM Summary 25 2" xfId="8843" xr:uid="{00000000-0005-0000-0000-00008A220000}"/>
    <cellStyle name="_Power Cost Value Copy 11.30.05 gas 1.09.06 AURORA at 1.10.06_NIM Summary 26" xfId="8844" xr:uid="{00000000-0005-0000-0000-00008B220000}"/>
    <cellStyle name="_Power Cost Value Copy 11.30.05 gas 1.09.06 AURORA at 1.10.06_NIM Summary 26 2" xfId="8845" xr:uid="{00000000-0005-0000-0000-00008C220000}"/>
    <cellStyle name="_Power Cost Value Copy 11.30.05 gas 1.09.06 AURORA at 1.10.06_NIM Summary 27" xfId="8846" xr:uid="{00000000-0005-0000-0000-00008D220000}"/>
    <cellStyle name="_Power Cost Value Copy 11.30.05 gas 1.09.06 AURORA at 1.10.06_NIM Summary 27 2" xfId="8847" xr:uid="{00000000-0005-0000-0000-00008E220000}"/>
    <cellStyle name="_Power Cost Value Copy 11.30.05 gas 1.09.06 AURORA at 1.10.06_NIM Summary 28" xfId="8848" xr:uid="{00000000-0005-0000-0000-00008F220000}"/>
    <cellStyle name="_Power Cost Value Copy 11.30.05 gas 1.09.06 AURORA at 1.10.06_NIM Summary 28 2" xfId="8849" xr:uid="{00000000-0005-0000-0000-000090220000}"/>
    <cellStyle name="_Power Cost Value Copy 11.30.05 gas 1.09.06 AURORA at 1.10.06_NIM Summary 29" xfId="8850" xr:uid="{00000000-0005-0000-0000-000091220000}"/>
    <cellStyle name="_Power Cost Value Copy 11.30.05 gas 1.09.06 AURORA at 1.10.06_NIM Summary 29 2" xfId="8851" xr:uid="{00000000-0005-0000-0000-000092220000}"/>
    <cellStyle name="_Power Cost Value Copy 11.30.05 gas 1.09.06 AURORA at 1.10.06_NIM Summary 3" xfId="8852" xr:uid="{00000000-0005-0000-0000-000093220000}"/>
    <cellStyle name="_Power Cost Value Copy 11.30.05 gas 1.09.06 AURORA at 1.10.06_NIM Summary 3 2" xfId="8853" xr:uid="{00000000-0005-0000-0000-000094220000}"/>
    <cellStyle name="_Power Cost Value Copy 11.30.05 gas 1.09.06 AURORA at 1.10.06_NIM Summary 30" xfId="8854" xr:uid="{00000000-0005-0000-0000-000095220000}"/>
    <cellStyle name="_Power Cost Value Copy 11.30.05 gas 1.09.06 AURORA at 1.10.06_NIM Summary 30 2" xfId="8855" xr:uid="{00000000-0005-0000-0000-000096220000}"/>
    <cellStyle name="_Power Cost Value Copy 11.30.05 gas 1.09.06 AURORA at 1.10.06_NIM Summary 31" xfId="8856" xr:uid="{00000000-0005-0000-0000-000097220000}"/>
    <cellStyle name="_Power Cost Value Copy 11.30.05 gas 1.09.06 AURORA at 1.10.06_NIM Summary 31 2" xfId="8857" xr:uid="{00000000-0005-0000-0000-000098220000}"/>
    <cellStyle name="_Power Cost Value Copy 11.30.05 gas 1.09.06 AURORA at 1.10.06_NIM Summary 32" xfId="8858" xr:uid="{00000000-0005-0000-0000-000099220000}"/>
    <cellStyle name="_Power Cost Value Copy 11.30.05 gas 1.09.06 AURORA at 1.10.06_NIM Summary 32 2" xfId="8859" xr:uid="{00000000-0005-0000-0000-00009A220000}"/>
    <cellStyle name="_Power Cost Value Copy 11.30.05 gas 1.09.06 AURORA at 1.10.06_NIM Summary 33" xfId="8860" xr:uid="{00000000-0005-0000-0000-00009B220000}"/>
    <cellStyle name="_Power Cost Value Copy 11.30.05 gas 1.09.06 AURORA at 1.10.06_NIM Summary 33 2" xfId="8861" xr:uid="{00000000-0005-0000-0000-00009C220000}"/>
    <cellStyle name="_Power Cost Value Copy 11.30.05 gas 1.09.06 AURORA at 1.10.06_NIM Summary 34" xfId="8862" xr:uid="{00000000-0005-0000-0000-00009D220000}"/>
    <cellStyle name="_Power Cost Value Copy 11.30.05 gas 1.09.06 AURORA at 1.10.06_NIM Summary 34 2" xfId="8863" xr:uid="{00000000-0005-0000-0000-00009E220000}"/>
    <cellStyle name="_Power Cost Value Copy 11.30.05 gas 1.09.06 AURORA at 1.10.06_NIM Summary 35" xfId="8864" xr:uid="{00000000-0005-0000-0000-00009F220000}"/>
    <cellStyle name="_Power Cost Value Copy 11.30.05 gas 1.09.06 AURORA at 1.10.06_NIM Summary 35 2" xfId="8865" xr:uid="{00000000-0005-0000-0000-0000A0220000}"/>
    <cellStyle name="_Power Cost Value Copy 11.30.05 gas 1.09.06 AURORA at 1.10.06_NIM Summary 36" xfId="8866" xr:uid="{00000000-0005-0000-0000-0000A1220000}"/>
    <cellStyle name="_Power Cost Value Copy 11.30.05 gas 1.09.06 AURORA at 1.10.06_NIM Summary 36 2" xfId="8867" xr:uid="{00000000-0005-0000-0000-0000A2220000}"/>
    <cellStyle name="_Power Cost Value Copy 11.30.05 gas 1.09.06 AURORA at 1.10.06_NIM Summary 37" xfId="8868" xr:uid="{00000000-0005-0000-0000-0000A3220000}"/>
    <cellStyle name="_Power Cost Value Copy 11.30.05 gas 1.09.06 AURORA at 1.10.06_NIM Summary 37 2" xfId="8869" xr:uid="{00000000-0005-0000-0000-0000A4220000}"/>
    <cellStyle name="_Power Cost Value Copy 11.30.05 gas 1.09.06 AURORA at 1.10.06_NIM Summary 38" xfId="8870" xr:uid="{00000000-0005-0000-0000-0000A5220000}"/>
    <cellStyle name="_Power Cost Value Copy 11.30.05 gas 1.09.06 AURORA at 1.10.06_NIM Summary 38 2" xfId="8871" xr:uid="{00000000-0005-0000-0000-0000A6220000}"/>
    <cellStyle name="_Power Cost Value Copy 11.30.05 gas 1.09.06 AURORA at 1.10.06_NIM Summary 39" xfId="8872" xr:uid="{00000000-0005-0000-0000-0000A7220000}"/>
    <cellStyle name="_Power Cost Value Copy 11.30.05 gas 1.09.06 AURORA at 1.10.06_NIM Summary 39 2" xfId="8873" xr:uid="{00000000-0005-0000-0000-0000A8220000}"/>
    <cellStyle name="_Power Cost Value Copy 11.30.05 gas 1.09.06 AURORA at 1.10.06_NIM Summary 4" xfId="8874" xr:uid="{00000000-0005-0000-0000-0000A9220000}"/>
    <cellStyle name="_Power Cost Value Copy 11.30.05 gas 1.09.06 AURORA at 1.10.06_NIM Summary 4 2" xfId="8875" xr:uid="{00000000-0005-0000-0000-0000AA220000}"/>
    <cellStyle name="_Power Cost Value Copy 11.30.05 gas 1.09.06 AURORA at 1.10.06_NIM Summary 40" xfId="8876" xr:uid="{00000000-0005-0000-0000-0000AB220000}"/>
    <cellStyle name="_Power Cost Value Copy 11.30.05 gas 1.09.06 AURORA at 1.10.06_NIM Summary 40 2" xfId="8877" xr:uid="{00000000-0005-0000-0000-0000AC220000}"/>
    <cellStyle name="_Power Cost Value Copy 11.30.05 gas 1.09.06 AURORA at 1.10.06_NIM Summary 41" xfId="8878" xr:uid="{00000000-0005-0000-0000-0000AD220000}"/>
    <cellStyle name="_Power Cost Value Copy 11.30.05 gas 1.09.06 AURORA at 1.10.06_NIM Summary 41 2" xfId="8879" xr:uid="{00000000-0005-0000-0000-0000AE220000}"/>
    <cellStyle name="_Power Cost Value Copy 11.30.05 gas 1.09.06 AURORA at 1.10.06_NIM Summary 42" xfId="8880" xr:uid="{00000000-0005-0000-0000-0000AF220000}"/>
    <cellStyle name="_Power Cost Value Copy 11.30.05 gas 1.09.06 AURORA at 1.10.06_NIM Summary 42 2" xfId="8881" xr:uid="{00000000-0005-0000-0000-0000B0220000}"/>
    <cellStyle name="_Power Cost Value Copy 11.30.05 gas 1.09.06 AURORA at 1.10.06_NIM Summary 43" xfId="8882" xr:uid="{00000000-0005-0000-0000-0000B1220000}"/>
    <cellStyle name="_Power Cost Value Copy 11.30.05 gas 1.09.06 AURORA at 1.10.06_NIM Summary 43 2" xfId="8883" xr:uid="{00000000-0005-0000-0000-0000B2220000}"/>
    <cellStyle name="_Power Cost Value Copy 11.30.05 gas 1.09.06 AURORA at 1.10.06_NIM Summary 44" xfId="8884" xr:uid="{00000000-0005-0000-0000-0000B3220000}"/>
    <cellStyle name="_Power Cost Value Copy 11.30.05 gas 1.09.06 AURORA at 1.10.06_NIM Summary 44 2" xfId="8885" xr:uid="{00000000-0005-0000-0000-0000B4220000}"/>
    <cellStyle name="_Power Cost Value Copy 11.30.05 gas 1.09.06 AURORA at 1.10.06_NIM Summary 45" xfId="8886" xr:uid="{00000000-0005-0000-0000-0000B5220000}"/>
    <cellStyle name="_Power Cost Value Copy 11.30.05 gas 1.09.06 AURORA at 1.10.06_NIM Summary 45 2" xfId="8887" xr:uid="{00000000-0005-0000-0000-0000B6220000}"/>
    <cellStyle name="_Power Cost Value Copy 11.30.05 gas 1.09.06 AURORA at 1.10.06_NIM Summary 46" xfId="8888" xr:uid="{00000000-0005-0000-0000-0000B7220000}"/>
    <cellStyle name="_Power Cost Value Copy 11.30.05 gas 1.09.06 AURORA at 1.10.06_NIM Summary 46 2" xfId="8889" xr:uid="{00000000-0005-0000-0000-0000B8220000}"/>
    <cellStyle name="_Power Cost Value Copy 11.30.05 gas 1.09.06 AURORA at 1.10.06_NIM Summary 47" xfId="8890" xr:uid="{00000000-0005-0000-0000-0000B9220000}"/>
    <cellStyle name="_Power Cost Value Copy 11.30.05 gas 1.09.06 AURORA at 1.10.06_NIM Summary 47 2" xfId="8891" xr:uid="{00000000-0005-0000-0000-0000BA220000}"/>
    <cellStyle name="_Power Cost Value Copy 11.30.05 gas 1.09.06 AURORA at 1.10.06_NIM Summary 48" xfId="8892" xr:uid="{00000000-0005-0000-0000-0000BB220000}"/>
    <cellStyle name="_Power Cost Value Copy 11.30.05 gas 1.09.06 AURORA at 1.10.06_NIM Summary 49" xfId="8893" xr:uid="{00000000-0005-0000-0000-0000BC220000}"/>
    <cellStyle name="_Power Cost Value Copy 11.30.05 gas 1.09.06 AURORA at 1.10.06_NIM Summary 5" xfId="8894" xr:uid="{00000000-0005-0000-0000-0000BD220000}"/>
    <cellStyle name="_Power Cost Value Copy 11.30.05 gas 1.09.06 AURORA at 1.10.06_NIM Summary 5 2" xfId="8895" xr:uid="{00000000-0005-0000-0000-0000BE220000}"/>
    <cellStyle name="_Power Cost Value Copy 11.30.05 gas 1.09.06 AURORA at 1.10.06_NIM Summary 50" xfId="8896" xr:uid="{00000000-0005-0000-0000-0000BF220000}"/>
    <cellStyle name="_Power Cost Value Copy 11.30.05 gas 1.09.06 AURORA at 1.10.06_NIM Summary 51" xfId="8897" xr:uid="{00000000-0005-0000-0000-0000C0220000}"/>
    <cellStyle name="_Power Cost Value Copy 11.30.05 gas 1.09.06 AURORA at 1.10.06_NIM Summary 52" xfId="8898" xr:uid="{00000000-0005-0000-0000-0000C1220000}"/>
    <cellStyle name="_Power Cost Value Copy 11.30.05 gas 1.09.06 AURORA at 1.10.06_NIM Summary 6" xfId="8899" xr:uid="{00000000-0005-0000-0000-0000C2220000}"/>
    <cellStyle name="_Power Cost Value Copy 11.30.05 gas 1.09.06 AURORA at 1.10.06_NIM Summary 6 2" xfId="8900" xr:uid="{00000000-0005-0000-0000-0000C3220000}"/>
    <cellStyle name="_Power Cost Value Copy 11.30.05 gas 1.09.06 AURORA at 1.10.06_NIM Summary 7" xfId="8901" xr:uid="{00000000-0005-0000-0000-0000C4220000}"/>
    <cellStyle name="_Power Cost Value Copy 11.30.05 gas 1.09.06 AURORA at 1.10.06_NIM Summary 7 2" xfId="8902" xr:uid="{00000000-0005-0000-0000-0000C5220000}"/>
    <cellStyle name="_Power Cost Value Copy 11.30.05 gas 1.09.06 AURORA at 1.10.06_NIM Summary 8" xfId="8903" xr:uid="{00000000-0005-0000-0000-0000C6220000}"/>
    <cellStyle name="_Power Cost Value Copy 11.30.05 gas 1.09.06 AURORA at 1.10.06_NIM Summary 8 2" xfId="8904" xr:uid="{00000000-0005-0000-0000-0000C7220000}"/>
    <cellStyle name="_Power Cost Value Copy 11.30.05 gas 1.09.06 AURORA at 1.10.06_NIM Summary 9" xfId="8905" xr:uid="{00000000-0005-0000-0000-0000C8220000}"/>
    <cellStyle name="_Power Cost Value Copy 11.30.05 gas 1.09.06 AURORA at 1.10.06_NIM Summary 9 2" xfId="8906" xr:uid="{00000000-0005-0000-0000-0000C9220000}"/>
    <cellStyle name="_Power Cost Value Copy 11.30.05 gas 1.09.06 AURORA at 1.10.06_NIM Summary_DEM-WP(C) ENERG10C--ctn Mid-C_042010 2010GRC" xfId="8907" xr:uid="{00000000-0005-0000-0000-0000CA220000}"/>
    <cellStyle name="_Power Cost Value Copy 11.30.05 gas 1.09.06 AURORA at 1.10.06_NIM Summary_DEM-WP(C) ENERG10C--ctn Mid-C_042010 2010GRC 2" xfId="8908" xr:uid="{00000000-0005-0000-0000-0000CB220000}"/>
    <cellStyle name="_Power Cost Value Copy 11.30.05 gas 1.09.06 AURORA at 1.10.06_PCA 10 -  Exhibit D Dec 2011" xfId="8909" xr:uid="{00000000-0005-0000-0000-0000CC220000}"/>
    <cellStyle name="_Power Cost Value Copy 11.30.05 gas 1.09.06 AURORA at 1.10.06_PCA 10 -  Exhibit D Dec 2011 2" xfId="8910" xr:uid="{00000000-0005-0000-0000-0000CD220000}"/>
    <cellStyle name="_Power Cost Value Copy 11.30.05 gas 1.09.06 AURORA at 1.10.06_PCA 10 -  Exhibit D from A Kellogg Jan 2011" xfId="8911" xr:uid="{00000000-0005-0000-0000-0000CE220000}"/>
    <cellStyle name="_Power Cost Value Copy 11.30.05 gas 1.09.06 AURORA at 1.10.06_PCA 10 -  Exhibit D from A Kellogg Jan 2011 2" xfId="8912" xr:uid="{00000000-0005-0000-0000-0000CF220000}"/>
    <cellStyle name="_Power Cost Value Copy 11.30.05 gas 1.09.06 AURORA at 1.10.06_PCA 10 -  Exhibit D from A Kellogg July 2011" xfId="8913" xr:uid="{00000000-0005-0000-0000-0000D0220000}"/>
    <cellStyle name="_Power Cost Value Copy 11.30.05 gas 1.09.06 AURORA at 1.10.06_PCA 10 -  Exhibit D from A Kellogg July 2011 2" xfId="8914" xr:uid="{00000000-0005-0000-0000-0000D1220000}"/>
    <cellStyle name="_Power Cost Value Copy 11.30.05 gas 1.09.06 AURORA at 1.10.06_PCA 10 -  Exhibit D from S Free Rcv'd 12-11" xfId="8915" xr:uid="{00000000-0005-0000-0000-0000D2220000}"/>
    <cellStyle name="_Power Cost Value Copy 11.30.05 gas 1.09.06 AURORA at 1.10.06_PCA 10 -  Exhibit D from S Free Rcv'd 12-11 2" xfId="8916" xr:uid="{00000000-0005-0000-0000-0000D3220000}"/>
    <cellStyle name="_Power Cost Value Copy 11.30.05 gas 1.09.06 AURORA at 1.10.06_PCA 11 -  Exhibit D Jan 2012 fr A Kellogg" xfId="8917" xr:uid="{00000000-0005-0000-0000-0000D4220000}"/>
    <cellStyle name="_Power Cost Value Copy 11.30.05 gas 1.09.06 AURORA at 1.10.06_PCA 11 -  Exhibit D Jan 2012 fr A Kellogg 2" xfId="8918" xr:uid="{00000000-0005-0000-0000-0000D5220000}"/>
    <cellStyle name="_Power Cost Value Copy 11.30.05 gas 1.09.06 AURORA at 1.10.06_PCA 11 -  Exhibit D Jan 2012 WF" xfId="8919" xr:uid="{00000000-0005-0000-0000-0000D6220000}"/>
    <cellStyle name="_Power Cost Value Copy 11.30.05 gas 1.09.06 AURORA at 1.10.06_PCA 11 -  Exhibit D Jan 2012 WF 2" xfId="8920" xr:uid="{00000000-0005-0000-0000-0000D7220000}"/>
    <cellStyle name="_Power Cost Value Copy 11.30.05 gas 1.09.06 AURORA at 1.10.06_PCA 7 - Exhibit D update 11_30_08 (2)" xfId="8921" xr:uid="{00000000-0005-0000-0000-0000D8220000}"/>
    <cellStyle name="_Power Cost Value Copy 11.30.05 gas 1.09.06 AURORA at 1.10.06_PCA 7 - Exhibit D update 11_30_08 (2) 2" xfId="8922" xr:uid="{00000000-0005-0000-0000-0000D9220000}"/>
    <cellStyle name="_Power Cost Value Copy 11.30.05 gas 1.09.06 AURORA at 1.10.06_PCA 7 - Exhibit D update 11_30_08 (2) 2 2" xfId="8923" xr:uid="{00000000-0005-0000-0000-0000DA220000}"/>
    <cellStyle name="_Power Cost Value Copy 11.30.05 gas 1.09.06 AURORA at 1.10.06_PCA 7 - Exhibit D update 11_30_08 (2) 2 2 2" xfId="8924" xr:uid="{00000000-0005-0000-0000-0000DB220000}"/>
    <cellStyle name="_Power Cost Value Copy 11.30.05 gas 1.09.06 AURORA at 1.10.06_PCA 7 - Exhibit D update 11_30_08 (2) 2 3" xfId="8925" xr:uid="{00000000-0005-0000-0000-0000DC220000}"/>
    <cellStyle name="_Power Cost Value Copy 11.30.05 gas 1.09.06 AURORA at 1.10.06_PCA 7 - Exhibit D update 11_30_08 (2) 3" xfId="8926" xr:uid="{00000000-0005-0000-0000-0000DD220000}"/>
    <cellStyle name="_Power Cost Value Copy 11.30.05 gas 1.09.06 AURORA at 1.10.06_PCA 7 - Exhibit D update 11_30_08 (2) 3 2" xfId="8927" xr:uid="{00000000-0005-0000-0000-0000DE220000}"/>
    <cellStyle name="_Power Cost Value Copy 11.30.05 gas 1.09.06 AURORA at 1.10.06_PCA 7 - Exhibit D update 11_30_08 (2) 4" xfId="8928" xr:uid="{00000000-0005-0000-0000-0000DF220000}"/>
    <cellStyle name="_Power Cost Value Copy 11.30.05 gas 1.09.06 AURORA at 1.10.06_PCA 7 - Exhibit D update 11_30_08 (2) 4 2" xfId="8929" xr:uid="{00000000-0005-0000-0000-0000E0220000}"/>
    <cellStyle name="_Power Cost Value Copy 11.30.05 gas 1.09.06 AURORA at 1.10.06_PCA 7 - Exhibit D update 11_30_08 (2) 5" xfId="8930" xr:uid="{00000000-0005-0000-0000-0000E1220000}"/>
    <cellStyle name="_Power Cost Value Copy 11.30.05 gas 1.09.06 AURORA at 1.10.06_PCA 7 - Exhibit D update 11_30_08 (2)_DEM-WP(C) ENERG10C--ctn Mid-C_042010 2010GRC" xfId="8931" xr:uid="{00000000-0005-0000-0000-0000E2220000}"/>
    <cellStyle name="_Power Cost Value Copy 11.30.05 gas 1.09.06 AURORA at 1.10.06_PCA 7 - Exhibit D update 11_30_08 (2)_DEM-WP(C) ENERG10C--ctn Mid-C_042010 2010GRC 2" xfId="8932" xr:uid="{00000000-0005-0000-0000-0000E3220000}"/>
    <cellStyle name="_Power Cost Value Copy 11.30.05 gas 1.09.06 AURORA at 1.10.06_PCA 7 - Exhibit D update 11_30_08 (2)_NIM Summary" xfId="8933" xr:uid="{00000000-0005-0000-0000-0000E4220000}"/>
    <cellStyle name="_Power Cost Value Copy 11.30.05 gas 1.09.06 AURORA at 1.10.06_PCA 7 - Exhibit D update 11_30_08 (2)_NIM Summary 2" xfId="8934" xr:uid="{00000000-0005-0000-0000-0000E5220000}"/>
    <cellStyle name="_Power Cost Value Copy 11.30.05 gas 1.09.06 AURORA at 1.10.06_PCA 7 - Exhibit D update 11_30_08 (2)_NIM Summary 2 2" xfId="8935" xr:uid="{00000000-0005-0000-0000-0000E6220000}"/>
    <cellStyle name="_Power Cost Value Copy 11.30.05 gas 1.09.06 AURORA at 1.10.06_PCA 7 - Exhibit D update 11_30_08 (2)_NIM Summary 3" xfId="8936" xr:uid="{00000000-0005-0000-0000-0000E7220000}"/>
    <cellStyle name="_Power Cost Value Copy 11.30.05 gas 1.09.06 AURORA at 1.10.06_PCA 7 - Exhibit D update 11_30_08 (2)_NIM Summary 3 2" xfId="8937" xr:uid="{00000000-0005-0000-0000-0000E8220000}"/>
    <cellStyle name="_Power Cost Value Copy 11.30.05 gas 1.09.06 AURORA at 1.10.06_PCA 7 - Exhibit D update 11_30_08 (2)_NIM Summary 4" xfId="8938" xr:uid="{00000000-0005-0000-0000-0000E9220000}"/>
    <cellStyle name="_Power Cost Value Copy 11.30.05 gas 1.09.06 AURORA at 1.10.06_PCA 7 - Exhibit D update 11_30_08 (2)_NIM Summary_DEM-WP(C) ENERG10C--ctn Mid-C_042010 2010GRC" xfId="8939" xr:uid="{00000000-0005-0000-0000-0000EA220000}"/>
    <cellStyle name="_Power Cost Value Copy 11.30.05 gas 1.09.06 AURORA at 1.10.06_PCA 7 - Exhibit D update 11_30_08 (2)_NIM Summary_DEM-WP(C) ENERG10C--ctn Mid-C_042010 2010GRC 2" xfId="8940" xr:uid="{00000000-0005-0000-0000-0000EB220000}"/>
    <cellStyle name="_Power Cost Value Copy 11.30.05 gas 1.09.06 AURORA at 1.10.06_PCA 8 - Exhibit D update 12_31_09" xfId="8941" xr:uid="{00000000-0005-0000-0000-0000EC220000}"/>
    <cellStyle name="_Power Cost Value Copy 11.30.05 gas 1.09.06 AURORA at 1.10.06_PCA 8 - Exhibit D update 12_31_09 2" xfId="8942" xr:uid="{00000000-0005-0000-0000-0000ED220000}"/>
    <cellStyle name="_Power Cost Value Copy 11.30.05 gas 1.09.06 AURORA at 1.10.06_PCA 8 - Exhibit D update 12_31_09 2 2" xfId="8943" xr:uid="{00000000-0005-0000-0000-0000EE220000}"/>
    <cellStyle name="_Power Cost Value Copy 11.30.05 gas 1.09.06 AURORA at 1.10.06_PCA 8 - Exhibit D update 12_31_09 3" xfId="8944" xr:uid="{00000000-0005-0000-0000-0000EF220000}"/>
    <cellStyle name="_Power Cost Value Copy 11.30.05 gas 1.09.06 AURORA at 1.10.06_PCA 9 -  Exhibit D April 2010" xfId="8945" xr:uid="{00000000-0005-0000-0000-0000F0220000}"/>
    <cellStyle name="_Power Cost Value Copy 11.30.05 gas 1.09.06 AURORA at 1.10.06_PCA 9 -  Exhibit D April 2010 (3)" xfId="8946" xr:uid="{00000000-0005-0000-0000-0000F1220000}"/>
    <cellStyle name="_Power Cost Value Copy 11.30.05 gas 1.09.06 AURORA at 1.10.06_PCA 9 -  Exhibit D April 2010 (3) 2" xfId="8947" xr:uid="{00000000-0005-0000-0000-0000F2220000}"/>
    <cellStyle name="_Power Cost Value Copy 11.30.05 gas 1.09.06 AURORA at 1.10.06_PCA 9 -  Exhibit D April 2010 (3) 2 2" xfId="8948" xr:uid="{00000000-0005-0000-0000-0000F3220000}"/>
    <cellStyle name="_Power Cost Value Copy 11.30.05 gas 1.09.06 AURORA at 1.10.06_PCA 9 -  Exhibit D April 2010 (3) 3" xfId="8949" xr:uid="{00000000-0005-0000-0000-0000F4220000}"/>
    <cellStyle name="_Power Cost Value Copy 11.30.05 gas 1.09.06 AURORA at 1.10.06_PCA 9 -  Exhibit D April 2010 (3) 3 2" xfId="8950" xr:uid="{00000000-0005-0000-0000-0000F5220000}"/>
    <cellStyle name="_Power Cost Value Copy 11.30.05 gas 1.09.06 AURORA at 1.10.06_PCA 9 -  Exhibit D April 2010 (3) 4" xfId="8951" xr:uid="{00000000-0005-0000-0000-0000F6220000}"/>
    <cellStyle name="_Power Cost Value Copy 11.30.05 gas 1.09.06 AURORA at 1.10.06_PCA 9 -  Exhibit D April 2010 (3)_DEM-WP(C) ENERG10C--ctn Mid-C_042010 2010GRC" xfId="8952" xr:uid="{00000000-0005-0000-0000-0000F7220000}"/>
    <cellStyle name="_Power Cost Value Copy 11.30.05 gas 1.09.06 AURORA at 1.10.06_PCA 9 -  Exhibit D April 2010 (3)_DEM-WP(C) ENERG10C--ctn Mid-C_042010 2010GRC 2" xfId="8953" xr:uid="{00000000-0005-0000-0000-0000F8220000}"/>
    <cellStyle name="_Power Cost Value Copy 11.30.05 gas 1.09.06 AURORA at 1.10.06_PCA 9 -  Exhibit D April 2010 2" xfId="8954" xr:uid="{00000000-0005-0000-0000-0000F9220000}"/>
    <cellStyle name="_Power Cost Value Copy 11.30.05 gas 1.09.06 AURORA at 1.10.06_PCA 9 -  Exhibit D April 2010 2 2" xfId="8955" xr:uid="{00000000-0005-0000-0000-0000FA220000}"/>
    <cellStyle name="_Power Cost Value Copy 11.30.05 gas 1.09.06 AURORA at 1.10.06_PCA 9 -  Exhibit D April 2010 3" xfId="8956" xr:uid="{00000000-0005-0000-0000-0000FB220000}"/>
    <cellStyle name="_Power Cost Value Copy 11.30.05 gas 1.09.06 AURORA at 1.10.06_PCA 9 -  Exhibit D April 2010 3 2" xfId="8957" xr:uid="{00000000-0005-0000-0000-0000FC220000}"/>
    <cellStyle name="_Power Cost Value Copy 11.30.05 gas 1.09.06 AURORA at 1.10.06_PCA 9 -  Exhibit D April 2010 4" xfId="8958" xr:uid="{00000000-0005-0000-0000-0000FD220000}"/>
    <cellStyle name="_Power Cost Value Copy 11.30.05 gas 1.09.06 AURORA at 1.10.06_PCA 9 -  Exhibit D April 2010 4 2" xfId="8959" xr:uid="{00000000-0005-0000-0000-0000FE220000}"/>
    <cellStyle name="_Power Cost Value Copy 11.30.05 gas 1.09.06 AURORA at 1.10.06_PCA 9 -  Exhibit D April 2010 5" xfId="8960" xr:uid="{00000000-0005-0000-0000-0000FF220000}"/>
    <cellStyle name="_Power Cost Value Copy 11.30.05 gas 1.09.06 AURORA at 1.10.06_PCA 9 -  Exhibit D April 2010 5 2" xfId="8961" xr:uid="{00000000-0005-0000-0000-000000230000}"/>
    <cellStyle name="_Power Cost Value Copy 11.30.05 gas 1.09.06 AURORA at 1.10.06_PCA 9 -  Exhibit D April 2010 6" xfId="8962" xr:uid="{00000000-0005-0000-0000-000001230000}"/>
    <cellStyle name="_Power Cost Value Copy 11.30.05 gas 1.09.06 AURORA at 1.10.06_PCA 9 -  Exhibit D April 2010 6 2" xfId="8963" xr:uid="{00000000-0005-0000-0000-000002230000}"/>
    <cellStyle name="_Power Cost Value Copy 11.30.05 gas 1.09.06 AURORA at 1.10.06_PCA 9 -  Exhibit D April 2010 7" xfId="8964" xr:uid="{00000000-0005-0000-0000-000003230000}"/>
    <cellStyle name="_Power Cost Value Copy 11.30.05 gas 1.09.06 AURORA at 1.10.06_PCA 9 -  Exhibit D Feb 2010" xfId="8965" xr:uid="{00000000-0005-0000-0000-000004230000}"/>
    <cellStyle name="_Power Cost Value Copy 11.30.05 gas 1.09.06 AURORA at 1.10.06_PCA 9 -  Exhibit D Feb 2010 2" xfId="8966" xr:uid="{00000000-0005-0000-0000-000005230000}"/>
    <cellStyle name="_Power Cost Value Copy 11.30.05 gas 1.09.06 AURORA at 1.10.06_PCA 9 -  Exhibit D Feb 2010 2 2" xfId="8967" xr:uid="{00000000-0005-0000-0000-000006230000}"/>
    <cellStyle name="_Power Cost Value Copy 11.30.05 gas 1.09.06 AURORA at 1.10.06_PCA 9 -  Exhibit D Feb 2010 3" xfId="8968" xr:uid="{00000000-0005-0000-0000-000007230000}"/>
    <cellStyle name="_Power Cost Value Copy 11.30.05 gas 1.09.06 AURORA at 1.10.06_PCA 9 -  Exhibit D Feb 2010 v2" xfId="8969" xr:uid="{00000000-0005-0000-0000-000008230000}"/>
    <cellStyle name="_Power Cost Value Copy 11.30.05 gas 1.09.06 AURORA at 1.10.06_PCA 9 -  Exhibit D Feb 2010 v2 2" xfId="8970" xr:uid="{00000000-0005-0000-0000-000009230000}"/>
    <cellStyle name="_Power Cost Value Copy 11.30.05 gas 1.09.06 AURORA at 1.10.06_PCA 9 -  Exhibit D Feb 2010 v2 2 2" xfId="8971" xr:uid="{00000000-0005-0000-0000-00000A230000}"/>
    <cellStyle name="_Power Cost Value Copy 11.30.05 gas 1.09.06 AURORA at 1.10.06_PCA 9 -  Exhibit D Feb 2010 v2 3" xfId="8972" xr:uid="{00000000-0005-0000-0000-00000B230000}"/>
    <cellStyle name="_Power Cost Value Copy 11.30.05 gas 1.09.06 AURORA at 1.10.06_PCA 9 -  Exhibit D Feb 2010 WF" xfId="8973" xr:uid="{00000000-0005-0000-0000-00000C230000}"/>
    <cellStyle name="_Power Cost Value Copy 11.30.05 gas 1.09.06 AURORA at 1.10.06_PCA 9 -  Exhibit D Feb 2010 WF 2" xfId="8974" xr:uid="{00000000-0005-0000-0000-00000D230000}"/>
    <cellStyle name="_Power Cost Value Copy 11.30.05 gas 1.09.06 AURORA at 1.10.06_PCA 9 -  Exhibit D Feb 2010 WF 2 2" xfId="8975" xr:uid="{00000000-0005-0000-0000-00000E230000}"/>
    <cellStyle name="_Power Cost Value Copy 11.30.05 gas 1.09.06 AURORA at 1.10.06_PCA 9 -  Exhibit D Feb 2010 WF 3" xfId="8976" xr:uid="{00000000-0005-0000-0000-00000F230000}"/>
    <cellStyle name="_Power Cost Value Copy 11.30.05 gas 1.09.06 AURORA at 1.10.06_PCA 9 -  Exhibit D Jan 2010" xfId="8977" xr:uid="{00000000-0005-0000-0000-000010230000}"/>
    <cellStyle name="_Power Cost Value Copy 11.30.05 gas 1.09.06 AURORA at 1.10.06_PCA 9 -  Exhibit D Jan 2010 2" xfId="8978" xr:uid="{00000000-0005-0000-0000-000011230000}"/>
    <cellStyle name="_Power Cost Value Copy 11.30.05 gas 1.09.06 AURORA at 1.10.06_PCA 9 -  Exhibit D Jan 2010 2 2" xfId="8979" xr:uid="{00000000-0005-0000-0000-000012230000}"/>
    <cellStyle name="_Power Cost Value Copy 11.30.05 gas 1.09.06 AURORA at 1.10.06_PCA 9 -  Exhibit D Jan 2010 3" xfId="8980" xr:uid="{00000000-0005-0000-0000-000013230000}"/>
    <cellStyle name="_Power Cost Value Copy 11.30.05 gas 1.09.06 AURORA at 1.10.06_PCA 9 -  Exhibit D March 2010 (2)" xfId="8981" xr:uid="{00000000-0005-0000-0000-000014230000}"/>
    <cellStyle name="_Power Cost Value Copy 11.30.05 gas 1.09.06 AURORA at 1.10.06_PCA 9 -  Exhibit D March 2010 (2) 2" xfId="8982" xr:uid="{00000000-0005-0000-0000-000015230000}"/>
    <cellStyle name="_Power Cost Value Copy 11.30.05 gas 1.09.06 AURORA at 1.10.06_PCA 9 -  Exhibit D March 2010 (2) 2 2" xfId="8983" xr:uid="{00000000-0005-0000-0000-000016230000}"/>
    <cellStyle name="_Power Cost Value Copy 11.30.05 gas 1.09.06 AURORA at 1.10.06_PCA 9 -  Exhibit D March 2010 (2) 3" xfId="8984" xr:uid="{00000000-0005-0000-0000-000017230000}"/>
    <cellStyle name="_Power Cost Value Copy 11.30.05 gas 1.09.06 AURORA at 1.10.06_PCA 9 -  Exhibit D Nov 2010" xfId="8985" xr:uid="{00000000-0005-0000-0000-000018230000}"/>
    <cellStyle name="_Power Cost Value Copy 11.30.05 gas 1.09.06 AURORA at 1.10.06_PCA 9 -  Exhibit D Nov 2010 2" xfId="8986" xr:uid="{00000000-0005-0000-0000-000019230000}"/>
    <cellStyle name="_Power Cost Value Copy 11.30.05 gas 1.09.06 AURORA at 1.10.06_PCA 9 -  Exhibit D Nov 2010 2 2" xfId="8987" xr:uid="{00000000-0005-0000-0000-00001A230000}"/>
    <cellStyle name="_Power Cost Value Copy 11.30.05 gas 1.09.06 AURORA at 1.10.06_PCA 9 -  Exhibit D Nov 2010 3" xfId="8988" xr:uid="{00000000-0005-0000-0000-00001B230000}"/>
    <cellStyle name="_Power Cost Value Copy 11.30.05 gas 1.09.06 AURORA at 1.10.06_PCA 9 - Exhibit D at August 2010" xfId="8989" xr:uid="{00000000-0005-0000-0000-00001C230000}"/>
    <cellStyle name="_Power Cost Value Copy 11.30.05 gas 1.09.06 AURORA at 1.10.06_PCA 9 - Exhibit D at August 2010 2" xfId="8990" xr:uid="{00000000-0005-0000-0000-00001D230000}"/>
    <cellStyle name="_Power Cost Value Copy 11.30.05 gas 1.09.06 AURORA at 1.10.06_PCA 9 - Exhibit D at August 2010 2 2" xfId="8991" xr:uid="{00000000-0005-0000-0000-00001E230000}"/>
    <cellStyle name="_Power Cost Value Copy 11.30.05 gas 1.09.06 AURORA at 1.10.06_PCA 9 - Exhibit D at August 2010 3" xfId="8992" xr:uid="{00000000-0005-0000-0000-00001F230000}"/>
    <cellStyle name="_Power Cost Value Copy 11.30.05 gas 1.09.06 AURORA at 1.10.06_PCA 9 - Exhibit D June 2010 GRC" xfId="8993" xr:uid="{00000000-0005-0000-0000-000020230000}"/>
    <cellStyle name="_Power Cost Value Copy 11.30.05 gas 1.09.06 AURORA at 1.10.06_PCA 9 - Exhibit D June 2010 GRC 2" xfId="8994" xr:uid="{00000000-0005-0000-0000-000021230000}"/>
    <cellStyle name="_Power Cost Value Copy 11.30.05 gas 1.09.06 AURORA at 1.10.06_PCA 9 - Exhibit D June 2010 GRC 2 2" xfId="8995" xr:uid="{00000000-0005-0000-0000-000022230000}"/>
    <cellStyle name="_Power Cost Value Copy 11.30.05 gas 1.09.06 AURORA at 1.10.06_PCA 9 - Exhibit D June 2010 GRC 3" xfId="8996" xr:uid="{00000000-0005-0000-0000-000023230000}"/>
    <cellStyle name="_Power Cost Value Copy 11.30.05 gas 1.09.06 AURORA at 1.10.06_Power Costs - Comparison bx Rbtl-Staff-Jt-PC" xfId="8997" xr:uid="{00000000-0005-0000-0000-000024230000}"/>
    <cellStyle name="_Power Cost Value Copy 11.30.05 gas 1.09.06 AURORA at 1.10.06_Power Costs - Comparison bx Rbtl-Staff-Jt-PC 2" xfId="8998" xr:uid="{00000000-0005-0000-0000-000025230000}"/>
    <cellStyle name="_Power Cost Value Copy 11.30.05 gas 1.09.06 AURORA at 1.10.06_Power Costs - Comparison bx Rbtl-Staff-Jt-PC 2 2" xfId="8999" xr:uid="{00000000-0005-0000-0000-000026230000}"/>
    <cellStyle name="_Power Cost Value Copy 11.30.05 gas 1.09.06 AURORA at 1.10.06_Power Costs - Comparison bx Rbtl-Staff-Jt-PC 3" xfId="9000" xr:uid="{00000000-0005-0000-0000-000027230000}"/>
    <cellStyle name="_Power Cost Value Copy 11.30.05 gas 1.09.06 AURORA at 1.10.06_Power Costs - Comparison bx Rbtl-Staff-Jt-PC 3 2" xfId="9001" xr:uid="{00000000-0005-0000-0000-000028230000}"/>
    <cellStyle name="_Power Cost Value Copy 11.30.05 gas 1.09.06 AURORA at 1.10.06_Power Costs - Comparison bx Rbtl-Staff-Jt-PC 4" xfId="9002" xr:uid="{00000000-0005-0000-0000-000029230000}"/>
    <cellStyle name="_Power Cost Value Copy 11.30.05 gas 1.09.06 AURORA at 1.10.06_Power Costs - Comparison bx Rbtl-Staff-Jt-PC_Adj Bench DR 3 for Initial Briefs (Electric)" xfId="9003" xr:uid="{00000000-0005-0000-0000-00002A230000}"/>
    <cellStyle name="_Power Cost Value Copy 11.30.05 gas 1.09.06 AURORA at 1.10.06_Power Costs - Comparison bx Rbtl-Staff-Jt-PC_Adj Bench DR 3 for Initial Briefs (Electric) 2" xfId="9004" xr:uid="{00000000-0005-0000-0000-00002B230000}"/>
    <cellStyle name="_Power Cost Value Copy 11.30.05 gas 1.09.06 AURORA at 1.10.06_Power Costs - Comparison bx Rbtl-Staff-Jt-PC_Adj Bench DR 3 for Initial Briefs (Electric) 2 2" xfId="9005" xr:uid="{00000000-0005-0000-0000-00002C230000}"/>
    <cellStyle name="_Power Cost Value Copy 11.30.05 gas 1.09.06 AURORA at 1.10.06_Power Costs - Comparison bx Rbtl-Staff-Jt-PC_Adj Bench DR 3 for Initial Briefs (Electric) 3" xfId="9006" xr:uid="{00000000-0005-0000-0000-00002D230000}"/>
    <cellStyle name="_Power Cost Value Copy 11.30.05 gas 1.09.06 AURORA at 1.10.06_Power Costs - Comparison bx Rbtl-Staff-Jt-PC_Adj Bench DR 3 for Initial Briefs (Electric) 3 2" xfId="9007" xr:uid="{00000000-0005-0000-0000-00002E230000}"/>
    <cellStyle name="_Power Cost Value Copy 11.30.05 gas 1.09.06 AURORA at 1.10.06_Power Costs - Comparison bx Rbtl-Staff-Jt-PC_Adj Bench DR 3 for Initial Briefs (Electric) 4" xfId="9008" xr:uid="{00000000-0005-0000-0000-00002F230000}"/>
    <cellStyle name="_Power Cost Value Copy 11.30.05 gas 1.09.06 AURORA at 1.10.06_Power Costs - Comparison bx Rbtl-Staff-Jt-PC_Adj Bench DR 3 for Initial Briefs (Electric)_DEM-WP(C) ENERG10C--ctn Mid-C_042010 2010GRC" xfId="9009" xr:uid="{00000000-0005-0000-0000-000030230000}"/>
    <cellStyle name="_Power Cost Value Copy 11.30.05 gas 1.09.06 AURORA at 1.10.06_Power Costs - Comparison bx Rbtl-Staff-Jt-PC_Adj Bench DR 3 for Initial Briefs (Electric)_DEM-WP(C) ENERG10C--ctn Mid-C_042010 2010GRC 2" xfId="9010" xr:uid="{00000000-0005-0000-0000-000031230000}"/>
    <cellStyle name="_Power Cost Value Copy 11.30.05 gas 1.09.06 AURORA at 1.10.06_Power Costs - Comparison bx Rbtl-Staff-Jt-PC_DEM-WP(C) ENERG10C--ctn Mid-C_042010 2010GRC" xfId="9011" xr:uid="{00000000-0005-0000-0000-000032230000}"/>
    <cellStyle name="_Power Cost Value Copy 11.30.05 gas 1.09.06 AURORA at 1.10.06_Power Costs - Comparison bx Rbtl-Staff-Jt-PC_DEM-WP(C) ENERG10C--ctn Mid-C_042010 2010GRC 2" xfId="9012" xr:uid="{00000000-0005-0000-0000-000033230000}"/>
    <cellStyle name="_Power Cost Value Copy 11.30.05 gas 1.09.06 AURORA at 1.10.06_Power Costs - Comparison bx Rbtl-Staff-Jt-PC_Electric Rev Req Model (2009 GRC) Rebuttal" xfId="9013" xr:uid="{00000000-0005-0000-0000-000034230000}"/>
    <cellStyle name="_Power Cost Value Copy 11.30.05 gas 1.09.06 AURORA at 1.10.06_Power Costs - Comparison bx Rbtl-Staff-Jt-PC_Electric Rev Req Model (2009 GRC) Rebuttal 2" xfId="9014" xr:uid="{00000000-0005-0000-0000-000035230000}"/>
    <cellStyle name="_Power Cost Value Copy 11.30.05 gas 1.09.06 AURORA at 1.10.06_Power Costs - Comparison bx Rbtl-Staff-Jt-PC_Electric Rev Req Model (2009 GRC) Rebuttal 2 2" xfId="9015" xr:uid="{00000000-0005-0000-0000-000036230000}"/>
    <cellStyle name="_Power Cost Value Copy 11.30.05 gas 1.09.06 AURORA at 1.10.06_Power Costs - Comparison bx Rbtl-Staff-Jt-PC_Electric Rev Req Model (2009 GRC) Rebuttal 3" xfId="9016" xr:uid="{00000000-0005-0000-0000-000037230000}"/>
    <cellStyle name="_Power Cost Value Copy 11.30.05 gas 1.09.06 AURORA at 1.10.06_Power Costs - Comparison bx Rbtl-Staff-Jt-PC_Electric Rev Req Model (2009 GRC) Rebuttal 4" xfId="9017" xr:uid="{00000000-0005-0000-0000-000038230000}"/>
    <cellStyle name="_Power Cost Value Copy 11.30.05 gas 1.09.06 AURORA at 1.10.06_Power Costs - Comparison bx Rbtl-Staff-Jt-PC_Electric Rev Req Model (2009 GRC) Rebuttal REmoval of New  WH Solar AdjustMI" xfId="9018" xr:uid="{00000000-0005-0000-0000-000039230000}"/>
    <cellStyle name="_Power Cost Value Copy 11.30.05 gas 1.09.06 AURORA at 1.10.06_Power Costs - Comparison bx Rbtl-Staff-Jt-PC_Electric Rev Req Model (2009 GRC) Rebuttal REmoval of New  WH Solar AdjustMI 2" xfId="9019" xr:uid="{00000000-0005-0000-0000-00003A230000}"/>
    <cellStyle name="_Power Cost Value Copy 11.30.05 gas 1.09.06 AURORA at 1.10.06_Power Costs - Comparison bx Rbtl-Staff-Jt-PC_Electric Rev Req Model (2009 GRC) Rebuttal REmoval of New  WH Solar AdjustMI 2 2" xfId="9020" xr:uid="{00000000-0005-0000-0000-00003B230000}"/>
    <cellStyle name="_Power Cost Value Copy 11.30.05 gas 1.09.06 AURORA at 1.10.06_Power Costs - Comparison bx Rbtl-Staff-Jt-PC_Electric Rev Req Model (2009 GRC) Rebuttal REmoval of New  WH Solar AdjustMI 3" xfId="9021" xr:uid="{00000000-0005-0000-0000-00003C230000}"/>
    <cellStyle name="_Power Cost Value Copy 11.30.05 gas 1.09.06 AURORA at 1.10.06_Power Costs - Comparison bx Rbtl-Staff-Jt-PC_Electric Rev Req Model (2009 GRC) Rebuttal REmoval of New  WH Solar AdjustMI 3 2" xfId="9022" xr:uid="{00000000-0005-0000-0000-00003D230000}"/>
    <cellStyle name="_Power Cost Value Copy 11.30.05 gas 1.09.06 AURORA at 1.10.06_Power Costs - Comparison bx Rbtl-Staff-Jt-PC_Electric Rev Req Model (2009 GRC) Rebuttal REmoval of New  WH Solar AdjustMI 4" xfId="9023" xr:uid="{00000000-0005-0000-0000-00003E230000}"/>
    <cellStyle name="_Power Cost Value Copy 11.30.05 gas 1.09.06 AURORA at 1.10.06_Power Costs - Comparison bx Rbtl-Staff-Jt-PC_Electric Rev Req Model (2009 GRC) Rebuttal REmoval of New  WH Solar AdjustMI_DEM-WP(C) ENERG10C--ctn Mid-C_042010 2010GRC" xfId="9024" xr:uid="{00000000-0005-0000-0000-00003F230000}"/>
    <cellStyle name="_Power Cost Value Copy 11.30.05 gas 1.09.06 AURORA at 1.10.06_Power Costs - Comparison bx Rbtl-Staff-Jt-PC_Electric Rev Req Model (2009 GRC) Rebuttal REmoval of New  WH Solar AdjustMI_DEM-WP(C) ENERG10C--ctn Mid-C_042010 2010GRC 2" xfId="9025" xr:uid="{00000000-0005-0000-0000-000040230000}"/>
    <cellStyle name="_Power Cost Value Copy 11.30.05 gas 1.09.06 AURORA at 1.10.06_Power Costs - Comparison bx Rbtl-Staff-Jt-PC_Electric Rev Req Model (2009 GRC) Revised 01-18-2010" xfId="9026" xr:uid="{00000000-0005-0000-0000-000041230000}"/>
    <cellStyle name="_Power Cost Value Copy 11.30.05 gas 1.09.06 AURORA at 1.10.06_Power Costs - Comparison bx Rbtl-Staff-Jt-PC_Electric Rev Req Model (2009 GRC) Revised 01-18-2010 2" xfId="9027" xr:uid="{00000000-0005-0000-0000-000042230000}"/>
    <cellStyle name="_Power Cost Value Copy 11.30.05 gas 1.09.06 AURORA at 1.10.06_Power Costs - Comparison bx Rbtl-Staff-Jt-PC_Electric Rev Req Model (2009 GRC) Revised 01-18-2010 2 2" xfId="9028" xr:uid="{00000000-0005-0000-0000-000043230000}"/>
    <cellStyle name="_Power Cost Value Copy 11.30.05 gas 1.09.06 AURORA at 1.10.06_Power Costs - Comparison bx Rbtl-Staff-Jt-PC_Electric Rev Req Model (2009 GRC) Revised 01-18-2010 3" xfId="9029" xr:uid="{00000000-0005-0000-0000-000044230000}"/>
    <cellStyle name="_Power Cost Value Copy 11.30.05 gas 1.09.06 AURORA at 1.10.06_Power Costs - Comparison bx Rbtl-Staff-Jt-PC_Electric Rev Req Model (2009 GRC) Revised 01-18-2010 3 2" xfId="9030" xr:uid="{00000000-0005-0000-0000-000045230000}"/>
    <cellStyle name="_Power Cost Value Copy 11.30.05 gas 1.09.06 AURORA at 1.10.06_Power Costs - Comparison bx Rbtl-Staff-Jt-PC_Electric Rev Req Model (2009 GRC) Revised 01-18-2010 4" xfId="9031" xr:uid="{00000000-0005-0000-0000-000046230000}"/>
    <cellStyle name="_Power Cost Value Copy 11.30.05 gas 1.09.06 AURORA at 1.10.06_Power Costs - Comparison bx Rbtl-Staff-Jt-PC_Electric Rev Req Model (2009 GRC) Revised 01-18-2010_DEM-WP(C) ENERG10C--ctn Mid-C_042010 2010GRC" xfId="9032" xr:uid="{00000000-0005-0000-0000-000047230000}"/>
    <cellStyle name="_Power Cost Value Copy 11.30.05 gas 1.09.06 AURORA at 1.10.06_Power Costs - Comparison bx Rbtl-Staff-Jt-PC_Electric Rev Req Model (2009 GRC) Revised 01-18-2010_DEM-WP(C) ENERG10C--ctn Mid-C_042010 2010GRC 2" xfId="9033" xr:uid="{00000000-0005-0000-0000-000048230000}"/>
    <cellStyle name="_Power Cost Value Copy 11.30.05 gas 1.09.06 AURORA at 1.10.06_Power Costs - Comparison bx Rbtl-Staff-Jt-PC_Final Order Electric EXHIBIT A-1" xfId="9034" xr:uid="{00000000-0005-0000-0000-000049230000}"/>
    <cellStyle name="_Power Cost Value Copy 11.30.05 gas 1.09.06 AURORA at 1.10.06_Power Costs - Comparison bx Rbtl-Staff-Jt-PC_Final Order Electric EXHIBIT A-1 2" xfId="9035" xr:uid="{00000000-0005-0000-0000-00004A230000}"/>
    <cellStyle name="_Power Cost Value Copy 11.30.05 gas 1.09.06 AURORA at 1.10.06_Power Costs - Comparison bx Rbtl-Staff-Jt-PC_Final Order Electric EXHIBIT A-1 2 2" xfId="9036" xr:uid="{00000000-0005-0000-0000-00004B230000}"/>
    <cellStyle name="_Power Cost Value Copy 11.30.05 gas 1.09.06 AURORA at 1.10.06_Power Costs - Comparison bx Rbtl-Staff-Jt-PC_Final Order Electric EXHIBIT A-1 3" xfId="9037" xr:uid="{00000000-0005-0000-0000-00004C230000}"/>
    <cellStyle name="_Power Cost Value Copy 11.30.05 gas 1.09.06 AURORA at 1.10.06_Power Costs - Comparison bx Rbtl-Staff-Jt-PC_Final Order Electric EXHIBIT A-1 4" xfId="9038" xr:uid="{00000000-0005-0000-0000-00004D230000}"/>
    <cellStyle name="_Power Cost Value Copy 11.30.05 gas 1.09.06 AURORA at 1.10.06_Production Adj 4.37" xfId="9039" xr:uid="{00000000-0005-0000-0000-00004E230000}"/>
    <cellStyle name="_Power Cost Value Copy 11.30.05 gas 1.09.06 AURORA at 1.10.06_Production Adj 4.37 2" xfId="9040" xr:uid="{00000000-0005-0000-0000-00004F230000}"/>
    <cellStyle name="_Power Cost Value Copy 11.30.05 gas 1.09.06 AURORA at 1.10.06_Production Adj 4.37 2 2" xfId="9041" xr:uid="{00000000-0005-0000-0000-000050230000}"/>
    <cellStyle name="_Power Cost Value Copy 11.30.05 gas 1.09.06 AURORA at 1.10.06_Production Adj 4.37 3" xfId="9042" xr:uid="{00000000-0005-0000-0000-000051230000}"/>
    <cellStyle name="_Power Cost Value Copy 11.30.05 gas 1.09.06 AURORA at 1.10.06_Purchased Power Adj 4.03" xfId="9043" xr:uid="{00000000-0005-0000-0000-000052230000}"/>
    <cellStyle name="_Power Cost Value Copy 11.30.05 gas 1.09.06 AURORA at 1.10.06_Purchased Power Adj 4.03 2" xfId="9044" xr:uid="{00000000-0005-0000-0000-000053230000}"/>
    <cellStyle name="_Power Cost Value Copy 11.30.05 gas 1.09.06 AURORA at 1.10.06_Purchased Power Adj 4.03 2 2" xfId="9045" xr:uid="{00000000-0005-0000-0000-000054230000}"/>
    <cellStyle name="_Power Cost Value Copy 11.30.05 gas 1.09.06 AURORA at 1.10.06_Purchased Power Adj 4.03 3" xfId="9046" xr:uid="{00000000-0005-0000-0000-000055230000}"/>
    <cellStyle name="_Power Cost Value Copy 11.30.05 gas 1.09.06 AURORA at 1.10.06_Rate Design Sch 24" xfId="9047" xr:uid="{00000000-0005-0000-0000-000056230000}"/>
    <cellStyle name="_Power Cost Value Copy 11.30.05 gas 1.09.06 AURORA at 1.10.06_Rate Design Sch 24 2" xfId="9048" xr:uid="{00000000-0005-0000-0000-000057230000}"/>
    <cellStyle name="_Power Cost Value Copy 11.30.05 gas 1.09.06 AURORA at 1.10.06_Rate Design Sch 25" xfId="9049" xr:uid="{00000000-0005-0000-0000-000058230000}"/>
    <cellStyle name="_Power Cost Value Copy 11.30.05 gas 1.09.06 AURORA at 1.10.06_Rate Design Sch 25 2" xfId="9050" xr:uid="{00000000-0005-0000-0000-000059230000}"/>
    <cellStyle name="_Power Cost Value Copy 11.30.05 gas 1.09.06 AURORA at 1.10.06_Rate Design Sch 25 2 2" xfId="9051" xr:uid="{00000000-0005-0000-0000-00005A230000}"/>
    <cellStyle name="_Power Cost Value Copy 11.30.05 gas 1.09.06 AURORA at 1.10.06_Rate Design Sch 25 3" xfId="9052" xr:uid="{00000000-0005-0000-0000-00005B230000}"/>
    <cellStyle name="_Power Cost Value Copy 11.30.05 gas 1.09.06 AURORA at 1.10.06_Rate Design Sch 26" xfId="9053" xr:uid="{00000000-0005-0000-0000-00005C230000}"/>
    <cellStyle name="_Power Cost Value Copy 11.30.05 gas 1.09.06 AURORA at 1.10.06_Rate Design Sch 26 2" xfId="9054" xr:uid="{00000000-0005-0000-0000-00005D230000}"/>
    <cellStyle name="_Power Cost Value Copy 11.30.05 gas 1.09.06 AURORA at 1.10.06_Rate Design Sch 26 2 2" xfId="9055" xr:uid="{00000000-0005-0000-0000-00005E230000}"/>
    <cellStyle name="_Power Cost Value Copy 11.30.05 gas 1.09.06 AURORA at 1.10.06_Rate Design Sch 26 3" xfId="9056" xr:uid="{00000000-0005-0000-0000-00005F230000}"/>
    <cellStyle name="_Power Cost Value Copy 11.30.05 gas 1.09.06 AURORA at 1.10.06_Rate Design Sch 31" xfId="9057" xr:uid="{00000000-0005-0000-0000-000060230000}"/>
    <cellStyle name="_Power Cost Value Copy 11.30.05 gas 1.09.06 AURORA at 1.10.06_Rate Design Sch 31 2" xfId="9058" xr:uid="{00000000-0005-0000-0000-000061230000}"/>
    <cellStyle name="_Power Cost Value Copy 11.30.05 gas 1.09.06 AURORA at 1.10.06_Rate Design Sch 31 2 2" xfId="9059" xr:uid="{00000000-0005-0000-0000-000062230000}"/>
    <cellStyle name="_Power Cost Value Copy 11.30.05 gas 1.09.06 AURORA at 1.10.06_Rate Design Sch 31 3" xfId="9060" xr:uid="{00000000-0005-0000-0000-000063230000}"/>
    <cellStyle name="_Power Cost Value Copy 11.30.05 gas 1.09.06 AURORA at 1.10.06_Rate Design Sch 43" xfId="9061" xr:uid="{00000000-0005-0000-0000-000064230000}"/>
    <cellStyle name="_Power Cost Value Copy 11.30.05 gas 1.09.06 AURORA at 1.10.06_Rate Design Sch 43 2" xfId="9062" xr:uid="{00000000-0005-0000-0000-000065230000}"/>
    <cellStyle name="_Power Cost Value Copy 11.30.05 gas 1.09.06 AURORA at 1.10.06_Rate Design Sch 43 2 2" xfId="9063" xr:uid="{00000000-0005-0000-0000-000066230000}"/>
    <cellStyle name="_Power Cost Value Copy 11.30.05 gas 1.09.06 AURORA at 1.10.06_Rate Design Sch 43 3" xfId="9064" xr:uid="{00000000-0005-0000-0000-000067230000}"/>
    <cellStyle name="_Power Cost Value Copy 11.30.05 gas 1.09.06 AURORA at 1.10.06_Rate Design Sch 448-449" xfId="9065" xr:uid="{00000000-0005-0000-0000-000068230000}"/>
    <cellStyle name="_Power Cost Value Copy 11.30.05 gas 1.09.06 AURORA at 1.10.06_Rate Design Sch 448-449 2" xfId="9066" xr:uid="{00000000-0005-0000-0000-000069230000}"/>
    <cellStyle name="_Power Cost Value Copy 11.30.05 gas 1.09.06 AURORA at 1.10.06_Rate Design Sch 46" xfId="9067" xr:uid="{00000000-0005-0000-0000-00006A230000}"/>
    <cellStyle name="_Power Cost Value Copy 11.30.05 gas 1.09.06 AURORA at 1.10.06_Rate Design Sch 46 2" xfId="9068" xr:uid="{00000000-0005-0000-0000-00006B230000}"/>
    <cellStyle name="_Power Cost Value Copy 11.30.05 gas 1.09.06 AURORA at 1.10.06_Rate Design Sch 46 2 2" xfId="9069" xr:uid="{00000000-0005-0000-0000-00006C230000}"/>
    <cellStyle name="_Power Cost Value Copy 11.30.05 gas 1.09.06 AURORA at 1.10.06_Rate Design Sch 46 3" xfId="9070" xr:uid="{00000000-0005-0000-0000-00006D230000}"/>
    <cellStyle name="_Power Cost Value Copy 11.30.05 gas 1.09.06 AURORA at 1.10.06_Rate Spread" xfId="9071" xr:uid="{00000000-0005-0000-0000-00006E230000}"/>
    <cellStyle name="_Power Cost Value Copy 11.30.05 gas 1.09.06 AURORA at 1.10.06_Rate Spread 2" xfId="9072" xr:uid="{00000000-0005-0000-0000-00006F230000}"/>
    <cellStyle name="_Power Cost Value Copy 11.30.05 gas 1.09.06 AURORA at 1.10.06_Rate Spread 2 2" xfId="9073" xr:uid="{00000000-0005-0000-0000-000070230000}"/>
    <cellStyle name="_Power Cost Value Copy 11.30.05 gas 1.09.06 AURORA at 1.10.06_Rate Spread 3" xfId="9074" xr:uid="{00000000-0005-0000-0000-000071230000}"/>
    <cellStyle name="_Power Cost Value Copy 11.30.05 gas 1.09.06 AURORA at 1.10.06_Rebuttal Power Costs" xfId="9075" xr:uid="{00000000-0005-0000-0000-000072230000}"/>
    <cellStyle name="_Power Cost Value Copy 11.30.05 gas 1.09.06 AURORA at 1.10.06_Rebuttal Power Costs 2" xfId="9076" xr:uid="{00000000-0005-0000-0000-000073230000}"/>
    <cellStyle name="_Power Cost Value Copy 11.30.05 gas 1.09.06 AURORA at 1.10.06_Rebuttal Power Costs 2 2" xfId="9077" xr:uid="{00000000-0005-0000-0000-000074230000}"/>
    <cellStyle name="_Power Cost Value Copy 11.30.05 gas 1.09.06 AURORA at 1.10.06_Rebuttal Power Costs 3" xfId="9078" xr:uid="{00000000-0005-0000-0000-000075230000}"/>
    <cellStyle name="_Power Cost Value Copy 11.30.05 gas 1.09.06 AURORA at 1.10.06_Rebuttal Power Costs 3 2" xfId="9079" xr:uid="{00000000-0005-0000-0000-000076230000}"/>
    <cellStyle name="_Power Cost Value Copy 11.30.05 gas 1.09.06 AURORA at 1.10.06_Rebuttal Power Costs 4" xfId="9080" xr:uid="{00000000-0005-0000-0000-000077230000}"/>
    <cellStyle name="_Power Cost Value Copy 11.30.05 gas 1.09.06 AURORA at 1.10.06_Rebuttal Power Costs_Adj Bench DR 3 for Initial Briefs (Electric)" xfId="9081" xr:uid="{00000000-0005-0000-0000-000078230000}"/>
    <cellStyle name="_Power Cost Value Copy 11.30.05 gas 1.09.06 AURORA at 1.10.06_Rebuttal Power Costs_Adj Bench DR 3 for Initial Briefs (Electric) 2" xfId="9082" xr:uid="{00000000-0005-0000-0000-000079230000}"/>
    <cellStyle name="_Power Cost Value Copy 11.30.05 gas 1.09.06 AURORA at 1.10.06_Rebuttal Power Costs_Adj Bench DR 3 for Initial Briefs (Electric) 2 2" xfId="9083" xr:uid="{00000000-0005-0000-0000-00007A230000}"/>
    <cellStyle name="_Power Cost Value Copy 11.30.05 gas 1.09.06 AURORA at 1.10.06_Rebuttal Power Costs_Adj Bench DR 3 for Initial Briefs (Electric) 3" xfId="9084" xr:uid="{00000000-0005-0000-0000-00007B230000}"/>
    <cellStyle name="_Power Cost Value Copy 11.30.05 gas 1.09.06 AURORA at 1.10.06_Rebuttal Power Costs_Adj Bench DR 3 for Initial Briefs (Electric) 3 2" xfId="9085" xr:uid="{00000000-0005-0000-0000-00007C230000}"/>
    <cellStyle name="_Power Cost Value Copy 11.30.05 gas 1.09.06 AURORA at 1.10.06_Rebuttal Power Costs_Adj Bench DR 3 for Initial Briefs (Electric) 4" xfId="9086" xr:uid="{00000000-0005-0000-0000-00007D230000}"/>
    <cellStyle name="_Power Cost Value Copy 11.30.05 gas 1.09.06 AURORA at 1.10.06_Rebuttal Power Costs_Adj Bench DR 3 for Initial Briefs (Electric)_DEM-WP(C) ENERG10C--ctn Mid-C_042010 2010GRC" xfId="9087" xr:uid="{00000000-0005-0000-0000-00007E230000}"/>
    <cellStyle name="_Power Cost Value Copy 11.30.05 gas 1.09.06 AURORA at 1.10.06_Rebuttal Power Costs_Adj Bench DR 3 for Initial Briefs (Electric)_DEM-WP(C) ENERG10C--ctn Mid-C_042010 2010GRC 2" xfId="9088" xr:uid="{00000000-0005-0000-0000-00007F230000}"/>
    <cellStyle name="_Power Cost Value Copy 11.30.05 gas 1.09.06 AURORA at 1.10.06_Rebuttal Power Costs_DEM-WP(C) ENERG10C--ctn Mid-C_042010 2010GRC" xfId="9089" xr:uid="{00000000-0005-0000-0000-000080230000}"/>
    <cellStyle name="_Power Cost Value Copy 11.30.05 gas 1.09.06 AURORA at 1.10.06_Rebuttal Power Costs_DEM-WP(C) ENERG10C--ctn Mid-C_042010 2010GRC 2" xfId="9090" xr:uid="{00000000-0005-0000-0000-000081230000}"/>
    <cellStyle name="_Power Cost Value Copy 11.30.05 gas 1.09.06 AURORA at 1.10.06_Rebuttal Power Costs_Electric Rev Req Model (2009 GRC) Rebuttal" xfId="9091" xr:uid="{00000000-0005-0000-0000-000082230000}"/>
    <cellStyle name="_Power Cost Value Copy 11.30.05 gas 1.09.06 AURORA at 1.10.06_Rebuttal Power Costs_Electric Rev Req Model (2009 GRC) Rebuttal 2" xfId="9092" xr:uid="{00000000-0005-0000-0000-000083230000}"/>
    <cellStyle name="_Power Cost Value Copy 11.30.05 gas 1.09.06 AURORA at 1.10.06_Rebuttal Power Costs_Electric Rev Req Model (2009 GRC) Rebuttal 2 2" xfId="9093" xr:uid="{00000000-0005-0000-0000-000084230000}"/>
    <cellStyle name="_Power Cost Value Copy 11.30.05 gas 1.09.06 AURORA at 1.10.06_Rebuttal Power Costs_Electric Rev Req Model (2009 GRC) Rebuttal 3" xfId="9094" xr:uid="{00000000-0005-0000-0000-000085230000}"/>
    <cellStyle name="_Power Cost Value Copy 11.30.05 gas 1.09.06 AURORA at 1.10.06_Rebuttal Power Costs_Electric Rev Req Model (2009 GRC) Rebuttal 4" xfId="9095" xr:uid="{00000000-0005-0000-0000-000086230000}"/>
    <cellStyle name="_Power Cost Value Copy 11.30.05 gas 1.09.06 AURORA at 1.10.06_Rebuttal Power Costs_Electric Rev Req Model (2009 GRC) Rebuttal REmoval of New  WH Solar AdjustMI" xfId="9096" xr:uid="{00000000-0005-0000-0000-000087230000}"/>
    <cellStyle name="_Power Cost Value Copy 11.30.05 gas 1.09.06 AURORA at 1.10.06_Rebuttal Power Costs_Electric Rev Req Model (2009 GRC) Rebuttal REmoval of New  WH Solar AdjustMI 2" xfId="9097" xr:uid="{00000000-0005-0000-0000-000088230000}"/>
    <cellStyle name="_Power Cost Value Copy 11.30.05 gas 1.09.06 AURORA at 1.10.06_Rebuttal Power Costs_Electric Rev Req Model (2009 GRC) Rebuttal REmoval of New  WH Solar AdjustMI 2 2" xfId="9098" xr:uid="{00000000-0005-0000-0000-000089230000}"/>
    <cellStyle name="_Power Cost Value Copy 11.30.05 gas 1.09.06 AURORA at 1.10.06_Rebuttal Power Costs_Electric Rev Req Model (2009 GRC) Rebuttal REmoval of New  WH Solar AdjustMI 3" xfId="9099" xr:uid="{00000000-0005-0000-0000-00008A230000}"/>
    <cellStyle name="_Power Cost Value Copy 11.30.05 gas 1.09.06 AURORA at 1.10.06_Rebuttal Power Costs_Electric Rev Req Model (2009 GRC) Rebuttal REmoval of New  WH Solar AdjustMI 3 2" xfId="9100" xr:uid="{00000000-0005-0000-0000-00008B230000}"/>
    <cellStyle name="_Power Cost Value Copy 11.30.05 gas 1.09.06 AURORA at 1.10.06_Rebuttal Power Costs_Electric Rev Req Model (2009 GRC) Rebuttal REmoval of New  WH Solar AdjustMI 4" xfId="9101" xr:uid="{00000000-0005-0000-0000-00008C230000}"/>
    <cellStyle name="_Power Cost Value Copy 11.30.05 gas 1.09.06 AURORA at 1.10.06_Rebuttal Power Costs_Electric Rev Req Model (2009 GRC) Rebuttal REmoval of New  WH Solar AdjustMI_DEM-WP(C) ENERG10C--ctn Mid-C_042010 2010GRC" xfId="9102" xr:uid="{00000000-0005-0000-0000-00008D230000}"/>
    <cellStyle name="_Power Cost Value Copy 11.30.05 gas 1.09.06 AURORA at 1.10.06_Rebuttal Power Costs_Electric Rev Req Model (2009 GRC) Rebuttal REmoval of New  WH Solar AdjustMI_DEM-WP(C) ENERG10C--ctn Mid-C_042010 2010GRC 2" xfId="9103" xr:uid="{00000000-0005-0000-0000-00008E230000}"/>
    <cellStyle name="_Power Cost Value Copy 11.30.05 gas 1.09.06 AURORA at 1.10.06_Rebuttal Power Costs_Electric Rev Req Model (2009 GRC) Revised 01-18-2010" xfId="9104" xr:uid="{00000000-0005-0000-0000-00008F230000}"/>
    <cellStyle name="_Power Cost Value Copy 11.30.05 gas 1.09.06 AURORA at 1.10.06_Rebuttal Power Costs_Electric Rev Req Model (2009 GRC) Revised 01-18-2010 2" xfId="9105" xr:uid="{00000000-0005-0000-0000-000090230000}"/>
    <cellStyle name="_Power Cost Value Copy 11.30.05 gas 1.09.06 AURORA at 1.10.06_Rebuttal Power Costs_Electric Rev Req Model (2009 GRC) Revised 01-18-2010 2 2" xfId="9106" xr:uid="{00000000-0005-0000-0000-000091230000}"/>
    <cellStyle name="_Power Cost Value Copy 11.30.05 gas 1.09.06 AURORA at 1.10.06_Rebuttal Power Costs_Electric Rev Req Model (2009 GRC) Revised 01-18-2010 3" xfId="9107" xr:uid="{00000000-0005-0000-0000-000092230000}"/>
    <cellStyle name="_Power Cost Value Copy 11.30.05 gas 1.09.06 AURORA at 1.10.06_Rebuttal Power Costs_Electric Rev Req Model (2009 GRC) Revised 01-18-2010 3 2" xfId="9108" xr:uid="{00000000-0005-0000-0000-000093230000}"/>
    <cellStyle name="_Power Cost Value Copy 11.30.05 gas 1.09.06 AURORA at 1.10.06_Rebuttal Power Costs_Electric Rev Req Model (2009 GRC) Revised 01-18-2010 4" xfId="9109" xr:uid="{00000000-0005-0000-0000-000094230000}"/>
    <cellStyle name="_Power Cost Value Copy 11.30.05 gas 1.09.06 AURORA at 1.10.06_Rebuttal Power Costs_Electric Rev Req Model (2009 GRC) Revised 01-18-2010_DEM-WP(C) ENERG10C--ctn Mid-C_042010 2010GRC" xfId="9110" xr:uid="{00000000-0005-0000-0000-000095230000}"/>
    <cellStyle name="_Power Cost Value Copy 11.30.05 gas 1.09.06 AURORA at 1.10.06_Rebuttal Power Costs_Electric Rev Req Model (2009 GRC) Revised 01-18-2010_DEM-WP(C) ENERG10C--ctn Mid-C_042010 2010GRC 2" xfId="9111" xr:uid="{00000000-0005-0000-0000-000096230000}"/>
    <cellStyle name="_Power Cost Value Copy 11.30.05 gas 1.09.06 AURORA at 1.10.06_Rebuttal Power Costs_Final Order Electric EXHIBIT A-1" xfId="9112" xr:uid="{00000000-0005-0000-0000-000097230000}"/>
    <cellStyle name="_Power Cost Value Copy 11.30.05 gas 1.09.06 AURORA at 1.10.06_Rebuttal Power Costs_Final Order Electric EXHIBIT A-1 2" xfId="9113" xr:uid="{00000000-0005-0000-0000-000098230000}"/>
    <cellStyle name="_Power Cost Value Copy 11.30.05 gas 1.09.06 AURORA at 1.10.06_Rebuttal Power Costs_Final Order Electric EXHIBIT A-1 2 2" xfId="9114" xr:uid="{00000000-0005-0000-0000-000099230000}"/>
    <cellStyle name="_Power Cost Value Copy 11.30.05 gas 1.09.06 AURORA at 1.10.06_Rebuttal Power Costs_Final Order Electric EXHIBIT A-1 3" xfId="9115" xr:uid="{00000000-0005-0000-0000-00009A230000}"/>
    <cellStyle name="_Power Cost Value Copy 11.30.05 gas 1.09.06 AURORA at 1.10.06_Rebuttal Power Costs_Final Order Electric EXHIBIT A-1 4" xfId="9116" xr:uid="{00000000-0005-0000-0000-00009B230000}"/>
    <cellStyle name="_Power Cost Value Copy 11.30.05 gas 1.09.06 AURORA at 1.10.06_ROR 5.02" xfId="9117" xr:uid="{00000000-0005-0000-0000-00009C230000}"/>
    <cellStyle name="_Power Cost Value Copy 11.30.05 gas 1.09.06 AURORA at 1.10.06_ROR 5.02 2" xfId="9118" xr:uid="{00000000-0005-0000-0000-00009D230000}"/>
    <cellStyle name="_Power Cost Value Copy 11.30.05 gas 1.09.06 AURORA at 1.10.06_ROR 5.02 2 2" xfId="9119" xr:uid="{00000000-0005-0000-0000-00009E230000}"/>
    <cellStyle name="_Power Cost Value Copy 11.30.05 gas 1.09.06 AURORA at 1.10.06_ROR 5.02 3" xfId="9120" xr:uid="{00000000-0005-0000-0000-00009F230000}"/>
    <cellStyle name="_Power Cost Value Copy 11.30.05 gas 1.09.06 AURORA at 1.10.06_Sch 40 Feeder OH 2008" xfId="9121" xr:uid="{00000000-0005-0000-0000-0000A0230000}"/>
    <cellStyle name="_Power Cost Value Copy 11.30.05 gas 1.09.06 AURORA at 1.10.06_Sch 40 Feeder OH 2008 2" xfId="9122" xr:uid="{00000000-0005-0000-0000-0000A1230000}"/>
    <cellStyle name="_Power Cost Value Copy 11.30.05 gas 1.09.06 AURORA at 1.10.06_Sch 40 Feeder OH 2008 2 2" xfId="9123" xr:uid="{00000000-0005-0000-0000-0000A2230000}"/>
    <cellStyle name="_Power Cost Value Copy 11.30.05 gas 1.09.06 AURORA at 1.10.06_Sch 40 Feeder OH 2008 3" xfId="9124" xr:uid="{00000000-0005-0000-0000-0000A3230000}"/>
    <cellStyle name="_Power Cost Value Copy 11.30.05 gas 1.09.06 AURORA at 1.10.06_Sch 40 Interim Energy Rates " xfId="9125" xr:uid="{00000000-0005-0000-0000-0000A4230000}"/>
    <cellStyle name="_Power Cost Value Copy 11.30.05 gas 1.09.06 AURORA at 1.10.06_Sch 40 Interim Energy Rates  2" xfId="9126" xr:uid="{00000000-0005-0000-0000-0000A5230000}"/>
    <cellStyle name="_Power Cost Value Copy 11.30.05 gas 1.09.06 AURORA at 1.10.06_Sch 40 Interim Energy Rates  2 2" xfId="9127" xr:uid="{00000000-0005-0000-0000-0000A6230000}"/>
    <cellStyle name="_Power Cost Value Copy 11.30.05 gas 1.09.06 AURORA at 1.10.06_Sch 40 Interim Energy Rates  3" xfId="9128" xr:uid="{00000000-0005-0000-0000-0000A7230000}"/>
    <cellStyle name="_Power Cost Value Copy 11.30.05 gas 1.09.06 AURORA at 1.10.06_Sch 40 Substation A&amp;G 2008" xfId="9129" xr:uid="{00000000-0005-0000-0000-0000A8230000}"/>
    <cellStyle name="_Power Cost Value Copy 11.30.05 gas 1.09.06 AURORA at 1.10.06_Sch 40 Substation A&amp;G 2008 2" xfId="9130" xr:uid="{00000000-0005-0000-0000-0000A9230000}"/>
    <cellStyle name="_Power Cost Value Copy 11.30.05 gas 1.09.06 AURORA at 1.10.06_Sch 40 Substation A&amp;G 2008 2 2" xfId="9131" xr:uid="{00000000-0005-0000-0000-0000AA230000}"/>
    <cellStyle name="_Power Cost Value Copy 11.30.05 gas 1.09.06 AURORA at 1.10.06_Sch 40 Substation A&amp;G 2008 3" xfId="9132" xr:uid="{00000000-0005-0000-0000-0000AB230000}"/>
    <cellStyle name="_Power Cost Value Copy 11.30.05 gas 1.09.06 AURORA at 1.10.06_Sch 40 Substation O&amp;M 2008" xfId="9133" xr:uid="{00000000-0005-0000-0000-0000AC230000}"/>
    <cellStyle name="_Power Cost Value Copy 11.30.05 gas 1.09.06 AURORA at 1.10.06_Sch 40 Substation O&amp;M 2008 2" xfId="9134" xr:uid="{00000000-0005-0000-0000-0000AD230000}"/>
    <cellStyle name="_Power Cost Value Copy 11.30.05 gas 1.09.06 AURORA at 1.10.06_Sch 40 Substation O&amp;M 2008 2 2" xfId="9135" xr:uid="{00000000-0005-0000-0000-0000AE230000}"/>
    <cellStyle name="_Power Cost Value Copy 11.30.05 gas 1.09.06 AURORA at 1.10.06_Sch 40 Substation O&amp;M 2008 3" xfId="9136" xr:uid="{00000000-0005-0000-0000-0000AF230000}"/>
    <cellStyle name="_Power Cost Value Copy 11.30.05 gas 1.09.06 AURORA at 1.10.06_Subs 2008" xfId="9137" xr:uid="{00000000-0005-0000-0000-0000B0230000}"/>
    <cellStyle name="_Power Cost Value Copy 11.30.05 gas 1.09.06 AURORA at 1.10.06_Subs 2008 2" xfId="9138" xr:uid="{00000000-0005-0000-0000-0000B1230000}"/>
    <cellStyle name="_Power Cost Value Copy 11.30.05 gas 1.09.06 AURORA at 1.10.06_Subs 2008 2 2" xfId="9139" xr:uid="{00000000-0005-0000-0000-0000B2230000}"/>
    <cellStyle name="_Power Cost Value Copy 11.30.05 gas 1.09.06 AURORA at 1.10.06_Subs 2008 3" xfId="9140" xr:uid="{00000000-0005-0000-0000-0000B3230000}"/>
    <cellStyle name="_Power Cost Value Copy 11.30.05 gas 1.09.06 AURORA at 1.10.06_Transmission Workbook for May BOD" xfId="9141" xr:uid="{00000000-0005-0000-0000-0000B4230000}"/>
    <cellStyle name="_Power Cost Value Copy 11.30.05 gas 1.09.06 AURORA at 1.10.06_Transmission Workbook for May BOD 2" xfId="9142" xr:uid="{00000000-0005-0000-0000-0000B5230000}"/>
    <cellStyle name="_Power Cost Value Copy 11.30.05 gas 1.09.06 AURORA at 1.10.06_Transmission Workbook for May BOD 2 2" xfId="9143" xr:uid="{00000000-0005-0000-0000-0000B6230000}"/>
    <cellStyle name="_Power Cost Value Copy 11.30.05 gas 1.09.06 AURORA at 1.10.06_Transmission Workbook for May BOD 3" xfId="9144" xr:uid="{00000000-0005-0000-0000-0000B7230000}"/>
    <cellStyle name="_Power Cost Value Copy 11.30.05 gas 1.09.06 AURORA at 1.10.06_Transmission Workbook for May BOD 3 2" xfId="9145" xr:uid="{00000000-0005-0000-0000-0000B8230000}"/>
    <cellStyle name="_Power Cost Value Copy 11.30.05 gas 1.09.06 AURORA at 1.10.06_Transmission Workbook for May BOD 4" xfId="9146" xr:uid="{00000000-0005-0000-0000-0000B9230000}"/>
    <cellStyle name="_Power Cost Value Copy 11.30.05 gas 1.09.06 AURORA at 1.10.06_Transmission Workbook for May BOD_DEM-WP(C) ENERG10C--ctn Mid-C_042010 2010GRC" xfId="9147" xr:uid="{00000000-0005-0000-0000-0000BA230000}"/>
    <cellStyle name="_Power Cost Value Copy 11.30.05 gas 1.09.06 AURORA at 1.10.06_Transmission Workbook for May BOD_DEM-WP(C) ENERG10C--ctn Mid-C_042010 2010GRC 2" xfId="9148" xr:uid="{00000000-0005-0000-0000-0000BB230000}"/>
    <cellStyle name="_Power Cost Value Copy 11.30.05 gas 1.09.06 AURORA at 1.10.06_Wind Integration 10GRC" xfId="9149" xr:uid="{00000000-0005-0000-0000-0000BC230000}"/>
    <cellStyle name="_Power Cost Value Copy 11.30.05 gas 1.09.06 AURORA at 1.10.06_Wind Integration 10GRC 2" xfId="9150" xr:uid="{00000000-0005-0000-0000-0000BD230000}"/>
    <cellStyle name="_Power Cost Value Copy 11.30.05 gas 1.09.06 AURORA at 1.10.06_Wind Integration 10GRC 2 2" xfId="9151" xr:uid="{00000000-0005-0000-0000-0000BE230000}"/>
    <cellStyle name="_Power Cost Value Copy 11.30.05 gas 1.09.06 AURORA at 1.10.06_Wind Integration 10GRC 3" xfId="9152" xr:uid="{00000000-0005-0000-0000-0000BF230000}"/>
    <cellStyle name="_Power Cost Value Copy 11.30.05 gas 1.09.06 AURORA at 1.10.06_Wind Integration 10GRC 3 2" xfId="9153" xr:uid="{00000000-0005-0000-0000-0000C0230000}"/>
    <cellStyle name="_Power Cost Value Copy 11.30.05 gas 1.09.06 AURORA at 1.10.06_Wind Integration 10GRC 4" xfId="9154" xr:uid="{00000000-0005-0000-0000-0000C1230000}"/>
    <cellStyle name="_Power Cost Value Copy 11.30.05 gas 1.09.06 AURORA at 1.10.06_Wind Integration 10GRC_DEM-WP(C) ENERG10C--ctn Mid-C_042010 2010GRC" xfId="9155" xr:uid="{00000000-0005-0000-0000-0000C2230000}"/>
    <cellStyle name="_Power Cost Value Copy 11.30.05 gas 1.09.06 AURORA at 1.10.06_Wind Integration 10GRC_DEM-WP(C) ENERG10C--ctn Mid-C_042010 2010GRC 2" xfId="9156" xr:uid="{00000000-0005-0000-0000-0000C3230000}"/>
    <cellStyle name="_Power Costs Rate Year 11-13-07" xfId="9157" xr:uid="{00000000-0005-0000-0000-0000C4230000}"/>
    <cellStyle name="_Power Costs Rate Year 11-13-07 2" xfId="9158" xr:uid="{00000000-0005-0000-0000-0000C5230000}"/>
    <cellStyle name="_Price Output" xfId="9159" xr:uid="{00000000-0005-0000-0000-0000C6230000}"/>
    <cellStyle name="_Price Output 2" xfId="9160" xr:uid="{00000000-0005-0000-0000-0000C7230000}"/>
    <cellStyle name="_Price Output 2 2" xfId="9161" xr:uid="{00000000-0005-0000-0000-0000C8230000}"/>
    <cellStyle name="_Price Output 2 3" xfId="9162" xr:uid="{00000000-0005-0000-0000-0000C9230000}"/>
    <cellStyle name="_Price Output 3" xfId="9163" xr:uid="{00000000-0005-0000-0000-0000CA230000}"/>
    <cellStyle name="_Price Output 3 2" xfId="9164" xr:uid="{00000000-0005-0000-0000-0000CB230000}"/>
    <cellStyle name="_Price Output 3 2 2" xfId="9165" xr:uid="{00000000-0005-0000-0000-0000CC230000}"/>
    <cellStyle name="_Price Output 3 3" xfId="9166" xr:uid="{00000000-0005-0000-0000-0000CD230000}"/>
    <cellStyle name="_Price Output 4" xfId="9167" xr:uid="{00000000-0005-0000-0000-0000CE230000}"/>
    <cellStyle name="_Price Output 4 2" xfId="9168" xr:uid="{00000000-0005-0000-0000-0000CF230000}"/>
    <cellStyle name="_Price Output 5" xfId="9169" xr:uid="{00000000-0005-0000-0000-0000D0230000}"/>
    <cellStyle name="_Price Output 5 2" xfId="9170" xr:uid="{00000000-0005-0000-0000-0000D1230000}"/>
    <cellStyle name="_Price Output 6" xfId="9171" xr:uid="{00000000-0005-0000-0000-0000D2230000}"/>
    <cellStyle name="_Price Output 6 2" xfId="9172" xr:uid="{00000000-0005-0000-0000-0000D3230000}"/>
    <cellStyle name="_Price Output_DEM-WP(C) Chelan Power Costs" xfId="9173" xr:uid="{00000000-0005-0000-0000-0000D4230000}"/>
    <cellStyle name="_Price Output_DEM-WP(C) Chelan Power Costs 2" xfId="9174" xr:uid="{00000000-0005-0000-0000-0000D5230000}"/>
    <cellStyle name="_Price Output_DEM-WP(C) ENERG10C--ctn Mid-C_042010 2010GRC" xfId="9175" xr:uid="{00000000-0005-0000-0000-0000D6230000}"/>
    <cellStyle name="_Price Output_DEM-WP(C) ENERG10C--ctn Mid-C_042010 2010GRC 2" xfId="9176" xr:uid="{00000000-0005-0000-0000-0000D7230000}"/>
    <cellStyle name="_Price Output_DEM-WP(C) Gas Transport 2010GRC" xfId="9177" xr:uid="{00000000-0005-0000-0000-0000D8230000}"/>
    <cellStyle name="_Price Output_DEM-WP(C) Gas Transport 2010GRC 2" xfId="9178" xr:uid="{00000000-0005-0000-0000-0000D9230000}"/>
    <cellStyle name="_Price Output_NIM Summary" xfId="9179" xr:uid="{00000000-0005-0000-0000-0000DA230000}"/>
    <cellStyle name="_Price Output_NIM Summary 2" xfId="9180" xr:uid="{00000000-0005-0000-0000-0000DB230000}"/>
    <cellStyle name="_Price Output_NIM Summary 2 2" xfId="9181" xr:uid="{00000000-0005-0000-0000-0000DC230000}"/>
    <cellStyle name="_Price Output_NIM Summary 3" xfId="9182" xr:uid="{00000000-0005-0000-0000-0000DD230000}"/>
    <cellStyle name="_Price Output_NIM Summary 3 2" xfId="9183" xr:uid="{00000000-0005-0000-0000-0000DE230000}"/>
    <cellStyle name="_Price Output_NIM Summary 4" xfId="9184" xr:uid="{00000000-0005-0000-0000-0000DF230000}"/>
    <cellStyle name="_Price Output_NIM Summary_DEM-WP(C) ENERG10C--ctn Mid-C_042010 2010GRC" xfId="9185" xr:uid="{00000000-0005-0000-0000-0000E0230000}"/>
    <cellStyle name="_Price Output_NIM Summary_DEM-WP(C) ENERG10C--ctn Mid-C_042010 2010GRC 2" xfId="9186" xr:uid="{00000000-0005-0000-0000-0000E1230000}"/>
    <cellStyle name="_Price Output_Wind Integration 10GRC" xfId="9187" xr:uid="{00000000-0005-0000-0000-0000E2230000}"/>
    <cellStyle name="_Price Output_Wind Integration 10GRC 2" xfId="9188" xr:uid="{00000000-0005-0000-0000-0000E3230000}"/>
    <cellStyle name="_Price Output_Wind Integration 10GRC 2 2" xfId="9189" xr:uid="{00000000-0005-0000-0000-0000E4230000}"/>
    <cellStyle name="_Price Output_Wind Integration 10GRC 3" xfId="9190" xr:uid="{00000000-0005-0000-0000-0000E5230000}"/>
    <cellStyle name="_Price Output_Wind Integration 10GRC 3 2" xfId="9191" xr:uid="{00000000-0005-0000-0000-0000E6230000}"/>
    <cellStyle name="_Price Output_Wind Integration 10GRC 4" xfId="9192" xr:uid="{00000000-0005-0000-0000-0000E7230000}"/>
    <cellStyle name="_Price Output_Wind Integration 10GRC_DEM-WP(C) ENERG10C--ctn Mid-C_042010 2010GRC" xfId="9193" xr:uid="{00000000-0005-0000-0000-0000E8230000}"/>
    <cellStyle name="_Price Output_Wind Integration 10GRC_DEM-WP(C) ENERG10C--ctn Mid-C_042010 2010GRC 2" xfId="9194" xr:uid="{00000000-0005-0000-0000-0000E9230000}"/>
    <cellStyle name="_Prices" xfId="9195" xr:uid="{00000000-0005-0000-0000-0000EA230000}"/>
    <cellStyle name="_Prices 2" xfId="9196" xr:uid="{00000000-0005-0000-0000-0000EB230000}"/>
    <cellStyle name="_Prices 2 2" xfId="9197" xr:uid="{00000000-0005-0000-0000-0000EC230000}"/>
    <cellStyle name="_Prices 2 3" xfId="9198" xr:uid="{00000000-0005-0000-0000-0000ED230000}"/>
    <cellStyle name="_Prices 3" xfId="9199" xr:uid="{00000000-0005-0000-0000-0000EE230000}"/>
    <cellStyle name="_Prices 3 2" xfId="9200" xr:uid="{00000000-0005-0000-0000-0000EF230000}"/>
    <cellStyle name="_Prices 3 2 2" xfId="9201" xr:uid="{00000000-0005-0000-0000-0000F0230000}"/>
    <cellStyle name="_Prices 3 3" xfId="9202" xr:uid="{00000000-0005-0000-0000-0000F1230000}"/>
    <cellStyle name="_Prices 4" xfId="9203" xr:uid="{00000000-0005-0000-0000-0000F2230000}"/>
    <cellStyle name="_Prices 4 2" xfId="9204" xr:uid="{00000000-0005-0000-0000-0000F3230000}"/>
    <cellStyle name="_Prices 5" xfId="9205" xr:uid="{00000000-0005-0000-0000-0000F4230000}"/>
    <cellStyle name="_Prices 5 2" xfId="9206" xr:uid="{00000000-0005-0000-0000-0000F5230000}"/>
    <cellStyle name="_Prices 6" xfId="9207" xr:uid="{00000000-0005-0000-0000-0000F6230000}"/>
    <cellStyle name="_Prices 6 2" xfId="9208" xr:uid="{00000000-0005-0000-0000-0000F7230000}"/>
    <cellStyle name="_Prices_DEM-WP(C) Chelan Power Costs" xfId="9209" xr:uid="{00000000-0005-0000-0000-0000F8230000}"/>
    <cellStyle name="_Prices_DEM-WP(C) Chelan Power Costs 2" xfId="9210" xr:uid="{00000000-0005-0000-0000-0000F9230000}"/>
    <cellStyle name="_Prices_DEM-WP(C) ENERG10C--ctn Mid-C_042010 2010GRC" xfId="9211" xr:uid="{00000000-0005-0000-0000-0000FA230000}"/>
    <cellStyle name="_Prices_DEM-WP(C) ENERG10C--ctn Mid-C_042010 2010GRC 2" xfId="9212" xr:uid="{00000000-0005-0000-0000-0000FB230000}"/>
    <cellStyle name="_Prices_DEM-WP(C) Gas Transport 2010GRC" xfId="9213" xr:uid="{00000000-0005-0000-0000-0000FC230000}"/>
    <cellStyle name="_Prices_DEM-WP(C) Gas Transport 2010GRC 2" xfId="9214" xr:uid="{00000000-0005-0000-0000-0000FD230000}"/>
    <cellStyle name="_Prices_NIM Summary" xfId="9215" xr:uid="{00000000-0005-0000-0000-0000FE230000}"/>
    <cellStyle name="_Prices_NIM Summary 2" xfId="9216" xr:uid="{00000000-0005-0000-0000-0000FF230000}"/>
    <cellStyle name="_Prices_NIM Summary 2 2" xfId="9217" xr:uid="{00000000-0005-0000-0000-000000240000}"/>
    <cellStyle name="_Prices_NIM Summary 3" xfId="9218" xr:uid="{00000000-0005-0000-0000-000001240000}"/>
    <cellStyle name="_Prices_NIM Summary 3 2" xfId="9219" xr:uid="{00000000-0005-0000-0000-000002240000}"/>
    <cellStyle name="_Prices_NIM Summary 4" xfId="9220" xr:uid="{00000000-0005-0000-0000-000003240000}"/>
    <cellStyle name="_Prices_NIM Summary_DEM-WP(C) ENERG10C--ctn Mid-C_042010 2010GRC" xfId="9221" xr:uid="{00000000-0005-0000-0000-000004240000}"/>
    <cellStyle name="_Prices_NIM Summary_DEM-WP(C) ENERG10C--ctn Mid-C_042010 2010GRC 2" xfId="9222" xr:uid="{00000000-0005-0000-0000-000005240000}"/>
    <cellStyle name="_Prices_Wind Integration 10GRC" xfId="9223" xr:uid="{00000000-0005-0000-0000-000006240000}"/>
    <cellStyle name="_Prices_Wind Integration 10GRC 2" xfId="9224" xr:uid="{00000000-0005-0000-0000-000007240000}"/>
    <cellStyle name="_Prices_Wind Integration 10GRC 2 2" xfId="9225" xr:uid="{00000000-0005-0000-0000-000008240000}"/>
    <cellStyle name="_Prices_Wind Integration 10GRC 3" xfId="9226" xr:uid="{00000000-0005-0000-0000-000009240000}"/>
    <cellStyle name="_Prices_Wind Integration 10GRC 3 2" xfId="9227" xr:uid="{00000000-0005-0000-0000-00000A240000}"/>
    <cellStyle name="_Prices_Wind Integration 10GRC 4" xfId="9228" xr:uid="{00000000-0005-0000-0000-00000B240000}"/>
    <cellStyle name="_Prices_Wind Integration 10GRC_DEM-WP(C) ENERG10C--ctn Mid-C_042010 2010GRC" xfId="9229" xr:uid="{00000000-0005-0000-0000-00000C240000}"/>
    <cellStyle name="_Prices_Wind Integration 10GRC_DEM-WP(C) ENERG10C--ctn Mid-C_042010 2010GRC 2" xfId="9230" xr:uid="{00000000-0005-0000-0000-00000D240000}"/>
    <cellStyle name="_Pro Forma Rev 07 GRC" xfId="9231" xr:uid="{00000000-0005-0000-0000-00000E240000}"/>
    <cellStyle name="_x0013__Rebuttal Power Costs" xfId="9232" xr:uid="{00000000-0005-0000-0000-00000F240000}"/>
    <cellStyle name="_x0013__Rebuttal Power Costs 2" xfId="9233" xr:uid="{00000000-0005-0000-0000-000010240000}"/>
    <cellStyle name="_x0013__Rebuttal Power Costs 2 2" xfId="9234" xr:uid="{00000000-0005-0000-0000-000011240000}"/>
    <cellStyle name="_x0013__Rebuttal Power Costs 3" xfId="9235" xr:uid="{00000000-0005-0000-0000-000012240000}"/>
    <cellStyle name="_x0013__Rebuttal Power Costs 3 2" xfId="9236" xr:uid="{00000000-0005-0000-0000-000013240000}"/>
    <cellStyle name="_x0013__Rebuttal Power Costs 4" xfId="9237" xr:uid="{00000000-0005-0000-0000-000014240000}"/>
    <cellStyle name="_x0013__Rebuttal Power Costs_Adj Bench DR 3 for Initial Briefs (Electric)" xfId="9238" xr:uid="{00000000-0005-0000-0000-000015240000}"/>
    <cellStyle name="_x0013__Rebuttal Power Costs_Adj Bench DR 3 for Initial Briefs (Electric) 2" xfId="9239" xr:uid="{00000000-0005-0000-0000-000016240000}"/>
    <cellStyle name="_x0013__Rebuttal Power Costs_Adj Bench DR 3 for Initial Briefs (Electric) 2 2" xfId="9240" xr:uid="{00000000-0005-0000-0000-000017240000}"/>
    <cellStyle name="_x0013__Rebuttal Power Costs_Adj Bench DR 3 for Initial Briefs (Electric) 3" xfId="9241" xr:uid="{00000000-0005-0000-0000-000018240000}"/>
    <cellStyle name="_x0013__Rebuttal Power Costs_Adj Bench DR 3 for Initial Briefs (Electric) 3 2" xfId="9242" xr:uid="{00000000-0005-0000-0000-000019240000}"/>
    <cellStyle name="_x0013__Rebuttal Power Costs_Adj Bench DR 3 for Initial Briefs (Electric) 4" xfId="9243" xr:uid="{00000000-0005-0000-0000-00001A240000}"/>
    <cellStyle name="_x0013__Rebuttal Power Costs_Adj Bench DR 3 for Initial Briefs (Electric)_DEM-WP(C) ENERG10C--ctn Mid-C_042010 2010GRC" xfId="9244" xr:uid="{00000000-0005-0000-0000-00001B240000}"/>
    <cellStyle name="_x0013__Rebuttal Power Costs_Adj Bench DR 3 for Initial Briefs (Electric)_DEM-WP(C) ENERG10C--ctn Mid-C_042010 2010GRC 2" xfId="9245" xr:uid="{00000000-0005-0000-0000-00001C240000}"/>
    <cellStyle name="_x0013__Rebuttal Power Costs_DEM-WP(C) ENERG10C--ctn Mid-C_042010 2010GRC" xfId="9246" xr:uid="{00000000-0005-0000-0000-00001D240000}"/>
    <cellStyle name="_x0013__Rebuttal Power Costs_DEM-WP(C) ENERG10C--ctn Mid-C_042010 2010GRC 2" xfId="9247" xr:uid="{00000000-0005-0000-0000-00001E240000}"/>
    <cellStyle name="_x0013__Rebuttal Power Costs_Electric Rev Req Model (2009 GRC) Rebuttal" xfId="9248" xr:uid="{00000000-0005-0000-0000-00001F240000}"/>
    <cellStyle name="_x0013__Rebuttal Power Costs_Electric Rev Req Model (2009 GRC) Rebuttal 2" xfId="9249" xr:uid="{00000000-0005-0000-0000-000020240000}"/>
    <cellStyle name="_x0013__Rebuttal Power Costs_Electric Rev Req Model (2009 GRC) Rebuttal 2 2" xfId="9250" xr:uid="{00000000-0005-0000-0000-000021240000}"/>
    <cellStyle name="_x0013__Rebuttal Power Costs_Electric Rev Req Model (2009 GRC) Rebuttal 3" xfId="9251" xr:uid="{00000000-0005-0000-0000-000022240000}"/>
    <cellStyle name="_x0013__Rebuttal Power Costs_Electric Rev Req Model (2009 GRC) Rebuttal 4" xfId="9252" xr:uid="{00000000-0005-0000-0000-000023240000}"/>
    <cellStyle name="_x0013__Rebuttal Power Costs_Electric Rev Req Model (2009 GRC) Rebuttal REmoval of New  WH Solar AdjustMI" xfId="9253" xr:uid="{00000000-0005-0000-0000-000024240000}"/>
    <cellStyle name="_x0013__Rebuttal Power Costs_Electric Rev Req Model (2009 GRC) Rebuttal REmoval of New  WH Solar AdjustMI 2" xfId="9254" xr:uid="{00000000-0005-0000-0000-000025240000}"/>
    <cellStyle name="_x0013__Rebuttal Power Costs_Electric Rev Req Model (2009 GRC) Rebuttal REmoval of New  WH Solar AdjustMI 2 2" xfId="9255" xr:uid="{00000000-0005-0000-0000-000026240000}"/>
    <cellStyle name="_x0013__Rebuttal Power Costs_Electric Rev Req Model (2009 GRC) Rebuttal REmoval of New  WH Solar AdjustMI 3" xfId="9256" xr:uid="{00000000-0005-0000-0000-000027240000}"/>
    <cellStyle name="_x0013__Rebuttal Power Costs_Electric Rev Req Model (2009 GRC) Rebuttal REmoval of New  WH Solar AdjustMI 3 2" xfId="9257" xr:uid="{00000000-0005-0000-0000-000028240000}"/>
    <cellStyle name="_x0013__Rebuttal Power Costs_Electric Rev Req Model (2009 GRC) Rebuttal REmoval of New  WH Solar AdjustMI 4" xfId="9258" xr:uid="{00000000-0005-0000-0000-000029240000}"/>
    <cellStyle name="_x0013__Rebuttal Power Costs_Electric Rev Req Model (2009 GRC) Rebuttal REmoval of New  WH Solar AdjustMI_DEM-WP(C) ENERG10C--ctn Mid-C_042010 2010GRC" xfId="9259" xr:uid="{00000000-0005-0000-0000-00002A240000}"/>
    <cellStyle name="_x0013__Rebuttal Power Costs_Electric Rev Req Model (2009 GRC) Rebuttal REmoval of New  WH Solar AdjustMI_DEM-WP(C) ENERG10C--ctn Mid-C_042010 2010GRC 2" xfId="9260" xr:uid="{00000000-0005-0000-0000-00002B240000}"/>
    <cellStyle name="_x0013__Rebuttal Power Costs_Electric Rev Req Model (2009 GRC) Revised 01-18-2010" xfId="9261" xr:uid="{00000000-0005-0000-0000-00002C240000}"/>
    <cellStyle name="_x0013__Rebuttal Power Costs_Electric Rev Req Model (2009 GRC) Revised 01-18-2010 2" xfId="9262" xr:uid="{00000000-0005-0000-0000-00002D240000}"/>
    <cellStyle name="_x0013__Rebuttal Power Costs_Electric Rev Req Model (2009 GRC) Revised 01-18-2010 2 2" xfId="9263" xr:uid="{00000000-0005-0000-0000-00002E240000}"/>
    <cellStyle name="_x0013__Rebuttal Power Costs_Electric Rev Req Model (2009 GRC) Revised 01-18-2010 3" xfId="9264" xr:uid="{00000000-0005-0000-0000-00002F240000}"/>
    <cellStyle name="_x0013__Rebuttal Power Costs_Electric Rev Req Model (2009 GRC) Revised 01-18-2010 3 2" xfId="9265" xr:uid="{00000000-0005-0000-0000-000030240000}"/>
    <cellStyle name="_x0013__Rebuttal Power Costs_Electric Rev Req Model (2009 GRC) Revised 01-18-2010 4" xfId="9266" xr:uid="{00000000-0005-0000-0000-000031240000}"/>
    <cellStyle name="_x0013__Rebuttal Power Costs_Electric Rev Req Model (2009 GRC) Revised 01-18-2010_DEM-WP(C) ENERG10C--ctn Mid-C_042010 2010GRC" xfId="9267" xr:uid="{00000000-0005-0000-0000-000032240000}"/>
    <cellStyle name="_x0013__Rebuttal Power Costs_Electric Rev Req Model (2009 GRC) Revised 01-18-2010_DEM-WP(C) ENERG10C--ctn Mid-C_042010 2010GRC 2" xfId="9268" xr:uid="{00000000-0005-0000-0000-000033240000}"/>
    <cellStyle name="_x0013__Rebuttal Power Costs_Final Order Electric EXHIBIT A-1" xfId="9269" xr:uid="{00000000-0005-0000-0000-000034240000}"/>
    <cellStyle name="_x0013__Rebuttal Power Costs_Final Order Electric EXHIBIT A-1 2" xfId="9270" xr:uid="{00000000-0005-0000-0000-000035240000}"/>
    <cellStyle name="_x0013__Rebuttal Power Costs_Final Order Electric EXHIBIT A-1 2 2" xfId="9271" xr:uid="{00000000-0005-0000-0000-000036240000}"/>
    <cellStyle name="_x0013__Rebuttal Power Costs_Final Order Electric EXHIBIT A-1 3" xfId="9272" xr:uid="{00000000-0005-0000-0000-000037240000}"/>
    <cellStyle name="_x0013__Rebuttal Power Costs_Final Order Electric EXHIBIT A-1 4" xfId="9273" xr:uid="{00000000-0005-0000-0000-000038240000}"/>
    <cellStyle name="_recommendation" xfId="9274" xr:uid="{00000000-0005-0000-0000-000039240000}"/>
    <cellStyle name="_recommendation 2" xfId="9275" xr:uid="{00000000-0005-0000-0000-00003A240000}"/>
    <cellStyle name="_recommendation 2 2" xfId="9276" xr:uid="{00000000-0005-0000-0000-00003B240000}"/>
    <cellStyle name="_recommendation 2 3" xfId="9277" xr:uid="{00000000-0005-0000-0000-00003C240000}"/>
    <cellStyle name="_recommendation 3" xfId="9278" xr:uid="{00000000-0005-0000-0000-00003D240000}"/>
    <cellStyle name="_recommendation 3 2" xfId="9279" xr:uid="{00000000-0005-0000-0000-00003E240000}"/>
    <cellStyle name="_recommendation 3 2 2" xfId="9280" xr:uid="{00000000-0005-0000-0000-00003F240000}"/>
    <cellStyle name="_recommendation 3 3" xfId="9281" xr:uid="{00000000-0005-0000-0000-000040240000}"/>
    <cellStyle name="_recommendation 4" xfId="9282" xr:uid="{00000000-0005-0000-0000-000041240000}"/>
    <cellStyle name="_recommendation 4 2" xfId="9283" xr:uid="{00000000-0005-0000-0000-000042240000}"/>
    <cellStyle name="_recommendation 5" xfId="9284" xr:uid="{00000000-0005-0000-0000-000043240000}"/>
    <cellStyle name="_recommendation 5 2" xfId="9285" xr:uid="{00000000-0005-0000-0000-000044240000}"/>
    <cellStyle name="_recommendation 6" xfId="9286" xr:uid="{00000000-0005-0000-0000-000045240000}"/>
    <cellStyle name="_recommendation 6 2" xfId="9287" xr:uid="{00000000-0005-0000-0000-000046240000}"/>
    <cellStyle name="_recommendation_DEM-WP(C) Chelan Power Costs" xfId="9288" xr:uid="{00000000-0005-0000-0000-000047240000}"/>
    <cellStyle name="_recommendation_DEM-WP(C) Chelan Power Costs 2" xfId="9289" xr:uid="{00000000-0005-0000-0000-000048240000}"/>
    <cellStyle name="_recommendation_DEM-WP(C) ENERG10C--ctn Mid-C_042010 2010GRC" xfId="9290" xr:uid="{00000000-0005-0000-0000-000049240000}"/>
    <cellStyle name="_recommendation_DEM-WP(C) ENERG10C--ctn Mid-C_042010 2010GRC 2" xfId="9291" xr:uid="{00000000-0005-0000-0000-00004A240000}"/>
    <cellStyle name="_recommendation_DEM-WP(C) Gas Transport 2010GRC" xfId="9292" xr:uid="{00000000-0005-0000-0000-00004B240000}"/>
    <cellStyle name="_recommendation_DEM-WP(C) Gas Transport 2010GRC 2" xfId="9293" xr:uid="{00000000-0005-0000-0000-00004C240000}"/>
    <cellStyle name="_recommendation_DEM-WP(C) Wind Integration Summary 2010GRC" xfId="9294" xr:uid="{00000000-0005-0000-0000-00004D240000}"/>
    <cellStyle name="_recommendation_DEM-WP(C) Wind Integration Summary 2010GRC 2" xfId="9295" xr:uid="{00000000-0005-0000-0000-00004E240000}"/>
    <cellStyle name="_recommendation_DEM-WP(C) Wind Integration Summary 2010GRC 2 2" xfId="9296" xr:uid="{00000000-0005-0000-0000-00004F240000}"/>
    <cellStyle name="_recommendation_DEM-WP(C) Wind Integration Summary 2010GRC 3" xfId="9297" xr:uid="{00000000-0005-0000-0000-000050240000}"/>
    <cellStyle name="_recommendation_DEM-WP(C) Wind Integration Summary 2010GRC 3 2" xfId="9298" xr:uid="{00000000-0005-0000-0000-000051240000}"/>
    <cellStyle name="_recommendation_DEM-WP(C) Wind Integration Summary 2010GRC 4" xfId="9299" xr:uid="{00000000-0005-0000-0000-000052240000}"/>
    <cellStyle name="_recommendation_DEM-WP(C) Wind Integration Summary 2010GRC_DEM-WP(C) ENERG10C--ctn Mid-C_042010 2010GRC" xfId="9300" xr:uid="{00000000-0005-0000-0000-000053240000}"/>
    <cellStyle name="_recommendation_DEM-WP(C) Wind Integration Summary 2010GRC_DEM-WP(C) ENERG10C--ctn Mid-C_042010 2010GRC 2" xfId="9301" xr:uid="{00000000-0005-0000-0000-000054240000}"/>
    <cellStyle name="_recommendation_NIM Summary" xfId="9302" xr:uid="{00000000-0005-0000-0000-000055240000}"/>
    <cellStyle name="_recommendation_NIM Summary 2" xfId="9303" xr:uid="{00000000-0005-0000-0000-000056240000}"/>
    <cellStyle name="_recommendation_NIM Summary 2 2" xfId="9304" xr:uid="{00000000-0005-0000-0000-000057240000}"/>
    <cellStyle name="_recommendation_NIM Summary 3" xfId="9305" xr:uid="{00000000-0005-0000-0000-000058240000}"/>
    <cellStyle name="_recommendation_NIM Summary 3 2" xfId="9306" xr:uid="{00000000-0005-0000-0000-000059240000}"/>
    <cellStyle name="_recommendation_NIM Summary 4" xfId="9307" xr:uid="{00000000-0005-0000-0000-00005A240000}"/>
    <cellStyle name="_recommendation_NIM Summary_DEM-WP(C) ENERG10C--ctn Mid-C_042010 2010GRC" xfId="9308" xr:uid="{00000000-0005-0000-0000-00005B240000}"/>
    <cellStyle name="_recommendation_NIM Summary_DEM-WP(C) ENERG10C--ctn Mid-C_042010 2010GRC 2" xfId="9309" xr:uid="{00000000-0005-0000-0000-00005C240000}"/>
    <cellStyle name="_Recon to Darrin's 5.11.05 proforma" xfId="9310" xr:uid="{00000000-0005-0000-0000-00005D240000}"/>
    <cellStyle name="_Recon to Darrin's 5.11.05 proforma 2" xfId="9311" xr:uid="{00000000-0005-0000-0000-00005E240000}"/>
    <cellStyle name="_Recon to Darrin's 5.11.05 proforma 2 2" xfId="9312" xr:uid="{00000000-0005-0000-0000-00005F240000}"/>
    <cellStyle name="_Recon to Darrin's 5.11.05 proforma 2 2 2" xfId="9313" xr:uid="{00000000-0005-0000-0000-000060240000}"/>
    <cellStyle name="_Recon to Darrin's 5.11.05 proforma 2 3" xfId="9314" xr:uid="{00000000-0005-0000-0000-000061240000}"/>
    <cellStyle name="_Recon to Darrin's 5.11.05 proforma 2 3 2" xfId="9315" xr:uid="{00000000-0005-0000-0000-000062240000}"/>
    <cellStyle name="_Recon to Darrin's 5.11.05 proforma 2 4" xfId="9316" xr:uid="{00000000-0005-0000-0000-000063240000}"/>
    <cellStyle name="_Recon to Darrin's 5.11.05 proforma 3" xfId="9317" xr:uid="{00000000-0005-0000-0000-000064240000}"/>
    <cellStyle name="_Recon to Darrin's 5.11.05 proforma 3 2" xfId="9318" xr:uid="{00000000-0005-0000-0000-000065240000}"/>
    <cellStyle name="_Recon to Darrin's 5.11.05 proforma 3 2 2" xfId="9319" xr:uid="{00000000-0005-0000-0000-000066240000}"/>
    <cellStyle name="_Recon to Darrin's 5.11.05 proforma 3 3" xfId="9320" xr:uid="{00000000-0005-0000-0000-000067240000}"/>
    <cellStyle name="_Recon to Darrin's 5.11.05 proforma 3 3 2" xfId="9321" xr:uid="{00000000-0005-0000-0000-000068240000}"/>
    <cellStyle name="_Recon to Darrin's 5.11.05 proforma 3 4" xfId="9322" xr:uid="{00000000-0005-0000-0000-000069240000}"/>
    <cellStyle name="_Recon to Darrin's 5.11.05 proforma 3 4 2" xfId="9323" xr:uid="{00000000-0005-0000-0000-00006A240000}"/>
    <cellStyle name="_Recon to Darrin's 5.11.05 proforma 4" xfId="9324" xr:uid="{00000000-0005-0000-0000-00006B240000}"/>
    <cellStyle name="_Recon to Darrin's 5.11.05 proforma 4 2" xfId="9325" xr:uid="{00000000-0005-0000-0000-00006C240000}"/>
    <cellStyle name="_Recon to Darrin's 5.11.05 proforma 4 2 2" xfId="9326" xr:uid="{00000000-0005-0000-0000-00006D240000}"/>
    <cellStyle name="_Recon to Darrin's 5.11.05 proforma 4 3" xfId="9327" xr:uid="{00000000-0005-0000-0000-00006E240000}"/>
    <cellStyle name="_Recon to Darrin's 5.11.05 proforma 5" xfId="9328" xr:uid="{00000000-0005-0000-0000-00006F240000}"/>
    <cellStyle name="_Recon to Darrin's 5.11.05 proforma 5 2" xfId="9329" xr:uid="{00000000-0005-0000-0000-000070240000}"/>
    <cellStyle name="_Recon to Darrin's 5.11.05 proforma 5 2 2" xfId="9330" xr:uid="{00000000-0005-0000-0000-000071240000}"/>
    <cellStyle name="_Recon to Darrin's 5.11.05 proforma 5 3" xfId="9331" xr:uid="{00000000-0005-0000-0000-000072240000}"/>
    <cellStyle name="_Recon to Darrin's 5.11.05 proforma 5 3 2" xfId="9332" xr:uid="{00000000-0005-0000-0000-000073240000}"/>
    <cellStyle name="_Recon to Darrin's 5.11.05 proforma 5 4" xfId="9333" xr:uid="{00000000-0005-0000-0000-000074240000}"/>
    <cellStyle name="_Recon to Darrin's 5.11.05 proforma 6" xfId="9334" xr:uid="{00000000-0005-0000-0000-000075240000}"/>
    <cellStyle name="_Recon to Darrin's 5.11.05 proforma 6 2" xfId="9335" xr:uid="{00000000-0005-0000-0000-000076240000}"/>
    <cellStyle name="_Recon to Darrin's 5.11.05 proforma 7" xfId="9336" xr:uid="{00000000-0005-0000-0000-000077240000}"/>
    <cellStyle name="_Recon to Darrin's 5.11.05 proforma 7 2" xfId="9337" xr:uid="{00000000-0005-0000-0000-000078240000}"/>
    <cellStyle name="_Recon to Darrin's 5.11.05 proforma 7 2 2" xfId="9338" xr:uid="{00000000-0005-0000-0000-000079240000}"/>
    <cellStyle name="_Recon to Darrin's 5.11.05 proforma 7 3" xfId="9339" xr:uid="{00000000-0005-0000-0000-00007A240000}"/>
    <cellStyle name="_Recon to Darrin's 5.11.05 proforma 8" xfId="9340" xr:uid="{00000000-0005-0000-0000-00007B240000}"/>
    <cellStyle name="_Recon to Darrin's 5.11.05 proforma 8 2" xfId="9341" xr:uid="{00000000-0005-0000-0000-00007C240000}"/>
    <cellStyle name="_Recon to Darrin's 5.11.05 proforma 8 2 2" xfId="9342" xr:uid="{00000000-0005-0000-0000-00007D240000}"/>
    <cellStyle name="_Recon to Darrin's 5.11.05 proforma 8 3" xfId="9343" xr:uid="{00000000-0005-0000-0000-00007E240000}"/>
    <cellStyle name="_Recon to Darrin's 5.11.05 proforma 9" xfId="9344" xr:uid="{00000000-0005-0000-0000-00007F240000}"/>
    <cellStyle name="_Recon to Darrin's 5.11.05 proforma_(C) WHE Proforma with ITC cash grant 10 Yr Amort_for deferral_102809" xfId="9345" xr:uid="{00000000-0005-0000-0000-000080240000}"/>
    <cellStyle name="_Recon to Darrin's 5.11.05 proforma_(C) WHE Proforma with ITC cash grant 10 Yr Amort_for deferral_102809 2" xfId="9346" xr:uid="{00000000-0005-0000-0000-000081240000}"/>
    <cellStyle name="_Recon to Darrin's 5.11.05 proforma_(C) WHE Proforma with ITC cash grant 10 Yr Amort_for deferral_102809 2 2" xfId="9347" xr:uid="{00000000-0005-0000-0000-000082240000}"/>
    <cellStyle name="_Recon to Darrin's 5.11.05 proforma_(C) WHE Proforma with ITC cash grant 10 Yr Amort_for deferral_102809 3" xfId="9348" xr:uid="{00000000-0005-0000-0000-000083240000}"/>
    <cellStyle name="_Recon to Darrin's 5.11.05 proforma_(C) WHE Proforma with ITC cash grant 10 Yr Amort_for deferral_102809 3 2" xfId="9349" xr:uid="{00000000-0005-0000-0000-000084240000}"/>
    <cellStyle name="_Recon to Darrin's 5.11.05 proforma_(C) WHE Proforma with ITC cash grant 10 Yr Amort_for deferral_102809 4" xfId="9350" xr:uid="{00000000-0005-0000-0000-000085240000}"/>
    <cellStyle name="_Recon to Darrin's 5.11.05 proforma_(C) WHE Proforma with ITC cash grant 10 Yr Amort_for deferral_102809_16.07E Wild Horse Wind Expansionwrkingfile" xfId="9351" xr:uid="{00000000-0005-0000-0000-000086240000}"/>
    <cellStyle name="_Recon to Darrin's 5.11.05 proforma_(C) WHE Proforma with ITC cash grant 10 Yr Amort_for deferral_102809_16.07E Wild Horse Wind Expansionwrkingfile 2" xfId="9352" xr:uid="{00000000-0005-0000-0000-000087240000}"/>
    <cellStyle name="_Recon to Darrin's 5.11.05 proforma_(C) WHE Proforma with ITC cash grant 10 Yr Amort_for deferral_102809_16.07E Wild Horse Wind Expansionwrkingfile 2 2" xfId="9353" xr:uid="{00000000-0005-0000-0000-000088240000}"/>
    <cellStyle name="_Recon to Darrin's 5.11.05 proforma_(C) WHE Proforma with ITC cash grant 10 Yr Amort_for deferral_102809_16.07E Wild Horse Wind Expansionwrkingfile 3" xfId="9354" xr:uid="{00000000-0005-0000-0000-000089240000}"/>
    <cellStyle name="_Recon to Darrin's 5.11.05 proforma_(C) WHE Proforma with ITC cash grant 10 Yr Amort_for deferral_102809_16.07E Wild Horse Wind Expansionwrkingfile 3 2" xfId="9355" xr:uid="{00000000-0005-0000-0000-00008A240000}"/>
    <cellStyle name="_Recon to Darrin's 5.11.05 proforma_(C) WHE Proforma with ITC cash grant 10 Yr Amort_for deferral_102809_16.07E Wild Horse Wind Expansionwrkingfile 4" xfId="9356" xr:uid="{00000000-0005-0000-0000-00008B240000}"/>
    <cellStyle name="_Recon to Darrin's 5.11.05 proforma_(C) WHE Proforma with ITC cash grant 10 Yr Amort_for deferral_102809_16.07E Wild Horse Wind Expansionwrkingfile SF" xfId="9357" xr:uid="{00000000-0005-0000-0000-00008C240000}"/>
    <cellStyle name="_Recon to Darrin's 5.11.05 proforma_(C) WHE Proforma with ITC cash grant 10 Yr Amort_for deferral_102809_16.07E Wild Horse Wind Expansionwrkingfile SF 2" xfId="9358" xr:uid="{00000000-0005-0000-0000-00008D240000}"/>
    <cellStyle name="_Recon to Darrin's 5.11.05 proforma_(C) WHE Proforma with ITC cash grant 10 Yr Amort_for deferral_102809_16.07E Wild Horse Wind Expansionwrkingfile SF 2 2" xfId="9359" xr:uid="{00000000-0005-0000-0000-00008E240000}"/>
    <cellStyle name="_Recon to Darrin's 5.11.05 proforma_(C) WHE Proforma with ITC cash grant 10 Yr Amort_for deferral_102809_16.07E Wild Horse Wind Expansionwrkingfile SF 3" xfId="9360" xr:uid="{00000000-0005-0000-0000-00008F240000}"/>
    <cellStyle name="_Recon to Darrin's 5.11.05 proforma_(C) WHE Proforma with ITC cash grant 10 Yr Amort_for deferral_102809_16.07E Wild Horse Wind Expansionwrkingfile SF 3 2" xfId="9361" xr:uid="{00000000-0005-0000-0000-000090240000}"/>
    <cellStyle name="_Recon to Darrin's 5.11.05 proforma_(C) WHE Proforma with ITC cash grant 10 Yr Amort_for deferral_102809_16.07E Wild Horse Wind Expansionwrkingfile SF 4" xfId="9362" xr:uid="{00000000-0005-0000-0000-000091240000}"/>
    <cellStyle name="_Recon to Darrin's 5.11.05 proforma_(C) WHE Proforma with ITC cash grant 10 Yr Amort_for deferral_102809_16.07E Wild Horse Wind Expansionwrkingfile SF_DEM-WP(C) ENERG10C--ctn Mid-C_042010 2010GRC" xfId="9363" xr:uid="{00000000-0005-0000-0000-000092240000}"/>
    <cellStyle name="_Recon to Darrin's 5.11.05 proforma_(C) WHE Proforma with ITC cash grant 10 Yr Amort_for deferral_102809_16.07E Wild Horse Wind Expansionwrkingfile SF_DEM-WP(C) ENERG10C--ctn Mid-C_042010 2010GRC 2" xfId="9364" xr:uid="{00000000-0005-0000-0000-000093240000}"/>
    <cellStyle name="_Recon to Darrin's 5.11.05 proforma_(C) WHE Proforma with ITC cash grant 10 Yr Amort_for deferral_102809_16.07E Wild Horse Wind Expansionwrkingfile_DEM-WP(C) ENERG10C--ctn Mid-C_042010 2010GRC" xfId="9365" xr:uid="{00000000-0005-0000-0000-000094240000}"/>
    <cellStyle name="_Recon to Darrin's 5.11.05 proforma_(C) WHE Proforma with ITC cash grant 10 Yr Amort_for deferral_102809_16.07E Wild Horse Wind Expansionwrkingfile_DEM-WP(C) ENERG10C--ctn Mid-C_042010 2010GRC 2" xfId="9366" xr:uid="{00000000-0005-0000-0000-000095240000}"/>
    <cellStyle name="_Recon to Darrin's 5.11.05 proforma_(C) WHE Proforma with ITC cash grant 10 Yr Amort_for deferral_102809_16.37E Wild Horse Expansion DeferralRevwrkingfile SF" xfId="9367" xr:uid="{00000000-0005-0000-0000-000096240000}"/>
    <cellStyle name="_Recon to Darrin's 5.11.05 proforma_(C) WHE Proforma with ITC cash grant 10 Yr Amort_for deferral_102809_16.37E Wild Horse Expansion DeferralRevwrkingfile SF 2" xfId="9368" xr:uid="{00000000-0005-0000-0000-000097240000}"/>
    <cellStyle name="_Recon to Darrin's 5.11.05 proforma_(C) WHE Proforma with ITC cash grant 10 Yr Amort_for deferral_102809_16.37E Wild Horse Expansion DeferralRevwrkingfile SF 2 2" xfId="9369" xr:uid="{00000000-0005-0000-0000-000098240000}"/>
    <cellStyle name="_Recon to Darrin's 5.11.05 proforma_(C) WHE Proforma with ITC cash grant 10 Yr Amort_for deferral_102809_16.37E Wild Horse Expansion DeferralRevwrkingfile SF 3" xfId="9370" xr:uid="{00000000-0005-0000-0000-000099240000}"/>
    <cellStyle name="_Recon to Darrin's 5.11.05 proforma_(C) WHE Proforma with ITC cash grant 10 Yr Amort_for deferral_102809_16.37E Wild Horse Expansion DeferralRevwrkingfile SF 3 2" xfId="9371" xr:uid="{00000000-0005-0000-0000-00009A240000}"/>
    <cellStyle name="_Recon to Darrin's 5.11.05 proforma_(C) WHE Proforma with ITC cash grant 10 Yr Amort_for deferral_102809_16.37E Wild Horse Expansion DeferralRevwrkingfile SF 4" xfId="9372" xr:uid="{00000000-0005-0000-0000-00009B240000}"/>
    <cellStyle name="_Recon to Darrin's 5.11.05 proforma_(C) WHE Proforma with ITC cash grant 10 Yr Amort_for deferral_102809_16.37E Wild Horse Expansion DeferralRevwrkingfile SF_DEM-WP(C) ENERG10C--ctn Mid-C_042010 2010GRC" xfId="9373" xr:uid="{00000000-0005-0000-0000-00009C240000}"/>
    <cellStyle name="_Recon to Darrin's 5.11.05 proforma_(C) WHE Proforma with ITC cash grant 10 Yr Amort_for deferral_102809_16.37E Wild Horse Expansion DeferralRevwrkingfile SF_DEM-WP(C) ENERG10C--ctn Mid-C_042010 2010GRC 2" xfId="9374" xr:uid="{00000000-0005-0000-0000-00009D240000}"/>
    <cellStyle name="_Recon to Darrin's 5.11.05 proforma_(C) WHE Proforma with ITC cash grant 10 Yr Amort_for deferral_102809_DEM-WP(C) ENERG10C--ctn Mid-C_042010 2010GRC" xfId="9375" xr:uid="{00000000-0005-0000-0000-00009E240000}"/>
    <cellStyle name="_Recon to Darrin's 5.11.05 proforma_(C) WHE Proforma with ITC cash grant 10 Yr Amort_for deferral_102809_DEM-WP(C) ENERG10C--ctn Mid-C_042010 2010GRC 2" xfId="9376" xr:uid="{00000000-0005-0000-0000-00009F240000}"/>
    <cellStyle name="_Recon to Darrin's 5.11.05 proforma_(C) WHE Proforma with ITC cash grant 10 Yr Amort_for rebuttal_120709" xfId="9377" xr:uid="{00000000-0005-0000-0000-0000A0240000}"/>
    <cellStyle name="_Recon to Darrin's 5.11.05 proforma_(C) WHE Proforma with ITC cash grant 10 Yr Amort_for rebuttal_120709 2" xfId="9378" xr:uid="{00000000-0005-0000-0000-0000A1240000}"/>
    <cellStyle name="_Recon to Darrin's 5.11.05 proforma_(C) WHE Proforma with ITC cash grant 10 Yr Amort_for rebuttal_120709 2 2" xfId="9379" xr:uid="{00000000-0005-0000-0000-0000A2240000}"/>
    <cellStyle name="_Recon to Darrin's 5.11.05 proforma_(C) WHE Proforma with ITC cash grant 10 Yr Amort_for rebuttal_120709 3" xfId="9380" xr:uid="{00000000-0005-0000-0000-0000A3240000}"/>
    <cellStyle name="_Recon to Darrin's 5.11.05 proforma_(C) WHE Proforma with ITC cash grant 10 Yr Amort_for rebuttal_120709 3 2" xfId="9381" xr:uid="{00000000-0005-0000-0000-0000A4240000}"/>
    <cellStyle name="_Recon to Darrin's 5.11.05 proforma_(C) WHE Proforma with ITC cash grant 10 Yr Amort_for rebuttal_120709 4" xfId="9382" xr:uid="{00000000-0005-0000-0000-0000A5240000}"/>
    <cellStyle name="_Recon to Darrin's 5.11.05 proforma_(C) WHE Proforma with ITC cash grant 10 Yr Amort_for rebuttal_120709_DEM-WP(C) ENERG10C--ctn Mid-C_042010 2010GRC" xfId="9383" xr:uid="{00000000-0005-0000-0000-0000A6240000}"/>
    <cellStyle name="_Recon to Darrin's 5.11.05 proforma_(C) WHE Proforma with ITC cash grant 10 Yr Amort_for rebuttal_120709_DEM-WP(C) ENERG10C--ctn Mid-C_042010 2010GRC 2" xfId="9384" xr:uid="{00000000-0005-0000-0000-0000A7240000}"/>
    <cellStyle name="_Recon to Darrin's 5.11.05 proforma_04.07E Wild Horse Wind Expansion" xfId="9385" xr:uid="{00000000-0005-0000-0000-0000A8240000}"/>
    <cellStyle name="_Recon to Darrin's 5.11.05 proforma_04.07E Wild Horse Wind Expansion 2" xfId="9386" xr:uid="{00000000-0005-0000-0000-0000A9240000}"/>
    <cellStyle name="_Recon to Darrin's 5.11.05 proforma_04.07E Wild Horse Wind Expansion 2 2" xfId="9387" xr:uid="{00000000-0005-0000-0000-0000AA240000}"/>
    <cellStyle name="_Recon to Darrin's 5.11.05 proforma_04.07E Wild Horse Wind Expansion 3" xfId="9388" xr:uid="{00000000-0005-0000-0000-0000AB240000}"/>
    <cellStyle name="_Recon to Darrin's 5.11.05 proforma_04.07E Wild Horse Wind Expansion 3 2" xfId="9389" xr:uid="{00000000-0005-0000-0000-0000AC240000}"/>
    <cellStyle name="_Recon to Darrin's 5.11.05 proforma_04.07E Wild Horse Wind Expansion 4" xfId="9390" xr:uid="{00000000-0005-0000-0000-0000AD240000}"/>
    <cellStyle name="_Recon to Darrin's 5.11.05 proforma_04.07E Wild Horse Wind Expansion_16.07E Wild Horse Wind Expansionwrkingfile" xfId="9391" xr:uid="{00000000-0005-0000-0000-0000AE240000}"/>
    <cellStyle name="_Recon to Darrin's 5.11.05 proforma_04.07E Wild Horse Wind Expansion_16.07E Wild Horse Wind Expansionwrkingfile 2" xfId="9392" xr:uid="{00000000-0005-0000-0000-0000AF240000}"/>
    <cellStyle name="_Recon to Darrin's 5.11.05 proforma_04.07E Wild Horse Wind Expansion_16.07E Wild Horse Wind Expansionwrkingfile 2 2" xfId="9393" xr:uid="{00000000-0005-0000-0000-0000B0240000}"/>
    <cellStyle name="_Recon to Darrin's 5.11.05 proforma_04.07E Wild Horse Wind Expansion_16.07E Wild Horse Wind Expansionwrkingfile 3" xfId="9394" xr:uid="{00000000-0005-0000-0000-0000B1240000}"/>
    <cellStyle name="_Recon to Darrin's 5.11.05 proforma_04.07E Wild Horse Wind Expansion_16.07E Wild Horse Wind Expansionwrkingfile 3 2" xfId="9395" xr:uid="{00000000-0005-0000-0000-0000B2240000}"/>
    <cellStyle name="_Recon to Darrin's 5.11.05 proforma_04.07E Wild Horse Wind Expansion_16.07E Wild Horse Wind Expansionwrkingfile 4" xfId="9396" xr:uid="{00000000-0005-0000-0000-0000B3240000}"/>
    <cellStyle name="_Recon to Darrin's 5.11.05 proforma_04.07E Wild Horse Wind Expansion_16.07E Wild Horse Wind Expansionwrkingfile SF" xfId="9397" xr:uid="{00000000-0005-0000-0000-0000B4240000}"/>
    <cellStyle name="_Recon to Darrin's 5.11.05 proforma_04.07E Wild Horse Wind Expansion_16.07E Wild Horse Wind Expansionwrkingfile SF 2" xfId="9398" xr:uid="{00000000-0005-0000-0000-0000B5240000}"/>
    <cellStyle name="_Recon to Darrin's 5.11.05 proforma_04.07E Wild Horse Wind Expansion_16.07E Wild Horse Wind Expansionwrkingfile SF 2 2" xfId="9399" xr:uid="{00000000-0005-0000-0000-0000B6240000}"/>
    <cellStyle name="_Recon to Darrin's 5.11.05 proforma_04.07E Wild Horse Wind Expansion_16.07E Wild Horse Wind Expansionwrkingfile SF 3" xfId="9400" xr:uid="{00000000-0005-0000-0000-0000B7240000}"/>
    <cellStyle name="_Recon to Darrin's 5.11.05 proforma_04.07E Wild Horse Wind Expansion_16.07E Wild Horse Wind Expansionwrkingfile SF 3 2" xfId="9401" xr:uid="{00000000-0005-0000-0000-0000B8240000}"/>
    <cellStyle name="_Recon to Darrin's 5.11.05 proforma_04.07E Wild Horse Wind Expansion_16.07E Wild Horse Wind Expansionwrkingfile SF 4" xfId="9402" xr:uid="{00000000-0005-0000-0000-0000B9240000}"/>
    <cellStyle name="_Recon to Darrin's 5.11.05 proforma_04.07E Wild Horse Wind Expansion_16.07E Wild Horse Wind Expansionwrkingfile SF_DEM-WP(C) ENERG10C--ctn Mid-C_042010 2010GRC" xfId="9403" xr:uid="{00000000-0005-0000-0000-0000BA240000}"/>
    <cellStyle name="_Recon to Darrin's 5.11.05 proforma_04.07E Wild Horse Wind Expansion_16.07E Wild Horse Wind Expansionwrkingfile SF_DEM-WP(C) ENERG10C--ctn Mid-C_042010 2010GRC 2" xfId="9404" xr:uid="{00000000-0005-0000-0000-0000BB240000}"/>
    <cellStyle name="_Recon to Darrin's 5.11.05 proforma_04.07E Wild Horse Wind Expansion_16.07E Wild Horse Wind Expansionwrkingfile_DEM-WP(C) ENERG10C--ctn Mid-C_042010 2010GRC" xfId="9405" xr:uid="{00000000-0005-0000-0000-0000BC240000}"/>
    <cellStyle name="_Recon to Darrin's 5.11.05 proforma_04.07E Wild Horse Wind Expansion_16.07E Wild Horse Wind Expansionwrkingfile_DEM-WP(C) ENERG10C--ctn Mid-C_042010 2010GRC 2" xfId="9406" xr:uid="{00000000-0005-0000-0000-0000BD240000}"/>
    <cellStyle name="_Recon to Darrin's 5.11.05 proforma_04.07E Wild Horse Wind Expansion_16.37E Wild Horse Expansion DeferralRevwrkingfile SF" xfId="9407" xr:uid="{00000000-0005-0000-0000-0000BE240000}"/>
    <cellStyle name="_Recon to Darrin's 5.11.05 proforma_04.07E Wild Horse Wind Expansion_16.37E Wild Horse Expansion DeferralRevwrkingfile SF 2" xfId="9408" xr:uid="{00000000-0005-0000-0000-0000BF240000}"/>
    <cellStyle name="_Recon to Darrin's 5.11.05 proforma_04.07E Wild Horse Wind Expansion_16.37E Wild Horse Expansion DeferralRevwrkingfile SF 2 2" xfId="9409" xr:uid="{00000000-0005-0000-0000-0000C0240000}"/>
    <cellStyle name="_Recon to Darrin's 5.11.05 proforma_04.07E Wild Horse Wind Expansion_16.37E Wild Horse Expansion DeferralRevwrkingfile SF 3" xfId="9410" xr:uid="{00000000-0005-0000-0000-0000C1240000}"/>
    <cellStyle name="_Recon to Darrin's 5.11.05 proforma_04.07E Wild Horse Wind Expansion_16.37E Wild Horse Expansion DeferralRevwrkingfile SF 3 2" xfId="9411" xr:uid="{00000000-0005-0000-0000-0000C2240000}"/>
    <cellStyle name="_Recon to Darrin's 5.11.05 proforma_04.07E Wild Horse Wind Expansion_16.37E Wild Horse Expansion DeferralRevwrkingfile SF 4" xfId="9412" xr:uid="{00000000-0005-0000-0000-0000C3240000}"/>
    <cellStyle name="_Recon to Darrin's 5.11.05 proforma_04.07E Wild Horse Wind Expansion_16.37E Wild Horse Expansion DeferralRevwrkingfile SF_DEM-WP(C) ENERG10C--ctn Mid-C_042010 2010GRC" xfId="9413" xr:uid="{00000000-0005-0000-0000-0000C4240000}"/>
    <cellStyle name="_Recon to Darrin's 5.11.05 proforma_04.07E Wild Horse Wind Expansion_16.37E Wild Horse Expansion DeferralRevwrkingfile SF_DEM-WP(C) ENERG10C--ctn Mid-C_042010 2010GRC 2" xfId="9414" xr:uid="{00000000-0005-0000-0000-0000C5240000}"/>
    <cellStyle name="_Recon to Darrin's 5.11.05 proforma_04.07E Wild Horse Wind Expansion_DEM-WP(C) ENERG10C--ctn Mid-C_042010 2010GRC" xfId="9415" xr:uid="{00000000-0005-0000-0000-0000C6240000}"/>
    <cellStyle name="_Recon to Darrin's 5.11.05 proforma_04.07E Wild Horse Wind Expansion_DEM-WP(C) ENERG10C--ctn Mid-C_042010 2010GRC 2" xfId="9416" xr:uid="{00000000-0005-0000-0000-0000C7240000}"/>
    <cellStyle name="_Recon to Darrin's 5.11.05 proforma_16.07E Wild Horse Wind Expansionwrkingfile" xfId="9417" xr:uid="{00000000-0005-0000-0000-0000C8240000}"/>
    <cellStyle name="_Recon to Darrin's 5.11.05 proforma_16.07E Wild Horse Wind Expansionwrkingfile 2" xfId="9418" xr:uid="{00000000-0005-0000-0000-0000C9240000}"/>
    <cellStyle name="_Recon to Darrin's 5.11.05 proforma_16.07E Wild Horse Wind Expansionwrkingfile 2 2" xfId="9419" xr:uid="{00000000-0005-0000-0000-0000CA240000}"/>
    <cellStyle name="_Recon to Darrin's 5.11.05 proforma_16.07E Wild Horse Wind Expansionwrkingfile 3" xfId="9420" xr:uid="{00000000-0005-0000-0000-0000CB240000}"/>
    <cellStyle name="_Recon to Darrin's 5.11.05 proforma_16.07E Wild Horse Wind Expansionwrkingfile 3 2" xfId="9421" xr:uid="{00000000-0005-0000-0000-0000CC240000}"/>
    <cellStyle name="_Recon to Darrin's 5.11.05 proforma_16.07E Wild Horse Wind Expansionwrkingfile 4" xfId="9422" xr:uid="{00000000-0005-0000-0000-0000CD240000}"/>
    <cellStyle name="_Recon to Darrin's 5.11.05 proforma_16.07E Wild Horse Wind Expansionwrkingfile SF" xfId="9423" xr:uid="{00000000-0005-0000-0000-0000CE240000}"/>
    <cellStyle name="_Recon to Darrin's 5.11.05 proforma_16.07E Wild Horse Wind Expansionwrkingfile SF 2" xfId="9424" xr:uid="{00000000-0005-0000-0000-0000CF240000}"/>
    <cellStyle name="_Recon to Darrin's 5.11.05 proforma_16.07E Wild Horse Wind Expansionwrkingfile SF 2 2" xfId="9425" xr:uid="{00000000-0005-0000-0000-0000D0240000}"/>
    <cellStyle name="_Recon to Darrin's 5.11.05 proforma_16.07E Wild Horse Wind Expansionwrkingfile SF 3" xfId="9426" xr:uid="{00000000-0005-0000-0000-0000D1240000}"/>
    <cellStyle name="_Recon to Darrin's 5.11.05 proforma_16.07E Wild Horse Wind Expansionwrkingfile SF 3 2" xfId="9427" xr:uid="{00000000-0005-0000-0000-0000D2240000}"/>
    <cellStyle name="_Recon to Darrin's 5.11.05 proforma_16.07E Wild Horse Wind Expansionwrkingfile SF 4" xfId="9428" xr:uid="{00000000-0005-0000-0000-0000D3240000}"/>
    <cellStyle name="_Recon to Darrin's 5.11.05 proforma_16.07E Wild Horse Wind Expansionwrkingfile SF_DEM-WP(C) ENERG10C--ctn Mid-C_042010 2010GRC" xfId="9429" xr:uid="{00000000-0005-0000-0000-0000D4240000}"/>
    <cellStyle name="_Recon to Darrin's 5.11.05 proforma_16.07E Wild Horse Wind Expansionwrkingfile SF_DEM-WP(C) ENERG10C--ctn Mid-C_042010 2010GRC 2" xfId="9430" xr:uid="{00000000-0005-0000-0000-0000D5240000}"/>
    <cellStyle name="_Recon to Darrin's 5.11.05 proforma_16.07E Wild Horse Wind Expansionwrkingfile_DEM-WP(C) ENERG10C--ctn Mid-C_042010 2010GRC" xfId="9431" xr:uid="{00000000-0005-0000-0000-0000D6240000}"/>
    <cellStyle name="_Recon to Darrin's 5.11.05 proforma_16.07E Wild Horse Wind Expansionwrkingfile_DEM-WP(C) ENERG10C--ctn Mid-C_042010 2010GRC 2" xfId="9432" xr:uid="{00000000-0005-0000-0000-0000D7240000}"/>
    <cellStyle name="_Recon to Darrin's 5.11.05 proforma_16.37E Wild Horse Expansion DeferralRevwrkingfile SF" xfId="9433" xr:uid="{00000000-0005-0000-0000-0000D8240000}"/>
    <cellStyle name="_Recon to Darrin's 5.11.05 proforma_16.37E Wild Horse Expansion DeferralRevwrkingfile SF 2" xfId="9434" xr:uid="{00000000-0005-0000-0000-0000D9240000}"/>
    <cellStyle name="_Recon to Darrin's 5.11.05 proforma_16.37E Wild Horse Expansion DeferralRevwrkingfile SF 2 2" xfId="9435" xr:uid="{00000000-0005-0000-0000-0000DA240000}"/>
    <cellStyle name="_Recon to Darrin's 5.11.05 proforma_16.37E Wild Horse Expansion DeferralRevwrkingfile SF 3" xfId="9436" xr:uid="{00000000-0005-0000-0000-0000DB240000}"/>
    <cellStyle name="_Recon to Darrin's 5.11.05 proforma_16.37E Wild Horse Expansion DeferralRevwrkingfile SF 3 2" xfId="9437" xr:uid="{00000000-0005-0000-0000-0000DC240000}"/>
    <cellStyle name="_Recon to Darrin's 5.11.05 proforma_16.37E Wild Horse Expansion DeferralRevwrkingfile SF 4" xfId="9438" xr:uid="{00000000-0005-0000-0000-0000DD240000}"/>
    <cellStyle name="_Recon to Darrin's 5.11.05 proforma_16.37E Wild Horse Expansion DeferralRevwrkingfile SF_DEM-WP(C) ENERG10C--ctn Mid-C_042010 2010GRC" xfId="9439" xr:uid="{00000000-0005-0000-0000-0000DE240000}"/>
    <cellStyle name="_Recon to Darrin's 5.11.05 proforma_16.37E Wild Horse Expansion DeferralRevwrkingfile SF_DEM-WP(C) ENERG10C--ctn Mid-C_042010 2010GRC 2" xfId="9440" xr:uid="{00000000-0005-0000-0000-0000DF240000}"/>
    <cellStyle name="_Recon to Darrin's 5.11.05 proforma_2009 Compliance Filing PCA Exhibits for GRC" xfId="9441" xr:uid="{00000000-0005-0000-0000-0000E0240000}"/>
    <cellStyle name="_Recon to Darrin's 5.11.05 proforma_2009 Compliance Filing PCA Exhibits for GRC 2" xfId="9442" xr:uid="{00000000-0005-0000-0000-0000E1240000}"/>
    <cellStyle name="_Recon to Darrin's 5.11.05 proforma_2009 Compliance Filing PCA Exhibits for GRC 2 2" xfId="9443" xr:uid="{00000000-0005-0000-0000-0000E2240000}"/>
    <cellStyle name="_Recon to Darrin's 5.11.05 proforma_2009 Compliance Filing PCA Exhibits for GRC 3" xfId="9444" xr:uid="{00000000-0005-0000-0000-0000E3240000}"/>
    <cellStyle name="_Recon to Darrin's 5.11.05 proforma_2009 GRC Compl Filing - Exhibit D" xfId="9445" xr:uid="{00000000-0005-0000-0000-0000E4240000}"/>
    <cellStyle name="_Recon to Darrin's 5.11.05 proforma_2009 GRC Compl Filing - Exhibit D 2" xfId="9446" xr:uid="{00000000-0005-0000-0000-0000E5240000}"/>
    <cellStyle name="_Recon to Darrin's 5.11.05 proforma_2009 GRC Compl Filing - Exhibit D 2 2" xfId="9447" xr:uid="{00000000-0005-0000-0000-0000E6240000}"/>
    <cellStyle name="_Recon to Darrin's 5.11.05 proforma_2009 GRC Compl Filing - Exhibit D 3" xfId="9448" xr:uid="{00000000-0005-0000-0000-0000E7240000}"/>
    <cellStyle name="_Recon to Darrin's 5.11.05 proforma_2009 GRC Compl Filing - Exhibit D 3 2" xfId="9449" xr:uid="{00000000-0005-0000-0000-0000E8240000}"/>
    <cellStyle name="_Recon to Darrin's 5.11.05 proforma_2009 GRC Compl Filing - Exhibit D 4" xfId="9450" xr:uid="{00000000-0005-0000-0000-0000E9240000}"/>
    <cellStyle name="_Recon to Darrin's 5.11.05 proforma_2009 GRC Compl Filing - Exhibit D_DEM-WP(C) ENERG10C--ctn Mid-C_042010 2010GRC" xfId="9451" xr:uid="{00000000-0005-0000-0000-0000EA240000}"/>
    <cellStyle name="_Recon to Darrin's 5.11.05 proforma_2009 GRC Compl Filing - Exhibit D_DEM-WP(C) ENERG10C--ctn Mid-C_042010 2010GRC 2" xfId="9452" xr:uid="{00000000-0005-0000-0000-0000EB240000}"/>
    <cellStyle name="_Recon to Darrin's 5.11.05 proforma_3.01 Income Statement" xfId="9453" xr:uid="{00000000-0005-0000-0000-0000EC240000}"/>
    <cellStyle name="_Recon to Darrin's 5.11.05 proforma_4 31 Regulatory Assets and Liabilities  7 06- Exhibit D" xfId="9454" xr:uid="{00000000-0005-0000-0000-0000ED240000}"/>
    <cellStyle name="_Recon to Darrin's 5.11.05 proforma_4 31 Regulatory Assets and Liabilities  7 06- Exhibit D 2" xfId="9455" xr:uid="{00000000-0005-0000-0000-0000EE240000}"/>
    <cellStyle name="_Recon to Darrin's 5.11.05 proforma_4 31 Regulatory Assets and Liabilities  7 06- Exhibit D 2 2" xfId="9456" xr:uid="{00000000-0005-0000-0000-0000EF240000}"/>
    <cellStyle name="_Recon to Darrin's 5.11.05 proforma_4 31 Regulatory Assets and Liabilities  7 06- Exhibit D 2 2 2" xfId="9457" xr:uid="{00000000-0005-0000-0000-0000F0240000}"/>
    <cellStyle name="_Recon to Darrin's 5.11.05 proforma_4 31 Regulatory Assets and Liabilities  7 06- Exhibit D 2 3" xfId="9458" xr:uid="{00000000-0005-0000-0000-0000F1240000}"/>
    <cellStyle name="_Recon to Darrin's 5.11.05 proforma_4 31 Regulatory Assets and Liabilities  7 06- Exhibit D 3" xfId="9459" xr:uid="{00000000-0005-0000-0000-0000F2240000}"/>
    <cellStyle name="_Recon to Darrin's 5.11.05 proforma_4 31 Regulatory Assets and Liabilities  7 06- Exhibit D 3 2" xfId="9460" xr:uid="{00000000-0005-0000-0000-0000F3240000}"/>
    <cellStyle name="_Recon to Darrin's 5.11.05 proforma_4 31 Regulatory Assets and Liabilities  7 06- Exhibit D 4" xfId="9461" xr:uid="{00000000-0005-0000-0000-0000F4240000}"/>
    <cellStyle name="_Recon to Darrin's 5.11.05 proforma_4 31 Regulatory Assets and Liabilities  7 06- Exhibit D_DEM-WP(C) ENERG10C--ctn Mid-C_042010 2010GRC" xfId="9462" xr:uid="{00000000-0005-0000-0000-0000F5240000}"/>
    <cellStyle name="_Recon to Darrin's 5.11.05 proforma_4 31 Regulatory Assets and Liabilities  7 06- Exhibit D_DEM-WP(C) ENERG10C--ctn Mid-C_042010 2010GRC 2" xfId="9463" xr:uid="{00000000-0005-0000-0000-0000F6240000}"/>
    <cellStyle name="_Recon to Darrin's 5.11.05 proforma_4 31 Regulatory Assets and Liabilities  7 06- Exhibit D_NIM Summary" xfId="9464" xr:uid="{00000000-0005-0000-0000-0000F7240000}"/>
    <cellStyle name="_Recon to Darrin's 5.11.05 proforma_4 31 Regulatory Assets and Liabilities  7 06- Exhibit D_NIM Summary 2" xfId="9465" xr:uid="{00000000-0005-0000-0000-0000F8240000}"/>
    <cellStyle name="_Recon to Darrin's 5.11.05 proforma_4 31 Regulatory Assets and Liabilities  7 06- Exhibit D_NIM Summary 2 2" xfId="9466" xr:uid="{00000000-0005-0000-0000-0000F9240000}"/>
    <cellStyle name="_Recon to Darrin's 5.11.05 proforma_4 31 Regulatory Assets and Liabilities  7 06- Exhibit D_NIM Summary 3" xfId="9467" xr:uid="{00000000-0005-0000-0000-0000FA240000}"/>
    <cellStyle name="_Recon to Darrin's 5.11.05 proforma_4 31 Regulatory Assets and Liabilities  7 06- Exhibit D_NIM Summary 3 2" xfId="9468" xr:uid="{00000000-0005-0000-0000-0000FB240000}"/>
    <cellStyle name="_Recon to Darrin's 5.11.05 proforma_4 31 Regulatory Assets and Liabilities  7 06- Exhibit D_NIM Summary 4" xfId="9469" xr:uid="{00000000-0005-0000-0000-0000FC240000}"/>
    <cellStyle name="_Recon to Darrin's 5.11.05 proforma_4 31 Regulatory Assets and Liabilities  7 06- Exhibit D_NIM Summary_DEM-WP(C) ENERG10C--ctn Mid-C_042010 2010GRC" xfId="9470" xr:uid="{00000000-0005-0000-0000-0000FD240000}"/>
    <cellStyle name="_Recon to Darrin's 5.11.05 proforma_4 31 Regulatory Assets and Liabilities  7 06- Exhibit D_NIM Summary_DEM-WP(C) ENERG10C--ctn Mid-C_042010 2010GRC 2" xfId="9471" xr:uid="{00000000-0005-0000-0000-0000FE240000}"/>
    <cellStyle name="_Recon to Darrin's 5.11.05 proforma_4 31 Regulatory Assets and Liabilities  7 06- Exhibit D_NIM+O&amp;M" xfId="9472" xr:uid="{00000000-0005-0000-0000-0000FF240000}"/>
    <cellStyle name="_Recon to Darrin's 5.11.05 proforma_4 31 Regulatory Assets and Liabilities  7 06- Exhibit D_NIM+O&amp;M 2" xfId="9473" xr:uid="{00000000-0005-0000-0000-000000250000}"/>
    <cellStyle name="_Recon to Darrin's 5.11.05 proforma_4 31 Regulatory Assets and Liabilities  7 06- Exhibit D_NIM+O&amp;M Monthly" xfId="9474" xr:uid="{00000000-0005-0000-0000-000001250000}"/>
    <cellStyle name="_Recon to Darrin's 5.11.05 proforma_4 31 Regulatory Assets and Liabilities  7 06- Exhibit D_NIM+O&amp;M Monthly 2" xfId="9475" xr:uid="{00000000-0005-0000-0000-000002250000}"/>
    <cellStyle name="_Recon to Darrin's 5.11.05 proforma_4 31E Reg Asset  Liab and EXH D" xfId="9476" xr:uid="{00000000-0005-0000-0000-000003250000}"/>
    <cellStyle name="_Recon to Darrin's 5.11.05 proforma_4 31E Reg Asset  Liab and EXH D _ Aug 10 Filing (2)" xfId="9477" xr:uid="{00000000-0005-0000-0000-000004250000}"/>
    <cellStyle name="_Recon to Darrin's 5.11.05 proforma_4 31E Reg Asset  Liab and EXH D _ Aug 10 Filing (2) 2" xfId="9478" xr:uid="{00000000-0005-0000-0000-000005250000}"/>
    <cellStyle name="_Recon to Darrin's 5.11.05 proforma_4 31E Reg Asset  Liab and EXH D 2" xfId="9479" xr:uid="{00000000-0005-0000-0000-000006250000}"/>
    <cellStyle name="_Recon to Darrin's 5.11.05 proforma_4 31E Reg Asset  Liab and EXH D 3" xfId="9480" xr:uid="{00000000-0005-0000-0000-000007250000}"/>
    <cellStyle name="_Recon to Darrin's 5.11.05 proforma_4 32 Regulatory Assets and Liabilities  7 06- Exhibit D" xfId="9481" xr:uid="{00000000-0005-0000-0000-000008250000}"/>
    <cellStyle name="_Recon to Darrin's 5.11.05 proforma_4 32 Regulatory Assets and Liabilities  7 06- Exhibit D 2" xfId="9482" xr:uid="{00000000-0005-0000-0000-000009250000}"/>
    <cellStyle name="_Recon to Darrin's 5.11.05 proforma_4 32 Regulatory Assets and Liabilities  7 06- Exhibit D 2 2" xfId="9483" xr:uid="{00000000-0005-0000-0000-00000A250000}"/>
    <cellStyle name="_Recon to Darrin's 5.11.05 proforma_4 32 Regulatory Assets and Liabilities  7 06- Exhibit D 2 2 2" xfId="9484" xr:uid="{00000000-0005-0000-0000-00000B250000}"/>
    <cellStyle name="_Recon to Darrin's 5.11.05 proforma_4 32 Regulatory Assets and Liabilities  7 06- Exhibit D 2 3" xfId="9485" xr:uid="{00000000-0005-0000-0000-00000C250000}"/>
    <cellStyle name="_Recon to Darrin's 5.11.05 proforma_4 32 Regulatory Assets and Liabilities  7 06- Exhibit D 3" xfId="9486" xr:uid="{00000000-0005-0000-0000-00000D250000}"/>
    <cellStyle name="_Recon to Darrin's 5.11.05 proforma_4 32 Regulatory Assets and Liabilities  7 06- Exhibit D 3 2" xfId="9487" xr:uid="{00000000-0005-0000-0000-00000E250000}"/>
    <cellStyle name="_Recon to Darrin's 5.11.05 proforma_4 32 Regulatory Assets and Liabilities  7 06- Exhibit D 4" xfId="9488" xr:uid="{00000000-0005-0000-0000-00000F250000}"/>
    <cellStyle name="_Recon to Darrin's 5.11.05 proforma_4 32 Regulatory Assets and Liabilities  7 06- Exhibit D_DEM-WP(C) ENERG10C--ctn Mid-C_042010 2010GRC" xfId="9489" xr:uid="{00000000-0005-0000-0000-000010250000}"/>
    <cellStyle name="_Recon to Darrin's 5.11.05 proforma_4 32 Regulatory Assets and Liabilities  7 06- Exhibit D_DEM-WP(C) ENERG10C--ctn Mid-C_042010 2010GRC 2" xfId="9490" xr:uid="{00000000-0005-0000-0000-000011250000}"/>
    <cellStyle name="_Recon to Darrin's 5.11.05 proforma_4 32 Regulatory Assets and Liabilities  7 06- Exhibit D_NIM Summary" xfId="9491" xr:uid="{00000000-0005-0000-0000-000012250000}"/>
    <cellStyle name="_Recon to Darrin's 5.11.05 proforma_4 32 Regulatory Assets and Liabilities  7 06- Exhibit D_NIM Summary 2" xfId="9492" xr:uid="{00000000-0005-0000-0000-000013250000}"/>
    <cellStyle name="_Recon to Darrin's 5.11.05 proforma_4 32 Regulatory Assets and Liabilities  7 06- Exhibit D_NIM Summary 2 2" xfId="9493" xr:uid="{00000000-0005-0000-0000-000014250000}"/>
    <cellStyle name="_Recon to Darrin's 5.11.05 proforma_4 32 Regulatory Assets and Liabilities  7 06- Exhibit D_NIM Summary 3" xfId="9494" xr:uid="{00000000-0005-0000-0000-000015250000}"/>
    <cellStyle name="_Recon to Darrin's 5.11.05 proforma_4 32 Regulatory Assets and Liabilities  7 06- Exhibit D_NIM Summary 3 2" xfId="9495" xr:uid="{00000000-0005-0000-0000-000016250000}"/>
    <cellStyle name="_Recon to Darrin's 5.11.05 proforma_4 32 Regulatory Assets and Liabilities  7 06- Exhibit D_NIM Summary 4" xfId="9496" xr:uid="{00000000-0005-0000-0000-000017250000}"/>
    <cellStyle name="_Recon to Darrin's 5.11.05 proforma_4 32 Regulatory Assets and Liabilities  7 06- Exhibit D_NIM Summary_DEM-WP(C) ENERG10C--ctn Mid-C_042010 2010GRC" xfId="9497" xr:uid="{00000000-0005-0000-0000-000018250000}"/>
    <cellStyle name="_Recon to Darrin's 5.11.05 proforma_4 32 Regulatory Assets and Liabilities  7 06- Exhibit D_NIM Summary_DEM-WP(C) ENERG10C--ctn Mid-C_042010 2010GRC 2" xfId="9498" xr:uid="{00000000-0005-0000-0000-000019250000}"/>
    <cellStyle name="_Recon to Darrin's 5.11.05 proforma_4 32 Regulatory Assets and Liabilities  7 06- Exhibit D_NIM+O&amp;M" xfId="9499" xr:uid="{00000000-0005-0000-0000-00001A250000}"/>
    <cellStyle name="_Recon to Darrin's 5.11.05 proforma_4 32 Regulatory Assets and Liabilities  7 06- Exhibit D_NIM+O&amp;M 2" xfId="9500" xr:uid="{00000000-0005-0000-0000-00001B250000}"/>
    <cellStyle name="_Recon to Darrin's 5.11.05 proforma_4 32 Regulatory Assets and Liabilities  7 06- Exhibit D_NIM+O&amp;M Monthly" xfId="9501" xr:uid="{00000000-0005-0000-0000-00001C250000}"/>
    <cellStyle name="_Recon to Darrin's 5.11.05 proforma_4 32 Regulatory Assets and Liabilities  7 06- Exhibit D_NIM+O&amp;M Monthly 2" xfId="9502" xr:uid="{00000000-0005-0000-0000-00001D250000}"/>
    <cellStyle name="_Recon to Darrin's 5.11.05 proforma_ACCOUNTS" xfId="9503" xr:uid="{00000000-0005-0000-0000-00001E250000}"/>
    <cellStyle name="_Recon to Darrin's 5.11.05 proforma_AURORA Total New" xfId="9504" xr:uid="{00000000-0005-0000-0000-00001F250000}"/>
    <cellStyle name="_Recon to Darrin's 5.11.05 proforma_AURORA Total New 2" xfId="9505" xr:uid="{00000000-0005-0000-0000-000020250000}"/>
    <cellStyle name="_Recon to Darrin's 5.11.05 proforma_AURORA Total New 2 2" xfId="9506" xr:uid="{00000000-0005-0000-0000-000021250000}"/>
    <cellStyle name="_Recon to Darrin's 5.11.05 proforma_AURORA Total New 3" xfId="9507" xr:uid="{00000000-0005-0000-0000-000022250000}"/>
    <cellStyle name="_Recon to Darrin's 5.11.05 proforma_Book2" xfId="9508" xr:uid="{00000000-0005-0000-0000-000023250000}"/>
    <cellStyle name="_Recon to Darrin's 5.11.05 proforma_Book2 2" xfId="9509" xr:uid="{00000000-0005-0000-0000-000024250000}"/>
    <cellStyle name="_Recon to Darrin's 5.11.05 proforma_Book2 2 2" xfId="9510" xr:uid="{00000000-0005-0000-0000-000025250000}"/>
    <cellStyle name="_Recon to Darrin's 5.11.05 proforma_Book2 3" xfId="9511" xr:uid="{00000000-0005-0000-0000-000026250000}"/>
    <cellStyle name="_Recon to Darrin's 5.11.05 proforma_Book2 3 2" xfId="9512" xr:uid="{00000000-0005-0000-0000-000027250000}"/>
    <cellStyle name="_Recon to Darrin's 5.11.05 proforma_Book2 4" xfId="9513" xr:uid="{00000000-0005-0000-0000-000028250000}"/>
    <cellStyle name="_Recon to Darrin's 5.11.05 proforma_Book2_Adj Bench DR 3 for Initial Briefs (Electric)" xfId="9514" xr:uid="{00000000-0005-0000-0000-000029250000}"/>
    <cellStyle name="_Recon to Darrin's 5.11.05 proforma_Book2_Adj Bench DR 3 for Initial Briefs (Electric) 2" xfId="9515" xr:uid="{00000000-0005-0000-0000-00002A250000}"/>
    <cellStyle name="_Recon to Darrin's 5.11.05 proforma_Book2_Adj Bench DR 3 for Initial Briefs (Electric) 2 2" xfId="9516" xr:uid="{00000000-0005-0000-0000-00002B250000}"/>
    <cellStyle name="_Recon to Darrin's 5.11.05 proforma_Book2_Adj Bench DR 3 for Initial Briefs (Electric) 3" xfId="9517" xr:uid="{00000000-0005-0000-0000-00002C250000}"/>
    <cellStyle name="_Recon to Darrin's 5.11.05 proforma_Book2_Adj Bench DR 3 for Initial Briefs (Electric) 3 2" xfId="9518" xr:uid="{00000000-0005-0000-0000-00002D250000}"/>
    <cellStyle name="_Recon to Darrin's 5.11.05 proforma_Book2_Adj Bench DR 3 for Initial Briefs (Electric) 4" xfId="9519" xr:uid="{00000000-0005-0000-0000-00002E250000}"/>
    <cellStyle name="_Recon to Darrin's 5.11.05 proforma_Book2_Adj Bench DR 3 for Initial Briefs (Electric)_DEM-WP(C) ENERG10C--ctn Mid-C_042010 2010GRC" xfId="9520" xr:uid="{00000000-0005-0000-0000-00002F250000}"/>
    <cellStyle name="_Recon to Darrin's 5.11.05 proforma_Book2_Adj Bench DR 3 for Initial Briefs (Electric)_DEM-WP(C) ENERG10C--ctn Mid-C_042010 2010GRC 2" xfId="9521" xr:uid="{00000000-0005-0000-0000-000030250000}"/>
    <cellStyle name="_Recon to Darrin's 5.11.05 proforma_Book2_DEM-WP(C) ENERG10C--ctn Mid-C_042010 2010GRC" xfId="9522" xr:uid="{00000000-0005-0000-0000-000031250000}"/>
    <cellStyle name="_Recon to Darrin's 5.11.05 proforma_Book2_DEM-WP(C) ENERG10C--ctn Mid-C_042010 2010GRC 2" xfId="9523" xr:uid="{00000000-0005-0000-0000-000032250000}"/>
    <cellStyle name="_Recon to Darrin's 5.11.05 proforma_Book2_Electric Rev Req Model (2009 GRC) Rebuttal" xfId="9524" xr:uid="{00000000-0005-0000-0000-000033250000}"/>
    <cellStyle name="_Recon to Darrin's 5.11.05 proforma_Book2_Electric Rev Req Model (2009 GRC) Rebuttal 2" xfId="9525" xr:uid="{00000000-0005-0000-0000-000034250000}"/>
    <cellStyle name="_Recon to Darrin's 5.11.05 proforma_Book2_Electric Rev Req Model (2009 GRC) Rebuttal 2 2" xfId="9526" xr:uid="{00000000-0005-0000-0000-000035250000}"/>
    <cellStyle name="_Recon to Darrin's 5.11.05 proforma_Book2_Electric Rev Req Model (2009 GRC) Rebuttal 3" xfId="9527" xr:uid="{00000000-0005-0000-0000-000036250000}"/>
    <cellStyle name="_Recon to Darrin's 5.11.05 proforma_Book2_Electric Rev Req Model (2009 GRC) Rebuttal 4" xfId="9528" xr:uid="{00000000-0005-0000-0000-000037250000}"/>
    <cellStyle name="_Recon to Darrin's 5.11.05 proforma_Book2_Electric Rev Req Model (2009 GRC) Rebuttal REmoval of New  WH Solar AdjustMI" xfId="9529" xr:uid="{00000000-0005-0000-0000-000038250000}"/>
    <cellStyle name="_Recon to Darrin's 5.11.05 proforma_Book2_Electric Rev Req Model (2009 GRC) Rebuttal REmoval of New  WH Solar AdjustMI 2" xfId="9530" xr:uid="{00000000-0005-0000-0000-000039250000}"/>
    <cellStyle name="_Recon to Darrin's 5.11.05 proforma_Book2_Electric Rev Req Model (2009 GRC) Rebuttal REmoval of New  WH Solar AdjustMI 2 2" xfId="9531" xr:uid="{00000000-0005-0000-0000-00003A250000}"/>
    <cellStyle name="_Recon to Darrin's 5.11.05 proforma_Book2_Electric Rev Req Model (2009 GRC) Rebuttal REmoval of New  WH Solar AdjustMI 3" xfId="9532" xr:uid="{00000000-0005-0000-0000-00003B250000}"/>
    <cellStyle name="_Recon to Darrin's 5.11.05 proforma_Book2_Electric Rev Req Model (2009 GRC) Rebuttal REmoval of New  WH Solar AdjustMI 3 2" xfId="9533" xr:uid="{00000000-0005-0000-0000-00003C250000}"/>
    <cellStyle name="_Recon to Darrin's 5.11.05 proforma_Book2_Electric Rev Req Model (2009 GRC) Rebuttal REmoval of New  WH Solar AdjustMI 4" xfId="9534" xr:uid="{00000000-0005-0000-0000-00003D250000}"/>
    <cellStyle name="_Recon to Darrin's 5.11.05 proforma_Book2_Electric Rev Req Model (2009 GRC) Rebuttal REmoval of New  WH Solar AdjustMI_DEM-WP(C) ENERG10C--ctn Mid-C_042010 2010GRC" xfId="9535" xr:uid="{00000000-0005-0000-0000-00003E250000}"/>
    <cellStyle name="_Recon to Darrin's 5.11.05 proforma_Book2_Electric Rev Req Model (2009 GRC) Rebuttal REmoval of New  WH Solar AdjustMI_DEM-WP(C) ENERG10C--ctn Mid-C_042010 2010GRC 2" xfId="9536" xr:uid="{00000000-0005-0000-0000-00003F250000}"/>
    <cellStyle name="_Recon to Darrin's 5.11.05 proforma_Book2_Electric Rev Req Model (2009 GRC) Revised 01-18-2010" xfId="9537" xr:uid="{00000000-0005-0000-0000-000040250000}"/>
    <cellStyle name="_Recon to Darrin's 5.11.05 proforma_Book2_Electric Rev Req Model (2009 GRC) Revised 01-18-2010 2" xfId="9538" xr:uid="{00000000-0005-0000-0000-000041250000}"/>
    <cellStyle name="_Recon to Darrin's 5.11.05 proforma_Book2_Electric Rev Req Model (2009 GRC) Revised 01-18-2010 2 2" xfId="9539" xr:uid="{00000000-0005-0000-0000-000042250000}"/>
    <cellStyle name="_Recon to Darrin's 5.11.05 proforma_Book2_Electric Rev Req Model (2009 GRC) Revised 01-18-2010 3" xfId="9540" xr:uid="{00000000-0005-0000-0000-000043250000}"/>
    <cellStyle name="_Recon to Darrin's 5.11.05 proforma_Book2_Electric Rev Req Model (2009 GRC) Revised 01-18-2010 3 2" xfId="9541" xr:uid="{00000000-0005-0000-0000-000044250000}"/>
    <cellStyle name="_Recon to Darrin's 5.11.05 proforma_Book2_Electric Rev Req Model (2009 GRC) Revised 01-18-2010 4" xfId="9542" xr:uid="{00000000-0005-0000-0000-000045250000}"/>
    <cellStyle name="_Recon to Darrin's 5.11.05 proforma_Book2_Electric Rev Req Model (2009 GRC) Revised 01-18-2010_DEM-WP(C) ENERG10C--ctn Mid-C_042010 2010GRC" xfId="9543" xr:uid="{00000000-0005-0000-0000-000046250000}"/>
    <cellStyle name="_Recon to Darrin's 5.11.05 proforma_Book2_Electric Rev Req Model (2009 GRC) Revised 01-18-2010_DEM-WP(C) ENERG10C--ctn Mid-C_042010 2010GRC 2" xfId="9544" xr:uid="{00000000-0005-0000-0000-000047250000}"/>
    <cellStyle name="_Recon to Darrin's 5.11.05 proforma_Book2_Final Order Electric EXHIBIT A-1" xfId="9545" xr:uid="{00000000-0005-0000-0000-000048250000}"/>
    <cellStyle name="_Recon to Darrin's 5.11.05 proforma_Book2_Final Order Electric EXHIBIT A-1 2" xfId="9546" xr:uid="{00000000-0005-0000-0000-000049250000}"/>
    <cellStyle name="_Recon to Darrin's 5.11.05 proforma_Book2_Final Order Electric EXHIBIT A-1 2 2" xfId="9547" xr:uid="{00000000-0005-0000-0000-00004A250000}"/>
    <cellStyle name="_Recon to Darrin's 5.11.05 proforma_Book2_Final Order Electric EXHIBIT A-1 3" xfId="9548" xr:uid="{00000000-0005-0000-0000-00004B250000}"/>
    <cellStyle name="_Recon to Darrin's 5.11.05 proforma_Book2_Final Order Electric EXHIBIT A-1 4" xfId="9549" xr:uid="{00000000-0005-0000-0000-00004C250000}"/>
    <cellStyle name="_Recon to Darrin's 5.11.05 proforma_Book4" xfId="9550" xr:uid="{00000000-0005-0000-0000-00004D250000}"/>
    <cellStyle name="_Recon to Darrin's 5.11.05 proforma_Book4 2" xfId="9551" xr:uid="{00000000-0005-0000-0000-00004E250000}"/>
    <cellStyle name="_Recon to Darrin's 5.11.05 proforma_Book4 2 2" xfId="9552" xr:uid="{00000000-0005-0000-0000-00004F250000}"/>
    <cellStyle name="_Recon to Darrin's 5.11.05 proforma_Book4 3" xfId="9553" xr:uid="{00000000-0005-0000-0000-000050250000}"/>
    <cellStyle name="_Recon to Darrin's 5.11.05 proforma_Book4 3 2" xfId="9554" xr:uid="{00000000-0005-0000-0000-000051250000}"/>
    <cellStyle name="_Recon to Darrin's 5.11.05 proforma_Book4 4" xfId="9555" xr:uid="{00000000-0005-0000-0000-000052250000}"/>
    <cellStyle name="_Recon to Darrin's 5.11.05 proforma_Book4_DEM-WP(C) ENERG10C--ctn Mid-C_042010 2010GRC" xfId="9556" xr:uid="{00000000-0005-0000-0000-000053250000}"/>
    <cellStyle name="_Recon to Darrin's 5.11.05 proforma_Book4_DEM-WP(C) ENERG10C--ctn Mid-C_042010 2010GRC 2" xfId="9557" xr:uid="{00000000-0005-0000-0000-000054250000}"/>
    <cellStyle name="_Recon to Darrin's 5.11.05 proforma_Book9" xfId="9558" xr:uid="{00000000-0005-0000-0000-000055250000}"/>
    <cellStyle name="_Recon to Darrin's 5.11.05 proforma_Book9 2" xfId="9559" xr:uid="{00000000-0005-0000-0000-000056250000}"/>
    <cellStyle name="_Recon to Darrin's 5.11.05 proforma_Book9 2 2" xfId="9560" xr:uid="{00000000-0005-0000-0000-000057250000}"/>
    <cellStyle name="_Recon to Darrin's 5.11.05 proforma_Book9 3" xfId="9561" xr:uid="{00000000-0005-0000-0000-000058250000}"/>
    <cellStyle name="_Recon to Darrin's 5.11.05 proforma_Book9 3 2" xfId="9562" xr:uid="{00000000-0005-0000-0000-000059250000}"/>
    <cellStyle name="_Recon to Darrin's 5.11.05 proforma_Book9 4" xfId="9563" xr:uid="{00000000-0005-0000-0000-00005A250000}"/>
    <cellStyle name="_Recon to Darrin's 5.11.05 proforma_Book9_DEM-WP(C) ENERG10C--ctn Mid-C_042010 2010GRC" xfId="9564" xr:uid="{00000000-0005-0000-0000-00005B250000}"/>
    <cellStyle name="_Recon to Darrin's 5.11.05 proforma_Book9_DEM-WP(C) ENERG10C--ctn Mid-C_042010 2010GRC 2" xfId="9565" xr:uid="{00000000-0005-0000-0000-00005C250000}"/>
    <cellStyle name="_Recon to Darrin's 5.11.05 proforma_Check the Interest Calculation" xfId="9566" xr:uid="{00000000-0005-0000-0000-00005D250000}"/>
    <cellStyle name="_Recon to Darrin's 5.11.05 proforma_Check the Interest Calculation 2" xfId="9567" xr:uid="{00000000-0005-0000-0000-00005E250000}"/>
    <cellStyle name="_Recon to Darrin's 5.11.05 proforma_Check the Interest Calculation_Scenario 1 REC vs PTC Offset" xfId="9568" xr:uid="{00000000-0005-0000-0000-00005F250000}"/>
    <cellStyle name="_Recon to Darrin's 5.11.05 proforma_Check the Interest Calculation_Scenario 1 REC vs PTC Offset 2" xfId="9569" xr:uid="{00000000-0005-0000-0000-000060250000}"/>
    <cellStyle name="_Recon to Darrin's 5.11.05 proforma_Check the Interest Calculation_Scenario 3" xfId="9570" xr:uid="{00000000-0005-0000-0000-000061250000}"/>
    <cellStyle name="_Recon to Darrin's 5.11.05 proforma_Check the Interest Calculation_Scenario 3 2" xfId="9571" xr:uid="{00000000-0005-0000-0000-000062250000}"/>
    <cellStyle name="_Recon to Darrin's 5.11.05 proforma_Chelan PUD Power Costs (8-10)" xfId="9572" xr:uid="{00000000-0005-0000-0000-000063250000}"/>
    <cellStyle name="_Recon to Darrin's 5.11.05 proforma_Chelan PUD Power Costs (8-10) 2" xfId="9573" xr:uid="{00000000-0005-0000-0000-000064250000}"/>
    <cellStyle name="_Recon to Darrin's 5.11.05 proforma_DEM-WP(C) Chelan Power Costs" xfId="9574" xr:uid="{00000000-0005-0000-0000-000065250000}"/>
    <cellStyle name="_Recon to Darrin's 5.11.05 proforma_DEM-WP(C) Chelan Power Costs 2" xfId="9575" xr:uid="{00000000-0005-0000-0000-000066250000}"/>
    <cellStyle name="_Recon to Darrin's 5.11.05 proforma_DEM-WP(C) ENERG10C--ctn Mid-C_042010 2010GRC" xfId="9576" xr:uid="{00000000-0005-0000-0000-000067250000}"/>
    <cellStyle name="_Recon to Darrin's 5.11.05 proforma_DEM-WP(C) ENERG10C--ctn Mid-C_042010 2010GRC 2" xfId="9577" xr:uid="{00000000-0005-0000-0000-000068250000}"/>
    <cellStyle name="_Recon to Darrin's 5.11.05 proforma_DEM-WP(C) Gas Transport 2010GRC" xfId="9578" xr:uid="{00000000-0005-0000-0000-000069250000}"/>
    <cellStyle name="_Recon to Darrin's 5.11.05 proforma_DEM-WP(C) Gas Transport 2010GRC 2" xfId="9579" xr:uid="{00000000-0005-0000-0000-00006A250000}"/>
    <cellStyle name="_Recon to Darrin's 5.11.05 proforma_Exh A-1 resulting from UE-112050 effective Jan 1 2012" xfId="9580" xr:uid="{00000000-0005-0000-0000-00006B250000}"/>
    <cellStyle name="_Recon to Darrin's 5.11.05 proforma_Exh A-1 resulting from UE-112050 effective Jan 1 2012 2" xfId="9581" xr:uid="{00000000-0005-0000-0000-00006C250000}"/>
    <cellStyle name="_Recon to Darrin's 5.11.05 proforma_Exhibit A-1 effective 4-1-11 fr S Free 12-11" xfId="9582" xr:uid="{00000000-0005-0000-0000-00006D250000}"/>
    <cellStyle name="_Recon to Darrin's 5.11.05 proforma_Exhibit A-1 effective 4-1-11 fr S Free 12-11 2" xfId="9583" xr:uid="{00000000-0005-0000-0000-00006E250000}"/>
    <cellStyle name="_Recon to Darrin's 5.11.05 proforma_Exhibit D fr R Gho 12-31-08" xfId="9584" xr:uid="{00000000-0005-0000-0000-00006F250000}"/>
    <cellStyle name="_Recon to Darrin's 5.11.05 proforma_Exhibit D fr R Gho 12-31-08 2" xfId="9585" xr:uid="{00000000-0005-0000-0000-000070250000}"/>
    <cellStyle name="_Recon to Darrin's 5.11.05 proforma_Exhibit D fr R Gho 12-31-08 2 2" xfId="9586" xr:uid="{00000000-0005-0000-0000-000071250000}"/>
    <cellStyle name="_Recon to Darrin's 5.11.05 proforma_Exhibit D fr R Gho 12-31-08 3" xfId="9587" xr:uid="{00000000-0005-0000-0000-000072250000}"/>
    <cellStyle name="_Recon to Darrin's 5.11.05 proforma_Exhibit D fr R Gho 12-31-08 3 2" xfId="9588" xr:uid="{00000000-0005-0000-0000-000073250000}"/>
    <cellStyle name="_Recon to Darrin's 5.11.05 proforma_Exhibit D fr R Gho 12-31-08 4" xfId="9589" xr:uid="{00000000-0005-0000-0000-000074250000}"/>
    <cellStyle name="_Recon to Darrin's 5.11.05 proforma_Exhibit D fr R Gho 12-31-08 v2" xfId="9590" xr:uid="{00000000-0005-0000-0000-000075250000}"/>
    <cellStyle name="_Recon to Darrin's 5.11.05 proforma_Exhibit D fr R Gho 12-31-08 v2 2" xfId="9591" xr:uid="{00000000-0005-0000-0000-000076250000}"/>
    <cellStyle name="_Recon to Darrin's 5.11.05 proforma_Exhibit D fr R Gho 12-31-08 v2 2 2" xfId="9592" xr:uid="{00000000-0005-0000-0000-000077250000}"/>
    <cellStyle name="_Recon to Darrin's 5.11.05 proforma_Exhibit D fr R Gho 12-31-08 v2 3" xfId="9593" xr:uid="{00000000-0005-0000-0000-000078250000}"/>
    <cellStyle name="_Recon to Darrin's 5.11.05 proforma_Exhibit D fr R Gho 12-31-08 v2 3 2" xfId="9594" xr:uid="{00000000-0005-0000-0000-000079250000}"/>
    <cellStyle name="_Recon to Darrin's 5.11.05 proforma_Exhibit D fr R Gho 12-31-08 v2 4" xfId="9595" xr:uid="{00000000-0005-0000-0000-00007A250000}"/>
    <cellStyle name="_Recon to Darrin's 5.11.05 proforma_Exhibit D fr R Gho 12-31-08 v2_DEM-WP(C) ENERG10C--ctn Mid-C_042010 2010GRC" xfId="9596" xr:uid="{00000000-0005-0000-0000-00007B250000}"/>
    <cellStyle name="_Recon to Darrin's 5.11.05 proforma_Exhibit D fr R Gho 12-31-08 v2_DEM-WP(C) ENERG10C--ctn Mid-C_042010 2010GRC 2" xfId="9597" xr:uid="{00000000-0005-0000-0000-00007C250000}"/>
    <cellStyle name="_Recon to Darrin's 5.11.05 proforma_Exhibit D fr R Gho 12-31-08 v2_NIM Summary" xfId="9598" xr:uid="{00000000-0005-0000-0000-00007D250000}"/>
    <cellStyle name="_Recon to Darrin's 5.11.05 proforma_Exhibit D fr R Gho 12-31-08 v2_NIM Summary 2" xfId="9599" xr:uid="{00000000-0005-0000-0000-00007E250000}"/>
    <cellStyle name="_Recon to Darrin's 5.11.05 proforma_Exhibit D fr R Gho 12-31-08 v2_NIM Summary 2 2" xfId="9600" xr:uid="{00000000-0005-0000-0000-00007F250000}"/>
    <cellStyle name="_Recon to Darrin's 5.11.05 proforma_Exhibit D fr R Gho 12-31-08 v2_NIM Summary 3" xfId="9601" xr:uid="{00000000-0005-0000-0000-000080250000}"/>
    <cellStyle name="_Recon to Darrin's 5.11.05 proforma_Exhibit D fr R Gho 12-31-08 v2_NIM Summary 3 2" xfId="9602" xr:uid="{00000000-0005-0000-0000-000081250000}"/>
    <cellStyle name="_Recon to Darrin's 5.11.05 proforma_Exhibit D fr R Gho 12-31-08 v2_NIM Summary 4" xfId="9603" xr:uid="{00000000-0005-0000-0000-000082250000}"/>
    <cellStyle name="_Recon to Darrin's 5.11.05 proforma_Exhibit D fr R Gho 12-31-08 v2_NIM Summary_DEM-WP(C) ENERG10C--ctn Mid-C_042010 2010GRC" xfId="9604" xr:uid="{00000000-0005-0000-0000-000083250000}"/>
    <cellStyle name="_Recon to Darrin's 5.11.05 proforma_Exhibit D fr R Gho 12-31-08 v2_NIM Summary_DEM-WP(C) ENERG10C--ctn Mid-C_042010 2010GRC 2" xfId="9605" xr:uid="{00000000-0005-0000-0000-000084250000}"/>
    <cellStyle name="_Recon to Darrin's 5.11.05 proforma_Exhibit D fr R Gho 12-31-08_DEM-WP(C) ENERG10C--ctn Mid-C_042010 2010GRC" xfId="9606" xr:uid="{00000000-0005-0000-0000-000085250000}"/>
    <cellStyle name="_Recon to Darrin's 5.11.05 proforma_Exhibit D fr R Gho 12-31-08_DEM-WP(C) ENERG10C--ctn Mid-C_042010 2010GRC 2" xfId="9607" xr:uid="{00000000-0005-0000-0000-000086250000}"/>
    <cellStyle name="_Recon to Darrin's 5.11.05 proforma_Exhibit D fr R Gho 12-31-08_NIM Summary" xfId="9608" xr:uid="{00000000-0005-0000-0000-000087250000}"/>
    <cellStyle name="_Recon to Darrin's 5.11.05 proforma_Exhibit D fr R Gho 12-31-08_NIM Summary 2" xfId="9609" xr:uid="{00000000-0005-0000-0000-000088250000}"/>
    <cellStyle name="_Recon to Darrin's 5.11.05 proforma_Exhibit D fr R Gho 12-31-08_NIM Summary 2 2" xfId="9610" xr:uid="{00000000-0005-0000-0000-000089250000}"/>
    <cellStyle name="_Recon to Darrin's 5.11.05 proforma_Exhibit D fr R Gho 12-31-08_NIM Summary 3" xfId="9611" xr:uid="{00000000-0005-0000-0000-00008A250000}"/>
    <cellStyle name="_Recon to Darrin's 5.11.05 proforma_Exhibit D fr R Gho 12-31-08_NIM Summary 3 2" xfId="9612" xr:uid="{00000000-0005-0000-0000-00008B250000}"/>
    <cellStyle name="_Recon to Darrin's 5.11.05 proforma_Exhibit D fr R Gho 12-31-08_NIM Summary 4" xfId="9613" xr:uid="{00000000-0005-0000-0000-00008C250000}"/>
    <cellStyle name="_Recon to Darrin's 5.11.05 proforma_Exhibit D fr R Gho 12-31-08_NIM Summary_DEM-WP(C) ENERG10C--ctn Mid-C_042010 2010GRC" xfId="9614" xr:uid="{00000000-0005-0000-0000-00008D250000}"/>
    <cellStyle name="_Recon to Darrin's 5.11.05 proforma_Exhibit D fr R Gho 12-31-08_NIM Summary_DEM-WP(C) ENERG10C--ctn Mid-C_042010 2010GRC 2" xfId="9615" xr:uid="{00000000-0005-0000-0000-00008E250000}"/>
    <cellStyle name="_Recon to Darrin's 5.11.05 proforma_Gas Rev Req Model (2010 GRC)" xfId="9616" xr:uid="{00000000-0005-0000-0000-00008F250000}"/>
    <cellStyle name="_Recon to Darrin's 5.11.05 proforma_Hopkins Ridge Prepaid Tran - Interest Earned RY 12ME Feb  '11" xfId="9617" xr:uid="{00000000-0005-0000-0000-000090250000}"/>
    <cellStyle name="_Recon to Darrin's 5.11.05 proforma_Hopkins Ridge Prepaid Tran - Interest Earned RY 12ME Feb  '11 2" xfId="9618" xr:uid="{00000000-0005-0000-0000-000091250000}"/>
    <cellStyle name="_Recon to Darrin's 5.11.05 proforma_Hopkins Ridge Prepaid Tran - Interest Earned RY 12ME Feb  '11 2 2" xfId="9619" xr:uid="{00000000-0005-0000-0000-000092250000}"/>
    <cellStyle name="_Recon to Darrin's 5.11.05 proforma_Hopkins Ridge Prepaid Tran - Interest Earned RY 12ME Feb  '11 3" xfId="9620" xr:uid="{00000000-0005-0000-0000-000093250000}"/>
    <cellStyle name="_Recon to Darrin's 5.11.05 proforma_Hopkins Ridge Prepaid Tran - Interest Earned RY 12ME Feb  '11 3 2" xfId="9621" xr:uid="{00000000-0005-0000-0000-000094250000}"/>
    <cellStyle name="_Recon to Darrin's 5.11.05 proforma_Hopkins Ridge Prepaid Tran - Interest Earned RY 12ME Feb  '11 4" xfId="9622" xr:uid="{00000000-0005-0000-0000-000095250000}"/>
    <cellStyle name="_Recon to Darrin's 5.11.05 proforma_Hopkins Ridge Prepaid Tran - Interest Earned RY 12ME Feb  '11_DEM-WP(C) ENERG10C--ctn Mid-C_042010 2010GRC" xfId="9623" xr:uid="{00000000-0005-0000-0000-000096250000}"/>
    <cellStyle name="_Recon to Darrin's 5.11.05 proforma_Hopkins Ridge Prepaid Tran - Interest Earned RY 12ME Feb  '11_DEM-WP(C) ENERG10C--ctn Mid-C_042010 2010GRC 2" xfId="9624" xr:uid="{00000000-0005-0000-0000-000097250000}"/>
    <cellStyle name="_Recon to Darrin's 5.11.05 proforma_Hopkins Ridge Prepaid Tran - Interest Earned RY 12ME Feb  '11_NIM Summary" xfId="9625" xr:uid="{00000000-0005-0000-0000-000098250000}"/>
    <cellStyle name="_Recon to Darrin's 5.11.05 proforma_Hopkins Ridge Prepaid Tran - Interest Earned RY 12ME Feb  '11_NIM Summary 2" xfId="9626" xr:uid="{00000000-0005-0000-0000-000099250000}"/>
    <cellStyle name="_Recon to Darrin's 5.11.05 proforma_Hopkins Ridge Prepaid Tran - Interest Earned RY 12ME Feb  '11_NIM Summary 2 2" xfId="9627" xr:uid="{00000000-0005-0000-0000-00009A250000}"/>
    <cellStyle name="_Recon to Darrin's 5.11.05 proforma_Hopkins Ridge Prepaid Tran - Interest Earned RY 12ME Feb  '11_NIM Summary 3" xfId="9628" xr:uid="{00000000-0005-0000-0000-00009B250000}"/>
    <cellStyle name="_Recon to Darrin's 5.11.05 proforma_Hopkins Ridge Prepaid Tran - Interest Earned RY 12ME Feb  '11_NIM Summary 3 2" xfId="9629" xr:uid="{00000000-0005-0000-0000-00009C250000}"/>
    <cellStyle name="_Recon to Darrin's 5.11.05 proforma_Hopkins Ridge Prepaid Tran - Interest Earned RY 12ME Feb  '11_NIM Summary 4" xfId="9630" xr:uid="{00000000-0005-0000-0000-00009D250000}"/>
    <cellStyle name="_Recon to Darrin's 5.11.05 proforma_Hopkins Ridge Prepaid Tran - Interest Earned RY 12ME Feb  '11_NIM Summary_DEM-WP(C) ENERG10C--ctn Mid-C_042010 2010GRC" xfId="9631" xr:uid="{00000000-0005-0000-0000-00009E250000}"/>
    <cellStyle name="_Recon to Darrin's 5.11.05 proforma_Hopkins Ridge Prepaid Tran - Interest Earned RY 12ME Feb  '11_NIM Summary_DEM-WP(C) ENERG10C--ctn Mid-C_042010 2010GRC 2" xfId="9632" xr:uid="{00000000-0005-0000-0000-00009F250000}"/>
    <cellStyle name="_Recon to Darrin's 5.11.05 proforma_Hopkins Ridge Prepaid Tran - Interest Earned RY 12ME Feb  '11_Transmission Workbook for May BOD" xfId="9633" xr:uid="{00000000-0005-0000-0000-0000A0250000}"/>
    <cellStyle name="_Recon to Darrin's 5.11.05 proforma_Hopkins Ridge Prepaid Tran - Interest Earned RY 12ME Feb  '11_Transmission Workbook for May BOD 2" xfId="9634" xr:uid="{00000000-0005-0000-0000-0000A1250000}"/>
    <cellStyle name="_Recon to Darrin's 5.11.05 proforma_Hopkins Ridge Prepaid Tran - Interest Earned RY 12ME Feb  '11_Transmission Workbook for May BOD 2 2" xfId="9635" xr:uid="{00000000-0005-0000-0000-0000A2250000}"/>
    <cellStyle name="_Recon to Darrin's 5.11.05 proforma_Hopkins Ridge Prepaid Tran - Interest Earned RY 12ME Feb  '11_Transmission Workbook for May BOD 3" xfId="9636" xr:uid="{00000000-0005-0000-0000-0000A3250000}"/>
    <cellStyle name="_Recon to Darrin's 5.11.05 proforma_Hopkins Ridge Prepaid Tran - Interest Earned RY 12ME Feb  '11_Transmission Workbook for May BOD 3 2" xfId="9637" xr:uid="{00000000-0005-0000-0000-0000A4250000}"/>
    <cellStyle name="_Recon to Darrin's 5.11.05 proforma_Hopkins Ridge Prepaid Tran - Interest Earned RY 12ME Feb  '11_Transmission Workbook for May BOD 4" xfId="9638" xr:uid="{00000000-0005-0000-0000-0000A5250000}"/>
    <cellStyle name="_Recon to Darrin's 5.11.05 proforma_Hopkins Ridge Prepaid Tran - Interest Earned RY 12ME Feb  '11_Transmission Workbook for May BOD_DEM-WP(C) ENERG10C--ctn Mid-C_042010 2010GRC" xfId="9639" xr:uid="{00000000-0005-0000-0000-0000A6250000}"/>
    <cellStyle name="_Recon to Darrin's 5.11.05 proforma_Hopkins Ridge Prepaid Tran - Interest Earned RY 12ME Feb  '11_Transmission Workbook for May BOD_DEM-WP(C) ENERG10C--ctn Mid-C_042010 2010GRC 2" xfId="9640" xr:uid="{00000000-0005-0000-0000-0000A7250000}"/>
    <cellStyle name="_Recon to Darrin's 5.11.05 proforma_INPUTS" xfId="9641" xr:uid="{00000000-0005-0000-0000-0000A8250000}"/>
    <cellStyle name="_Recon to Darrin's 5.11.05 proforma_INPUTS 2" xfId="9642" xr:uid="{00000000-0005-0000-0000-0000A9250000}"/>
    <cellStyle name="_Recon to Darrin's 5.11.05 proforma_INPUTS 2 2" xfId="9643" xr:uid="{00000000-0005-0000-0000-0000AA250000}"/>
    <cellStyle name="_Recon to Darrin's 5.11.05 proforma_INPUTS 3" xfId="9644" xr:uid="{00000000-0005-0000-0000-0000AB250000}"/>
    <cellStyle name="_Recon to Darrin's 5.11.05 proforma_LSRWEP LGIA like Acctg Petition Aug 2010" xfId="9645" xr:uid="{00000000-0005-0000-0000-0000AC250000}"/>
    <cellStyle name="_Recon to Darrin's 5.11.05 proforma_LSRWEP LGIA like Acctg Petition Aug 2010 2" xfId="9646" xr:uid="{00000000-0005-0000-0000-0000AD250000}"/>
    <cellStyle name="_Recon to Darrin's 5.11.05 proforma_Mint Farm Generation BPA" xfId="9647" xr:uid="{00000000-0005-0000-0000-0000AE250000}"/>
    <cellStyle name="_Recon to Darrin's 5.11.05 proforma_NIM Summary" xfId="9648" xr:uid="{00000000-0005-0000-0000-0000AF250000}"/>
    <cellStyle name="_Recon to Darrin's 5.11.05 proforma_NIM Summary 09GRC" xfId="9649" xr:uid="{00000000-0005-0000-0000-0000B0250000}"/>
    <cellStyle name="_Recon to Darrin's 5.11.05 proforma_NIM Summary 09GRC 2" xfId="9650" xr:uid="{00000000-0005-0000-0000-0000B1250000}"/>
    <cellStyle name="_Recon to Darrin's 5.11.05 proforma_NIM Summary 09GRC 2 2" xfId="9651" xr:uid="{00000000-0005-0000-0000-0000B2250000}"/>
    <cellStyle name="_Recon to Darrin's 5.11.05 proforma_NIM Summary 09GRC 3" xfId="9652" xr:uid="{00000000-0005-0000-0000-0000B3250000}"/>
    <cellStyle name="_Recon to Darrin's 5.11.05 proforma_NIM Summary 09GRC 3 2" xfId="9653" xr:uid="{00000000-0005-0000-0000-0000B4250000}"/>
    <cellStyle name="_Recon to Darrin's 5.11.05 proforma_NIM Summary 09GRC 4" xfId="9654" xr:uid="{00000000-0005-0000-0000-0000B5250000}"/>
    <cellStyle name="_Recon to Darrin's 5.11.05 proforma_NIM Summary 09GRC_DEM-WP(C) ENERG10C--ctn Mid-C_042010 2010GRC" xfId="9655" xr:uid="{00000000-0005-0000-0000-0000B6250000}"/>
    <cellStyle name="_Recon to Darrin's 5.11.05 proforma_NIM Summary 09GRC_DEM-WP(C) ENERG10C--ctn Mid-C_042010 2010GRC 2" xfId="9656" xr:uid="{00000000-0005-0000-0000-0000B7250000}"/>
    <cellStyle name="_Recon to Darrin's 5.11.05 proforma_NIM Summary 10" xfId="9657" xr:uid="{00000000-0005-0000-0000-0000B8250000}"/>
    <cellStyle name="_Recon to Darrin's 5.11.05 proforma_NIM Summary 10 2" xfId="9658" xr:uid="{00000000-0005-0000-0000-0000B9250000}"/>
    <cellStyle name="_Recon to Darrin's 5.11.05 proforma_NIM Summary 11" xfId="9659" xr:uid="{00000000-0005-0000-0000-0000BA250000}"/>
    <cellStyle name="_Recon to Darrin's 5.11.05 proforma_NIM Summary 11 2" xfId="9660" xr:uid="{00000000-0005-0000-0000-0000BB250000}"/>
    <cellStyle name="_Recon to Darrin's 5.11.05 proforma_NIM Summary 12" xfId="9661" xr:uid="{00000000-0005-0000-0000-0000BC250000}"/>
    <cellStyle name="_Recon to Darrin's 5.11.05 proforma_NIM Summary 12 2" xfId="9662" xr:uid="{00000000-0005-0000-0000-0000BD250000}"/>
    <cellStyle name="_Recon to Darrin's 5.11.05 proforma_NIM Summary 13" xfId="9663" xr:uid="{00000000-0005-0000-0000-0000BE250000}"/>
    <cellStyle name="_Recon to Darrin's 5.11.05 proforma_NIM Summary 13 2" xfId="9664" xr:uid="{00000000-0005-0000-0000-0000BF250000}"/>
    <cellStyle name="_Recon to Darrin's 5.11.05 proforma_NIM Summary 14" xfId="9665" xr:uid="{00000000-0005-0000-0000-0000C0250000}"/>
    <cellStyle name="_Recon to Darrin's 5.11.05 proforma_NIM Summary 14 2" xfId="9666" xr:uid="{00000000-0005-0000-0000-0000C1250000}"/>
    <cellStyle name="_Recon to Darrin's 5.11.05 proforma_NIM Summary 15" xfId="9667" xr:uid="{00000000-0005-0000-0000-0000C2250000}"/>
    <cellStyle name="_Recon to Darrin's 5.11.05 proforma_NIM Summary 15 2" xfId="9668" xr:uid="{00000000-0005-0000-0000-0000C3250000}"/>
    <cellStyle name="_Recon to Darrin's 5.11.05 proforma_NIM Summary 16" xfId="9669" xr:uid="{00000000-0005-0000-0000-0000C4250000}"/>
    <cellStyle name="_Recon to Darrin's 5.11.05 proforma_NIM Summary 16 2" xfId="9670" xr:uid="{00000000-0005-0000-0000-0000C5250000}"/>
    <cellStyle name="_Recon to Darrin's 5.11.05 proforma_NIM Summary 17" xfId="9671" xr:uid="{00000000-0005-0000-0000-0000C6250000}"/>
    <cellStyle name="_Recon to Darrin's 5.11.05 proforma_NIM Summary 17 2" xfId="9672" xr:uid="{00000000-0005-0000-0000-0000C7250000}"/>
    <cellStyle name="_Recon to Darrin's 5.11.05 proforma_NIM Summary 18" xfId="9673" xr:uid="{00000000-0005-0000-0000-0000C8250000}"/>
    <cellStyle name="_Recon to Darrin's 5.11.05 proforma_NIM Summary 18 2" xfId="9674" xr:uid="{00000000-0005-0000-0000-0000C9250000}"/>
    <cellStyle name="_Recon to Darrin's 5.11.05 proforma_NIM Summary 19" xfId="9675" xr:uid="{00000000-0005-0000-0000-0000CA250000}"/>
    <cellStyle name="_Recon to Darrin's 5.11.05 proforma_NIM Summary 19 2" xfId="9676" xr:uid="{00000000-0005-0000-0000-0000CB250000}"/>
    <cellStyle name="_Recon to Darrin's 5.11.05 proforma_NIM Summary 2" xfId="9677" xr:uid="{00000000-0005-0000-0000-0000CC250000}"/>
    <cellStyle name="_Recon to Darrin's 5.11.05 proforma_NIM Summary 2 2" xfId="9678" xr:uid="{00000000-0005-0000-0000-0000CD250000}"/>
    <cellStyle name="_Recon to Darrin's 5.11.05 proforma_NIM Summary 20" xfId="9679" xr:uid="{00000000-0005-0000-0000-0000CE250000}"/>
    <cellStyle name="_Recon to Darrin's 5.11.05 proforma_NIM Summary 20 2" xfId="9680" xr:uid="{00000000-0005-0000-0000-0000CF250000}"/>
    <cellStyle name="_Recon to Darrin's 5.11.05 proforma_NIM Summary 21" xfId="9681" xr:uid="{00000000-0005-0000-0000-0000D0250000}"/>
    <cellStyle name="_Recon to Darrin's 5.11.05 proforma_NIM Summary 21 2" xfId="9682" xr:uid="{00000000-0005-0000-0000-0000D1250000}"/>
    <cellStyle name="_Recon to Darrin's 5.11.05 proforma_NIM Summary 22" xfId="9683" xr:uid="{00000000-0005-0000-0000-0000D2250000}"/>
    <cellStyle name="_Recon to Darrin's 5.11.05 proforma_NIM Summary 22 2" xfId="9684" xr:uid="{00000000-0005-0000-0000-0000D3250000}"/>
    <cellStyle name="_Recon to Darrin's 5.11.05 proforma_NIM Summary 23" xfId="9685" xr:uid="{00000000-0005-0000-0000-0000D4250000}"/>
    <cellStyle name="_Recon to Darrin's 5.11.05 proforma_NIM Summary 23 2" xfId="9686" xr:uid="{00000000-0005-0000-0000-0000D5250000}"/>
    <cellStyle name="_Recon to Darrin's 5.11.05 proforma_NIM Summary 24" xfId="9687" xr:uid="{00000000-0005-0000-0000-0000D6250000}"/>
    <cellStyle name="_Recon to Darrin's 5.11.05 proforma_NIM Summary 24 2" xfId="9688" xr:uid="{00000000-0005-0000-0000-0000D7250000}"/>
    <cellStyle name="_Recon to Darrin's 5.11.05 proforma_NIM Summary 25" xfId="9689" xr:uid="{00000000-0005-0000-0000-0000D8250000}"/>
    <cellStyle name="_Recon to Darrin's 5.11.05 proforma_NIM Summary 25 2" xfId="9690" xr:uid="{00000000-0005-0000-0000-0000D9250000}"/>
    <cellStyle name="_Recon to Darrin's 5.11.05 proforma_NIM Summary 26" xfId="9691" xr:uid="{00000000-0005-0000-0000-0000DA250000}"/>
    <cellStyle name="_Recon to Darrin's 5.11.05 proforma_NIM Summary 26 2" xfId="9692" xr:uid="{00000000-0005-0000-0000-0000DB250000}"/>
    <cellStyle name="_Recon to Darrin's 5.11.05 proforma_NIM Summary 27" xfId="9693" xr:uid="{00000000-0005-0000-0000-0000DC250000}"/>
    <cellStyle name="_Recon to Darrin's 5.11.05 proforma_NIM Summary 27 2" xfId="9694" xr:uid="{00000000-0005-0000-0000-0000DD250000}"/>
    <cellStyle name="_Recon to Darrin's 5.11.05 proforma_NIM Summary 28" xfId="9695" xr:uid="{00000000-0005-0000-0000-0000DE250000}"/>
    <cellStyle name="_Recon to Darrin's 5.11.05 proforma_NIM Summary 28 2" xfId="9696" xr:uid="{00000000-0005-0000-0000-0000DF250000}"/>
    <cellStyle name="_Recon to Darrin's 5.11.05 proforma_NIM Summary 29" xfId="9697" xr:uid="{00000000-0005-0000-0000-0000E0250000}"/>
    <cellStyle name="_Recon to Darrin's 5.11.05 proforma_NIM Summary 29 2" xfId="9698" xr:uid="{00000000-0005-0000-0000-0000E1250000}"/>
    <cellStyle name="_Recon to Darrin's 5.11.05 proforma_NIM Summary 3" xfId="9699" xr:uid="{00000000-0005-0000-0000-0000E2250000}"/>
    <cellStyle name="_Recon to Darrin's 5.11.05 proforma_NIM Summary 3 2" xfId="9700" xr:uid="{00000000-0005-0000-0000-0000E3250000}"/>
    <cellStyle name="_Recon to Darrin's 5.11.05 proforma_NIM Summary 30" xfId="9701" xr:uid="{00000000-0005-0000-0000-0000E4250000}"/>
    <cellStyle name="_Recon to Darrin's 5.11.05 proforma_NIM Summary 30 2" xfId="9702" xr:uid="{00000000-0005-0000-0000-0000E5250000}"/>
    <cellStyle name="_Recon to Darrin's 5.11.05 proforma_NIM Summary 31" xfId="9703" xr:uid="{00000000-0005-0000-0000-0000E6250000}"/>
    <cellStyle name="_Recon to Darrin's 5.11.05 proforma_NIM Summary 31 2" xfId="9704" xr:uid="{00000000-0005-0000-0000-0000E7250000}"/>
    <cellStyle name="_Recon to Darrin's 5.11.05 proforma_NIM Summary 32" xfId="9705" xr:uid="{00000000-0005-0000-0000-0000E8250000}"/>
    <cellStyle name="_Recon to Darrin's 5.11.05 proforma_NIM Summary 32 2" xfId="9706" xr:uid="{00000000-0005-0000-0000-0000E9250000}"/>
    <cellStyle name="_Recon to Darrin's 5.11.05 proforma_NIM Summary 33" xfId="9707" xr:uid="{00000000-0005-0000-0000-0000EA250000}"/>
    <cellStyle name="_Recon to Darrin's 5.11.05 proforma_NIM Summary 33 2" xfId="9708" xr:uid="{00000000-0005-0000-0000-0000EB250000}"/>
    <cellStyle name="_Recon to Darrin's 5.11.05 proforma_NIM Summary 34" xfId="9709" xr:uid="{00000000-0005-0000-0000-0000EC250000}"/>
    <cellStyle name="_Recon to Darrin's 5.11.05 proforma_NIM Summary 34 2" xfId="9710" xr:uid="{00000000-0005-0000-0000-0000ED250000}"/>
    <cellStyle name="_Recon to Darrin's 5.11.05 proforma_NIM Summary 35" xfId="9711" xr:uid="{00000000-0005-0000-0000-0000EE250000}"/>
    <cellStyle name="_Recon to Darrin's 5.11.05 proforma_NIM Summary 35 2" xfId="9712" xr:uid="{00000000-0005-0000-0000-0000EF250000}"/>
    <cellStyle name="_Recon to Darrin's 5.11.05 proforma_NIM Summary 36" xfId="9713" xr:uid="{00000000-0005-0000-0000-0000F0250000}"/>
    <cellStyle name="_Recon to Darrin's 5.11.05 proforma_NIM Summary 36 2" xfId="9714" xr:uid="{00000000-0005-0000-0000-0000F1250000}"/>
    <cellStyle name="_Recon to Darrin's 5.11.05 proforma_NIM Summary 37" xfId="9715" xr:uid="{00000000-0005-0000-0000-0000F2250000}"/>
    <cellStyle name="_Recon to Darrin's 5.11.05 proforma_NIM Summary 37 2" xfId="9716" xr:uid="{00000000-0005-0000-0000-0000F3250000}"/>
    <cellStyle name="_Recon to Darrin's 5.11.05 proforma_NIM Summary 38" xfId="9717" xr:uid="{00000000-0005-0000-0000-0000F4250000}"/>
    <cellStyle name="_Recon to Darrin's 5.11.05 proforma_NIM Summary 38 2" xfId="9718" xr:uid="{00000000-0005-0000-0000-0000F5250000}"/>
    <cellStyle name="_Recon to Darrin's 5.11.05 proforma_NIM Summary 39" xfId="9719" xr:uid="{00000000-0005-0000-0000-0000F6250000}"/>
    <cellStyle name="_Recon to Darrin's 5.11.05 proforma_NIM Summary 39 2" xfId="9720" xr:uid="{00000000-0005-0000-0000-0000F7250000}"/>
    <cellStyle name="_Recon to Darrin's 5.11.05 proforma_NIM Summary 4" xfId="9721" xr:uid="{00000000-0005-0000-0000-0000F8250000}"/>
    <cellStyle name="_Recon to Darrin's 5.11.05 proforma_NIM Summary 4 2" xfId="9722" xr:uid="{00000000-0005-0000-0000-0000F9250000}"/>
    <cellStyle name="_Recon to Darrin's 5.11.05 proforma_NIM Summary 40" xfId="9723" xr:uid="{00000000-0005-0000-0000-0000FA250000}"/>
    <cellStyle name="_Recon to Darrin's 5.11.05 proforma_NIM Summary 40 2" xfId="9724" xr:uid="{00000000-0005-0000-0000-0000FB250000}"/>
    <cellStyle name="_Recon to Darrin's 5.11.05 proforma_NIM Summary 41" xfId="9725" xr:uid="{00000000-0005-0000-0000-0000FC250000}"/>
    <cellStyle name="_Recon to Darrin's 5.11.05 proforma_NIM Summary 41 2" xfId="9726" xr:uid="{00000000-0005-0000-0000-0000FD250000}"/>
    <cellStyle name="_Recon to Darrin's 5.11.05 proforma_NIM Summary 42" xfId="9727" xr:uid="{00000000-0005-0000-0000-0000FE250000}"/>
    <cellStyle name="_Recon to Darrin's 5.11.05 proforma_NIM Summary 42 2" xfId="9728" xr:uid="{00000000-0005-0000-0000-0000FF250000}"/>
    <cellStyle name="_Recon to Darrin's 5.11.05 proforma_NIM Summary 43" xfId="9729" xr:uid="{00000000-0005-0000-0000-000000260000}"/>
    <cellStyle name="_Recon to Darrin's 5.11.05 proforma_NIM Summary 43 2" xfId="9730" xr:uid="{00000000-0005-0000-0000-000001260000}"/>
    <cellStyle name="_Recon to Darrin's 5.11.05 proforma_NIM Summary 44" xfId="9731" xr:uid="{00000000-0005-0000-0000-000002260000}"/>
    <cellStyle name="_Recon to Darrin's 5.11.05 proforma_NIM Summary 44 2" xfId="9732" xr:uid="{00000000-0005-0000-0000-000003260000}"/>
    <cellStyle name="_Recon to Darrin's 5.11.05 proforma_NIM Summary 45" xfId="9733" xr:uid="{00000000-0005-0000-0000-000004260000}"/>
    <cellStyle name="_Recon to Darrin's 5.11.05 proforma_NIM Summary 45 2" xfId="9734" xr:uid="{00000000-0005-0000-0000-000005260000}"/>
    <cellStyle name="_Recon to Darrin's 5.11.05 proforma_NIM Summary 46" xfId="9735" xr:uid="{00000000-0005-0000-0000-000006260000}"/>
    <cellStyle name="_Recon to Darrin's 5.11.05 proforma_NIM Summary 46 2" xfId="9736" xr:uid="{00000000-0005-0000-0000-000007260000}"/>
    <cellStyle name="_Recon to Darrin's 5.11.05 proforma_NIM Summary 47" xfId="9737" xr:uid="{00000000-0005-0000-0000-000008260000}"/>
    <cellStyle name="_Recon to Darrin's 5.11.05 proforma_NIM Summary 47 2" xfId="9738" xr:uid="{00000000-0005-0000-0000-000009260000}"/>
    <cellStyle name="_Recon to Darrin's 5.11.05 proforma_NIM Summary 48" xfId="9739" xr:uid="{00000000-0005-0000-0000-00000A260000}"/>
    <cellStyle name="_Recon to Darrin's 5.11.05 proforma_NIM Summary 49" xfId="9740" xr:uid="{00000000-0005-0000-0000-00000B260000}"/>
    <cellStyle name="_Recon to Darrin's 5.11.05 proforma_NIM Summary 5" xfId="9741" xr:uid="{00000000-0005-0000-0000-00000C260000}"/>
    <cellStyle name="_Recon to Darrin's 5.11.05 proforma_NIM Summary 5 2" xfId="9742" xr:uid="{00000000-0005-0000-0000-00000D260000}"/>
    <cellStyle name="_Recon to Darrin's 5.11.05 proforma_NIM Summary 50" xfId="9743" xr:uid="{00000000-0005-0000-0000-00000E260000}"/>
    <cellStyle name="_Recon to Darrin's 5.11.05 proforma_NIM Summary 51" xfId="9744" xr:uid="{00000000-0005-0000-0000-00000F260000}"/>
    <cellStyle name="_Recon to Darrin's 5.11.05 proforma_NIM Summary 52" xfId="9745" xr:uid="{00000000-0005-0000-0000-000010260000}"/>
    <cellStyle name="_Recon to Darrin's 5.11.05 proforma_NIM Summary 6" xfId="9746" xr:uid="{00000000-0005-0000-0000-000011260000}"/>
    <cellStyle name="_Recon to Darrin's 5.11.05 proforma_NIM Summary 6 2" xfId="9747" xr:uid="{00000000-0005-0000-0000-000012260000}"/>
    <cellStyle name="_Recon to Darrin's 5.11.05 proforma_NIM Summary 7" xfId="9748" xr:uid="{00000000-0005-0000-0000-000013260000}"/>
    <cellStyle name="_Recon to Darrin's 5.11.05 proforma_NIM Summary 7 2" xfId="9749" xr:uid="{00000000-0005-0000-0000-000014260000}"/>
    <cellStyle name="_Recon to Darrin's 5.11.05 proforma_NIM Summary 8" xfId="9750" xr:uid="{00000000-0005-0000-0000-000015260000}"/>
    <cellStyle name="_Recon to Darrin's 5.11.05 proforma_NIM Summary 8 2" xfId="9751" xr:uid="{00000000-0005-0000-0000-000016260000}"/>
    <cellStyle name="_Recon to Darrin's 5.11.05 proforma_NIM Summary 9" xfId="9752" xr:uid="{00000000-0005-0000-0000-000017260000}"/>
    <cellStyle name="_Recon to Darrin's 5.11.05 proforma_NIM Summary 9 2" xfId="9753" xr:uid="{00000000-0005-0000-0000-000018260000}"/>
    <cellStyle name="_Recon to Darrin's 5.11.05 proforma_NIM Summary_DEM-WP(C) ENERG10C--ctn Mid-C_042010 2010GRC" xfId="9754" xr:uid="{00000000-0005-0000-0000-000019260000}"/>
    <cellStyle name="_Recon to Darrin's 5.11.05 proforma_NIM Summary_DEM-WP(C) ENERG10C--ctn Mid-C_042010 2010GRC 2" xfId="9755" xr:uid="{00000000-0005-0000-0000-00001A260000}"/>
    <cellStyle name="_Recon to Darrin's 5.11.05 proforma_NIM+O&amp;M" xfId="9756" xr:uid="{00000000-0005-0000-0000-00001B260000}"/>
    <cellStyle name="_Recon to Darrin's 5.11.05 proforma_NIM+O&amp;M 2" xfId="9757" xr:uid="{00000000-0005-0000-0000-00001C260000}"/>
    <cellStyle name="_Recon to Darrin's 5.11.05 proforma_NIM+O&amp;M 2 2" xfId="9758" xr:uid="{00000000-0005-0000-0000-00001D260000}"/>
    <cellStyle name="_Recon to Darrin's 5.11.05 proforma_NIM+O&amp;M 3" xfId="9759" xr:uid="{00000000-0005-0000-0000-00001E260000}"/>
    <cellStyle name="_Recon to Darrin's 5.11.05 proforma_NIM+O&amp;M Monthly" xfId="9760" xr:uid="{00000000-0005-0000-0000-00001F260000}"/>
    <cellStyle name="_Recon to Darrin's 5.11.05 proforma_NIM+O&amp;M Monthly 2" xfId="9761" xr:uid="{00000000-0005-0000-0000-000020260000}"/>
    <cellStyle name="_Recon to Darrin's 5.11.05 proforma_NIM+O&amp;M Monthly 2 2" xfId="9762" xr:uid="{00000000-0005-0000-0000-000021260000}"/>
    <cellStyle name="_Recon to Darrin's 5.11.05 proforma_NIM+O&amp;M Monthly 3" xfId="9763" xr:uid="{00000000-0005-0000-0000-000022260000}"/>
    <cellStyle name="_Recon to Darrin's 5.11.05 proforma_PCA 10 -  Exhibit D Dec 2011" xfId="9764" xr:uid="{00000000-0005-0000-0000-000023260000}"/>
    <cellStyle name="_Recon to Darrin's 5.11.05 proforma_PCA 10 -  Exhibit D Dec 2011 2" xfId="9765" xr:uid="{00000000-0005-0000-0000-000024260000}"/>
    <cellStyle name="_Recon to Darrin's 5.11.05 proforma_PCA 10 -  Exhibit D from A Kellogg Jan 2011" xfId="9766" xr:uid="{00000000-0005-0000-0000-000025260000}"/>
    <cellStyle name="_Recon to Darrin's 5.11.05 proforma_PCA 10 -  Exhibit D from A Kellogg Jan 2011 2" xfId="9767" xr:uid="{00000000-0005-0000-0000-000026260000}"/>
    <cellStyle name="_Recon to Darrin's 5.11.05 proforma_PCA 10 -  Exhibit D from A Kellogg July 2011" xfId="9768" xr:uid="{00000000-0005-0000-0000-000027260000}"/>
    <cellStyle name="_Recon to Darrin's 5.11.05 proforma_PCA 10 -  Exhibit D from A Kellogg July 2011 2" xfId="9769" xr:uid="{00000000-0005-0000-0000-000028260000}"/>
    <cellStyle name="_Recon to Darrin's 5.11.05 proforma_PCA 10 -  Exhibit D from S Free Rcv'd 12-11" xfId="9770" xr:uid="{00000000-0005-0000-0000-000029260000}"/>
    <cellStyle name="_Recon to Darrin's 5.11.05 proforma_PCA 10 -  Exhibit D from S Free Rcv'd 12-11 2" xfId="9771" xr:uid="{00000000-0005-0000-0000-00002A260000}"/>
    <cellStyle name="_Recon to Darrin's 5.11.05 proforma_PCA 11 -  Exhibit D Jan 2012 fr A Kellogg" xfId="9772" xr:uid="{00000000-0005-0000-0000-00002B260000}"/>
    <cellStyle name="_Recon to Darrin's 5.11.05 proforma_PCA 11 -  Exhibit D Jan 2012 fr A Kellogg 2" xfId="9773" xr:uid="{00000000-0005-0000-0000-00002C260000}"/>
    <cellStyle name="_Recon to Darrin's 5.11.05 proforma_PCA 11 -  Exhibit D Jan 2012 WF" xfId="9774" xr:uid="{00000000-0005-0000-0000-00002D260000}"/>
    <cellStyle name="_Recon to Darrin's 5.11.05 proforma_PCA 11 -  Exhibit D Jan 2012 WF 2" xfId="9775" xr:uid="{00000000-0005-0000-0000-00002E260000}"/>
    <cellStyle name="_Recon to Darrin's 5.11.05 proforma_PCA 7 - Exhibit D update 11_30_08 (2)" xfId="9776" xr:uid="{00000000-0005-0000-0000-00002F260000}"/>
    <cellStyle name="_Recon to Darrin's 5.11.05 proforma_PCA 7 - Exhibit D update 11_30_08 (2) 2" xfId="9777" xr:uid="{00000000-0005-0000-0000-000030260000}"/>
    <cellStyle name="_Recon to Darrin's 5.11.05 proforma_PCA 7 - Exhibit D update 11_30_08 (2) 2 2" xfId="9778" xr:uid="{00000000-0005-0000-0000-000031260000}"/>
    <cellStyle name="_Recon to Darrin's 5.11.05 proforma_PCA 7 - Exhibit D update 11_30_08 (2) 2 2 2" xfId="9779" xr:uid="{00000000-0005-0000-0000-000032260000}"/>
    <cellStyle name="_Recon to Darrin's 5.11.05 proforma_PCA 7 - Exhibit D update 11_30_08 (2) 2 3" xfId="9780" xr:uid="{00000000-0005-0000-0000-000033260000}"/>
    <cellStyle name="_Recon to Darrin's 5.11.05 proforma_PCA 7 - Exhibit D update 11_30_08 (2) 3" xfId="9781" xr:uid="{00000000-0005-0000-0000-000034260000}"/>
    <cellStyle name="_Recon to Darrin's 5.11.05 proforma_PCA 7 - Exhibit D update 11_30_08 (2) 3 2" xfId="9782" xr:uid="{00000000-0005-0000-0000-000035260000}"/>
    <cellStyle name="_Recon to Darrin's 5.11.05 proforma_PCA 7 - Exhibit D update 11_30_08 (2) 4" xfId="9783" xr:uid="{00000000-0005-0000-0000-000036260000}"/>
    <cellStyle name="_Recon to Darrin's 5.11.05 proforma_PCA 7 - Exhibit D update 11_30_08 (2) 4 2" xfId="9784" xr:uid="{00000000-0005-0000-0000-000037260000}"/>
    <cellStyle name="_Recon to Darrin's 5.11.05 proforma_PCA 7 - Exhibit D update 11_30_08 (2) 5" xfId="9785" xr:uid="{00000000-0005-0000-0000-000038260000}"/>
    <cellStyle name="_Recon to Darrin's 5.11.05 proforma_PCA 7 - Exhibit D update 11_30_08 (2)_DEM-WP(C) ENERG10C--ctn Mid-C_042010 2010GRC" xfId="9786" xr:uid="{00000000-0005-0000-0000-000039260000}"/>
    <cellStyle name="_Recon to Darrin's 5.11.05 proforma_PCA 7 - Exhibit D update 11_30_08 (2)_DEM-WP(C) ENERG10C--ctn Mid-C_042010 2010GRC 2" xfId="9787" xr:uid="{00000000-0005-0000-0000-00003A260000}"/>
    <cellStyle name="_Recon to Darrin's 5.11.05 proforma_PCA 7 - Exhibit D update 11_30_08 (2)_NIM Summary" xfId="9788" xr:uid="{00000000-0005-0000-0000-00003B260000}"/>
    <cellStyle name="_Recon to Darrin's 5.11.05 proforma_PCA 7 - Exhibit D update 11_30_08 (2)_NIM Summary 2" xfId="9789" xr:uid="{00000000-0005-0000-0000-00003C260000}"/>
    <cellStyle name="_Recon to Darrin's 5.11.05 proforma_PCA 7 - Exhibit D update 11_30_08 (2)_NIM Summary 2 2" xfId="9790" xr:uid="{00000000-0005-0000-0000-00003D260000}"/>
    <cellStyle name="_Recon to Darrin's 5.11.05 proforma_PCA 7 - Exhibit D update 11_30_08 (2)_NIM Summary 3" xfId="9791" xr:uid="{00000000-0005-0000-0000-00003E260000}"/>
    <cellStyle name="_Recon to Darrin's 5.11.05 proforma_PCA 7 - Exhibit D update 11_30_08 (2)_NIM Summary 3 2" xfId="9792" xr:uid="{00000000-0005-0000-0000-00003F260000}"/>
    <cellStyle name="_Recon to Darrin's 5.11.05 proforma_PCA 7 - Exhibit D update 11_30_08 (2)_NIM Summary 4" xfId="9793" xr:uid="{00000000-0005-0000-0000-000040260000}"/>
    <cellStyle name="_Recon to Darrin's 5.11.05 proforma_PCA 7 - Exhibit D update 11_30_08 (2)_NIM Summary_DEM-WP(C) ENERG10C--ctn Mid-C_042010 2010GRC" xfId="9794" xr:uid="{00000000-0005-0000-0000-000041260000}"/>
    <cellStyle name="_Recon to Darrin's 5.11.05 proforma_PCA 7 - Exhibit D update 11_30_08 (2)_NIM Summary_DEM-WP(C) ENERG10C--ctn Mid-C_042010 2010GRC 2" xfId="9795" xr:uid="{00000000-0005-0000-0000-000042260000}"/>
    <cellStyle name="_Recon to Darrin's 5.11.05 proforma_PCA 8 - Exhibit D update 12_31_09" xfId="9796" xr:uid="{00000000-0005-0000-0000-000043260000}"/>
    <cellStyle name="_Recon to Darrin's 5.11.05 proforma_PCA 8 - Exhibit D update 12_31_09 2" xfId="9797" xr:uid="{00000000-0005-0000-0000-000044260000}"/>
    <cellStyle name="_Recon to Darrin's 5.11.05 proforma_PCA 8 - Exhibit D update 12_31_09 2 2" xfId="9798" xr:uid="{00000000-0005-0000-0000-000045260000}"/>
    <cellStyle name="_Recon to Darrin's 5.11.05 proforma_PCA 8 - Exhibit D update 12_31_09 3" xfId="9799" xr:uid="{00000000-0005-0000-0000-000046260000}"/>
    <cellStyle name="_Recon to Darrin's 5.11.05 proforma_PCA 9 -  Exhibit D April 2010" xfId="9800" xr:uid="{00000000-0005-0000-0000-000047260000}"/>
    <cellStyle name="_Recon to Darrin's 5.11.05 proforma_PCA 9 -  Exhibit D April 2010 (3)" xfId="9801" xr:uid="{00000000-0005-0000-0000-000048260000}"/>
    <cellStyle name="_Recon to Darrin's 5.11.05 proforma_PCA 9 -  Exhibit D April 2010 (3) 2" xfId="9802" xr:uid="{00000000-0005-0000-0000-000049260000}"/>
    <cellStyle name="_Recon to Darrin's 5.11.05 proforma_PCA 9 -  Exhibit D April 2010 (3) 2 2" xfId="9803" xr:uid="{00000000-0005-0000-0000-00004A260000}"/>
    <cellStyle name="_Recon to Darrin's 5.11.05 proforma_PCA 9 -  Exhibit D April 2010 (3) 3" xfId="9804" xr:uid="{00000000-0005-0000-0000-00004B260000}"/>
    <cellStyle name="_Recon to Darrin's 5.11.05 proforma_PCA 9 -  Exhibit D April 2010 (3) 3 2" xfId="9805" xr:uid="{00000000-0005-0000-0000-00004C260000}"/>
    <cellStyle name="_Recon to Darrin's 5.11.05 proforma_PCA 9 -  Exhibit D April 2010 (3) 4" xfId="9806" xr:uid="{00000000-0005-0000-0000-00004D260000}"/>
    <cellStyle name="_Recon to Darrin's 5.11.05 proforma_PCA 9 -  Exhibit D April 2010 (3)_DEM-WP(C) ENERG10C--ctn Mid-C_042010 2010GRC" xfId="9807" xr:uid="{00000000-0005-0000-0000-00004E260000}"/>
    <cellStyle name="_Recon to Darrin's 5.11.05 proforma_PCA 9 -  Exhibit D April 2010 (3)_DEM-WP(C) ENERG10C--ctn Mid-C_042010 2010GRC 2" xfId="9808" xr:uid="{00000000-0005-0000-0000-00004F260000}"/>
    <cellStyle name="_Recon to Darrin's 5.11.05 proforma_PCA 9 -  Exhibit D April 2010 2" xfId="9809" xr:uid="{00000000-0005-0000-0000-000050260000}"/>
    <cellStyle name="_Recon to Darrin's 5.11.05 proforma_PCA 9 -  Exhibit D April 2010 2 2" xfId="9810" xr:uid="{00000000-0005-0000-0000-000051260000}"/>
    <cellStyle name="_Recon to Darrin's 5.11.05 proforma_PCA 9 -  Exhibit D April 2010 3" xfId="9811" xr:uid="{00000000-0005-0000-0000-000052260000}"/>
    <cellStyle name="_Recon to Darrin's 5.11.05 proforma_PCA 9 -  Exhibit D April 2010 3 2" xfId="9812" xr:uid="{00000000-0005-0000-0000-000053260000}"/>
    <cellStyle name="_Recon to Darrin's 5.11.05 proforma_PCA 9 -  Exhibit D April 2010 4" xfId="9813" xr:uid="{00000000-0005-0000-0000-000054260000}"/>
    <cellStyle name="_Recon to Darrin's 5.11.05 proforma_PCA 9 -  Exhibit D April 2010 4 2" xfId="9814" xr:uid="{00000000-0005-0000-0000-000055260000}"/>
    <cellStyle name="_Recon to Darrin's 5.11.05 proforma_PCA 9 -  Exhibit D April 2010 5" xfId="9815" xr:uid="{00000000-0005-0000-0000-000056260000}"/>
    <cellStyle name="_Recon to Darrin's 5.11.05 proforma_PCA 9 -  Exhibit D April 2010 5 2" xfId="9816" xr:uid="{00000000-0005-0000-0000-000057260000}"/>
    <cellStyle name="_Recon to Darrin's 5.11.05 proforma_PCA 9 -  Exhibit D April 2010 6" xfId="9817" xr:uid="{00000000-0005-0000-0000-000058260000}"/>
    <cellStyle name="_Recon to Darrin's 5.11.05 proforma_PCA 9 -  Exhibit D April 2010 6 2" xfId="9818" xr:uid="{00000000-0005-0000-0000-000059260000}"/>
    <cellStyle name="_Recon to Darrin's 5.11.05 proforma_PCA 9 -  Exhibit D April 2010 7" xfId="9819" xr:uid="{00000000-0005-0000-0000-00005A260000}"/>
    <cellStyle name="_Recon to Darrin's 5.11.05 proforma_PCA 9 -  Exhibit D Feb 2010" xfId="9820" xr:uid="{00000000-0005-0000-0000-00005B260000}"/>
    <cellStyle name="_Recon to Darrin's 5.11.05 proforma_PCA 9 -  Exhibit D Feb 2010 2" xfId="9821" xr:uid="{00000000-0005-0000-0000-00005C260000}"/>
    <cellStyle name="_Recon to Darrin's 5.11.05 proforma_PCA 9 -  Exhibit D Feb 2010 2 2" xfId="9822" xr:uid="{00000000-0005-0000-0000-00005D260000}"/>
    <cellStyle name="_Recon to Darrin's 5.11.05 proforma_PCA 9 -  Exhibit D Feb 2010 3" xfId="9823" xr:uid="{00000000-0005-0000-0000-00005E260000}"/>
    <cellStyle name="_Recon to Darrin's 5.11.05 proforma_PCA 9 -  Exhibit D Feb 2010 v2" xfId="9824" xr:uid="{00000000-0005-0000-0000-00005F260000}"/>
    <cellStyle name="_Recon to Darrin's 5.11.05 proforma_PCA 9 -  Exhibit D Feb 2010 v2 2" xfId="9825" xr:uid="{00000000-0005-0000-0000-000060260000}"/>
    <cellStyle name="_Recon to Darrin's 5.11.05 proforma_PCA 9 -  Exhibit D Feb 2010 v2 2 2" xfId="9826" xr:uid="{00000000-0005-0000-0000-000061260000}"/>
    <cellStyle name="_Recon to Darrin's 5.11.05 proforma_PCA 9 -  Exhibit D Feb 2010 v2 3" xfId="9827" xr:uid="{00000000-0005-0000-0000-000062260000}"/>
    <cellStyle name="_Recon to Darrin's 5.11.05 proforma_PCA 9 -  Exhibit D Feb 2010 WF" xfId="9828" xr:uid="{00000000-0005-0000-0000-000063260000}"/>
    <cellStyle name="_Recon to Darrin's 5.11.05 proforma_PCA 9 -  Exhibit D Feb 2010 WF 2" xfId="9829" xr:uid="{00000000-0005-0000-0000-000064260000}"/>
    <cellStyle name="_Recon to Darrin's 5.11.05 proforma_PCA 9 -  Exhibit D Feb 2010 WF 2 2" xfId="9830" xr:uid="{00000000-0005-0000-0000-000065260000}"/>
    <cellStyle name="_Recon to Darrin's 5.11.05 proforma_PCA 9 -  Exhibit D Feb 2010 WF 3" xfId="9831" xr:uid="{00000000-0005-0000-0000-000066260000}"/>
    <cellStyle name="_Recon to Darrin's 5.11.05 proforma_PCA 9 -  Exhibit D Jan 2010" xfId="9832" xr:uid="{00000000-0005-0000-0000-000067260000}"/>
    <cellStyle name="_Recon to Darrin's 5.11.05 proforma_PCA 9 -  Exhibit D Jan 2010 2" xfId="9833" xr:uid="{00000000-0005-0000-0000-000068260000}"/>
    <cellStyle name="_Recon to Darrin's 5.11.05 proforma_PCA 9 -  Exhibit D Jan 2010 2 2" xfId="9834" xr:uid="{00000000-0005-0000-0000-000069260000}"/>
    <cellStyle name="_Recon to Darrin's 5.11.05 proforma_PCA 9 -  Exhibit D Jan 2010 3" xfId="9835" xr:uid="{00000000-0005-0000-0000-00006A260000}"/>
    <cellStyle name="_Recon to Darrin's 5.11.05 proforma_PCA 9 -  Exhibit D March 2010 (2)" xfId="9836" xr:uid="{00000000-0005-0000-0000-00006B260000}"/>
    <cellStyle name="_Recon to Darrin's 5.11.05 proforma_PCA 9 -  Exhibit D March 2010 (2) 2" xfId="9837" xr:uid="{00000000-0005-0000-0000-00006C260000}"/>
    <cellStyle name="_Recon to Darrin's 5.11.05 proforma_PCA 9 -  Exhibit D March 2010 (2) 2 2" xfId="9838" xr:uid="{00000000-0005-0000-0000-00006D260000}"/>
    <cellStyle name="_Recon to Darrin's 5.11.05 proforma_PCA 9 -  Exhibit D March 2010 (2) 3" xfId="9839" xr:uid="{00000000-0005-0000-0000-00006E260000}"/>
    <cellStyle name="_Recon to Darrin's 5.11.05 proforma_PCA 9 -  Exhibit D Nov 2010" xfId="9840" xr:uid="{00000000-0005-0000-0000-00006F260000}"/>
    <cellStyle name="_Recon to Darrin's 5.11.05 proforma_PCA 9 -  Exhibit D Nov 2010 2" xfId="9841" xr:uid="{00000000-0005-0000-0000-000070260000}"/>
    <cellStyle name="_Recon to Darrin's 5.11.05 proforma_PCA 9 -  Exhibit D Nov 2010 2 2" xfId="9842" xr:uid="{00000000-0005-0000-0000-000071260000}"/>
    <cellStyle name="_Recon to Darrin's 5.11.05 proforma_PCA 9 -  Exhibit D Nov 2010 3" xfId="9843" xr:uid="{00000000-0005-0000-0000-000072260000}"/>
    <cellStyle name="_Recon to Darrin's 5.11.05 proforma_PCA 9 - Exhibit D at August 2010" xfId="9844" xr:uid="{00000000-0005-0000-0000-000073260000}"/>
    <cellStyle name="_Recon to Darrin's 5.11.05 proforma_PCA 9 - Exhibit D at August 2010 2" xfId="9845" xr:uid="{00000000-0005-0000-0000-000074260000}"/>
    <cellStyle name="_Recon to Darrin's 5.11.05 proforma_PCA 9 - Exhibit D at August 2010 2 2" xfId="9846" xr:uid="{00000000-0005-0000-0000-000075260000}"/>
    <cellStyle name="_Recon to Darrin's 5.11.05 proforma_PCA 9 - Exhibit D at August 2010 3" xfId="9847" xr:uid="{00000000-0005-0000-0000-000076260000}"/>
    <cellStyle name="_Recon to Darrin's 5.11.05 proforma_PCA 9 - Exhibit D June 2010 GRC" xfId="9848" xr:uid="{00000000-0005-0000-0000-000077260000}"/>
    <cellStyle name="_Recon to Darrin's 5.11.05 proforma_PCA 9 - Exhibit D June 2010 GRC 2" xfId="9849" xr:uid="{00000000-0005-0000-0000-000078260000}"/>
    <cellStyle name="_Recon to Darrin's 5.11.05 proforma_PCA 9 - Exhibit D June 2010 GRC 2 2" xfId="9850" xr:uid="{00000000-0005-0000-0000-000079260000}"/>
    <cellStyle name="_Recon to Darrin's 5.11.05 proforma_PCA 9 - Exhibit D June 2010 GRC 3" xfId="9851" xr:uid="{00000000-0005-0000-0000-00007A260000}"/>
    <cellStyle name="_Recon to Darrin's 5.11.05 proforma_Power Costs - Comparison bx Rbtl-Staff-Jt-PC" xfId="9852" xr:uid="{00000000-0005-0000-0000-00007B260000}"/>
    <cellStyle name="_Recon to Darrin's 5.11.05 proforma_Power Costs - Comparison bx Rbtl-Staff-Jt-PC 2" xfId="9853" xr:uid="{00000000-0005-0000-0000-00007C260000}"/>
    <cellStyle name="_Recon to Darrin's 5.11.05 proforma_Power Costs - Comparison bx Rbtl-Staff-Jt-PC 2 2" xfId="9854" xr:uid="{00000000-0005-0000-0000-00007D260000}"/>
    <cellStyle name="_Recon to Darrin's 5.11.05 proforma_Power Costs - Comparison bx Rbtl-Staff-Jt-PC 3" xfId="9855" xr:uid="{00000000-0005-0000-0000-00007E260000}"/>
    <cellStyle name="_Recon to Darrin's 5.11.05 proforma_Power Costs - Comparison bx Rbtl-Staff-Jt-PC 3 2" xfId="9856" xr:uid="{00000000-0005-0000-0000-00007F260000}"/>
    <cellStyle name="_Recon to Darrin's 5.11.05 proforma_Power Costs - Comparison bx Rbtl-Staff-Jt-PC 4" xfId="9857" xr:uid="{00000000-0005-0000-0000-000080260000}"/>
    <cellStyle name="_Recon to Darrin's 5.11.05 proforma_Power Costs - Comparison bx Rbtl-Staff-Jt-PC_Adj Bench DR 3 for Initial Briefs (Electric)" xfId="9858" xr:uid="{00000000-0005-0000-0000-000081260000}"/>
    <cellStyle name="_Recon to Darrin's 5.11.05 proforma_Power Costs - Comparison bx Rbtl-Staff-Jt-PC_Adj Bench DR 3 for Initial Briefs (Electric) 2" xfId="9859" xr:uid="{00000000-0005-0000-0000-000082260000}"/>
    <cellStyle name="_Recon to Darrin's 5.11.05 proforma_Power Costs - Comparison bx Rbtl-Staff-Jt-PC_Adj Bench DR 3 for Initial Briefs (Electric) 2 2" xfId="9860" xr:uid="{00000000-0005-0000-0000-000083260000}"/>
    <cellStyle name="_Recon to Darrin's 5.11.05 proforma_Power Costs - Comparison bx Rbtl-Staff-Jt-PC_Adj Bench DR 3 for Initial Briefs (Electric) 3" xfId="9861" xr:uid="{00000000-0005-0000-0000-000084260000}"/>
    <cellStyle name="_Recon to Darrin's 5.11.05 proforma_Power Costs - Comparison bx Rbtl-Staff-Jt-PC_Adj Bench DR 3 for Initial Briefs (Electric) 3 2" xfId="9862" xr:uid="{00000000-0005-0000-0000-000085260000}"/>
    <cellStyle name="_Recon to Darrin's 5.11.05 proforma_Power Costs - Comparison bx Rbtl-Staff-Jt-PC_Adj Bench DR 3 for Initial Briefs (Electric) 4" xfId="9863" xr:uid="{00000000-0005-0000-0000-000086260000}"/>
    <cellStyle name="_Recon to Darrin's 5.11.05 proforma_Power Costs - Comparison bx Rbtl-Staff-Jt-PC_Adj Bench DR 3 for Initial Briefs (Electric)_DEM-WP(C) ENERG10C--ctn Mid-C_042010 2010GRC" xfId="9864" xr:uid="{00000000-0005-0000-0000-000087260000}"/>
    <cellStyle name="_Recon to Darrin's 5.11.05 proforma_Power Costs - Comparison bx Rbtl-Staff-Jt-PC_Adj Bench DR 3 for Initial Briefs (Electric)_DEM-WP(C) ENERG10C--ctn Mid-C_042010 2010GRC 2" xfId="9865" xr:uid="{00000000-0005-0000-0000-000088260000}"/>
    <cellStyle name="_Recon to Darrin's 5.11.05 proforma_Power Costs - Comparison bx Rbtl-Staff-Jt-PC_DEM-WP(C) ENERG10C--ctn Mid-C_042010 2010GRC" xfId="9866" xr:uid="{00000000-0005-0000-0000-000089260000}"/>
    <cellStyle name="_Recon to Darrin's 5.11.05 proforma_Power Costs - Comparison bx Rbtl-Staff-Jt-PC_DEM-WP(C) ENERG10C--ctn Mid-C_042010 2010GRC 2" xfId="9867" xr:uid="{00000000-0005-0000-0000-00008A260000}"/>
    <cellStyle name="_Recon to Darrin's 5.11.05 proforma_Power Costs - Comparison bx Rbtl-Staff-Jt-PC_Electric Rev Req Model (2009 GRC) Rebuttal" xfId="9868" xr:uid="{00000000-0005-0000-0000-00008B260000}"/>
    <cellStyle name="_Recon to Darrin's 5.11.05 proforma_Power Costs - Comparison bx Rbtl-Staff-Jt-PC_Electric Rev Req Model (2009 GRC) Rebuttal 2" xfId="9869" xr:uid="{00000000-0005-0000-0000-00008C260000}"/>
    <cellStyle name="_Recon to Darrin's 5.11.05 proforma_Power Costs - Comparison bx Rbtl-Staff-Jt-PC_Electric Rev Req Model (2009 GRC) Rebuttal 2 2" xfId="9870" xr:uid="{00000000-0005-0000-0000-00008D260000}"/>
    <cellStyle name="_Recon to Darrin's 5.11.05 proforma_Power Costs - Comparison bx Rbtl-Staff-Jt-PC_Electric Rev Req Model (2009 GRC) Rebuttal 3" xfId="9871" xr:uid="{00000000-0005-0000-0000-00008E260000}"/>
    <cellStyle name="_Recon to Darrin's 5.11.05 proforma_Power Costs - Comparison bx Rbtl-Staff-Jt-PC_Electric Rev Req Model (2009 GRC) Rebuttal 4" xfId="9872" xr:uid="{00000000-0005-0000-0000-00008F260000}"/>
    <cellStyle name="_Recon to Darrin's 5.11.05 proforma_Power Costs - Comparison bx Rbtl-Staff-Jt-PC_Electric Rev Req Model (2009 GRC) Rebuttal REmoval of New  WH Solar AdjustMI" xfId="9873" xr:uid="{00000000-0005-0000-0000-000090260000}"/>
    <cellStyle name="_Recon to Darrin's 5.11.05 proforma_Power Costs - Comparison bx Rbtl-Staff-Jt-PC_Electric Rev Req Model (2009 GRC) Rebuttal REmoval of New  WH Solar AdjustMI 2" xfId="9874" xr:uid="{00000000-0005-0000-0000-000091260000}"/>
    <cellStyle name="_Recon to Darrin's 5.11.05 proforma_Power Costs - Comparison bx Rbtl-Staff-Jt-PC_Electric Rev Req Model (2009 GRC) Rebuttal REmoval of New  WH Solar AdjustMI 2 2" xfId="9875" xr:uid="{00000000-0005-0000-0000-000092260000}"/>
    <cellStyle name="_Recon to Darrin's 5.11.05 proforma_Power Costs - Comparison bx Rbtl-Staff-Jt-PC_Electric Rev Req Model (2009 GRC) Rebuttal REmoval of New  WH Solar AdjustMI 3" xfId="9876" xr:uid="{00000000-0005-0000-0000-000093260000}"/>
    <cellStyle name="_Recon to Darrin's 5.11.05 proforma_Power Costs - Comparison bx Rbtl-Staff-Jt-PC_Electric Rev Req Model (2009 GRC) Rebuttal REmoval of New  WH Solar AdjustMI 3 2" xfId="9877" xr:uid="{00000000-0005-0000-0000-000094260000}"/>
    <cellStyle name="_Recon to Darrin's 5.11.05 proforma_Power Costs - Comparison bx Rbtl-Staff-Jt-PC_Electric Rev Req Model (2009 GRC) Rebuttal REmoval of New  WH Solar AdjustMI 4" xfId="9878" xr:uid="{00000000-0005-0000-0000-000095260000}"/>
    <cellStyle name="_Recon to Darrin's 5.11.05 proforma_Power Costs - Comparison bx Rbtl-Staff-Jt-PC_Electric Rev Req Model (2009 GRC) Rebuttal REmoval of New  WH Solar AdjustMI_DEM-WP(C) ENERG10C--ctn Mid-C_042010 2010GRC" xfId="9879" xr:uid="{00000000-0005-0000-0000-000096260000}"/>
    <cellStyle name="_Recon to Darrin's 5.11.05 proforma_Power Costs - Comparison bx Rbtl-Staff-Jt-PC_Electric Rev Req Model (2009 GRC) Rebuttal REmoval of New  WH Solar AdjustMI_DEM-WP(C) ENERG10C--ctn Mid-C_042010 2010GRC 2" xfId="9880" xr:uid="{00000000-0005-0000-0000-000097260000}"/>
    <cellStyle name="_Recon to Darrin's 5.11.05 proforma_Power Costs - Comparison bx Rbtl-Staff-Jt-PC_Electric Rev Req Model (2009 GRC) Revised 01-18-2010" xfId="9881" xr:uid="{00000000-0005-0000-0000-000098260000}"/>
    <cellStyle name="_Recon to Darrin's 5.11.05 proforma_Power Costs - Comparison bx Rbtl-Staff-Jt-PC_Electric Rev Req Model (2009 GRC) Revised 01-18-2010 2" xfId="9882" xr:uid="{00000000-0005-0000-0000-000099260000}"/>
    <cellStyle name="_Recon to Darrin's 5.11.05 proforma_Power Costs - Comparison bx Rbtl-Staff-Jt-PC_Electric Rev Req Model (2009 GRC) Revised 01-18-2010 2 2" xfId="9883" xr:uid="{00000000-0005-0000-0000-00009A260000}"/>
    <cellStyle name="_Recon to Darrin's 5.11.05 proforma_Power Costs - Comparison bx Rbtl-Staff-Jt-PC_Electric Rev Req Model (2009 GRC) Revised 01-18-2010 3" xfId="9884" xr:uid="{00000000-0005-0000-0000-00009B260000}"/>
    <cellStyle name="_Recon to Darrin's 5.11.05 proforma_Power Costs - Comparison bx Rbtl-Staff-Jt-PC_Electric Rev Req Model (2009 GRC) Revised 01-18-2010 3 2" xfId="9885" xr:uid="{00000000-0005-0000-0000-00009C260000}"/>
    <cellStyle name="_Recon to Darrin's 5.11.05 proforma_Power Costs - Comparison bx Rbtl-Staff-Jt-PC_Electric Rev Req Model (2009 GRC) Revised 01-18-2010 4" xfId="9886" xr:uid="{00000000-0005-0000-0000-00009D260000}"/>
    <cellStyle name="_Recon to Darrin's 5.11.05 proforma_Power Costs - Comparison bx Rbtl-Staff-Jt-PC_Electric Rev Req Model (2009 GRC) Revised 01-18-2010_DEM-WP(C) ENERG10C--ctn Mid-C_042010 2010GRC" xfId="9887" xr:uid="{00000000-0005-0000-0000-00009E260000}"/>
    <cellStyle name="_Recon to Darrin's 5.11.05 proforma_Power Costs - Comparison bx Rbtl-Staff-Jt-PC_Electric Rev Req Model (2009 GRC) Revised 01-18-2010_DEM-WP(C) ENERG10C--ctn Mid-C_042010 2010GRC 2" xfId="9888" xr:uid="{00000000-0005-0000-0000-00009F260000}"/>
    <cellStyle name="_Recon to Darrin's 5.11.05 proforma_Power Costs - Comparison bx Rbtl-Staff-Jt-PC_Final Order Electric EXHIBIT A-1" xfId="9889" xr:uid="{00000000-0005-0000-0000-0000A0260000}"/>
    <cellStyle name="_Recon to Darrin's 5.11.05 proforma_Power Costs - Comparison bx Rbtl-Staff-Jt-PC_Final Order Electric EXHIBIT A-1 2" xfId="9890" xr:uid="{00000000-0005-0000-0000-0000A1260000}"/>
    <cellStyle name="_Recon to Darrin's 5.11.05 proforma_Power Costs - Comparison bx Rbtl-Staff-Jt-PC_Final Order Electric EXHIBIT A-1 2 2" xfId="9891" xr:uid="{00000000-0005-0000-0000-0000A2260000}"/>
    <cellStyle name="_Recon to Darrin's 5.11.05 proforma_Power Costs - Comparison bx Rbtl-Staff-Jt-PC_Final Order Electric EXHIBIT A-1 3" xfId="9892" xr:uid="{00000000-0005-0000-0000-0000A3260000}"/>
    <cellStyle name="_Recon to Darrin's 5.11.05 proforma_Power Costs - Comparison bx Rbtl-Staff-Jt-PC_Final Order Electric EXHIBIT A-1 4" xfId="9893" xr:uid="{00000000-0005-0000-0000-0000A4260000}"/>
    <cellStyle name="_Recon to Darrin's 5.11.05 proforma_Production Adj 4.37" xfId="9894" xr:uid="{00000000-0005-0000-0000-0000A5260000}"/>
    <cellStyle name="_Recon to Darrin's 5.11.05 proforma_Production Adj 4.37 2" xfId="9895" xr:uid="{00000000-0005-0000-0000-0000A6260000}"/>
    <cellStyle name="_Recon to Darrin's 5.11.05 proforma_Production Adj 4.37 2 2" xfId="9896" xr:uid="{00000000-0005-0000-0000-0000A7260000}"/>
    <cellStyle name="_Recon to Darrin's 5.11.05 proforma_Production Adj 4.37 3" xfId="9897" xr:uid="{00000000-0005-0000-0000-0000A8260000}"/>
    <cellStyle name="_Recon to Darrin's 5.11.05 proforma_Purchased Power Adj 4.03" xfId="9898" xr:uid="{00000000-0005-0000-0000-0000A9260000}"/>
    <cellStyle name="_Recon to Darrin's 5.11.05 proforma_Purchased Power Adj 4.03 2" xfId="9899" xr:uid="{00000000-0005-0000-0000-0000AA260000}"/>
    <cellStyle name="_Recon to Darrin's 5.11.05 proforma_Purchased Power Adj 4.03 2 2" xfId="9900" xr:uid="{00000000-0005-0000-0000-0000AB260000}"/>
    <cellStyle name="_Recon to Darrin's 5.11.05 proforma_Purchased Power Adj 4.03 3" xfId="9901" xr:uid="{00000000-0005-0000-0000-0000AC260000}"/>
    <cellStyle name="_Recon to Darrin's 5.11.05 proforma_Rebuttal Power Costs" xfId="9902" xr:uid="{00000000-0005-0000-0000-0000AD260000}"/>
    <cellStyle name="_Recon to Darrin's 5.11.05 proforma_Rebuttal Power Costs 2" xfId="9903" xr:uid="{00000000-0005-0000-0000-0000AE260000}"/>
    <cellStyle name="_Recon to Darrin's 5.11.05 proforma_Rebuttal Power Costs 2 2" xfId="9904" xr:uid="{00000000-0005-0000-0000-0000AF260000}"/>
    <cellStyle name="_Recon to Darrin's 5.11.05 proforma_Rebuttal Power Costs 3" xfId="9905" xr:uid="{00000000-0005-0000-0000-0000B0260000}"/>
    <cellStyle name="_Recon to Darrin's 5.11.05 proforma_Rebuttal Power Costs 3 2" xfId="9906" xr:uid="{00000000-0005-0000-0000-0000B1260000}"/>
    <cellStyle name="_Recon to Darrin's 5.11.05 proforma_Rebuttal Power Costs 4" xfId="9907" xr:uid="{00000000-0005-0000-0000-0000B2260000}"/>
    <cellStyle name="_Recon to Darrin's 5.11.05 proforma_Rebuttal Power Costs_Adj Bench DR 3 for Initial Briefs (Electric)" xfId="9908" xr:uid="{00000000-0005-0000-0000-0000B3260000}"/>
    <cellStyle name="_Recon to Darrin's 5.11.05 proforma_Rebuttal Power Costs_Adj Bench DR 3 for Initial Briefs (Electric) 2" xfId="9909" xr:uid="{00000000-0005-0000-0000-0000B4260000}"/>
    <cellStyle name="_Recon to Darrin's 5.11.05 proforma_Rebuttal Power Costs_Adj Bench DR 3 for Initial Briefs (Electric) 2 2" xfId="9910" xr:uid="{00000000-0005-0000-0000-0000B5260000}"/>
    <cellStyle name="_Recon to Darrin's 5.11.05 proforma_Rebuttal Power Costs_Adj Bench DR 3 for Initial Briefs (Electric) 3" xfId="9911" xr:uid="{00000000-0005-0000-0000-0000B6260000}"/>
    <cellStyle name="_Recon to Darrin's 5.11.05 proforma_Rebuttal Power Costs_Adj Bench DR 3 for Initial Briefs (Electric) 3 2" xfId="9912" xr:uid="{00000000-0005-0000-0000-0000B7260000}"/>
    <cellStyle name="_Recon to Darrin's 5.11.05 proforma_Rebuttal Power Costs_Adj Bench DR 3 for Initial Briefs (Electric) 4" xfId="9913" xr:uid="{00000000-0005-0000-0000-0000B8260000}"/>
    <cellStyle name="_Recon to Darrin's 5.11.05 proforma_Rebuttal Power Costs_Adj Bench DR 3 for Initial Briefs (Electric)_DEM-WP(C) ENERG10C--ctn Mid-C_042010 2010GRC" xfId="9914" xr:uid="{00000000-0005-0000-0000-0000B9260000}"/>
    <cellStyle name="_Recon to Darrin's 5.11.05 proforma_Rebuttal Power Costs_Adj Bench DR 3 for Initial Briefs (Electric)_DEM-WP(C) ENERG10C--ctn Mid-C_042010 2010GRC 2" xfId="9915" xr:uid="{00000000-0005-0000-0000-0000BA260000}"/>
    <cellStyle name="_Recon to Darrin's 5.11.05 proforma_Rebuttal Power Costs_DEM-WP(C) ENERG10C--ctn Mid-C_042010 2010GRC" xfId="9916" xr:uid="{00000000-0005-0000-0000-0000BB260000}"/>
    <cellStyle name="_Recon to Darrin's 5.11.05 proforma_Rebuttal Power Costs_DEM-WP(C) ENERG10C--ctn Mid-C_042010 2010GRC 2" xfId="9917" xr:uid="{00000000-0005-0000-0000-0000BC260000}"/>
    <cellStyle name="_Recon to Darrin's 5.11.05 proforma_Rebuttal Power Costs_Electric Rev Req Model (2009 GRC) Rebuttal" xfId="9918" xr:uid="{00000000-0005-0000-0000-0000BD260000}"/>
    <cellStyle name="_Recon to Darrin's 5.11.05 proforma_Rebuttal Power Costs_Electric Rev Req Model (2009 GRC) Rebuttal 2" xfId="9919" xr:uid="{00000000-0005-0000-0000-0000BE260000}"/>
    <cellStyle name="_Recon to Darrin's 5.11.05 proforma_Rebuttal Power Costs_Electric Rev Req Model (2009 GRC) Rebuttal 2 2" xfId="9920" xr:uid="{00000000-0005-0000-0000-0000BF260000}"/>
    <cellStyle name="_Recon to Darrin's 5.11.05 proforma_Rebuttal Power Costs_Electric Rev Req Model (2009 GRC) Rebuttal 3" xfId="9921" xr:uid="{00000000-0005-0000-0000-0000C0260000}"/>
    <cellStyle name="_Recon to Darrin's 5.11.05 proforma_Rebuttal Power Costs_Electric Rev Req Model (2009 GRC) Rebuttal 4" xfId="9922" xr:uid="{00000000-0005-0000-0000-0000C1260000}"/>
    <cellStyle name="_Recon to Darrin's 5.11.05 proforma_Rebuttal Power Costs_Electric Rev Req Model (2009 GRC) Rebuttal REmoval of New  WH Solar AdjustMI" xfId="9923" xr:uid="{00000000-0005-0000-0000-0000C2260000}"/>
    <cellStyle name="_Recon to Darrin's 5.11.05 proforma_Rebuttal Power Costs_Electric Rev Req Model (2009 GRC) Rebuttal REmoval of New  WH Solar AdjustMI 2" xfId="9924" xr:uid="{00000000-0005-0000-0000-0000C3260000}"/>
    <cellStyle name="_Recon to Darrin's 5.11.05 proforma_Rebuttal Power Costs_Electric Rev Req Model (2009 GRC) Rebuttal REmoval of New  WH Solar AdjustMI 2 2" xfId="9925" xr:uid="{00000000-0005-0000-0000-0000C4260000}"/>
    <cellStyle name="_Recon to Darrin's 5.11.05 proforma_Rebuttal Power Costs_Electric Rev Req Model (2009 GRC) Rebuttal REmoval of New  WH Solar AdjustMI 3" xfId="9926" xr:uid="{00000000-0005-0000-0000-0000C5260000}"/>
    <cellStyle name="_Recon to Darrin's 5.11.05 proforma_Rebuttal Power Costs_Electric Rev Req Model (2009 GRC) Rebuttal REmoval of New  WH Solar AdjustMI 3 2" xfId="9927" xr:uid="{00000000-0005-0000-0000-0000C6260000}"/>
    <cellStyle name="_Recon to Darrin's 5.11.05 proforma_Rebuttal Power Costs_Electric Rev Req Model (2009 GRC) Rebuttal REmoval of New  WH Solar AdjustMI 4" xfId="9928" xr:uid="{00000000-0005-0000-0000-0000C7260000}"/>
    <cellStyle name="_Recon to Darrin's 5.11.05 proforma_Rebuttal Power Costs_Electric Rev Req Model (2009 GRC) Rebuttal REmoval of New  WH Solar AdjustMI_DEM-WP(C) ENERG10C--ctn Mid-C_042010 2010GRC" xfId="9929" xr:uid="{00000000-0005-0000-0000-0000C8260000}"/>
    <cellStyle name="_Recon to Darrin's 5.11.05 proforma_Rebuttal Power Costs_Electric Rev Req Model (2009 GRC) Rebuttal REmoval of New  WH Solar AdjustMI_DEM-WP(C) ENERG10C--ctn Mid-C_042010 2010GRC 2" xfId="9930" xr:uid="{00000000-0005-0000-0000-0000C9260000}"/>
    <cellStyle name="_Recon to Darrin's 5.11.05 proforma_Rebuttal Power Costs_Electric Rev Req Model (2009 GRC) Revised 01-18-2010" xfId="9931" xr:uid="{00000000-0005-0000-0000-0000CA260000}"/>
    <cellStyle name="_Recon to Darrin's 5.11.05 proforma_Rebuttal Power Costs_Electric Rev Req Model (2009 GRC) Revised 01-18-2010 2" xfId="9932" xr:uid="{00000000-0005-0000-0000-0000CB260000}"/>
    <cellStyle name="_Recon to Darrin's 5.11.05 proforma_Rebuttal Power Costs_Electric Rev Req Model (2009 GRC) Revised 01-18-2010 2 2" xfId="9933" xr:uid="{00000000-0005-0000-0000-0000CC260000}"/>
    <cellStyle name="_Recon to Darrin's 5.11.05 proforma_Rebuttal Power Costs_Electric Rev Req Model (2009 GRC) Revised 01-18-2010 3" xfId="9934" xr:uid="{00000000-0005-0000-0000-0000CD260000}"/>
    <cellStyle name="_Recon to Darrin's 5.11.05 proforma_Rebuttal Power Costs_Electric Rev Req Model (2009 GRC) Revised 01-18-2010 3 2" xfId="9935" xr:uid="{00000000-0005-0000-0000-0000CE260000}"/>
    <cellStyle name="_Recon to Darrin's 5.11.05 proforma_Rebuttal Power Costs_Electric Rev Req Model (2009 GRC) Revised 01-18-2010 4" xfId="9936" xr:uid="{00000000-0005-0000-0000-0000CF260000}"/>
    <cellStyle name="_Recon to Darrin's 5.11.05 proforma_Rebuttal Power Costs_Electric Rev Req Model (2009 GRC) Revised 01-18-2010_DEM-WP(C) ENERG10C--ctn Mid-C_042010 2010GRC" xfId="9937" xr:uid="{00000000-0005-0000-0000-0000D0260000}"/>
    <cellStyle name="_Recon to Darrin's 5.11.05 proforma_Rebuttal Power Costs_Electric Rev Req Model (2009 GRC) Revised 01-18-2010_DEM-WP(C) ENERG10C--ctn Mid-C_042010 2010GRC 2" xfId="9938" xr:uid="{00000000-0005-0000-0000-0000D1260000}"/>
    <cellStyle name="_Recon to Darrin's 5.11.05 proforma_Rebuttal Power Costs_Final Order Electric EXHIBIT A-1" xfId="9939" xr:uid="{00000000-0005-0000-0000-0000D2260000}"/>
    <cellStyle name="_Recon to Darrin's 5.11.05 proforma_Rebuttal Power Costs_Final Order Electric EXHIBIT A-1 2" xfId="9940" xr:uid="{00000000-0005-0000-0000-0000D3260000}"/>
    <cellStyle name="_Recon to Darrin's 5.11.05 proforma_Rebuttal Power Costs_Final Order Electric EXHIBIT A-1 2 2" xfId="9941" xr:uid="{00000000-0005-0000-0000-0000D4260000}"/>
    <cellStyle name="_Recon to Darrin's 5.11.05 proforma_Rebuttal Power Costs_Final Order Electric EXHIBIT A-1 3" xfId="9942" xr:uid="{00000000-0005-0000-0000-0000D5260000}"/>
    <cellStyle name="_Recon to Darrin's 5.11.05 proforma_Rebuttal Power Costs_Final Order Electric EXHIBIT A-1 4" xfId="9943" xr:uid="{00000000-0005-0000-0000-0000D6260000}"/>
    <cellStyle name="_Recon to Darrin's 5.11.05 proforma_ROR &amp; CONV FACTOR" xfId="9944" xr:uid="{00000000-0005-0000-0000-0000D7260000}"/>
    <cellStyle name="_Recon to Darrin's 5.11.05 proforma_ROR &amp; CONV FACTOR 2" xfId="9945" xr:uid="{00000000-0005-0000-0000-0000D8260000}"/>
    <cellStyle name="_Recon to Darrin's 5.11.05 proforma_ROR &amp; CONV FACTOR 2 2" xfId="9946" xr:uid="{00000000-0005-0000-0000-0000D9260000}"/>
    <cellStyle name="_Recon to Darrin's 5.11.05 proforma_ROR &amp; CONV FACTOR 3" xfId="9947" xr:uid="{00000000-0005-0000-0000-0000DA260000}"/>
    <cellStyle name="_Recon to Darrin's 5.11.05 proforma_ROR 5.02" xfId="9948" xr:uid="{00000000-0005-0000-0000-0000DB260000}"/>
    <cellStyle name="_Recon to Darrin's 5.11.05 proforma_ROR 5.02 2" xfId="9949" xr:uid="{00000000-0005-0000-0000-0000DC260000}"/>
    <cellStyle name="_Recon to Darrin's 5.11.05 proforma_ROR 5.02 2 2" xfId="9950" xr:uid="{00000000-0005-0000-0000-0000DD260000}"/>
    <cellStyle name="_Recon to Darrin's 5.11.05 proforma_ROR 5.02 3" xfId="9951" xr:uid="{00000000-0005-0000-0000-0000DE260000}"/>
    <cellStyle name="_Recon to Darrin's 5.11.05 proforma_Transmission Workbook for May BOD" xfId="9952" xr:uid="{00000000-0005-0000-0000-0000DF260000}"/>
    <cellStyle name="_Recon to Darrin's 5.11.05 proforma_Transmission Workbook for May BOD 2" xfId="9953" xr:uid="{00000000-0005-0000-0000-0000E0260000}"/>
    <cellStyle name="_Recon to Darrin's 5.11.05 proforma_Transmission Workbook for May BOD 2 2" xfId="9954" xr:uid="{00000000-0005-0000-0000-0000E1260000}"/>
    <cellStyle name="_Recon to Darrin's 5.11.05 proforma_Transmission Workbook for May BOD 3" xfId="9955" xr:uid="{00000000-0005-0000-0000-0000E2260000}"/>
    <cellStyle name="_Recon to Darrin's 5.11.05 proforma_Transmission Workbook for May BOD 3 2" xfId="9956" xr:uid="{00000000-0005-0000-0000-0000E3260000}"/>
    <cellStyle name="_Recon to Darrin's 5.11.05 proforma_Transmission Workbook for May BOD 4" xfId="9957" xr:uid="{00000000-0005-0000-0000-0000E4260000}"/>
    <cellStyle name="_Recon to Darrin's 5.11.05 proforma_Transmission Workbook for May BOD_DEM-WP(C) ENERG10C--ctn Mid-C_042010 2010GRC" xfId="9958" xr:uid="{00000000-0005-0000-0000-0000E5260000}"/>
    <cellStyle name="_Recon to Darrin's 5.11.05 proforma_Transmission Workbook for May BOD_DEM-WP(C) ENERG10C--ctn Mid-C_042010 2010GRC 2" xfId="9959" xr:uid="{00000000-0005-0000-0000-0000E6260000}"/>
    <cellStyle name="_Recon to Darrin's 5.11.05 proforma_Wind Integration 10GRC" xfId="9960" xr:uid="{00000000-0005-0000-0000-0000E7260000}"/>
    <cellStyle name="_Recon to Darrin's 5.11.05 proforma_Wind Integration 10GRC 2" xfId="9961" xr:uid="{00000000-0005-0000-0000-0000E8260000}"/>
    <cellStyle name="_Recon to Darrin's 5.11.05 proforma_Wind Integration 10GRC 2 2" xfId="9962" xr:uid="{00000000-0005-0000-0000-0000E9260000}"/>
    <cellStyle name="_Recon to Darrin's 5.11.05 proforma_Wind Integration 10GRC 3" xfId="9963" xr:uid="{00000000-0005-0000-0000-0000EA260000}"/>
    <cellStyle name="_Recon to Darrin's 5.11.05 proforma_Wind Integration 10GRC 3 2" xfId="9964" xr:uid="{00000000-0005-0000-0000-0000EB260000}"/>
    <cellStyle name="_Recon to Darrin's 5.11.05 proforma_Wind Integration 10GRC 4" xfId="9965" xr:uid="{00000000-0005-0000-0000-0000EC260000}"/>
    <cellStyle name="_Recon to Darrin's 5.11.05 proforma_Wind Integration 10GRC_DEM-WP(C) ENERG10C--ctn Mid-C_042010 2010GRC" xfId="9966" xr:uid="{00000000-0005-0000-0000-0000ED260000}"/>
    <cellStyle name="_Recon to Darrin's 5.11.05 proforma_Wind Integration 10GRC_DEM-WP(C) ENERG10C--ctn Mid-C_042010 2010GRC 2" xfId="9967" xr:uid="{00000000-0005-0000-0000-0000EE260000}"/>
    <cellStyle name="_Revenue" xfId="9968" xr:uid="{00000000-0005-0000-0000-0000EF260000}"/>
    <cellStyle name="_Revenue_2.01G Temp Normalization(C) NEW WAY DM" xfId="9969" xr:uid="{00000000-0005-0000-0000-0000F0260000}"/>
    <cellStyle name="_Revenue_2.02G Revenues and Expenses NEW WAY DM" xfId="9970" xr:uid="{00000000-0005-0000-0000-0000F1260000}"/>
    <cellStyle name="_Revenue_4.01G Temp Normalization (C)" xfId="9971" xr:uid="{00000000-0005-0000-0000-0000F2260000}"/>
    <cellStyle name="_Revenue_4.01G Temp Normalization(HC)" xfId="9972" xr:uid="{00000000-0005-0000-0000-0000F3260000}"/>
    <cellStyle name="_Revenue_4.01G Temp Normalization(HC)new" xfId="9973" xr:uid="{00000000-0005-0000-0000-0000F4260000}"/>
    <cellStyle name="_Revenue_4.01G Temp Normalization(not used)" xfId="9974" xr:uid="{00000000-0005-0000-0000-0000F5260000}"/>
    <cellStyle name="_Revenue_Book1" xfId="9975" xr:uid="{00000000-0005-0000-0000-0000F6260000}"/>
    <cellStyle name="_Revenue_Data" xfId="9976" xr:uid="{00000000-0005-0000-0000-0000F7260000}"/>
    <cellStyle name="_Revenue_Data_1" xfId="9977" xr:uid="{00000000-0005-0000-0000-0000F8260000}"/>
    <cellStyle name="_Revenue_Data_Pro Forma Rev 09 GRC" xfId="9978" xr:uid="{00000000-0005-0000-0000-0000F9260000}"/>
    <cellStyle name="_Revenue_Data_Pro Forma Rev 2010 GRC" xfId="9979" xr:uid="{00000000-0005-0000-0000-0000FA260000}"/>
    <cellStyle name="_Revenue_Data_Pro Forma Rev 2010 GRC_Preliminary" xfId="9980" xr:uid="{00000000-0005-0000-0000-0000FB260000}"/>
    <cellStyle name="_Revenue_Data_Revenue (Feb 09 - Jan 10)" xfId="9981" xr:uid="{00000000-0005-0000-0000-0000FC260000}"/>
    <cellStyle name="_Revenue_Data_Revenue (Jan 09 - Dec 09)" xfId="9982" xr:uid="{00000000-0005-0000-0000-0000FD260000}"/>
    <cellStyle name="_Revenue_Data_Revenue (Mar 09 - Feb 10)" xfId="9983" xr:uid="{00000000-0005-0000-0000-0000FE260000}"/>
    <cellStyle name="_Revenue_Data_Volume Exhibit (Jan09 - Dec09)" xfId="9984" xr:uid="{00000000-0005-0000-0000-0000FF260000}"/>
    <cellStyle name="_Revenue_Mins" xfId="9985" xr:uid="{00000000-0005-0000-0000-000000270000}"/>
    <cellStyle name="_Revenue_Pro Forma Rev 07 GRC" xfId="9986" xr:uid="{00000000-0005-0000-0000-000001270000}"/>
    <cellStyle name="_Revenue_Pro Forma Rev 08 GRC" xfId="9987" xr:uid="{00000000-0005-0000-0000-000002270000}"/>
    <cellStyle name="_Revenue_Pro Forma Rev 09 GRC" xfId="9988" xr:uid="{00000000-0005-0000-0000-000003270000}"/>
    <cellStyle name="_Revenue_Pro Forma Rev 2010 GRC" xfId="9989" xr:uid="{00000000-0005-0000-0000-000004270000}"/>
    <cellStyle name="_Revenue_Pro Forma Rev 2010 GRC_Preliminary" xfId="9990" xr:uid="{00000000-0005-0000-0000-000005270000}"/>
    <cellStyle name="_Revenue_Revenue (Feb 09 - Jan 10)" xfId="9991" xr:uid="{00000000-0005-0000-0000-000006270000}"/>
    <cellStyle name="_Revenue_Revenue (Jan 09 - Dec 09)" xfId="9992" xr:uid="{00000000-0005-0000-0000-000007270000}"/>
    <cellStyle name="_Revenue_Revenue (Mar 09 - Feb 10)" xfId="9993" xr:uid="{00000000-0005-0000-0000-000008270000}"/>
    <cellStyle name="_Revenue_Revenue Proforma_Restating Gas 11-16-07" xfId="9994" xr:uid="{00000000-0005-0000-0000-000009270000}"/>
    <cellStyle name="_Revenue_Sheet2" xfId="9995" xr:uid="{00000000-0005-0000-0000-00000A270000}"/>
    <cellStyle name="_Revenue_Therms Data" xfId="9996" xr:uid="{00000000-0005-0000-0000-00000B270000}"/>
    <cellStyle name="_Revenue_Therms Data Rerun" xfId="9997" xr:uid="{00000000-0005-0000-0000-00000C270000}"/>
    <cellStyle name="_Revenue_Volume Exhibit (Jan09 - Dec09)" xfId="9998" xr:uid="{00000000-0005-0000-0000-00000D270000}"/>
    <cellStyle name="_x0013__Scenario 1 REC vs PTC Offset" xfId="9999" xr:uid="{00000000-0005-0000-0000-00000E270000}"/>
    <cellStyle name="_x0013__Scenario 1 REC vs PTC Offset 2" xfId="10000" xr:uid="{00000000-0005-0000-0000-00000F270000}"/>
    <cellStyle name="_x0013__Scenario 3" xfId="10001" xr:uid="{00000000-0005-0000-0000-000010270000}"/>
    <cellStyle name="_x0013__Scenario 3 2" xfId="10002" xr:uid="{00000000-0005-0000-0000-000011270000}"/>
    <cellStyle name="_Sumas Proforma - 11-09-07" xfId="10003" xr:uid="{00000000-0005-0000-0000-000012270000}"/>
    <cellStyle name="_Sumas Proforma - 11-09-07 2" xfId="10004" xr:uid="{00000000-0005-0000-0000-000013270000}"/>
    <cellStyle name="_Sumas Property Taxes v1" xfId="10005" xr:uid="{00000000-0005-0000-0000-000014270000}"/>
    <cellStyle name="_Sumas Property Taxes v1 2" xfId="10006" xr:uid="{00000000-0005-0000-0000-000015270000}"/>
    <cellStyle name="_Tenaska Comparison" xfId="10007" xr:uid="{00000000-0005-0000-0000-000016270000}"/>
    <cellStyle name="_Tenaska Comparison 2" xfId="10008" xr:uid="{00000000-0005-0000-0000-000017270000}"/>
    <cellStyle name="_Tenaska Comparison 2 2" xfId="10009" xr:uid="{00000000-0005-0000-0000-000018270000}"/>
    <cellStyle name="_Tenaska Comparison 2 2 2" xfId="10010" xr:uid="{00000000-0005-0000-0000-000019270000}"/>
    <cellStyle name="_Tenaska Comparison 2 3" xfId="10011" xr:uid="{00000000-0005-0000-0000-00001A270000}"/>
    <cellStyle name="_Tenaska Comparison 2 3 2" xfId="10012" xr:uid="{00000000-0005-0000-0000-00001B270000}"/>
    <cellStyle name="_Tenaska Comparison 2 4" xfId="10013" xr:uid="{00000000-0005-0000-0000-00001C270000}"/>
    <cellStyle name="_Tenaska Comparison 3" xfId="10014" xr:uid="{00000000-0005-0000-0000-00001D270000}"/>
    <cellStyle name="_Tenaska Comparison 3 2" xfId="10015" xr:uid="{00000000-0005-0000-0000-00001E270000}"/>
    <cellStyle name="_Tenaska Comparison 4" xfId="10016" xr:uid="{00000000-0005-0000-0000-00001F270000}"/>
    <cellStyle name="_Tenaska Comparison 4 2" xfId="10017" xr:uid="{00000000-0005-0000-0000-000020270000}"/>
    <cellStyle name="_Tenaska Comparison 4 2 2" xfId="10018" xr:uid="{00000000-0005-0000-0000-000021270000}"/>
    <cellStyle name="_Tenaska Comparison 4 3" xfId="10019" xr:uid="{00000000-0005-0000-0000-000022270000}"/>
    <cellStyle name="_Tenaska Comparison 5" xfId="10020" xr:uid="{00000000-0005-0000-0000-000023270000}"/>
    <cellStyle name="_Tenaska Comparison 5 2" xfId="10021" xr:uid="{00000000-0005-0000-0000-000024270000}"/>
    <cellStyle name="_Tenaska Comparison 5 2 2" xfId="10022" xr:uid="{00000000-0005-0000-0000-000025270000}"/>
    <cellStyle name="_Tenaska Comparison 5 3" xfId="10023" xr:uid="{00000000-0005-0000-0000-000026270000}"/>
    <cellStyle name="_Tenaska Comparison 5 3 2" xfId="10024" xr:uid="{00000000-0005-0000-0000-000027270000}"/>
    <cellStyle name="_Tenaska Comparison 5 4" xfId="10025" xr:uid="{00000000-0005-0000-0000-000028270000}"/>
    <cellStyle name="_Tenaska Comparison 6" xfId="10026" xr:uid="{00000000-0005-0000-0000-000029270000}"/>
    <cellStyle name="_Tenaska Comparison 6 2" xfId="10027" xr:uid="{00000000-0005-0000-0000-00002A270000}"/>
    <cellStyle name="_Tenaska Comparison 7" xfId="10028" xr:uid="{00000000-0005-0000-0000-00002B270000}"/>
    <cellStyle name="_Tenaska Comparison 7 2" xfId="10029" xr:uid="{00000000-0005-0000-0000-00002C270000}"/>
    <cellStyle name="_Tenaska Comparison 7 2 2" xfId="10030" xr:uid="{00000000-0005-0000-0000-00002D270000}"/>
    <cellStyle name="_Tenaska Comparison 7 3" xfId="10031" xr:uid="{00000000-0005-0000-0000-00002E270000}"/>
    <cellStyle name="_Tenaska Comparison 8" xfId="10032" xr:uid="{00000000-0005-0000-0000-00002F270000}"/>
    <cellStyle name="_Tenaska Comparison 8 2" xfId="10033" xr:uid="{00000000-0005-0000-0000-000030270000}"/>
    <cellStyle name="_Tenaska Comparison 8 2 2" xfId="10034" xr:uid="{00000000-0005-0000-0000-000031270000}"/>
    <cellStyle name="_Tenaska Comparison 8 3" xfId="10035" xr:uid="{00000000-0005-0000-0000-000032270000}"/>
    <cellStyle name="_Tenaska Comparison 9" xfId="10036" xr:uid="{00000000-0005-0000-0000-000033270000}"/>
    <cellStyle name="_Tenaska Comparison_(C) WHE Proforma with ITC cash grant 10 Yr Amort_for deferral_102809" xfId="10037" xr:uid="{00000000-0005-0000-0000-000034270000}"/>
    <cellStyle name="_Tenaska Comparison_(C) WHE Proforma with ITC cash grant 10 Yr Amort_for deferral_102809 2" xfId="10038" xr:uid="{00000000-0005-0000-0000-000035270000}"/>
    <cellStyle name="_Tenaska Comparison_(C) WHE Proforma with ITC cash grant 10 Yr Amort_for deferral_102809 2 2" xfId="10039" xr:uid="{00000000-0005-0000-0000-000036270000}"/>
    <cellStyle name="_Tenaska Comparison_(C) WHE Proforma with ITC cash grant 10 Yr Amort_for deferral_102809 3" xfId="10040" xr:uid="{00000000-0005-0000-0000-000037270000}"/>
    <cellStyle name="_Tenaska Comparison_(C) WHE Proforma with ITC cash grant 10 Yr Amort_for deferral_102809 3 2" xfId="10041" xr:uid="{00000000-0005-0000-0000-000038270000}"/>
    <cellStyle name="_Tenaska Comparison_(C) WHE Proforma with ITC cash grant 10 Yr Amort_for deferral_102809 4" xfId="10042" xr:uid="{00000000-0005-0000-0000-000039270000}"/>
    <cellStyle name="_Tenaska Comparison_(C) WHE Proforma with ITC cash grant 10 Yr Amort_for deferral_102809_16.07E Wild Horse Wind Expansionwrkingfile" xfId="10043" xr:uid="{00000000-0005-0000-0000-00003A270000}"/>
    <cellStyle name="_Tenaska Comparison_(C) WHE Proforma with ITC cash grant 10 Yr Amort_for deferral_102809_16.07E Wild Horse Wind Expansionwrkingfile 2" xfId="10044" xr:uid="{00000000-0005-0000-0000-00003B270000}"/>
    <cellStyle name="_Tenaska Comparison_(C) WHE Proforma with ITC cash grant 10 Yr Amort_for deferral_102809_16.07E Wild Horse Wind Expansionwrkingfile 2 2" xfId="10045" xr:uid="{00000000-0005-0000-0000-00003C270000}"/>
    <cellStyle name="_Tenaska Comparison_(C) WHE Proforma with ITC cash grant 10 Yr Amort_for deferral_102809_16.07E Wild Horse Wind Expansionwrkingfile 3" xfId="10046" xr:uid="{00000000-0005-0000-0000-00003D270000}"/>
    <cellStyle name="_Tenaska Comparison_(C) WHE Proforma with ITC cash grant 10 Yr Amort_for deferral_102809_16.07E Wild Horse Wind Expansionwrkingfile 3 2" xfId="10047" xr:uid="{00000000-0005-0000-0000-00003E270000}"/>
    <cellStyle name="_Tenaska Comparison_(C) WHE Proforma with ITC cash grant 10 Yr Amort_for deferral_102809_16.07E Wild Horse Wind Expansionwrkingfile 4" xfId="10048" xr:uid="{00000000-0005-0000-0000-00003F270000}"/>
    <cellStyle name="_Tenaska Comparison_(C) WHE Proforma with ITC cash grant 10 Yr Amort_for deferral_102809_16.07E Wild Horse Wind Expansionwrkingfile SF" xfId="10049" xr:uid="{00000000-0005-0000-0000-000040270000}"/>
    <cellStyle name="_Tenaska Comparison_(C) WHE Proforma with ITC cash grant 10 Yr Amort_for deferral_102809_16.07E Wild Horse Wind Expansionwrkingfile SF 2" xfId="10050" xr:uid="{00000000-0005-0000-0000-000041270000}"/>
    <cellStyle name="_Tenaska Comparison_(C) WHE Proforma with ITC cash grant 10 Yr Amort_for deferral_102809_16.07E Wild Horse Wind Expansionwrkingfile SF 2 2" xfId="10051" xr:uid="{00000000-0005-0000-0000-000042270000}"/>
    <cellStyle name="_Tenaska Comparison_(C) WHE Proforma with ITC cash grant 10 Yr Amort_for deferral_102809_16.07E Wild Horse Wind Expansionwrkingfile SF 3" xfId="10052" xr:uid="{00000000-0005-0000-0000-000043270000}"/>
    <cellStyle name="_Tenaska Comparison_(C) WHE Proforma with ITC cash grant 10 Yr Amort_for deferral_102809_16.07E Wild Horse Wind Expansionwrkingfile SF 3 2" xfId="10053" xr:uid="{00000000-0005-0000-0000-000044270000}"/>
    <cellStyle name="_Tenaska Comparison_(C) WHE Proforma with ITC cash grant 10 Yr Amort_for deferral_102809_16.07E Wild Horse Wind Expansionwrkingfile SF 4" xfId="10054" xr:uid="{00000000-0005-0000-0000-000045270000}"/>
    <cellStyle name="_Tenaska Comparison_(C) WHE Proforma with ITC cash grant 10 Yr Amort_for deferral_102809_16.07E Wild Horse Wind Expansionwrkingfile SF_DEM-WP(C) ENERG10C--ctn Mid-C_042010 2010GRC" xfId="10055" xr:uid="{00000000-0005-0000-0000-000046270000}"/>
    <cellStyle name="_Tenaska Comparison_(C) WHE Proforma with ITC cash grant 10 Yr Amort_for deferral_102809_16.07E Wild Horse Wind Expansionwrkingfile SF_DEM-WP(C) ENERG10C--ctn Mid-C_042010 2010GRC 2" xfId="10056" xr:uid="{00000000-0005-0000-0000-000047270000}"/>
    <cellStyle name="_Tenaska Comparison_(C) WHE Proforma with ITC cash grant 10 Yr Amort_for deferral_102809_16.07E Wild Horse Wind Expansionwrkingfile_DEM-WP(C) ENERG10C--ctn Mid-C_042010 2010GRC" xfId="10057" xr:uid="{00000000-0005-0000-0000-000048270000}"/>
    <cellStyle name="_Tenaska Comparison_(C) WHE Proforma with ITC cash grant 10 Yr Amort_for deferral_102809_16.07E Wild Horse Wind Expansionwrkingfile_DEM-WP(C) ENERG10C--ctn Mid-C_042010 2010GRC 2" xfId="10058" xr:uid="{00000000-0005-0000-0000-000049270000}"/>
    <cellStyle name="_Tenaska Comparison_(C) WHE Proforma with ITC cash grant 10 Yr Amort_for deferral_102809_16.37E Wild Horse Expansion DeferralRevwrkingfile SF" xfId="10059" xr:uid="{00000000-0005-0000-0000-00004A270000}"/>
    <cellStyle name="_Tenaska Comparison_(C) WHE Proforma with ITC cash grant 10 Yr Amort_for deferral_102809_16.37E Wild Horse Expansion DeferralRevwrkingfile SF 2" xfId="10060" xr:uid="{00000000-0005-0000-0000-00004B270000}"/>
    <cellStyle name="_Tenaska Comparison_(C) WHE Proforma with ITC cash grant 10 Yr Amort_for deferral_102809_16.37E Wild Horse Expansion DeferralRevwrkingfile SF 2 2" xfId="10061" xr:uid="{00000000-0005-0000-0000-00004C270000}"/>
    <cellStyle name="_Tenaska Comparison_(C) WHE Proforma with ITC cash grant 10 Yr Amort_for deferral_102809_16.37E Wild Horse Expansion DeferralRevwrkingfile SF 3" xfId="10062" xr:uid="{00000000-0005-0000-0000-00004D270000}"/>
    <cellStyle name="_Tenaska Comparison_(C) WHE Proforma with ITC cash grant 10 Yr Amort_for deferral_102809_16.37E Wild Horse Expansion DeferralRevwrkingfile SF 3 2" xfId="10063" xr:uid="{00000000-0005-0000-0000-00004E270000}"/>
    <cellStyle name="_Tenaska Comparison_(C) WHE Proforma with ITC cash grant 10 Yr Amort_for deferral_102809_16.37E Wild Horse Expansion DeferralRevwrkingfile SF 4" xfId="10064" xr:uid="{00000000-0005-0000-0000-00004F270000}"/>
    <cellStyle name="_Tenaska Comparison_(C) WHE Proforma with ITC cash grant 10 Yr Amort_for deferral_102809_16.37E Wild Horse Expansion DeferralRevwrkingfile SF_DEM-WP(C) ENERG10C--ctn Mid-C_042010 2010GRC" xfId="10065" xr:uid="{00000000-0005-0000-0000-000050270000}"/>
    <cellStyle name="_Tenaska Comparison_(C) WHE Proforma with ITC cash grant 10 Yr Amort_for deferral_102809_16.37E Wild Horse Expansion DeferralRevwrkingfile SF_DEM-WP(C) ENERG10C--ctn Mid-C_042010 2010GRC 2" xfId="10066" xr:uid="{00000000-0005-0000-0000-000051270000}"/>
    <cellStyle name="_Tenaska Comparison_(C) WHE Proforma with ITC cash grant 10 Yr Amort_for deferral_102809_DEM-WP(C) ENERG10C--ctn Mid-C_042010 2010GRC" xfId="10067" xr:uid="{00000000-0005-0000-0000-000052270000}"/>
    <cellStyle name="_Tenaska Comparison_(C) WHE Proforma with ITC cash grant 10 Yr Amort_for deferral_102809_DEM-WP(C) ENERG10C--ctn Mid-C_042010 2010GRC 2" xfId="10068" xr:uid="{00000000-0005-0000-0000-000053270000}"/>
    <cellStyle name="_Tenaska Comparison_(C) WHE Proforma with ITC cash grant 10 Yr Amort_for rebuttal_120709" xfId="10069" xr:uid="{00000000-0005-0000-0000-000054270000}"/>
    <cellStyle name="_Tenaska Comparison_(C) WHE Proforma with ITC cash grant 10 Yr Amort_for rebuttal_120709 2" xfId="10070" xr:uid="{00000000-0005-0000-0000-000055270000}"/>
    <cellStyle name="_Tenaska Comparison_(C) WHE Proforma with ITC cash grant 10 Yr Amort_for rebuttal_120709 2 2" xfId="10071" xr:uid="{00000000-0005-0000-0000-000056270000}"/>
    <cellStyle name="_Tenaska Comparison_(C) WHE Proforma with ITC cash grant 10 Yr Amort_for rebuttal_120709 3" xfId="10072" xr:uid="{00000000-0005-0000-0000-000057270000}"/>
    <cellStyle name="_Tenaska Comparison_(C) WHE Proforma with ITC cash grant 10 Yr Amort_for rebuttal_120709 3 2" xfId="10073" xr:uid="{00000000-0005-0000-0000-000058270000}"/>
    <cellStyle name="_Tenaska Comparison_(C) WHE Proforma with ITC cash grant 10 Yr Amort_for rebuttal_120709 4" xfId="10074" xr:uid="{00000000-0005-0000-0000-000059270000}"/>
    <cellStyle name="_Tenaska Comparison_(C) WHE Proforma with ITC cash grant 10 Yr Amort_for rebuttal_120709_DEM-WP(C) ENERG10C--ctn Mid-C_042010 2010GRC" xfId="10075" xr:uid="{00000000-0005-0000-0000-00005A270000}"/>
    <cellStyle name="_Tenaska Comparison_(C) WHE Proforma with ITC cash grant 10 Yr Amort_for rebuttal_120709_DEM-WP(C) ENERG10C--ctn Mid-C_042010 2010GRC 2" xfId="10076" xr:uid="{00000000-0005-0000-0000-00005B270000}"/>
    <cellStyle name="_Tenaska Comparison_04.07E Wild Horse Wind Expansion" xfId="10077" xr:uid="{00000000-0005-0000-0000-00005C270000}"/>
    <cellStyle name="_Tenaska Comparison_04.07E Wild Horse Wind Expansion 2" xfId="10078" xr:uid="{00000000-0005-0000-0000-00005D270000}"/>
    <cellStyle name="_Tenaska Comparison_04.07E Wild Horse Wind Expansion 2 2" xfId="10079" xr:uid="{00000000-0005-0000-0000-00005E270000}"/>
    <cellStyle name="_Tenaska Comparison_04.07E Wild Horse Wind Expansion 3" xfId="10080" xr:uid="{00000000-0005-0000-0000-00005F270000}"/>
    <cellStyle name="_Tenaska Comparison_04.07E Wild Horse Wind Expansion 3 2" xfId="10081" xr:uid="{00000000-0005-0000-0000-000060270000}"/>
    <cellStyle name="_Tenaska Comparison_04.07E Wild Horse Wind Expansion 4" xfId="10082" xr:uid="{00000000-0005-0000-0000-000061270000}"/>
    <cellStyle name="_Tenaska Comparison_04.07E Wild Horse Wind Expansion_16.07E Wild Horse Wind Expansionwrkingfile" xfId="10083" xr:uid="{00000000-0005-0000-0000-000062270000}"/>
    <cellStyle name="_Tenaska Comparison_04.07E Wild Horse Wind Expansion_16.07E Wild Horse Wind Expansionwrkingfile 2" xfId="10084" xr:uid="{00000000-0005-0000-0000-000063270000}"/>
    <cellStyle name="_Tenaska Comparison_04.07E Wild Horse Wind Expansion_16.07E Wild Horse Wind Expansionwrkingfile 2 2" xfId="10085" xr:uid="{00000000-0005-0000-0000-000064270000}"/>
    <cellStyle name="_Tenaska Comparison_04.07E Wild Horse Wind Expansion_16.07E Wild Horse Wind Expansionwrkingfile 3" xfId="10086" xr:uid="{00000000-0005-0000-0000-000065270000}"/>
    <cellStyle name="_Tenaska Comparison_04.07E Wild Horse Wind Expansion_16.07E Wild Horse Wind Expansionwrkingfile 3 2" xfId="10087" xr:uid="{00000000-0005-0000-0000-000066270000}"/>
    <cellStyle name="_Tenaska Comparison_04.07E Wild Horse Wind Expansion_16.07E Wild Horse Wind Expansionwrkingfile 4" xfId="10088" xr:uid="{00000000-0005-0000-0000-000067270000}"/>
    <cellStyle name="_Tenaska Comparison_04.07E Wild Horse Wind Expansion_16.07E Wild Horse Wind Expansionwrkingfile SF" xfId="10089" xr:uid="{00000000-0005-0000-0000-000068270000}"/>
    <cellStyle name="_Tenaska Comparison_04.07E Wild Horse Wind Expansion_16.07E Wild Horse Wind Expansionwrkingfile SF 2" xfId="10090" xr:uid="{00000000-0005-0000-0000-000069270000}"/>
    <cellStyle name="_Tenaska Comparison_04.07E Wild Horse Wind Expansion_16.07E Wild Horse Wind Expansionwrkingfile SF 2 2" xfId="10091" xr:uid="{00000000-0005-0000-0000-00006A270000}"/>
    <cellStyle name="_Tenaska Comparison_04.07E Wild Horse Wind Expansion_16.07E Wild Horse Wind Expansionwrkingfile SF 3" xfId="10092" xr:uid="{00000000-0005-0000-0000-00006B270000}"/>
    <cellStyle name="_Tenaska Comparison_04.07E Wild Horse Wind Expansion_16.07E Wild Horse Wind Expansionwrkingfile SF 3 2" xfId="10093" xr:uid="{00000000-0005-0000-0000-00006C270000}"/>
    <cellStyle name="_Tenaska Comparison_04.07E Wild Horse Wind Expansion_16.07E Wild Horse Wind Expansionwrkingfile SF 4" xfId="10094" xr:uid="{00000000-0005-0000-0000-00006D270000}"/>
    <cellStyle name="_Tenaska Comparison_04.07E Wild Horse Wind Expansion_16.07E Wild Horse Wind Expansionwrkingfile SF_DEM-WP(C) ENERG10C--ctn Mid-C_042010 2010GRC" xfId="10095" xr:uid="{00000000-0005-0000-0000-00006E270000}"/>
    <cellStyle name="_Tenaska Comparison_04.07E Wild Horse Wind Expansion_16.07E Wild Horse Wind Expansionwrkingfile SF_DEM-WP(C) ENERG10C--ctn Mid-C_042010 2010GRC 2" xfId="10096" xr:uid="{00000000-0005-0000-0000-00006F270000}"/>
    <cellStyle name="_Tenaska Comparison_04.07E Wild Horse Wind Expansion_16.07E Wild Horse Wind Expansionwrkingfile_DEM-WP(C) ENERG10C--ctn Mid-C_042010 2010GRC" xfId="10097" xr:uid="{00000000-0005-0000-0000-000070270000}"/>
    <cellStyle name="_Tenaska Comparison_04.07E Wild Horse Wind Expansion_16.07E Wild Horse Wind Expansionwrkingfile_DEM-WP(C) ENERG10C--ctn Mid-C_042010 2010GRC 2" xfId="10098" xr:uid="{00000000-0005-0000-0000-000071270000}"/>
    <cellStyle name="_Tenaska Comparison_04.07E Wild Horse Wind Expansion_16.37E Wild Horse Expansion DeferralRevwrkingfile SF" xfId="10099" xr:uid="{00000000-0005-0000-0000-000072270000}"/>
    <cellStyle name="_Tenaska Comparison_04.07E Wild Horse Wind Expansion_16.37E Wild Horse Expansion DeferralRevwrkingfile SF 2" xfId="10100" xr:uid="{00000000-0005-0000-0000-000073270000}"/>
    <cellStyle name="_Tenaska Comparison_04.07E Wild Horse Wind Expansion_16.37E Wild Horse Expansion DeferralRevwrkingfile SF 2 2" xfId="10101" xr:uid="{00000000-0005-0000-0000-000074270000}"/>
    <cellStyle name="_Tenaska Comparison_04.07E Wild Horse Wind Expansion_16.37E Wild Horse Expansion DeferralRevwrkingfile SF 3" xfId="10102" xr:uid="{00000000-0005-0000-0000-000075270000}"/>
    <cellStyle name="_Tenaska Comparison_04.07E Wild Horse Wind Expansion_16.37E Wild Horse Expansion DeferralRevwrkingfile SF 3 2" xfId="10103" xr:uid="{00000000-0005-0000-0000-000076270000}"/>
    <cellStyle name="_Tenaska Comparison_04.07E Wild Horse Wind Expansion_16.37E Wild Horse Expansion DeferralRevwrkingfile SF 4" xfId="10104" xr:uid="{00000000-0005-0000-0000-000077270000}"/>
    <cellStyle name="_Tenaska Comparison_04.07E Wild Horse Wind Expansion_16.37E Wild Horse Expansion DeferralRevwrkingfile SF_DEM-WP(C) ENERG10C--ctn Mid-C_042010 2010GRC" xfId="10105" xr:uid="{00000000-0005-0000-0000-000078270000}"/>
    <cellStyle name="_Tenaska Comparison_04.07E Wild Horse Wind Expansion_16.37E Wild Horse Expansion DeferralRevwrkingfile SF_DEM-WP(C) ENERG10C--ctn Mid-C_042010 2010GRC 2" xfId="10106" xr:uid="{00000000-0005-0000-0000-000079270000}"/>
    <cellStyle name="_Tenaska Comparison_04.07E Wild Horse Wind Expansion_DEM-WP(C) ENERG10C--ctn Mid-C_042010 2010GRC" xfId="10107" xr:uid="{00000000-0005-0000-0000-00007A270000}"/>
    <cellStyle name="_Tenaska Comparison_04.07E Wild Horse Wind Expansion_DEM-WP(C) ENERG10C--ctn Mid-C_042010 2010GRC 2" xfId="10108" xr:uid="{00000000-0005-0000-0000-00007B270000}"/>
    <cellStyle name="_Tenaska Comparison_16.07E Wild Horse Wind Expansionwrkingfile" xfId="10109" xr:uid="{00000000-0005-0000-0000-00007C270000}"/>
    <cellStyle name="_Tenaska Comparison_16.07E Wild Horse Wind Expansionwrkingfile 2" xfId="10110" xr:uid="{00000000-0005-0000-0000-00007D270000}"/>
    <cellStyle name="_Tenaska Comparison_16.07E Wild Horse Wind Expansionwrkingfile 2 2" xfId="10111" xr:uid="{00000000-0005-0000-0000-00007E270000}"/>
    <cellStyle name="_Tenaska Comparison_16.07E Wild Horse Wind Expansionwrkingfile 3" xfId="10112" xr:uid="{00000000-0005-0000-0000-00007F270000}"/>
    <cellStyle name="_Tenaska Comparison_16.07E Wild Horse Wind Expansionwrkingfile 3 2" xfId="10113" xr:uid="{00000000-0005-0000-0000-000080270000}"/>
    <cellStyle name="_Tenaska Comparison_16.07E Wild Horse Wind Expansionwrkingfile 4" xfId="10114" xr:uid="{00000000-0005-0000-0000-000081270000}"/>
    <cellStyle name="_Tenaska Comparison_16.07E Wild Horse Wind Expansionwrkingfile SF" xfId="10115" xr:uid="{00000000-0005-0000-0000-000082270000}"/>
    <cellStyle name="_Tenaska Comparison_16.07E Wild Horse Wind Expansionwrkingfile SF 2" xfId="10116" xr:uid="{00000000-0005-0000-0000-000083270000}"/>
    <cellStyle name="_Tenaska Comparison_16.07E Wild Horse Wind Expansionwrkingfile SF 2 2" xfId="10117" xr:uid="{00000000-0005-0000-0000-000084270000}"/>
    <cellStyle name="_Tenaska Comparison_16.07E Wild Horse Wind Expansionwrkingfile SF 3" xfId="10118" xr:uid="{00000000-0005-0000-0000-000085270000}"/>
    <cellStyle name="_Tenaska Comparison_16.07E Wild Horse Wind Expansionwrkingfile SF 3 2" xfId="10119" xr:uid="{00000000-0005-0000-0000-000086270000}"/>
    <cellStyle name="_Tenaska Comparison_16.07E Wild Horse Wind Expansionwrkingfile SF 4" xfId="10120" xr:uid="{00000000-0005-0000-0000-000087270000}"/>
    <cellStyle name="_Tenaska Comparison_16.07E Wild Horse Wind Expansionwrkingfile SF_DEM-WP(C) ENERG10C--ctn Mid-C_042010 2010GRC" xfId="10121" xr:uid="{00000000-0005-0000-0000-000088270000}"/>
    <cellStyle name="_Tenaska Comparison_16.07E Wild Horse Wind Expansionwrkingfile SF_DEM-WP(C) ENERG10C--ctn Mid-C_042010 2010GRC 2" xfId="10122" xr:uid="{00000000-0005-0000-0000-000089270000}"/>
    <cellStyle name="_Tenaska Comparison_16.07E Wild Horse Wind Expansionwrkingfile_DEM-WP(C) ENERG10C--ctn Mid-C_042010 2010GRC" xfId="10123" xr:uid="{00000000-0005-0000-0000-00008A270000}"/>
    <cellStyle name="_Tenaska Comparison_16.07E Wild Horse Wind Expansionwrkingfile_DEM-WP(C) ENERG10C--ctn Mid-C_042010 2010GRC 2" xfId="10124" xr:uid="{00000000-0005-0000-0000-00008B270000}"/>
    <cellStyle name="_Tenaska Comparison_16.37E Wild Horse Expansion DeferralRevwrkingfile SF" xfId="10125" xr:uid="{00000000-0005-0000-0000-00008C270000}"/>
    <cellStyle name="_Tenaska Comparison_16.37E Wild Horse Expansion DeferralRevwrkingfile SF 2" xfId="10126" xr:uid="{00000000-0005-0000-0000-00008D270000}"/>
    <cellStyle name="_Tenaska Comparison_16.37E Wild Horse Expansion DeferralRevwrkingfile SF 2 2" xfId="10127" xr:uid="{00000000-0005-0000-0000-00008E270000}"/>
    <cellStyle name="_Tenaska Comparison_16.37E Wild Horse Expansion DeferralRevwrkingfile SF 3" xfId="10128" xr:uid="{00000000-0005-0000-0000-00008F270000}"/>
    <cellStyle name="_Tenaska Comparison_16.37E Wild Horse Expansion DeferralRevwrkingfile SF 3 2" xfId="10129" xr:uid="{00000000-0005-0000-0000-000090270000}"/>
    <cellStyle name="_Tenaska Comparison_16.37E Wild Horse Expansion DeferralRevwrkingfile SF 4" xfId="10130" xr:uid="{00000000-0005-0000-0000-000091270000}"/>
    <cellStyle name="_Tenaska Comparison_16.37E Wild Horse Expansion DeferralRevwrkingfile SF_DEM-WP(C) ENERG10C--ctn Mid-C_042010 2010GRC" xfId="10131" xr:uid="{00000000-0005-0000-0000-000092270000}"/>
    <cellStyle name="_Tenaska Comparison_16.37E Wild Horse Expansion DeferralRevwrkingfile SF_DEM-WP(C) ENERG10C--ctn Mid-C_042010 2010GRC 2" xfId="10132" xr:uid="{00000000-0005-0000-0000-000093270000}"/>
    <cellStyle name="_Tenaska Comparison_2009 Compliance Filing PCA Exhibits for GRC" xfId="10133" xr:uid="{00000000-0005-0000-0000-000094270000}"/>
    <cellStyle name="_Tenaska Comparison_2009 Compliance Filing PCA Exhibits for GRC 2" xfId="10134" xr:uid="{00000000-0005-0000-0000-000095270000}"/>
    <cellStyle name="_Tenaska Comparison_2009 Compliance Filing PCA Exhibits for GRC 2 2" xfId="10135" xr:uid="{00000000-0005-0000-0000-000096270000}"/>
    <cellStyle name="_Tenaska Comparison_2009 Compliance Filing PCA Exhibits for GRC 3" xfId="10136" xr:uid="{00000000-0005-0000-0000-000097270000}"/>
    <cellStyle name="_Tenaska Comparison_2009 GRC Compl Filing - Exhibit D" xfId="10137" xr:uid="{00000000-0005-0000-0000-000098270000}"/>
    <cellStyle name="_Tenaska Comparison_2009 GRC Compl Filing - Exhibit D 2" xfId="10138" xr:uid="{00000000-0005-0000-0000-000099270000}"/>
    <cellStyle name="_Tenaska Comparison_2009 GRC Compl Filing - Exhibit D 2 2" xfId="10139" xr:uid="{00000000-0005-0000-0000-00009A270000}"/>
    <cellStyle name="_Tenaska Comparison_2009 GRC Compl Filing - Exhibit D 3" xfId="10140" xr:uid="{00000000-0005-0000-0000-00009B270000}"/>
    <cellStyle name="_Tenaska Comparison_2009 GRC Compl Filing - Exhibit D 3 2" xfId="10141" xr:uid="{00000000-0005-0000-0000-00009C270000}"/>
    <cellStyle name="_Tenaska Comparison_2009 GRC Compl Filing - Exhibit D 4" xfId="10142" xr:uid="{00000000-0005-0000-0000-00009D270000}"/>
    <cellStyle name="_Tenaska Comparison_2009 GRC Compl Filing - Exhibit D_DEM-WP(C) ENERG10C--ctn Mid-C_042010 2010GRC" xfId="10143" xr:uid="{00000000-0005-0000-0000-00009E270000}"/>
    <cellStyle name="_Tenaska Comparison_2009 GRC Compl Filing - Exhibit D_DEM-WP(C) ENERG10C--ctn Mid-C_042010 2010GRC 2" xfId="10144" xr:uid="{00000000-0005-0000-0000-00009F270000}"/>
    <cellStyle name="_Tenaska Comparison_3.01 Income Statement" xfId="10145" xr:uid="{00000000-0005-0000-0000-0000A0270000}"/>
    <cellStyle name="_Tenaska Comparison_4 31 Regulatory Assets and Liabilities  7 06- Exhibit D" xfId="10146" xr:uid="{00000000-0005-0000-0000-0000A1270000}"/>
    <cellStyle name="_Tenaska Comparison_4 31 Regulatory Assets and Liabilities  7 06- Exhibit D 2" xfId="10147" xr:uid="{00000000-0005-0000-0000-0000A2270000}"/>
    <cellStyle name="_Tenaska Comparison_4 31 Regulatory Assets and Liabilities  7 06- Exhibit D 2 2" xfId="10148" xr:uid="{00000000-0005-0000-0000-0000A3270000}"/>
    <cellStyle name="_Tenaska Comparison_4 31 Regulatory Assets and Liabilities  7 06- Exhibit D 2 2 2" xfId="10149" xr:uid="{00000000-0005-0000-0000-0000A4270000}"/>
    <cellStyle name="_Tenaska Comparison_4 31 Regulatory Assets and Liabilities  7 06- Exhibit D 2 3" xfId="10150" xr:uid="{00000000-0005-0000-0000-0000A5270000}"/>
    <cellStyle name="_Tenaska Comparison_4 31 Regulatory Assets and Liabilities  7 06- Exhibit D 3" xfId="10151" xr:uid="{00000000-0005-0000-0000-0000A6270000}"/>
    <cellStyle name="_Tenaska Comparison_4 31 Regulatory Assets and Liabilities  7 06- Exhibit D 3 2" xfId="10152" xr:uid="{00000000-0005-0000-0000-0000A7270000}"/>
    <cellStyle name="_Tenaska Comparison_4 31 Regulatory Assets and Liabilities  7 06- Exhibit D 4" xfId="10153" xr:uid="{00000000-0005-0000-0000-0000A8270000}"/>
    <cellStyle name="_Tenaska Comparison_4 31 Regulatory Assets and Liabilities  7 06- Exhibit D_DEM-WP(C) ENERG10C--ctn Mid-C_042010 2010GRC" xfId="10154" xr:uid="{00000000-0005-0000-0000-0000A9270000}"/>
    <cellStyle name="_Tenaska Comparison_4 31 Regulatory Assets and Liabilities  7 06- Exhibit D_DEM-WP(C) ENERG10C--ctn Mid-C_042010 2010GRC 2" xfId="10155" xr:uid="{00000000-0005-0000-0000-0000AA270000}"/>
    <cellStyle name="_Tenaska Comparison_4 31 Regulatory Assets and Liabilities  7 06- Exhibit D_NIM Summary" xfId="10156" xr:uid="{00000000-0005-0000-0000-0000AB270000}"/>
    <cellStyle name="_Tenaska Comparison_4 31 Regulatory Assets and Liabilities  7 06- Exhibit D_NIM Summary 2" xfId="10157" xr:uid="{00000000-0005-0000-0000-0000AC270000}"/>
    <cellStyle name="_Tenaska Comparison_4 31 Regulatory Assets and Liabilities  7 06- Exhibit D_NIM Summary 2 2" xfId="10158" xr:uid="{00000000-0005-0000-0000-0000AD270000}"/>
    <cellStyle name="_Tenaska Comparison_4 31 Regulatory Assets and Liabilities  7 06- Exhibit D_NIM Summary 3" xfId="10159" xr:uid="{00000000-0005-0000-0000-0000AE270000}"/>
    <cellStyle name="_Tenaska Comparison_4 31 Regulatory Assets and Liabilities  7 06- Exhibit D_NIM Summary 3 2" xfId="10160" xr:uid="{00000000-0005-0000-0000-0000AF270000}"/>
    <cellStyle name="_Tenaska Comparison_4 31 Regulatory Assets and Liabilities  7 06- Exhibit D_NIM Summary 4" xfId="10161" xr:uid="{00000000-0005-0000-0000-0000B0270000}"/>
    <cellStyle name="_Tenaska Comparison_4 31 Regulatory Assets and Liabilities  7 06- Exhibit D_NIM Summary_DEM-WP(C) ENERG10C--ctn Mid-C_042010 2010GRC" xfId="10162" xr:uid="{00000000-0005-0000-0000-0000B1270000}"/>
    <cellStyle name="_Tenaska Comparison_4 31 Regulatory Assets and Liabilities  7 06- Exhibit D_NIM Summary_DEM-WP(C) ENERG10C--ctn Mid-C_042010 2010GRC 2" xfId="10163" xr:uid="{00000000-0005-0000-0000-0000B2270000}"/>
    <cellStyle name="_Tenaska Comparison_4 31 Regulatory Assets and Liabilities  7 06- Exhibit D_NIM+O&amp;M" xfId="10164" xr:uid="{00000000-0005-0000-0000-0000B3270000}"/>
    <cellStyle name="_Tenaska Comparison_4 31 Regulatory Assets and Liabilities  7 06- Exhibit D_NIM+O&amp;M 2" xfId="10165" xr:uid="{00000000-0005-0000-0000-0000B4270000}"/>
    <cellStyle name="_Tenaska Comparison_4 31 Regulatory Assets and Liabilities  7 06- Exhibit D_NIM+O&amp;M Monthly" xfId="10166" xr:uid="{00000000-0005-0000-0000-0000B5270000}"/>
    <cellStyle name="_Tenaska Comparison_4 31 Regulatory Assets and Liabilities  7 06- Exhibit D_NIM+O&amp;M Monthly 2" xfId="10167" xr:uid="{00000000-0005-0000-0000-0000B6270000}"/>
    <cellStyle name="_Tenaska Comparison_4 31E Reg Asset  Liab and EXH D" xfId="10168" xr:uid="{00000000-0005-0000-0000-0000B7270000}"/>
    <cellStyle name="_Tenaska Comparison_4 31E Reg Asset  Liab and EXH D _ Aug 10 Filing (2)" xfId="10169" xr:uid="{00000000-0005-0000-0000-0000B8270000}"/>
    <cellStyle name="_Tenaska Comparison_4 31E Reg Asset  Liab and EXH D _ Aug 10 Filing (2) 2" xfId="10170" xr:uid="{00000000-0005-0000-0000-0000B9270000}"/>
    <cellStyle name="_Tenaska Comparison_4 31E Reg Asset  Liab and EXH D 2" xfId="10171" xr:uid="{00000000-0005-0000-0000-0000BA270000}"/>
    <cellStyle name="_Tenaska Comparison_4 31E Reg Asset  Liab and EXH D 3" xfId="10172" xr:uid="{00000000-0005-0000-0000-0000BB270000}"/>
    <cellStyle name="_Tenaska Comparison_4 32 Regulatory Assets and Liabilities  7 06- Exhibit D" xfId="10173" xr:uid="{00000000-0005-0000-0000-0000BC270000}"/>
    <cellStyle name="_Tenaska Comparison_4 32 Regulatory Assets and Liabilities  7 06- Exhibit D 2" xfId="10174" xr:uid="{00000000-0005-0000-0000-0000BD270000}"/>
    <cellStyle name="_Tenaska Comparison_4 32 Regulatory Assets and Liabilities  7 06- Exhibit D 2 2" xfId="10175" xr:uid="{00000000-0005-0000-0000-0000BE270000}"/>
    <cellStyle name="_Tenaska Comparison_4 32 Regulatory Assets and Liabilities  7 06- Exhibit D 2 2 2" xfId="10176" xr:uid="{00000000-0005-0000-0000-0000BF270000}"/>
    <cellStyle name="_Tenaska Comparison_4 32 Regulatory Assets and Liabilities  7 06- Exhibit D 2 3" xfId="10177" xr:uid="{00000000-0005-0000-0000-0000C0270000}"/>
    <cellStyle name="_Tenaska Comparison_4 32 Regulatory Assets and Liabilities  7 06- Exhibit D 3" xfId="10178" xr:uid="{00000000-0005-0000-0000-0000C1270000}"/>
    <cellStyle name="_Tenaska Comparison_4 32 Regulatory Assets and Liabilities  7 06- Exhibit D 3 2" xfId="10179" xr:uid="{00000000-0005-0000-0000-0000C2270000}"/>
    <cellStyle name="_Tenaska Comparison_4 32 Regulatory Assets and Liabilities  7 06- Exhibit D 4" xfId="10180" xr:uid="{00000000-0005-0000-0000-0000C3270000}"/>
    <cellStyle name="_Tenaska Comparison_4 32 Regulatory Assets and Liabilities  7 06- Exhibit D_DEM-WP(C) ENERG10C--ctn Mid-C_042010 2010GRC" xfId="10181" xr:uid="{00000000-0005-0000-0000-0000C4270000}"/>
    <cellStyle name="_Tenaska Comparison_4 32 Regulatory Assets and Liabilities  7 06- Exhibit D_DEM-WP(C) ENERG10C--ctn Mid-C_042010 2010GRC 2" xfId="10182" xr:uid="{00000000-0005-0000-0000-0000C5270000}"/>
    <cellStyle name="_Tenaska Comparison_4 32 Regulatory Assets and Liabilities  7 06- Exhibit D_NIM Summary" xfId="10183" xr:uid="{00000000-0005-0000-0000-0000C6270000}"/>
    <cellStyle name="_Tenaska Comparison_4 32 Regulatory Assets and Liabilities  7 06- Exhibit D_NIM Summary 2" xfId="10184" xr:uid="{00000000-0005-0000-0000-0000C7270000}"/>
    <cellStyle name="_Tenaska Comparison_4 32 Regulatory Assets and Liabilities  7 06- Exhibit D_NIM Summary 2 2" xfId="10185" xr:uid="{00000000-0005-0000-0000-0000C8270000}"/>
    <cellStyle name="_Tenaska Comparison_4 32 Regulatory Assets and Liabilities  7 06- Exhibit D_NIM Summary 3" xfId="10186" xr:uid="{00000000-0005-0000-0000-0000C9270000}"/>
    <cellStyle name="_Tenaska Comparison_4 32 Regulatory Assets and Liabilities  7 06- Exhibit D_NIM Summary 3 2" xfId="10187" xr:uid="{00000000-0005-0000-0000-0000CA270000}"/>
    <cellStyle name="_Tenaska Comparison_4 32 Regulatory Assets and Liabilities  7 06- Exhibit D_NIM Summary 4" xfId="10188" xr:uid="{00000000-0005-0000-0000-0000CB270000}"/>
    <cellStyle name="_Tenaska Comparison_4 32 Regulatory Assets and Liabilities  7 06- Exhibit D_NIM Summary_DEM-WP(C) ENERG10C--ctn Mid-C_042010 2010GRC" xfId="10189" xr:uid="{00000000-0005-0000-0000-0000CC270000}"/>
    <cellStyle name="_Tenaska Comparison_4 32 Regulatory Assets and Liabilities  7 06- Exhibit D_NIM Summary_DEM-WP(C) ENERG10C--ctn Mid-C_042010 2010GRC 2" xfId="10190" xr:uid="{00000000-0005-0000-0000-0000CD270000}"/>
    <cellStyle name="_Tenaska Comparison_4 32 Regulatory Assets and Liabilities  7 06- Exhibit D_NIM+O&amp;M" xfId="10191" xr:uid="{00000000-0005-0000-0000-0000CE270000}"/>
    <cellStyle name="_Tenaska Comparison_4 32 Regulatory Assets and Liabilities  7 06- Exhibit D_NIM+O&amp;M 2" xfId="10192" xr:uid="{00000000-0005-0000-0000-0000CF270000}"/>
    <cellStyle name="_Tenaska Comparison_4 32 Regulatory Assets and Liabilities  7 06- Exhibit D_NIM+O&amp;M Monthly" xfId="10193" xr:uid="{00000000-0005-0000-0000-0000D0270000}"/>
    <cellStyle name="_Tenaska Comparison_4 32 Regulatory Assets and Liabilities  7 06- Exhibit D_NIM+O&amp;M Monthly 2" xfId="10194" xr:uid="{00000000-0005-0000-0000-0000D1270000}"/>
    <cellStyle name="_Tenaska Comparison_AURORA Total New" xfId="10195" xr:uid="{00000000-0005-0000-0000-0000D2270000}"/>
    <cellStyle name="_Tenaska Comparison_AURORA Total New 2" xfId="10196" xr:uid="{00000000-0005-0000-0000-0000D3270000}"/>
    <cellStyle name="_Tenaska Comparison_AURORA Total New 2 2" xfId="10197" xr:uid="{00000000-0005-0000-0000-0000D4270000}"/>
    <cellStyle name="_Tenaska Comparison_AURORA Total New 3" xfId="10198" xr:uid="{00000000-0005-0000-0000-0000D5270000}"/>
    <cellStyle name="_Tenaska Comparison_Book2" xfId="10199" xr:uid="{00000000-0005-0000-0000-0000D6270000}"/>
    <cellStyle name="_Tenaska Comparison_Book2 2" xfId="10200" xr:uid="{00000000-0005-0000-0000-0000D7270000}"/>
    <cellStyle name="_Tenaska Comparison_Book2 2 2" xfId="10201" xr:uid="{00000000-0005-0000-0000-0000D8270000}"/>
    <cellStyle name="_Tenaska Comparison_Book2 3" xfId="10202" xr:uid="{00000000-0005-0000-0000-0000D9270000}"/>
    <cellStyle name="_Tenaska Comparison_Book2 3 2" xfId="10203" xr:uid="{00000000-0005-0000-0000-0000DA270000}"/>
    <cellStyle name="_Tenaska Comparison_Book2 4" xfId="10204" xr:uid="{00000000-0005-0000-0000-0000DB270000}"/>
    <cellStyle name="_Tenaska Comparison_Book2_Adj Bench DR 3 for Initial Briefs (Electric)" xfId="10205" xr:uid="{00000000-0005-0000-0000-0000DC270000}"/>
    <cellStyle name="_Tenaska Comparison_Book2_Adj Bench DR 3 for Initial Briefs (Electric) 2" xfId="10206" xr:uid="{00000000-0005-0000-0000-0000DD270000}"/>
    <cellStyle name="_Tenaska Comparison_Book2_Adj Bench DR 3 for Initial Briefs (Electric) 2 2" xfId="10207" xr:uid="{00000000-0005-0000-0000-0000DE270000}"/>
    <cellStyle name="_Tenaska Comparison_Book2_Adj Bench DR 3 for Initial Briefs (Electric) 3" xfId="10208" xr:uid="{00000000-0005-0000-0000-0000DF270000}"/>
    <cellStyle name="_Tenaska Comparison_Book2_Adj Bench DR 3 for Initial Briefs (Electric) 3 2" xfId="10209" xr:uid="{00000000-0005-0000-0000-0000E0270000}"/>
    <cellStyle name="_Tenaska Comparison_Book2_Adj Bench DR 3 for Initial Briefs (Electric) 4" xfId="10210" xr:uid="{00000000-0005-0000-0000-0000E1270000}"/>
    <cellStyle name="_Tenaska Comparison_Book2_Adj Bench DR 3 for Initial Briefs (Electric)_DEM-WP(C) ENERG10C--ctn Mid-C_042010 2010GRC" xfId="10211" xr:uid="{00000000-0005-0000-0000-0000E2270000}"/>
    <cellStyle name="_Tenaska Comparison_Book2_Adj Bench DR 3 for Initial Briefs (Electric)_DEM-WP(C) ENERG10C--ctn Mid-C_042010 2010GRC 2" xfId="10212" xr:uid="{00000000-0005-0000-0000-0000E3270000}"/>
    <cellStyle name="_Tenaska Comparison_Book2_DEM-WP(C) ENERG10C--ctn Mid-C_042010 2010GRC" xfId="10213" xr:uid="{00000000-0005-0000-0000-0000E4270000}"/>
    <cellStyle name="_Tenaska Comparison_Book2_DEM-WP(C) ENERG10C--ctn Mid-C_042010 2010GRC 2" xfId="10214" xr:uid="{00000000-0005-0000-0000-0000E5270000}"/>
    <cellStyle name="_Tenaska Comparison_Book2_Electric Rev Req Model (2009 GRC) Rebuttal" xfId="10215" xr:uid="{00000000-0005-0000-0000-0000E6270000}"/>
    <cellStyle name="_Tenaska Comparison_Book2_Electric Rev Req Model (2009 GRC) Rebuttal 2" xfId="10216" xr:uid="{00000000-0005-0000-0000-0000E7270000}"/>
    <cellStyle name="_Tenaska Comparison_Book2_Electric Rev Req Model (2009 GRC) Rebuttal 2 2" xfId="10217" xr:uid="{00000000-0005-0000-0000-0000E8270000}"/>
    <cellStyle name="_Tenaska Comparison_Book2_Electric Rev Req Model (2009 GRC) Rebuttal 3" xfId="10218" xr:uid="{00000000-0005-0000-0000-0000E9270000}"/>
    <cellStyle name="_Tenaska Comparison_Book2_Electric Rev Req Model (2009 GRC) Rebuttal 4" xfId="10219" xr:uid="{00000000-0005-0000-0000-0000EA270000}"/>
    <cellStyle name="_Tenaska Comparison_Book2_Electric Rev Req Model (2009 GRC) Rebuttal REmoval of New  WH Solar AdjustMI" xfId="10220" xr:uid="{00000000-0005-0000-0000-0000EB270000}"/>
    <cellStyle name="_Tenaska Comparison_Book2_Electric Rev Req Model (2009 GRC) Rebuttal REmoval of New  WH Solar AdjustMI 2" xfId="10221" xr:uid="{00000000-0005-0000-0000-0000EC270000}"/>
    <cellStyle name="_Tenaska Comparison_Book2_Electric Rev Req Model (2009 GRC) Rebuttal REmoval of New  WH Solar AdjustMI 2 2" xfId="10222" xr:uid="{00000000-0005-0000-0000-0000ED270000}"/>
    <cellStyle name="_Tenaska Comparison_Book2_Electric Rev Req Model (2009 GRC) Rebuttal REmoval of New  WH Solar AdjustMI 3" xfId="10223" xr:uid="{00000000-0005-0000-0000-0000EE270000}"/>
    <cellStyle name="_Tenaska Comparison_Book2_Electric Rev Req Model (2009 GRC) Rebuttal REmoval of New  WH Solar AdjustMI 3 2" xfId="10224" xr:uid="{00000000-0005-0000-0000-0000EF270000}"/>
    <cellStyle name="_Tenaska Comparison_Book2_Electric Rev Req Model (2009 GRC) Rebuttal REmoval of New  WH Solar AdjustMI 4" xfId="10225" xr:uid="{00000000-0005-0000-0000-0000F0270000}"/>
    <cellStyle name="_Tenaska Comparison_Book2_Electric Rev Req Model (2009 GRC) Rebuttal REmoval of New  WH Solar AdjustMI_DEM-WP(C) ENERG10C--ctn Mid-C_042010 2010GRC" xfId="10226" xr:uid="{00000000-0005-0000-0000-0000F1270000}"/>
    <cellStyle name="_Tenaska Comparison_Book2_Electric Rev Req Model (2009 GRC) Rebuttal REmoval of New  WH Solar AdjustMI_DEM-WP(C) ENERG10C--ctn Mid-C_042010 2010GRC 2" xfId="10227" xr:uid="{00000000-0005-0000-0000-0000F2270000}"/>
    <cellStyle name="_Tenaska Comparison_Book2_Electric Rev Req Model (2009 GRC) Revised 01-18-2010" xfId="10228" xr:uid="{00000000-0005-0000-0000-0000F3270000}"/>
    <cellStyle name="_Tenaska Comparison_Book2_Electric Rev Req Model (2009 GRC) Revised 01-18-2010 2" xfId="10229" xr:uid="{00000000-0005-0000-0000-0000F4270000}"/>
    <cellStyle name="_Tenaska Comparison_Book2_Electric Rev Req Model (2009 GRC) Revised 01-18-2010 2 2" xfId="10230" xr:uid="{00000000-0005-0000-0000-0000F5270000}"/>
    <cellStyle name="_Tenaska Comparison_Book2_Electric Rev Req Model (2009 GRC) Revised 01-18-2010 3" xfId="10231" xr:uid="{00000000-0005-0000-0000-0000F6270000}"/>
    <cellStyle name="_Tenaska Comparison_Book2_Electric Rev Req Model (2009 GRC) Revised 01-18-2010 3 2" xfId="10232" xr:uid="{00000000-0005-0000-0000-0000F7270000}"/>
    <cellStyle name="_Tenaska Comparison_Book2_Electric Rev Req Model (2009 GRC) Revised 01-18-2010 4" xfId="10233" xr:uid="{00000000-0005-0000-0000-0000F8270000}"/>
    <cellStyle name="_Tenaska Comparison_Book2_Electric Rev Req Model (2009 GRC) Revised 01-18-2010_DEM-WP(C) ENERG10C--ctn Mid-C_042010 2010GRC" xfId="10234" xr:uid="{00000000-0005-0000-0000-0000F9270000}"/>
    <cellStyle name="_Tenaska Comparison_Book2_Electric Rev Req Model (2009 GRC) Revised 01-18-2010_DEM-WP(C) ENERG10C--ctn Mid-C_042010 2010GRC 2" xfId="10235" xr:uid="{00000000-0005-0000-0000-0000FA270000}"/>
    <cellStyle name="_Tenaska Comparison_Book2_Final Order Electric EXHIBIT A-1" xfId="10236" xr:uid="{00000000-0005-0000-0000-0000FB270000}"/>
    <cellStyle name="_Tenaska Comparison_Book2_Final Order Electric EXHIBIT A-1 2" xfId="10237" xr:uid="{00000000-0005-0000-0000-0000FC270000}"/>
    <cellStyle name="_Tenaska Comparison_Book2_Final Order Electric EXHIBIT A-1 2 2" xfId="10238" xr:uid="{00000000-0005-0000-0000-0000FD270000}"/>
    <cellStyle name="_Tenaska Comparison_Book2_Final Order Electric EXHIBIT A-1 3" xfId="10239" xr:uid="{00000000-0005-0000-0000-0000FE270000}"/>
    <cellStyle name="_Tenaska Comparison_Book2_Final Order Electric EXHIBIT A-1 4" xfId="10240" xr:uid="{00000000-0005-0000-0000-0000FF270000}"/>
    <cellStyle name="_Tenaska Comparison_Book4" xfId="10241" xr:uid="{00000000-0005-0000-0000-000000280000}"/>
    <cellStyle name="_Tenaska Comparison_Book4 2" xfId="10242" xr:uid="{00000000-0005-0000-0000-000001280000}"/>
    <cellStyle name="_Tenaska Comparison_Book4 2 2" xfId="10243" xr:uid="{00000000-0005-0000-0000-000002280000}"/>
    <cellStyle name="_Tenaska Comparison_Book4 3" xfId="10244" xr:uid="{00000000-0005-0000-0000-000003280000}"/>
    <cellStyle name="_Tenaska Comparison_Book4 3 2" xfId="10245" xr:uid="{00000000-0005-0000-0000-000004280000}"/>
    <cellStyle name="_Tenaska Comparison_Book4 4" xfId="10246" xr:uid="{00000000-0005-0000-0000-000005280000}"/>
    <cellStyle name="_Tenaska Comparison_Book4_DEM-WP(C) ENERG10C--ctn Mid-C_042010 2010GRC" xfId="10247" xr:uid="{00000000-0005-0000-0000-000006280000}"/>
    <cellStyle name="_Tenaska Comparison_Book4_DEM-WP(C) ENERG10C--ctn Mid-C_042010 2010GRC 2" xfId="10248" xr:uid="{00000000-0005-0000-0000-000007280000}"/>
    <cellStyle name="_Tenaska Comparison_Book9" xfId="10249" xr:uid="{00000000-0005-0000-0000-000008280000}"/>
    <cellStyle name="_Tenaska Comparison_Book9 2" xfId="10250" xr:uid="{00000000-0005-0000-0000-000009280000}"/>
    <cellStyle name="_Tenaska Comparison_Book9 2 2" xfId="10251" xr:uid="{00000000-0005-0000-0000-00000A280000}"/>
    <cellStyle name="_Tenaska Comparison_Book9 3" xfId="10252" xr:uid="{00000000-0005-0000-0000-00000B280000}"/>
    <cellStyle name="_Tenaska Comparison_Book9 3 2" xfId="10253" xr:uid="{00000000-0005-0000-0000-00000C280000}"/>
    <cellStyle name="_Tenaska Comparison_Book9 4" xfId="10254" xr:uid="{00000000-0005-0000-0000-00000D280000}"/>
    <cellStyle name="_Tenaska Comparison_Book9_DEM-WP(C) ENERG10C--ctn Mid-C_042010 2010GRC" xfId="10255" xr:uid="{00000000-0005-0000-0000-00000E280000}"/>
    <cellStyle name="_Tenaska Comparison_Book9_DEM-WP(C) ENERG10C--ctn Mid-C_042010 2010GRC 2" xfId="10256" xr:uid="{00000000-0005-0000-0000-00000F280000}"/>
    <cellStyle name="_Tenaska Comparison_Chelan PUD Power Costs (8-10)" xfId="10257" xr:uid="{00000000-0005-0000-0000-000010280000}"/>
    <cellStyle name="_Tenaska Comparison_Chelan PUD Power Costs (8-10) 2" xfId="10258" xr:uid="{00000000-0005-0000-0000-000011280000}"/>
    <cellStyle name="_Tenaska Comparison_DEM-WP(C) Chelan Power Costs" xfId="10259" xr:uid="{00000000-0005-0000-0000-000012280000}"/>
    <cellStyle name="_Tenaska Comparison_DEM-WP(C) Chelan Power Costs 2" xfId="10260" xr:uid="{00000000-0005-0000-0000-000013280000}"/>
    <cellStyle name="_Tenaska Comparison_DEM-WP(C) ENERG10C--ctn Mid-C_042010 2010GRC" xfId="10261" xr:uid="{00000000-0005-0000-0000-000014280000}"/>
    <cellStyle name="_Tenaska Comparison_DEM-WP(C) ENERG10C--ctn Mid-C_042010 2010GRC 2" xfId="10262" xr:uid="{00000000-0005-0000-0000-000015280000}"/>
    <cellStyle name="_Tenaska Comparison_DEM-WP(C) Gas Transport 2010GRC" xfId="10263" xr:uid="{00000000-0005-0000-0000-000016280000}"/>
    <cellStyle name="_Tenaska Comparison_DEM-WP(C) Gas Transport 2010GRC 2" xfId="10264" xr:uid="{00000000-0005-0000-0000-000017280000}"/>
    <cellStyle name="_Tenaska Comparison_Electric COS Inputs" xfId="10265" xr:uid="{00000000-0005-0000-0000-000018280000}"/>
    <cellStyle name="_Tenaska Comparison_Electric COS Inputs 2" xfId="10266" xr:uid="{00000000-0005-0000-0000-000019280000}"/>
    <cellStyle name="_Tenaska Comparison_Electric COS Inputs 2 2" xfId="10267" xr:uid="{00000000-0005-0000-0000-00001A280000}"/>
    <cellStyle name="_Tenaska Comparison_Electric COS Inputs 2 2 2" xfId="10268" xr:uid="{00000000-0005-0000-0000-00001B280000}"/>
    <cellStyle name="_Tenaska Comparison_Electric COS Inputs 2 3" xfId="10269" xr:uid="{00000000-0005-0000-0000-00001C280000}"/>
    <cellStyle name="_Tenaska Comparison_Electric COS Inputs 2 3 2" xfId="10270" xr:uid="{00000000-0005-0000-0000-00001D280000}"/>
    <cellStyle name="_Tenaska Comparison_Electric COS Inputs 2 4" xfId="10271" xr:uid="{00000000-0005-0000-0000-00001E280000}"/>
    <cellStyle name="_Tenaska Comparison_Electric COS Inputs 2 4 2" xfId="10272" xr:uid="{00000000-0005-0000-0000-00001F280000}"/>
    <cellStyle name="_Tenaska Comparison_Electric COS Inputs 3" xfId="10273" xr:uid="{00000000-0005-0000-0000-000020280000}"/>
    <cellStyle name="_Tenaska Comparison_Electric COS Inputs 3 2" xfId="10274" xr:uid="{00000000-0005-0000-0000-000021280000}"/>
    <cellStyle name="_Tenaska Comparison_Electric COS Inputs 4" xfId="10275" xr:uid="{00000000-0005-0000-0000-000022280000}"/>
    <cellStyle name="_Tenaska Comparison_Electric COS Inputs 4 2" xfId="10276" xr:uid="{00000000-0005-0000-0000-000023280000}"/>
    <cellStyle name="_Tenaska Comparison_Electric COS Inputs 5" xfId="10277" xr:uid="{00000000-0005-0000-0000-000024280000}"/>
    <cellStyle name="_Tenaska Comparison_Electric COS Inputs 6" xfId="10278" xr:uid="{00000000-0005-0000-0000-000025280000}"/>
    <cellStyle name="_Tenaska Comparison_Exh A-1 resulting from UE-112050 effective Jan 1 2012" xfId="10279" xr:uid="{00000000-0005-0000-0000-000026280000}"/>
    <cellStyle name="_Tenaska Comparison_Exh A-1 resulting from UE-112050 effective Jan 1 2012 2" xfId="10280" xr:uid="{00000000-0005-0000-0000-000027280000}"/>
    <cellStyle name="_Tenaska Comparison_Exhibit A-1 effective 4-1-11 fr S Free 12-11" xfId="10281" xr:uid="{00000000-0005-0000-0000-000028280000}"/>
    <cellStyle name="_Tenaska Comparison_Exhibit A-1 effective 4-1-11 fr S Free 12-11 2" xfId="10282" xr:uid="{00000000-0005-0000-0000-000029280000}"/>
    <cellStyle name="_Tenaska Comparison_LSRWEP LGIA like Acctg Petition Aug 2010" xfId="10283" xr:uid="{00000000-0005-0000-0000-00002A280000}"/>
    <cellStyle name="_Tenaska Comparison_LSRWEP LGIA like Acctg Petition Aug 2010 2" xfId="10284" xr:uid="{00000000-0005-0000-0000-00002B280000}"/>
    <cellStyle name="_Tenaska Comparison_Mint Farm Generation BPA" xfId="10285" xr:uid="{00000000-0005-0000-0000-00002C280000}"/>
    <cellStyle name="_Tenaska Comparison_NIM Summary" xfId="10286" xr:uid="{00000000-0005-0000-0000-00002D280000}"/>
    <cellStyle name="_Tenaska Comparison_NIM Summary 09GRC" xfId="10287" xr:uid="{00000000-0005-0000-0000-00002E280000}"/>
    <cellStyle name="_Tenaska Comparison_NIM Summary 09GRC 2" xfId="10288" xr:uid="{00000000-0005-0000-0000-00002F280000}"/>
    <cellStyle name="_Tenaska Comparison_NIM Summary 09GRC 2 2" xfId="10289" xr:uid="{00000000-0005-0000-0000-000030280000}"/>
    <cellStyle name="_Tenaska Comparison_NIM Summary 09GRC 3" xfId="10290" xr:uid="{00000000-0005-0000-0000-000031280000}"/>
    <cellStyle name="_Tenaska Comparison_NIM Summary 09GRC 3 2" xfId="10291" xr:uid="{00000000-0005-0000-0000-000032280000}"/>
    <cellStyle name="_Tenaska Comparison_NIM Summary 09GRC 4" xfId="10292" xr:uid="{00000000-0005-0000-0000-000033280000}"/>
    <cellStyle name="_Tenaska Comparison_NIM Summary 09GRC_DEM-WP(C) ENERG10C--ctn Mid-C_042010 2010GRC" xfId="10293" xr:uid="{00000000-0005-0000-0000-000034280000}"/>
    <cellStyle name="_Tenaska Comparison_NIM Summary 09GRC_DEM-WP(C) ENERG10C--ctn Mid-C_042010 2010GRC 2" xfId="10294" xr:uid="{00000000-0005-0000-0000-000035280000}"/>
    <cellStyle name="_Tenaska Comparison_NIM Summary 10" xfId="10295" xr:uid="{00000000-0005-0000-0000-000036280000}"/>
    <cellStyle name="_Tenaska Comparison_NIM Summary 10 2" xfId="10296" xr:uid="{00000000-0005-0000-0000-000037280000}"/>
    <cellStyle name="_Tenaska Comparison_NIM Summary 11" xfId="10297" xr:uid="{00000000-0005-0000-0000-000038280000}"/>
    <cellStyle name="_Tenaska Comparison_NIM Summary 11 2" xfId="10298" xr:uid="{00000000-0005-0000-0000-000039280000}"/>
    <cellStyle name="_Tenaska Comparison_NIM Summary 12" xfId="10299" xr:uid="{00000000-0005-0000-0000-00003A280000}"/>
    <cellStyle name="_Tenaska Comparison_NIM Summary 12 2" xfId="10300" xr:uid="{00000000-0005-0000-0000-00003B280000}"/>
    <cellStyle name="_Tenaska Comparison_NIM Summary 13" xfId="10301" xr:uid="{00000000-0005-0000-0000-00003C280000}"/>
    <cellStyle name="_Tenaska Comparison_NIM Summary 13 2" xfId="10302" xr:uid="{00000000-0005-0000-0000-00003D280000}"/>
    <cellStyle name="_Tenaska Comparison_NIM Summary 14" xfId="10303" xr:uid="{00000000-0005-0000-0000-00003E280000}"/>
    <cellStyle name="_Tenaska Comparison_NIM Summary 14 2" xfId="10304" xr:uid="{00000000-0005-0000-0000-00003F280000}"/>
    <cellStyle name="_Tenaska Comparison_NIM Summary 15" xfId="10305" xr:uid="{00000000-0005-0000-0000-000040280000}"/>
    <cellStyle name="_Tenaska Comparison_NIM Summary 15 2" xfId="10306" xr:uid="{00000000-0005-0000-0000-000041280000}"/>
    <cellStyle name="_Tenaska Comparison_NIM Summary 16" xfId="10307" xr:uid="{00000000-0005-0000-0000-000042280000}"/>
    <cellStyle name="_Tenaska Comparison_NIM Summary 16 2" xfId="10308" xr:uid="{00000000-0005-0000-0000-000043280000}"/>
    <cellStyle name="_Tenaska Comparison_NIM Summary 17" xfId="10309" xr:uid="{00000000-0005-0000-0000-000044280000}"/>
    <cellStyle name="_Tenaska Comparison_NIM Summary 17 2" xfId="10310" xr:uid="{00000000-0005-0000-0000-000045280000}"/>
    <cellStyle name="_Tenaska Comparison_NIM Summary 18" xfId="10311" xr:uid="{00000000-0005-0000-0000-000046280000}"/>
    <cellStyle name="_Tenaska Comparison_NIM Summary 18 2" xfId="10312" xr:uid="{00000000-0005-0000-0000-000047280000}"/>
    <cellStyle name="_Tenaska Comparison_NIM Summary 19" xfId="10313" xr:uid="{00000000-0005-0000-0000-000048280000}"/>
    <cellStyle name="_Tenaska Comparison_NIM Summary 19 2" xfId="10314" xr:uid="{00000000-0005-0000-0000-000049280000}"/>
    <cellStyle name="_Tenaska Comparison_NIM Summary 2" xfId="10315" xr:uid="{00000000-0005-0000-0000-00004A280000}"/>
    <cellStyle name="_Tenaska Comparison_NIM Summary 2 2" xfId="10316" xr:uid="{00000000-0005-0000-0000-00004B280000}"/>
    <cellStyle name="_Tenaska Comparison_NIM Summary 20" xfId="10317" xr:uid="{00000000-0005-0000-0000-00004C280000}"/>
    <cellStyle name="_Tenaska Comparison_NIM Summary 20 2" xfId="10318" xr:uid="{00000000-0005-0000-0000-00004D280000}"/>
    <cellStyle name="_Tenaska Comparison_NIM Summary 21" xfId="10319" xr:uid="{00000000-0005-0000-0000-00004E280000}"/>
    <cellStyle name="_Tenaska Comparison_NIM Summary 21 2" xfId="10320" xr:uid="{00000000-0005-0000-0000-00004F280000}"/>
    <cellStyle name="_Tenaska Comparison_NIM Summary 22" xfId="10321" xr:uid="{00000000-0005-0000-0000-000050280000}"/>
    <cellStyle name="_Tenaska Comparison_NIM Summary 22 2" xfId="10322" xr:uid="{00000000-0005-0000-0000-000051280000}"/>
    <cellStyle name="_Tenaska Comparison_NIM Summary 23" xfId="10323" xr:uid="{00000000-0005-0000-0000-000052280000}"/>
    <cellStyle name="_Tenaska Comparison_NIM Summary 23 2" xfId="10324" xr:uid="{00000000-0005-0000-0000-000053280000}"/>
    <cellStyle name="_Tenaska Comparison_NIM Summary 24" xfId="10325" xr:uid="{00000000-0005-0000-0000-000054280000}"/>
    <cellStyle name="_Tenaska Comparison_NIM Summary 24 2" xfId="10326" xr:uid="{00000000-0005-0000-0000-000055280000}"/>
    <cellStyle name="_Tenaska Comparison_NIM Summary 25" xfId="10327" xr:uid="{00000000-0005-0000-0000-000056280000}"/>
    <cellStyle name="_Tenaska Comparison_NIM Summary 25 2" xfId="10328" xr:uid="{00000000-0005-0000-0000-000057280000}"/>
    <cellStyle name="_Tenaska Comparison_NIM Summary 26" xfId="10329" xr:uid="{00000000-0005-0000-0000-000058280000}"/>
    <cellStyle name="_Tenaska Comparison_NIM Summary 26 2" xfId="10330" xr:uid="{00000000-0005-0000-0000-000059280000}"/>
    <cellStyle name="_Tenaska Comparison_NIM Summary 27" xfId="10331" xr:uid="{00000000-0005-0000-0000-00005A280000}"/>
    <cellStyle name="_Tenaska Comparison_NIM Summary 27 2" xfId="10332" xr:uid="{00000000-0005-0000-0000-00005B280000}"/>
    <cellStyle name="_Tenaska Comparison_NIM Summary 28" xfId="10333" xr:uid="{00000000-0005-0000-0000-00005C280000}"/>
    <cellStyle name="_Tenaska Comparison_NIM Summary 28 2" xfId="10334" xr:uid="{00000000-0005-0000-0000-00005D280000}"/>
    <cellStyle name="_Tenaska Comparison_NIM Summary 29" xfId="10335" xr:uid="{00000000-0005-0000-0000-00005E280000}"/>
    <cellStyle name="_Tenaska Comparison_NIM Summary 29 2" xfId="10336" xr:uid="{00000000-0005-0000-0000-00005F280000}"/>
    <cellStyle name="_Tenaska Comparison_NIM Summary 3" xfId="10337" xr:uid="{00000000-0005-0000-0000-000060280000}"/>
    <cellStyle name="_Tenaska Comparison_NIM Summary 3 2" xfId="10338" xr:uid="{00000000-0005-0000-0000-000061280000}"/>
    <cellStyle name="_Tenaska Comparison_NIM Summary 30" xfId="10339" xr:uid="{00000000-0005-0000-0000-000062280000}"/>
    <cellStyle name="_Tenaska Comparison_NIM Summary 30 2" xfId="10340" xr:uid="{00000000-0005-0000-0000-000063280000}"/>
    <cellStyle name="_Tenaska Comparison_NIM Summary 31" xfId="10341" xr:uid="{00000000-0005-0000-0000-000064280000}"/>
    <cellStyle name="_Tenaska Comparison_NIM Summary 31 2" xfId="10342" xr:uid="{00000000-0005-0000-0000-000065280000}"/>
    <cellStyle name="_Tenaska Comparison_NIM Summary 32" xfId="10343" xr:uid="{00000000-0005-0000-0000-000066280000}"/>
    <cellStyle name="_Tenaska Comparison_NIM Summary 32 2" xfId="10344" xr:uid="{00000000-0005-0000-0000-000067280000}"/>
    <cellStyle name="_Tenaska Comparison_NIM Summary 33" xfId="10345" xr:uid="{00000000-0005-0000-0000-000068280000}"/>
    <cellStyle name="_Tenaska Comparison_NIM Summary 33 2" xfId="10346" xr:uid="{00000000-0005-0000-0000-000069280000}"/>
    <cellStyle name="_Tenaska Comparison_NIM Summary 34" xfId="10347" xr:uid="{00000000-0005-0000-0000-00006A280000}"/>
    <cellStyle name="_Tenaska Comparison_NIM Summary 34 2" xfId="10348" xr:uid="{00000000-0005-0000-0000-00006B280000}"/>
    <cellStyle name="_Tenaska Comparison_NIM Summary 35" xfId="10349" xr:uid="{00000000-0005-0000-0000-00006C280000}"/>
    <cellStyle name="_Tenaska Comparison_NIM Summary 35 2" xfId="10350" xr:uid="{00000000-0005-0000-0000-00006D280000}"/>
    <cellStyle name="_Tenaska Comparison_NIM Summary 36" xfId="10351" xr:uid="{00000000-0005-0000-0000-00006E280000}"/>
    <cellStyle name="_Tenaska Comparison_NIM Summary 36 2" xfId="10352" xr:uid="{00000000-0005-0000-0000-00006F280000}"/>
    <cellStyle name="_Tenaska Comparison_NIM Summary 37" xfId="10353" xr:uid="{00000000-0005-0000-0000-000070280000}"/>
    <cellStyle name="_Tenaska Comparison_NIM Summary 37 2" xfId="10354" xr:uid="{00000000-0005-0000-0000-000071280000}"/>
    <cellStyle name="_Tenaska Comparison_NIM Summary 38" xfId="10355" xr:uid="{00000000-0005-0000-0000-000072280000}"/>
    <cellStyle name="_Tenaska Comparison_NIM Summary 38 2" xfId="10356" xr:uid="{00000000-0005-0000-0000-000073280000}"/>
    <cellStyle name="_Tenaska Comparison_NIM Summary 39" xfId="10357" xr:uid="{00000000-0005-0000-0000-000074280000}"/>
    <cellStyle name="_Tenaska Comparison_NIM Summary 39 2" xfId="10358" xr:uid="{00000000-0005-0000-0000-000075280000}"/>
    <cellStyle name="_Tenaska Comparison_NIM Summary 4" xfId="10359" xr:uid="{00000000-0005-0000-0000-000076280000}"/>
    <cellStyle name="_Tenaska Comparison_NIM Summary 4 2" xfId="10360" xr:uid="{00000000-0005-0000-0000-000077280000}"/>
    <cellStyle name="_Tenaska Comparison_NIM Summary 40" xfId="10361" xr:uid="{00000000-0005-0000-0000-000078280000}"/>
    <cellStyle name="_Tenaska Comparison_NIM Summary 40 2" xfId="10362" xr:uid="{00000000-0005-0000-0000-000079280000}"/>
    <cellStyle name="_Tenaska Comparison_NIM Summary 41" xfId="10363" xr:uid="{00000000-0005-0000-0000-00007A280000}"/>
    <cellStyle name="_Tenaska Comparison_NIM Summary 41 2" xfId="10364" xr:uid="{00000000-0005-0000-0000-00007B280000}"/>
    <cellStyle name="_Tenaska Comparison_NIM Summary 42" xfId="10365" xr:uid="{00000000-0005-0000-0000-00007C280000}"/>
    <cellStyle name="_Tenaska Comparison_NIM Summary 42 2" xfId="10366" xr:uid="{00000000-0005-0000-0000-00007D280000}"/>
    <cellStyle name="_Tenaska Comparison_NIM Summary 43" xfId="10367" xr:uid="{00000000-0005-0000-0000-00007E280000}"/>
    <cellStyle name="_Tenaska Comparison_NIM Summary 43 2" xfId="10368" xr:uid="{00000000-0005-0000-0000-00007F280000}"/>
    <cellStyle name="_Tenaska Comparison_NIM Summary 44" xfId="10369" xr:uid="{00000000-0005-0000-0000-000080280000}"/>
    <cellStyle name="_Tenaska Comparison_NIM Summary 44 2" xfId="10370" xr:uid="{00000000-0005-0000-0000-000081280000}"/>
    <cellStyle name="_Tenaska Comparison_NIM Summary 45" xfId="10371" xr:uid="{00000000-0005-0000-0000-000082280000}"/>
    <cellStyle name="_Tenaska Comparison_NIM Summary 45 2" xfId="10372" xr:uid="{00000000-0005-0000-0000-000083280000}"/>
    <cellStyle name="_Tenaska Comparison_NIM Summary 46" xfId="10373" xr:uid="{00000000-0005-0000-0000-000084280000}"/>
    <cellStyle name="_Tenaska Comparison_NIM Summary 46 2" xfId="10374" xr:uid="{00000000-0005-0000-0000-000085280000}"/>
    <cellStyle name="_Tenaska Comparison_NIM Summary 47" xfId="10375" xr:uid="{00000000-0005-0000-0000-000086280000}"/>
    <cellStyle name="_Tenaska Comparison_NIM Summary 47 2" xfId="10376" xr:uid="{00000000-0005-0000-0000-000087280000}"/>
    <cellStyle name="_Tenaska Comparison_NIM Summary 48" xfId="10377" xr:uid="{00000000-0005-0000-0000-000088280000}"/>
    <cellStyle name="_Tenaska Comparison_NIM Summary 49" xfId="10378" xr:uid="{00000000-0005-0000-0000-000089280000}"/>
    <cellStyle name="_Tenaska Comparison_NIM Summary 5" xfId="10379" xr:uid="{00000000-0005-0000-0000-00008A280000}"/>
    <cellStyle name="_Tenaska Comparison_NIM Summary 5 2" xfId="10380" xr:uid="{00000000-0005-0000-0000-00008B280000}"/>
    <cellStyle name="_Tenaska Comparison_NIM Summary 50" xfId="10381" xr:uid="{00000000-0005-0000-0000-00008C280000}"/>
    <cellStyle name="_Tenaska Comparison_NIM Summary 51" xfId="10382" xr:uid="{00000000-0005-0000-0000-00008D280000}"/>
    <cellStyle name="_Tenaska Comparison_NIM Summary 52" xfId="10383" xr:uid="{00000000-0005-0000-0000-00008E280000}"/>
    <cellStyle name="_Tenaska Comparison_NIM Summary 6" xfId="10384" xr:uid="{00000000-0005-0000-0000-00008F280000}"/>
    <cellStyle name="_Tenaska Comparison_NIM Summary 6 2" xfId="10385" xr:uid="{00000000-0005-0000-0000-000090280000}"/>
    <cellStyle name="_Tenaska Comparison_NIM Summary 7" xfId="10386" xr:uid="{00000000-0005-0000-0000-000091280000}"/>
    <cellStyle name="_Tenaska Comparison_NIM Summary 7 2" xfId="10387" xr:uid="{00000000-0005-0000-0000-000092280000}"/>
    <cellStyle name="_Tenaska Comparison_NIM Summary 8" xfId="10388" xr:uid="{00000000-0005-0000-0000-000093280000}"/>
    <cellStyle name="_Tenaska Comparison_NIM Summary 8 2" xfId="10389" xr:uid="{00000000-0005-0000-0000-000094280000}"/>
    <cellStyle name="_Tenaska Comparison_NIM Summary 9" xfId="10390" xr:uid="{00000000-0005-0000-0000-000095280000}"/>
    <cellStyle name="_Tenaska Comparison_NIM Summary 9 2" xfId="10391" xr:uid="{00000000-0005-0000-0000-000096280000}"/>
    <cellStyle name="_Tenaska Comparison_NIM Summary_DEM-WP(C) ENERG10C--ctn Mid-C_042010 2010GRC" xfId="10392" xr:uid="{00000000-0005-0000-0000-000097280000}"/>
    <cellStyle name="_Tenaska Comparison_NIM Summary_DEM-WP(C) ENERG10C--ctn Mid-C_042010 2010GRC 2" xfId="10393" xr:uid="{00000000-0005-0000-0000-000098280000}"/>
    <cellStyle name="_Tenaska Comparison_NIM+O&amp;M" xfId="10394" xr:uid="{00000000-0005-0000-0000-000099280000}"/>
    <cellStyle name="_Tenaska Comparison_NIM+O&amp;M 2" xfId="10395" xr:uid="{00000000-0005-0000-0000-00009A280000}"/>
    <cellStyle name="_Tenaska Comparison_NIM+O&amp;M 2 2" xfId="10396" xr:uid="{00000000-0005-0000-0000-00009B280000}"/>
    <cellStyle name="_Tenaska Comparison_NIM+O&amp;M 3" xfId="10397" xr:uid="{00000000-0005-0000-0000-00009C280000}"/>
    <cellStyle name="_Tenaska Comparison_NIM+O&amp;M Monthly" xfId="10398" xr:uid="{00000000-0005-0000-0000-00009D280000}"/>
    <cellStyle name="_Tenaska Comparison_NIM+O&amp;M Monthly 2" xfId="10399" xr:uid="{00000000-0005-0000-0000-00009E280000}"/>
    <cellStyle name="_Tenaska Comparison_NIM+O&amp;M Monthly 2 2" xfId="10400" xr:uid="{00000000-0005-0000-0000-00009F280000}"/>
    <cellStyle name="_Tenaska Comparison_NIM+O&amp;M Monthly 3" xfId="10401" xr:uid="{00000000-0005-0000-0000-0000A0280000}"/>
    <cellStyle name="_Tenaska Comparison_PCA 10 -  Exhibit D Dec 2011" xfId="10402" xr:uid="{00000000-0005-0000-0000-0000A1280000}"/>
    <cellStyle name="_Tenaska Comparison_PCA 10 -  Exhibit D Dec 2011 2" xfId="10403" xr:uid="{00000000-0005-0000-0000-0000A2280000}"/>
    <cellStyle name="_Tenaska Comparison_PCA 10 -  Exhibit D from A Kellogg Jan 2011" xfId="10404" xr:uid="{00000000-0005-0000-0000-0000A3280000}"/>
    <cellStyle name="_Tenaska Comparison_PCA 10 -  Exhibit D from A Kellogg Jan 2011 2" xfId="10405" xr:uid="{00000000-0005-0000-0000-0000A4280000}"/>
    <cellStyle name="_Tenaska Comparison_PCA 10 -  Exhibit D from A Kellogg July 2011" xfId="10406" xr:uid="{00000000-0005-0000-0000-0000A5280000}"/>
    <cellStyle name="_Tenaska Comparison_PCA 10 -  Exhibit D from A Kellogg July 2011 2" xfId="10407" xr:uid="{00000000-0005-0000-0000-0000A6280000}"/>
    <cellStyle name="_Tenaska Comparison_PCA 10 -  Exhibit D from S Free Rcv'd 12-11" xfId="10408" xr:uid="{00000000-0005-0000-0000-0000A7280000}"/>
    <cellStyle name="_Tenaska Comparison_PCA 10 -  Exhibit D from S Free Rcv'd 12-11 2" xfId="10409" xr:uid="{00000000-0005-0000-0000-0000A8280000}"/>
    <cellStyle name="_Tenaska Comparison_PCA 11 -  Exhibit D Jan 2012 fr A Kellogg" xfId="10410" xr:uid="{00000000-0005-0000-0000-0000A9280000}"/>
    <cellStyle name="_Tenaska Comparison_PCA 11 -  Exhibit D Jan 2012 fr A Kellogg 2" xfId="10411" xr:uid="{00000000-0005-0000-0000-0000AA280000}"/>
    <cellStyle name="_Tenaska Comparison_PCA 11 -  Exhibit D Jan 2012 WF" xfId="10412" xr:uid="{00000000-0005-0000-0000-0000AB280000}"/>
    <cellStyle name="_Tenaska Comparison_PCA 11 -  Exhibit D Jan 2012 WF 2" xfId="10413" xr:uid="{00000000-0005-0000-0000-0000AC280000}"/>
    <cellStyle name="_Tenaska Comparison_PCA 9 -  Exhibit D April 2010" xfId="10414" xr:uid="{00000000-0005-0000-0000-0000AD280000}"/>
    <cellStyle name="_Tenaska Comparison_PCA 9 -  Exhibit D April 2010 (3)" xfId="10415" xr:uid="{00000000-0005-0000-0000-0000AE280000}"/>
    <cellStyle name="_Tenaska Comparison_PCA 9 -  Exhibit D April 2010 (3) 2" xfId="10416" xr:uid="{00000000-0005-0000-0000-0000AF280000}"/>
    <cellStyle name="_Tenaska Comparison_PCA 9 -  Exhibit D April 2010 (3) 2 2" xfId="10417" xr:uid="{00000000-0005-0000-0000-0000B0280000}"/>
    <cellStyle name="_Tenaska Comparison_PCA 9 -  Exhibit D April 2010 (3) 3" xfId="10418" xr:uid="{00000000-0005-0000-0000-0000B1280000}"/>
    <cellStyle name="_Tenaska Comparison_PCA 9 -  Exhibit D April 2010 (3) 3 2" xfId="10419" xr:uid="{00000000-0005-0000-0000-0000B2280000}"/>
    <cellStyle name="_Tenaska Comparison_PCA 9 -  Exhibit D April 2010 (3) 4" xfId="10420" xr:uid="{00000000-0005-0000-0000-0000B3280000}"/>
    <cellStyle name="_Tenaska Comparison_PCA 9 -  Exhibit D April 2010 (3)_DEM-WP(C) ENERG10C--ctn Mid-C_042010 2010GRC" xfId="10421" xr:uid="{00000000-0005-0000-0000-0000B4280000}"/>
    <cellStyle name="_Tenaska Comparison_PCA 9 -  Exhibit D April 2010 (3)_DEM-WP(C) ENERG10C--ctn Mid-C_042010 2010GRC 2" xfId="10422" xr:uid="{00000000-0005-0000-0000-0000B5280000}"/>
    <cellStyle name="_Tenaska Comparison_PCA 9 -  Exhibit D April 2010 2" xfId="10423" xr:uid="{00000000-0005-0000-0000-0000B6280000}"/>
    <cellStyle name="_Tenaska Comparison_PCA 9 -  Exhibit D April 2010 2 2" xfId="10424" xr:uid="{00000000-0005-0000-0000-0000B7280000}"/>
    <cellStyle name="_Tenaska Comparison_PCA 9 -  Exhibit D April 2010 3" xfId="10425" xr:uid="{00000000-0005-0000-0000-0000B8280000}"/>
    <cellStyle name="_Tenaska Comparison_PCA 9 -  Exhibit D April 2010 3 2" xfId="10426" xr:uid="{00000000-0005-0000-0000-0000B9280000}"/>
    <cellStyle name="_Tenaska Comparison_PCA 9 -  Exhibit D April 2010 4" xfId="10427" xr:uid="{00000000-0005-0000-0000-0000BA280000}"/>
    <cellStyle name="_Tenaska Comparison_PCA 9 -  Exhibit D April 2010 4 2" xfId="10428" xr:uid="{00000000-0005-0000-0000-0000BB280000}"/>
    <cellStyle name="_Tenaska Comparison_PCA 9 -  Exhibit D April 2010 5" xfId="10429" xr:uid="{00000000-0005-0000-0000-0000BC280000}"/>
    <cellStyle name="_Tenaska Comparison_PCA 9 -  Exhibit D April 2010 5 2" xfId="10430" xr:uid="{00000000-0005-0000-0000-0000BD280000}"/>
    <cellStyle name="_Tenaska Comparison_PCA 9 -  Exhibit D April 2010 6" xfId="10431" xr:uid="{00000000-0005-0000-0000-0000BE280000}"/>
    <cellStyle name="_Tenaska Comparison_PCA 9 -  Exhibit D April 2010 6 2" xfId="10432" xr:uid="{00000000-0005-0000-0000-0000BF280000}"/>
    <cellStyle name="_Tenaska Comparison_PCA 9 -  Exhibit D April 2010 7" xfId="10433" xr:uid="{00000000-0005-0000-0000-0000C0280000}"/>
    <cellStyle name="_Tenaska Comparison_PCA 9 -  Exhibit D Nov 2010" xfId="10434" xr:uid="{00000000-0005-0000-0000-0000C1280000}"/>
    <cellStyle name="_Tenaska Comparison_PCA 9 -  Exhibit D Nov 2010 2" xfId="10435" xr:uid="{00000000-0005-0000-0000-0000C2280000}"/>
    <cellStyle name="_Tenaska Comparison_PCA 9 -  Exhibit D Nov 2010 2 2" xfId="10436" xr:uid="{00000000-0005-0000-0000-0000C3280000}"/>
    <cellStyle name="_Tenaska Comparison_PCA 9 -  Exhibit D Nov 2010 3" xfId="10437" xr:uid="{00000000-0005-0000-0000-0000C4280000}"/>
    <cellStyle name="_Tenaska Comparison_PCA 9 - Exhibit D at August 2010" xfId="10438" xr:uid="{00000000-0005-0000-0000-0000C5280000}"/>
    <cellStyle name="_Tenaska Comparison_PCA 9 - Exhibit D at August 2010 2" xfId="10439" xr:uid="{00000000-0005-0000-0000-0000C6280000}"/>
    <cellStyle name="_Tenaska Comparison_PCA 9 - Exhibit D at August 2010 2 2" xfId="10440" xr:uid="{00000000-0005-0000-0000-0000C7280000}"/>
    <cellStyle name="_Tenaska Comparison_PCA 9 - Exhibit D at August 2010 3" xfId="10441" xr:uid="{00000000-0005-0000-0000-0000C8280000}"/>
    <cellStyle name="_Tenaska Comparison_PCA 9 - Exhibit D June 2010 GRC" xfId="10442" xr:uid="{00000000-0005-0000-0000-0000C9280000}"/>
    <cellStyle name="_Tenaska Comparison_PCA 9 - Exhibit D June 2010 GRC 2" xfId="10443" xr:uid="{00000000-0005-0000-0000-0000CA280000}"/>
    <cellStyle name="_Tenaska Comparison_PCA 9 - Exhibit D June 2010 GRC 2 2" xfId="10444" xr:uid="{00000000-0005-0000-0000-0000CB280000}"/>
    <cellStyle name="_Tenaska Comparison_PCA 9 - Exhibit D June 2010 GRC 3" xfId="10445" xr:uid="{00000000-0005-0000-0000-0000CC280000}"/>
    <cellStyle name="_Tenaska Comparison_Power Costs - Comparison bx Rbtl-Staff-Jt-PC" xfId="10446" xr:uid="{00000000-0005-0000-0000-0000CD280000}"/>
    <cellStyle name="_Tenaska Comparison_Power Costs - Comparison bx Rbtl-Staff-Jt-PC 2" xfId="10447" xr:uid="{00000000-0005-0000-0000-0000CE280000}"/>
    <cellStyle name="_Tenaska Comparison_Power Costs - Comparison bx Rbtl-Staff-Jt-PC 2 2" xfId="10448" xr:uid="{00000000-0005-0000-0000-0000CF280000}"/>
    <cellStyle name="_Tenaska Comparison_Power Costs - Comparison bx Rbtl-Staff-Jt-PC 3" xfId="10449" xr:uid="{00000000-0005-0000-0000-0000D0280000}"/>
    <cellStyle name="_Tenaska Comparison_Power Costs - Comparison bx Rbtl-Staff-Jt-PC 3 2" xfId="10450" xr:uid="{00000000-0005-0000-0000-0000D1280000}"/>
    <cellStyle name="_Tenaska Comparison_Power Costs - Comparison bx Rbtl-Staff-Jt-PC 4" xfId="10451" xr:uid="{00000000-0005-0000-0000-0000D2280000}"/>
    <cellStyle name="_Tenaska Comparison_Power Costs - Comparison bx Rbtl-Staff-Jt-PC_Adj Bench DR 3 for Initial Briefs (Electric)" xfId="10452" xr:uid="{00000000-0005-0000-0000-0000D3280000}"/>
    <cellStyle name="_Tenaska Comparison_Power Costs - Comparison bx Rbtl-Staff-Jt-PC_Adj Bench DR 3 for Initial Briefs (Electric) 2" xfId="10453" xr:uid="{00000000-0005-0000-0000-0000D4280000}"/>
    <cellStyle name="_Tenaska Comparison_Power Costs - Comparison bx Rbtl-Staff-Jt-PC_Adj Bench DR 3 for Initial Briefs (Electric) 2 2" xfId="10454" xr:uid="{00000000-0005-0000-0000-0000D5280000}"/>
    <cellStyle name="_Tenaska Comparison_Power Costs - Comparison bx Rbtl-Staff-Jt-PC_Adj Bench DR 3 for Initial Briefs (Electric) 3" xfId="10455" xr:uid="{00000000-0005-0000-0000-0000D6280000}"/>
    <cellStyle name="_Tenaska Comparison_Power Costs - Comparison bx Rbtl-Staff-Jt-PC_Adj Bench DR 3 for Initial Briefs (Electric) 3 2" xfId="10456" xr:uid="{00000000-0005-0000-0000-0000D7280000}"/>
    <cellStyle name="_Tenaska Comparison_Power Costs - Comparison bx Rbtl-Staff-Jt-PC_Adj Bench DR 3 for Initial Briefs (Electric) 4" xfId="10457" xr:uid="{00000000-0005-0000-0000-0000D8280000}"/>
    <cellStyle name="_Tenaska Comparison_Power Costs - Comparison bx Rbtl-Staff-Jt-PC_Adj Bench DR 3 for Initial Briefs (Electric)_DEM-WP(C) ENERG10C--ctn Mid-C_042010 2010GRC" xfId="10458" xr:uid="{00000000-0005-0000-0000-0000D9280000}"/>
    <cellStyle name="_Tenaska Comparison_Power Costs - Comparison bx Rbtl-Staff-Jt-PC_Adj Bench DR 3 for Initial Briefs (Electric)_DEM-WP(C) ENERG10C--ctn Mid-C_042010 2010GRC 2" xfId="10459" xr:uid="{00000000-0005-0000-0000-0000DA280000}"/>
    <cellStyle name="_Tenaska Comparison_Power Costs - Comparison bx Rbtl-Staff-Jt-PC_DEM-WP(C) ENERG10C--ctn Mid-C_042010 2010GRC" xfId="10460" xr:uid="{00000000-0005-0000-0000-0000DB280000}"/>
    <cellStyle name="_Tenaska Comparison_Power Costs - Comparison bx Rbtl-Staff-Jt-PC_DEM-WP(C) ENERG10C--ctn Mid-C_042010 2010GRC 2" xfId="10461" xr:uid="{00000000-0005-0000-0000-0000DC280000}"/>
    <cellStyle name="_Tenaska Comparison_Power Costs - Comparison bx Rbtl-Staff-Jt-PC_Electric Rev Req Model (2009 GRC) Rebuttal" xfId="10462" xr:uid="{00000000-0005-0000-0000-0000DD280000}"/>
    <cellStyle name="_Tenaska Comparison_Power Costs - Comparison bx Rbtl-Staff-Jt-PC_Electric Rev Req Model (2009 GRC) Rebuttal 2" xfId="10463" xr:uid="{00000000-0005-0000-0000-0000DE280000}"/>
    <cellStyle name="_Tenaska Comparison_Power Costs - Comparison bx Rbtl-Staff-Jt-PC_Electric Rev Req Model (2009 GRC) Rebuttal 2 2" xfId="10464" xr:uid="{00000000-0005-0000-0000-0000DF280000}"/>
    <cellStyle name="_Tenaska Comparison_Power Costs - Comparison bx Rbtl-Staff-Jt-PC_Electric Rev Req Model (2009 GRC) Rebuttal 3" xfId="10465" xr:uid="{00000000-0005-0000-0000-0000E0280000}"/>
    <cellStyle name="_Tenaska Comparison_Power Costs - Comparison bx Rbtl-Staff-Jt-PC_Electric Rev Req Model (2009 GRC) Rebuttal 4" xfId="10466" xr:uid="{00000000-0005-0000-0000-0000E1280000}"/>
    <cellStyle name="_Tenaska Comparison_Power Costs - Comparison bx Rbtl-Staff-Jt-PC_Electric Rev Req Model (2009 GRC) Rebuttal REmoval of New  WH Solar AdjustMI" xfId="10467" xr:uid="{00000000-0005-0000-0000-0000E2280000}"/>
    <cellStyle name="_Tenaska Comparison_Power Costs - Comparison bx Rbtl-Staff-Jt-PC_Electric Rev Req Model (2009 GRC) Rebuttal REmoval of New  WH Solar AdjustMI 2" xfId="10468" xr:uid="{00000000-0005-0000-0000-0000E3280000}"/>
    <cellStyle name="_Tenaska Comparison_Power Costs - Comparison bx Rbtl-Staff-Jt-PC_Electric Rev Req Model (2009 GRC) Rebuttal REmoval of New  WH Solar AdjustMI 2 2" xfId="10469" xr:uid="{00000000-0005-0000-0000-0000E4280000}"/>
    <cellStyle name="_Tenaska Comparison_Power Costs - Comparison bx Rbtl-Staff-Jt-PC_Electric Rev Req Model (2009 GRC) Rebuttal REmoval of New  WH Solar AdjustMI 3" xfId="10470" xr:uid="{00000000-0005-0000-0000-0000E5280000}"/>
    <cellStyle name="_Tenaska Comparison_Power Costs - Comparison bx Rbtl-Staff-Jt-PC_Electric Rev Req Model (2009 GRC) Rebuttal REmoval of New  WH Solar AdjustMI 3 2" xfId="10471" xr:uid="{00000000-0005-0000-0000-0000E6280000}"/>
    <cellStyle name="_Tenaska Comparison_Power Costs - Comparison bx Rbtl-Staff-Jt-PC_Electric Rev Req Model (2009 GRC) Rebuttal REmoval of New  WH Solar AdjustMI 4" xfId="10472" xr:uid="{00000000-0005-0000-0000-0000E7280000}"/>
    <cellStyle name="_Tenaska Comparison_Power Costs - Comparison bx Rbtl-Staff-Jt-PC_Electric Rev Req Model (2009 GRC) Rebuttal REmoval of New  WH Solar AdjustMI_DEM-WP(C) ENERG10C--ctn Mid-C_042010 2010GRC" xfId="10473" xr:uid="{00000000-0005-0000-0000-0000E8280000}"/>
    <cellStyle name="_Tenaska Comparison_Power Costs - Comparison bx Rbtl-Staff-Jt-PC_Electric Rev Req Model (2009 GRC) Rebuttal REmoval of New  WH Solar AdjustMI_DEM-WP(C) ENERG10C--ctn Mid-C_042010 2010GRC 2" xfId="10474" xr:uid="{00000000-0005-0000-0000-0000E9280000}"/>
    <cellStyle name="_Tenaska Comparison_Power Costs - Comparison bx Rbtl-Staff-Jt-PC_Electric Rev Req Model (2009 GRC) Revised 01-18-2010" xfId="10475" xr:uid="{00000000-0005-0000-0000-0000EA280000}"/>
    <cellStyle name="_Tenaska Comparison_Power Costs - Comparison bx Rbtl-Staff-Jt-PC_Electric Rev Req Model (2009 GRC) Revised 01-18-2010 2" xfId="10476" xr:uid="{00000000-0005-0000-0000-0000EB280000}"/>
    <cellStyle name="_Tenaska Comparison_Power Costs - Comparison bx Rbtl-Staff-Jt-PC_Electric Rev Req Model (2009 GRC) Revised 01-18-2010 2 2" xfId="10477" xr:uid="{00000000-0005-0000-0000-0000EC280000}"/>
    <cellStyle name="_Tenaska Comparison_Power Costs - Comparison bx Rbtl-Staff-Jt-PC_Electric Rev Req Model (2009 GRC) Revised 01-18-2010 3" xfId="10478" xr:uid="{00000000-0005-0000-0000-0000ED280000}"/>
    <cellStyle name="_Tenaska Comparison_Power Costs - Comparison bx Rbtl-Staff-Jt-PC_Electric Rev Req Model (2009 GRC) Revised 01-18-2010 3 2" xfId="10479" xr:uid="{00000000-0005-0000-0000-0000EE280000}"/>
    <cellStyle name="_Tenaska Comparison_Power Costs - Comparison bx Rbtl-Staff-Jt-PC_Electric Rev Req Model (2009 GRC) Revised 01-18-2010 4" xfId="10480" xr:uid="{00000000-0005-0000-0000-0000EF280000}"/>
    <cellStyle name="_Tenaska Comparison_Power Costs - Comparison bx Rbtl-Staff-Jt-PC_Electric Rev Req Model (2009 GRC) Revised 01-18-2010_DEM-WP(C) ENERG10C--ctn Mid-C_042010 2010GRC" xfId="10481" xr:uid="{00000000-0005-0000-0000-0000F0280000}"/>
    <cellStyle name="_Tenaska Comparison_Power Costs - Comparison bx Rbtl-Staff-Jt-PC_Electric Rev Req Model (2009 GRC) Revised 01-18-2010_DEM-WP(C) ENERG10C--ctn Mid-C_042010 2010GRC 2" xfId="10482" xr:uid="{00000000-0005-0000-0000-0000F1280000}"/>
    <cellStyle name="_Tenaska Comparison_Power Costs - Comparison bx Rbtl-Staff-Jt-PC_Final Order Electric EXHIBIT A-1" xfId="10483" xr:uid="{00000000-0005-0000-0000-0000F2280000}"/>
    <cellStyle name="_Tenaska Comparison_Power Costs - Comparison bx Rbtl-Staff-Jt-PC_Final Order Electric EXHIBIT A-1 2" xfId="10484" xr:uid="{00000000-0005-0000-0000-0000F3280000}"/>
    <cellStyle name="_Tenaska Comparison_Power Costs - Comparison bx Rbtl-Staff-Jt-PC_Final Order Electric EXHIBIT A-1 2 2" xfId="10485" xr:uid="{00000000-0005-0000-0000-0000F4280000}"/>
    <cellStyle name="_Tenaska Comparison_Power Costs - Comparison bx Rbtl-Staff-Jt-PC_Final Order Electric EXHIBIT A-1 3" xfId="10486" xr:uid="{00000000-0005-0000-0000-0000F5280000}"/>
    <cellStyle name="_Tenaska Comparison_Power Costs - Comparison bx Rbtl-Staff-Jt-PC_Final Order Electric EXHIBIT A-1 4" xfId="10487" xr:uid="{00000000-0005-0000-0000-0000F6280000}"/>
    <cellStyle name="_Tenaska Comparison_Production Adj 4.37" xfId="10488" xr:uid="{00000000-0005-0000-0000-0000F7280000}"/>
    <cellStyle name="_Tenaska Comparison_Production Adj 4.37 2" xfId="10489" xr:uid="{00000000-0005-0000-0000-0000F8280000}"/>
    <cellStyle name="_Tenaska Comparison_Production Adj 4.37 2 2" xfId="10490" xr:uid="{00000000-0005-0000-0000-0000F9280000}"/>
    <cellStyle name="_Tenaska Comparison_Production Adj 4.37 3" xfId="10491" xr:uid="{00000000-0005-0000-0000-0000FA280000}"/>
    <cellStyle name="_Tenaska Comparison_Purchased Power Adj 4.03" xfId="10492" xr:uid="{00000000-0005-0000-0000-0000FB280000}"/>
    <cellStyle name="_Tenaska Comparison_Purchased Power Adj 4.03 2" xfId="10493" xr:uid="{00000000-0005-0000-0000-0000FC280000}"/>
    <cellStyle name="_Tenaska Comparison_Purchased Power Adj 4.03 2 2" xfId="10494" xr:uid="{00000000-0005-0000-0000-0000FD280000}"/>
    <cellStyle name="_Tenaska Comparison_Purchased Power Adj 4.03 3" xfId="10495" xr:uid="{00000000-0005-0000-0000-0000FE280000}"/>
    <cellStyle name="_Tenaska Comparison_Rebuttal Power Costs" xfId="10496" xr:uid="{00000000-0005-0000-0000-0000FF280000}"/>
    <cellStyle name="_Tenaska Comparison_Rebuttal Power Costs 2" xfId="10497" xr:uid="{00000000-0005-0000-0000-000000290000}"/>
    <cellStyle name="_Tenaska Comparison_Rebuttal Power Costs 2 2" xfId="10498" xr:uid="{00000000-0005-0000-0000-000001290000}"/>
    <cellStyle name="_Tenaska Comparison_Rebuttal Power Costs 3" xfId="10499" xr:uid="{00000000-0005-0000-0000-000002290000}"/>
    <cellStyle name="_Tenaska Comparison_Rebuttal Power Costs 3 2" xfId="10500" xr:uid="{00000000-0005-0000-0000-000003290000}"/>
    <cellStyle name="_Tenaska Comparison_Rebuttal Power Costs 4" xfId="10501" xr:uid="{00000000-0005-0000-0000-000004290000}"/>
    <cellStyle name="_Tenaska Comparison_Rebuttal Power Costs_Adj Bench DR 3 for Initial Briefs (Electric)" xfId="10502" xr:uid="{00000000-0005-0000-0000-000005290000}"/>
    <cellStyle name="_Tenaska Comparison_Rebuttal Power Costs_Adj Bench DR 3 for Initial Briefs (Electric) 2" xfId="10503" xr:uid="{00000000-0005-0000-0000-000006290000}"/>
    <cellStyle name="_Tenaska Comparison_Rebuttal Power Costs_Adj Bench DR 3 for Initial Briefs (Electric) 2 2" xfId="10504" xr:uid="{00000000-0005-0000-0000-000007290000}"/>
    <cellStyle name="_Tenaska Comparison_Rebuttal Power Costs_Adj Bench DR 3 for Initial Briefs (Electric) 3" xfId="10505" xr:uid="{00000000-0005-0000-0000-000008290000}"/>
    <cellStyle name="_Tenaska Comparison_Rebuttal Power Costs_Adj Bench DR 3 for Initial Briefs (Electric) 3 2" xfId="10506" xr:uid="{00000000-0005-0000-0000-000009290000}"/>
    <cellStyle name="_Tenaska Comparison_Rebuttal Power Costs_Adj Bench DR 3 for Initial Briefs (Electric) 4" xfId="10507" xr:uid="{00000000-0005-0000-0000-00000A290000}"/>
    <cellStyle name="_Tenaska Comparison_Rebuttal Power Costs_Adj Bench DR 3 for Initial Briefs (Electric)_DEM-WP(C) ENERG10C--ctn Mid-C_042010 2010GRC" xfId="10508" xr:uid="{00000000-0005-0000-0000-00000B290000}"/>
    <cellStyle name="_Tenaska Comparison_Rebuttal Power Costs_Adj Bench DR 3 for Initial Briefs (Electric)_DEM-WP(C) ENERG10C--ctn Mid-C_042010 2010GRC 2" xfId="10509" xr:uid="{00000000-0005-0000-0000-00000C290000}"/>
    <cellStyle name="_Tenaska Comparison_Rebuttal Power Costs_DEM-WP(C) ENERG10C--ctn Mid-C_042010 2010GRC" xfId="10510" xr:uid="{00000000-0005-0000-0000-00000D290000}"/>
    <cellStyle name="_Tenaska Comparison_Rebuttal Power Costs_DEM-WP(C) ENERG10C--ctn Mid-C_042010 2010GRC 2" xfId="10511" xr:uid="{00000000-0005-0000-0000-00000E290000}"/>
    <cellStyle name="_Tenaska Comparison_Rebuttal Power Costs_Electric Rev Req Model (2009 GRC) Rebuttal" xfId="10512" xr:uid="{00000000-0005-0000-0000-00000F290000}"/>
    <cellStyle name="_Tenaska Comparison_Rebuttal Power Costs_Electric Rev Req Model (2009 GRC) Rebuttal 2" xfId="10513" xr:uid="{00000000-0005-0000-0000-000010290000}"/>
    <cellStyle name="_Tenaska Comparison_Rebuttal Power Costs_Electric Rev Req Model (2009 GRC) Rebuttal 2 2" xfId="10514" xr:uid="{00000000-0005-0000-0000-000011290000}"/>
    <cellStyle name="_Tenaska Comparison_Rebuttal Power Costs_Electric Rev Req Model (2009 GRC) Rebuttal 3" xfId="10515" xr:uid="{00000000-0005-0000-0000-000012290000}"/>
    <cellStyle name="_Tenaska Comparison_Rebuttal Power Costs_Electric Rev Req Model (2009 GRC) Rebuttal 4" xfId="10516" xr:uid="{00000000-0005-0000-0000-000013290000}"/>
    <cellStyle name="_Tenaska Comparison_Rebuttal Power Costs_Electric Rev Req Model (2009 GRC) Rebuttal REmoval of New  WH Solar AdjustMI" xfId="10517" xr:uid="{00000000-0005-0000-0000-000014290000}"/>
    <cellStyle name="_Tenaska Comparison_Rebuttal Power Costs_Electric Rev Req Model (2009 GRC) Rebuttal REmoval of New  WH Solar AdjustMI 2" xfId="10518" xr:uid="{00000000-0005-0000-0000-000015290000}"/>
    <cellStyle name="_Tenaska Comparison_Rebuttal Power Costs_Electric Rev Req Model (2009 GRC) Rebuttal REmoval of New  WH Solar AdjustMI 2 2" xfId="10519" xr:uid="{00000000-0005-0000-0000-000016290000}"/>
    <cellStyle name="_Tenaska Comparison_Rebuttal Power Costs_Electric Rev Req Model (2009 GRC) Rebuttal REmoval of New  WH Solar AdjustMI 3" xfId="10520" xr:uid="{00000000-0005-0000-0000-000017290000}"/>
    <cellStyle name="_Tenaska Comparison_Rebuttal Power Costs_Electric Rev Req Model (2009 GRC) Rebuttal REmoval of New  WH Solar AdjustMI 3 2" xfId="10521" xr:uid="{00000000-0005-0000-0000-000018290000}"/>
    <cellStyle name="_Tenaska Comparison_Rebuttal Power Costs_Electric Rev Req Model (2009 GRC) Rebuttal REmoval of New  WH Solar AdjustMI 4" xfId="10522" xr:uid="{00000000-0005-0000-0000-000019290000}"/>
    <cellStyle name="_Tenaska Comparison_Rebuttal Power Costs_Electric Rev Req Model (2009 GRC) Rebuttal REmoval of New  WH Solar AdjustMI_DEM-WP(C) ENERG10C--ctn Mid-C_042010 2010GRC" xfId="10523" xr:uid="{00000000-0005-0000-0000-00001A290000}"/>
    <cellStyle name="_Tenaska Comparison_Rebuttal Power Costs_Electric Rev Req Model (2009 GRC) Rebuttal REmoval of New  WH Solar AdjustMI_DEM-WP(C) ENERG10C--ctn Mid-C_042010 2010GRC 2" xfId="10524" xr:uid="{00000000-0005-0000-0000-00001B290000}"/>
    <cellStyle name="_Tenaska Comparison_Rebuttal Power Costs_Electric Rev Req Model (2009 GRC) Revised 01-18-2010" xfId="10525" xr:uid="{00000000-0005-0000-0000-00001C290000}"/>
    <cellStyle name="_Tenaska Comparison_Rebuttal Power Costs_Electric Rev Req Model (2009 GRC) Revised 01-18-2010 2" xfId="10526" xr:uid="{00000000-0005-0000-0000-00001D290000}"/>
    <cellStyle name="_Tenaska Comparison_Rebuttal Power Costs_Electric Rev Req Model (2009 GRC) Revised 01-18-2010 2 2" xfId="10527" xr:uid="{00000000-0005-0000-0000-00001E290000}"/>
    <cellStyle name="_Tenaska Comparison_Rebuttal Power Costs_Electric Rev Req Model (2009 GRC) Revised 01-18-2010 3" xfId="10528" xr:uid="{00000000-0005-0000-0000-00001F290000}"/>
    <cellStyle name="_Tenaska Comparison_Rebuttal Power Costs_Electric Rev Req Model (2009 GRC) Revised 01-18-2010 3 2" xfId="10529" xr:uid="{00000000-0005-0000-0000-000020290000}"/>
    <cellStyle name="_Tenaska Comparison_Rebuttal Power Costs_Electric Rev Req Model (2009 GRC) Revised 01-18-2010 4" xfId="10530" xr:uid="{00000000-0005-0000-0000-000021290000}"/>
    <cellStyle name="_Tenaska Comparison_Rebuttal Power Costs_Electric Rev Req Model (2009 GRC) Revised 01-18-2010_DEM-WP(C) ENERG10C--ctn Mid-C_042010 2010GRC" xfId="10531" xr:uid="{00000000-0005-0000-0000-000022290000}"/>
    <cellStyle name="_Tenaska Comparison_Rebuttal Power Costs_Electric Rev Req Model (2009 GRC) Revised 01-18-2010_DEM-WP(C) ENERG10C--ctn Mid-C_042010 2010GRC 2" xfId="10532" xr:uid="{00000000-0005-0000-0000-000023290000}"/>
    <cellStyle name="_Tenaska Comparison_Rebuttal Power Costs_Final Order Electric EXHIBIT A-1" xfId="10533" xr:uid="{00000000-0005-0000-0000-000024290000}"/>
    <cellStyle name="_Tenaska Comparison_Rebuttal Power Costs_Final Order Electric EXHIBIT A-1 2" xfId="10534" xr:uid="{00000000-0005-0000-0000-000025290000}"/>
    <cellStyle name="_Tenaska Comparison_Rebuttal Power Costs_Final Order Electric EXHIBIT A-1 2 2" xfId="10535" xr:uid="{00000000-0005-0000-0000-000026290000}"/>
    <cellStyle name="_Tenaska Comparison_Rebuttal Power Costs_Final Order Electric EXHIBIT A-1 3" xfId="10536" xr:uid="{00000000-0005-0000-0000-000027290000}"/>
    <cellStyle name="_Tenaska Comparison_Rebuttal Power Costs_Final Order Electric EXHIBIT A-1 4" xfId="10537" xr:uid="{00000000-0005-0000-0000-000028290000}"/>
    <cellStyle name="_Tenaska Comparison_ROR 5.02" xfId="10538" xr:uid="{00000000-0005-0000-0000-000029290000}"/>
    <cellStyle name="_Tenaska Comparison_ROR 5.02 2" xfId="10539" xr:uid="{00000000-0005-0000-0000-00002A290000}"/>
    <cellStyle name="_Tenaska Comparison_ROR 5.02 2 2" xfId="10540" xr:uid="{00000000-0005-0000-0000-00002B290000}"/>
    <cellStyle name="_Tenaska Comparison_ROR 5.02 3" xfId="10541" xr:uid="{00000000-0005-0000-0000-00002C290000}"/>
    <cellStyle name="_Tenaska Comparison_Transmission Workbook for May BOD" xfId="10542" xr:uid="{00000000-0005-0000-0000-00002D290000}"/>
    <cellStyle name="_Tenaska Comparison_Transmission Workbook for May BOD 2" xfId="10543" xr:uid="{00000000-0005-0000-0000-00002E290000}"/>
    <cellStyle name="_Tenaska Comparison_Transmission Workbook for May BOD 2 2" xfId="10544" xr:uid="{00000000-0005-0000-0000-00002F290000}"/>
    <cellStyle name="_Tenaska Comparison_Transmission Workbook for May BOD 3" xfId="10545" xr:uid="{00000000-0005-0000-0000-000030290000}"/>
    <cellStyle name="_Tenaska Comparison_Transmission Workbook for May BOD 3 2" xfId="10546" xr:uid="{00000000-0005-0000-0000-000031290000}"/>
    <cellStyle name="_Tenaska Comparison_Transmission Workbook for May BOD 4" xfId="10547" xr:uid="{00000000-0005-0000-0000-000032290000}"/>
    <cellStyle name="_Tenaska Comparison_Transmission Workbook for May BOD_DEM-WP(C) ENERG10C--ctn Mid-C_042010 2010GRC" xfId="10548" xr:uid="{00000000-0005-0000-0000-000033290000}"/>
    <cellStyle name="_Tenaska Comparison_Transmission Workbook for May BOD_DEM-WP(C) ENERG10C--ctn Mid-C_042010 2010GRC 2" xfId="10549" xr:uid="{00000000-0005-0000-0000-000034290000}"/>
    <cellStyle name="_Tenaska Comparison_Wind Integration 10GRC" xfId="10550" xr:uid="{00000000-0005-0000-0000-000035290000}"/>
    <cellStyle name="_Tenaska Comparison_Wind Integration 10GRC 2" xfId="10551" xr:uid="{00000000-0005-0000-0000-000036290000}"/>
    <cellStyle name="_Tenaska Comparison_Wind Integration 10GRC 2 2" xfId="10552" xr:uid="{00000000-0005-0000-0000-000037290000}"/>
    <cellStyle name="_Tenaska Comparison_Wind Integration 10GRC 3" xfId="10553" xr:uid="{00000000-0005-0000-0000-000038290000}"/>
    <cellStyle name="_Tenaska Comparison_Wind Integration 10GRC 3 2" xfId="10554" xr:uid="{00000000-0005-0000-0000-000039290000}"/>
    <cellStyle name="_Tenaska Comparison_Wind Integration 10GRC 4" xfId="10555" xr:uid="{00000000-0005-0000-0000-00003A290000}"/>
    <cellStyle name="_Tenaska Comparison_Wind Integration 10GRC_DEM-WP(C) ENERG10C--ctn Mid-C_042010 2010GRC" xfId="10556" xr:uid="{00000000-0005-0000-0000-00003B290000}"/>
    <cellStyle name="_Tenaska Comparison_Wind Integration 10GRC_DEM-WP(C) ENERG10C--ctn Mid-C_042010 2010GRC 2" xfId="10557" xr:uid="{00000000-0005-0000-0000-00003C290000}"/>
    <cellStyle name="_x0013__TENASKA REGULATORY ASSET" xfId="10558" xr:uid="{00000000-0005-0000-0000-00003D290000}"/>
    <cellStyle name="_x0013__TENASKA REGULATORY ASSET 2" xfId="10559" xr:uid="{00000000-0005-0000-0000-00003E290000}"/>
    <cellStyle name="_x0013__TENASKA REGULATORY ASSET 2 2" xfId="10560" xr:uid="{00000000-0005-0000-0000-00003F290000}"/>
    <cellStyle name="_x0013__TENASKA REGULATORY ASSET 3" xfId="10561" xr:uid="{00000000-0005-0000-0000-000040290000}"/>
    <cellStyle name="_x0013__TENASKA REGULATORY ASSET 4" xfId="10562" xr:uid="{00000000-0005-0000-0000-000041290000}"/>
    <cellStyle name="_Therms Data" xfId="10563" xr:uid="{00000000-0005-0000-0000-000042290000}"/>
    <cellStyle name="_Therms Data_Pro Forma Rev 09 GRC" xfId="10564" xr:uid="{00000000-0005-0000-0000-000043290000}"/>
    <cellStyle name="_Therms Data_Pro Forma Rev 2010 GRC" xfId="10565" xr:uid="{00000000-0005-0000-0000-000044290000}"/>
    <cellStyle name="_Therms Data_Pro Forma Rev 2010 GRC_Preliminary" xfId="10566" xr:uid="{00000000-0005-0000-0000-000045290000}"/>
    <cellStyle name="_Therms Data_Revenue (Feb 09 - Jan 10)" xfId="10567" xr:uid="{00000000-0005-0000-0000-000046290000}"/>
    <cellStyle name="_Therms Data_Revenue (Jan 09 - Dec 09)" xfId="10568" xr:uid="{00000000-0005-0000-0000-000047290000}"/>
    <cellStyle name="_Therms Data_Revenue (Mar 09 - Feb 10)" xfId="10569" xr:uid="{00000000-0005-0000-0000-000048290000}"/>
    <cellStyle name="_Therms Data_Volume Exhibit (Jan09 - Dec09)" xfId="10570" xr:uid="{00000000-0005-0000-0000-000049290000}"/>
    <cellStyle name="_Value Copy 11 30 05 gas 12 09 05 AURORA at 12 14 05" xfId="10571" xr:uid="{00000000-0005-0000-0000-00004A290000}"/>
    <cellStyle name="_Value Copy 11 30 05 gas 12 09 05 AURORA at 12 14 05 2" xfId="10572" xr:uid="{00000000-0005-0000-0000-00004B290000}"/>
    <cellStyle name="_Value Copy 11 30 05 gas 12 09 05 AURORA at 12 14 05 2 2" xfId="10573" xr:uid="{00000000-0005-0000-0000-00004C290000}"/>
    <cellStyle name="_Value Copy 11 30 05 gas 12 09 05 AURORA at 12 14 05 2 2 2" xfId="10574" xr:uid="{00000000-0005-0000-0000-00004D290000}"/>
    <cellStyle name="_Value Copy 11 30 05 gas 12 09 05 AURORA at 12 14 05 2 3" xfId="10575" xr:uid="{00000000-0005-0000-0000-00004E290000}"/>
    <cellStyle name="_Value Copy 11 30 05 gas 12 09 05 AURORA at 12 14 05 2 3 2" xfId="10576" xr:uid="{00000000-0005-0000-0000-00004F290000}"/>
    <cellStyle name="_Value Copy 11 30 05 gas 12 09 05 AURORA at 12 14 05 2 4" xfId="10577" xr:uid="{00000000-0005-0000-0000-000050290000}"/>
    <cellStyle name="_Value Copy 11 30 05 gas 12 09 05 AURORA at 12 14 05 3" xfId="10578" xr:uid="{00000000-0005-0000-0000-000051290000}"/>
    <cellStyle name="_Value Copy 11 30 05 gas 12 09 05 AURORA at 12 14 05 3 2" xfId="10579" xr:uid="{00000000-0005-0000-0000-000052290000}"/>
    <cellStyle name="_Value Copy 11 30 05 gas 12 09 05 AURORA at 12 14 05 4" xfId="10580" xr:uid="{00000000-0005-0000-0000-000053290000}"/>
    <cellStyle name="_Value Copy 11 30 05 gas 12 09 05 AURORA at 12 14 05 4 2" xfId="10581" xr:uid="{00000000-0005-0000-0000-000054290000}"/>
    <cellStyle name="_Value Copy 11 30 05 gas 12 09 05 AURORA at 12 14 05 4 2 2" xfId="10582" xr:uid="{00000000-0005-0000-0000-000055290000}"/>
    <cellStyle name="_Value Copy 11 30 05 gas 12 09 05 AURORA at 12 14 05 4 3" xfId="10583" xr:uid="{00000000-0005-0000-0000-000056290000}"/>
    <cellStyle name="_Value Copy 11 30 05 gas 12 09 05 AURORA at 12 14 05 5" xfId="10584" xr:uid="{00000000-0005-0000-0000-000057290000}"/>
    <cellStyle name="_Value Copy 11 30 05 gas 12 09 05 AURORA at 12 14 05 5 2" xfId="10585" xr:uid="{00000000-0005-0000-0000-000058290000}"/>
    <cellStyle name="_Value Copy 11 30 05 gas 12 09 05 AURORA at 12 14 05 6" xfId="10586" xr:uid="{00000000-0005-0000-0000-000059290000}"/>
    <cellStyle name="_Value Copy 11 30 05 gas 12 09 05 AURORA at 12 14 05 6 2" xfId="10587" xr:uid="{00000000-0005-0000-0000-00005A290000}"/>
    <cellStyle name="_Value Copy 11 30 05 gas 12 09 05 AURORA at 12 14 05 6 2 2" xfId="10588" xr:uid="{00000000-0005-0000-0000-00005B290000}"/>
    <cellStyle name="_Value Copy 11 30 05 gas 12 09 05 AURORA at 12 14 05 6 3" xfId="10589" xr:uid="{00000000-0005-0000-0000-00005C290000}"/>
    <cellStyle name="_Value Copy 11 30 05 gas 12 09 05 AURORA at 12 14 05 7" xfId="10590" xr:uid="{00000000-0005-0000-0000-00005D290000}"/>
    <cellStyle name="_Value Copy 11 30 05 gas 12 09 05 AURORA at 12 14 05 7 2" xfId="10591" xr:uid="{00000000-0005-0000-0000-00005E290000}"/>
    <cellStyle name="_Value Copy 11 30 05 gas 12 09 05 AURORA at 12 14 05 7 2 2" xfId="10592" xr:uid="{00000000-0005-0000-0000-00005F290000}"/>
    <cellStyle name="_Value Copy 11 30 05 gas 12 09 05 AURORA at 12 14 05 7 3" xfId="10593" xr:uid="{00000000-0005-0000-0000-000060290000}"/>
    <cellStyle name="_Value Copy 11 30 05 gas 12 09 05 AURORA at 12 14 05 8" xfId="10594" xr:uid="{00000000-0005-0000-0000-000061290000}"/>
    <cellStyle name="_Value Copy 11 30 05 gas 12 09 05 AURORA at 12 14 05_04 07E Wild Horse Wind Expansion (C) (2)" xfId="10595" xr:uid="{00000000-0005-0000-0000-000062290000}"/>
    <cellStyle name="_Value Copy 11 30 05 gas 12 09 05 AURORA at 12 14 05_04 07E Wild Horse Wind Expansion (C) (2) 2" xfId="10596" xr:uid="{00000000-0005-0000-0000-000063290000}"/>
    <cellStyle name="_Value Copy 11 30 05 gas 12 09 05 AURORA at 12 14 05_04 07E Wild Horse Wind Expansion (C) (2) 2 2" xfId="10597" xr:uid="{00000000-0005-0000-0000-000064290000}"/>
    <cellStyle name="_Value Copy 11 30 05 gas 12 09 05 AURORA at 12 14 05_04 07E Wild Horse Wind Expansion (C) (2) 3" xfId="10598" xr:uid="{00000000-0005-0000-0000-000065290000}"/>
    <cellStyle name="_Value Copy 11 30 05 gas 12 09 05 AURORA at 12 14 05_04 07E Wild Horse Wind Expansion (C) (2) 3 2" xfId="10599" xr:uid="{00000000-0005-0000-0000-000066290000}"/>
    <cellStyle name="_Value Copy 11 30 05 gas 12 09 05 AURORA at 12 14 05_04 07E Wild Horse Wind Expansion (C) (2) 4" xfId="10600" xr:uid="{00000000-0005-0000-0000-000067290000}"/>
    <cellStyle name="_Value Copy 11 30 05 gas 12 09 05 AURORA at 12 14 05_04 07E Wild Horse Wind Expansion (C) (2)_Adj Bench DR 3 for Initial Briefs (Electric)" xfId="10601" xr:uid="{00000000-0005-0000-0000-000068290000}"/>
    <cellStyle name="_Value Copy 11 30 05 gas 12 09 05 AURORA at 12 14 05_04 07E Wild Horse Wind Expansion (C) (2)_Adj Bench DR 3 for Initial Briefs (Electric) 2" xfId="10602" xr:uid="{00000000-0005-0000-0000-000069290000}"/>
    <cellStyle name="_Value Copy 11 30 05 gas 12 09 05 AURORA at 12 14 05_04 07E Wild Horse Wind Expansion (C) (2)_Adj Bench DR 3 for Initial Briefs (Electric) 2 2" xfId="10603" xr:uid="{00000000-0005-0000-0000-00006A290000}"/>
    <cellStyle name="_Value Copy 11 30 05 gas 12 09 05 AURORA at 12 14 05_04 07E Wild Horse Wind Expansion (C) (2)_Adj Bench DR 3 for Initial Briefs (Electric) 3" xfId="10604" xr:uid="{00000000-0005-0000-0000-00006B290000}"/>
    <cellStyle name="_Value Copy 11 30 05 gas 12 09 05 AURORA at 12 14 05_04 07E Wild Horse Wind Expansion (C) (2)_Adj Bench DR 3 for Initial Briefs (Electric) 3 2" xfId="10605" xr:uid="{00000000-0005-0000-0000-00006C290000}"/>
    <cellStyle name="_Value Copy 11 30 05 gas 12 09 05 AURORA at 12 14 05_04 07E Wild Horse Wind Expansion (C) (2)_Adj Bench DR 3 for Initial Briefs (Electric) 4" xfId="10606" xr:uid="{00000000-0005-0000-0000-00006D290000}"/>
    <cellStyle name="_Value Copy 11 30 05 gas 12 09 05 AURORA at 12 14 05_04 07E Wild Horse Wind Expansion (C) (2)_Adj Bench DR 3 for Initial Briefs (Electric)_DEM-WP(C) ENERG10C--ctn Mid-C_042010 2010GRC" xfId="10607" xr:uid="{00000000-0005-0000-0000-00006E290000}"/>
    <cellStyle name="_Value Copy 11 30 05 gas 12 09 05 AURORA at 12 14 05_04 07E Wild Horse Wind Expansion (C) (2)_Adj Bench DR 3 for Initial Briefs (Electric)_DEM-WP(C) ENERG10C--ctn Mid-C_042010 2010GRC 2" xfId="10608" xr:uid="{00000000-0005-0000-0000-00006F290000}"/>
    <cellStyle name="_Value Copy 11 30 05 gas 12 09 05 AURORA at 12 14 05_04 07E Wild Horse Wind Expansion (C) (2)_Book1" xfId="10609" xr:uid="{00000000-0005-0000-0000-000070290000}"/>
    <cellStyle name="_Value Copy 11 30 05 gas 12 09 05 AURORA at 12 14 05_04 07E Wild Horse Wind Expansion (C) (2)_Book1 2" xfId="10610" xr:uid="{00000000-0005-0000-0000-000071290000}"/>
    <cellStyle name="_Value Copy 11 30 05 gas 12 09 05 AURORA at 12 14 05_04 07E Wild Horse Wind Expansion (C) (2)_DEM-WP(C) ENERG10C--ctn Mid-C_042010 2010GRC" xfId="10611" xr:uid="{00000000-0005-0000-0000-000072290000}"/>
    <cellStyle name="_Value Copy 11 30 05 gas 12 09 05 AURORA at 12 14 05_04 07E Wild Horse Wind Expansion (C) (2)_DEM-WP(C) ENERG10C--ctn Mid-C_042010 2010GRC 2" xfId="10612" xr:uid="{00000000-0005-0000-0000-000073290000}"/>
    <cellStyle name="_Value Copy 11 30 05 gas 12 09 05 AURORA at 12 14 05_04 07E Wild Horse Wind Expansion (C) (2)_Electric Rev Req Model (2009 GRC) " xfId="10613" xr:uid="{00000000-0005-0000-0000-000074290000}"/>
    <cellStyle name="_Value Copy 11 30 05 gas 12 09 05 AURORA at 12 14 05_04 07E Wild Horse Wind Expansion (C) (2)_Electric Rev Req Model (2009 GRC)  2" xfId="10614" xr:uid="{00000000-0005-0000-0000-000075290000}"/>
    <cellStyle name="_Value Copy 11 30 05 gas 12 09 05 AURORA at 12 14 05_04 07E Wild Horse Wind Expansion (C) (2)_Electric Rev Req Model (2009 GRC)  2 2" xfId="10615" xr:uid="{00000000-0005-0000-0000-000076290000}"/>
    <cellStyle name="_Value Copy 11 30 05 gas 12 09 05 AURORA at 12 14 05_04 07E Wild Horse Wind Expansion (C) (2)_Electric Rev Req Model (2009 GRC)  3" xfId="10616" xr:uid="{00000000-0005-0000-0000-000077290000}"/>
    <cellStyle name="_Value Copy 11 30 05 gas 12 09 05 AURORA at 12 14 05_04 07E Wild Horse Wind Expansion (C) (2)_Electric Rev Req Model (2009 GRC)  3 2" xfId="10617" xr:uid="{00000000-0005-0000-0000-000078290000}"/>
    <cellStyle name="_Value Copy 11 30 05 gas 12 09 05 AURORA at 12 14 05_04 07E Wild Horse Wind Expansion (C) (2)_Electric Rev Req Model (2009 GRC)  4" xfId="10618" xr:uid="{00000000-0005-0000-0000-000079290000}"/>
    <cellStyle name="_Value Copy 11 30 05 gas 12 09 05 AURORA at 12 14 05_04 07E Wild Horse Wind Expansion (C) (2)_Electric Rev Req Model (2009 GRC) _DEM-WP(C) ENERG10C--ctn Mid-C_042010 2010GRC" xfId="10619" xr:uid="{00000000-0005-0000-0000-00007A290000}"/>
    <cellStyle name="_Value Copy 11 30 05 gas 12 09 05 AURORA at 12 14 05_04 07E Wild Horse Wind Expansion (C) (2)_Electric Rev Req Model (2009 GRC) _DEM-WP(C) ENERG10C--ctn Mid-C_042010 2010GRC 2" xfId="10620" xr:uid="{00000000-0005-0000-0000-00007B290000}"/>
    <cellStyle name="_Value Copy 11 30 05 gas 12 09 05 AURORA at 12 14 05_04 07E Wild Horse Wind Expansion (C) (2)_Electric Rev Req Model (2009 GRC) Rebuttal" xfId="10621" xr:uid="{00000000-0005-0000-0000-00007C290000}"/>
    <cellStyle name="_Value Copy 11 30 05 gas 12 09 05 AURORA at 12 14 05_04 07E Wild Horse Wind Expansion (C) (2)_Electric Rev Req Model (2009 GRC) Rebuttal 2" xfId="10622" xr:uid="{00000000-0005-0000-0000-00007D290000}"/>
    <cellStyle name="_Value Copy 11 30 05 gas 12 09 05 AURORA at 12 14 05_04 07E Wild Horse Wind Expansion (C) (2)_Electric Rev Req Model (2009 GRC) Rebuttal 2 2" xfId="10623" xr:uid="{00000000-0005-0000-0000-00007E290000}"/>
    <cellStyle name="_Value Copy 11 30 05 gas 12 09 05 AURORA at 12 14 05_04 07E Wild Horse Wind Expansion (C) (2)_Electric Rev Req Model (2009 GRC) Rebuttal 3" xfId="10624" xr:uid="{00000000-0005-0000-0000-00007F290000}"/>
    <cellStyle name="_Value Copy 11 30 05 gas 12 09 05 AURORA at 12 14 05_04 07E Wild Horse Wind Expansion (C) (2)_Electric Rev Req Model (2009 GRC) Rebuttal 4" xfId="10625" xr:uid="{00000000-0005-0000-0000-000080290000}"/>
    <cellStyle name="_Value Copy 11 30 05 gas 12 09 05 AURORA at 12 14 05_04 07E Wild Horse Wind Expansion (C) (2)_Electric Rev Req Model (2009 GRC) Rebuttal REmoval of New  WH Solar AdjustMI" xfId="10626" xr:uid="{00000000-0005-0000-0000-000081290000}"/>
    <cellStyle name="_Value Copy 11 30 05 gas 12 09 05 AURORA at 12 14 05_04 07E Wild Horse Wind Expansion (C) (2)_Electric Rev Req Model (2009 GRC) Rebuttal REmoval of New  WH Solar AdjustMI 2" xfId="10627" xr:uid="{00000000-0005-0000-0000-000082290000}"/>
    <cellStyle name="_Value Copy 11 30 05 gas 12 09 05 AURORA at 12 14 05_04 07E Wild Horse Wind Expansion (C) (2)_Electric Rev Req Model (2009 GRC) Rebuttal REmoval of New  WH Solar AdjustMI 2 2" xfId="10628" xr:uid="{00000000-0005-0000-0000-000083290000}"/>
    <cellStyle name="_Value Copy 11 30 05 gas 12 09 05 AURORA at 12 14 05_04 07E Wild Horse Wind Expansion (C) (2)_Electric Rev Req Model (2009 GRC) Rebuttal REmoval of New  WH Solar AdjustMI 3" xfId="10629" xr:uid="{00000000-0005-0000-0000-000084290000}"/>
    <cellStyle name="_Value Copy 11 30 05 gas 12 09 05 AURORA at 12 14 05_04 07E Wild Horse Wind Expansion (C) (2)_Electric Rev Req Model (2009 GRC) Rebuttal REmoval of New  WH Solar AdjustMI 3 2" xfId="10630" xr:uid="{00000000-0005-0000-0000-000085290000}"/>
    <cellStyle name="_Value Copy 11 30 05 gas 12 09 05 AURORA at 12 14 05_04 07E Wild Horse Wind Expansion (C) (2)_Electric Rev Req Model (2009 GRC) Rebuttal REmoval of New  WH Solar AdjustMI 4" xfId="10631" xr:uid="{00000000-0005-0000-0000-000086290000}"/>
    <cellStyle name="_Value Copy 11 30 05 gas 12 09 05 AURORA at 12 14 05_04 07E Wild Horse Wind Expansion (C) (2)_Electric Rev Req Model (2009 GRC) Rebuttal REmoval of New  WH Solar AdjustMI_DEM-WP(C) ENERG10C--ctn Mid-C_042010 2010GRC" xfId="10632" xr:uid="{00000000-0005-0000-0000-000087290000}"/>
    <cellStyle name="_Value Copy 11 30 05 gas 12 09 05 AURORA at 12 14 05_04 07E Wild Horse Wind Expansion (C) (2)_Electric Rev Req Model (2009 GRC) Rebuttal REmoval of New  WH Solar AdjustMI_DEM-WP(C) ENERG10C--ctn Mid-C_042010 2010GRC 2" xfId="10633" xr:uid="{00000000-0005-0000-0000-000088290000}"/>
    <cellStyle name="_Value Copy 11 30 05 gas 12 09 05 AURORA at 12 14 05_04 07E Wild Horse Wind Expansion (C) (2)_Electric Rev Req Model (2009 GRC) Revised 01-18-2010" xfId="10634" xr:uid="{00000000-0005-0000-0000-000089290000}"/>
    <cellStyle name="_Value Copy 11 30 05 gas 12 09 05 AURORA at 12 14 05_04 07E Wild Horse Wind Expansion (C) (2)_Electric Rev Req Model (2009 GRC) Revised 01-18-2010 2" xfId="10635" xr:uid="{00000000-0005-0000-0000-00008A290000}"/>
    <cellStyle name="_Value Copy 11 30 05 gas 12 09 05 AURORA at 12 14 05_04 07E Wild Horse Wind Expansion (C) (2)_Electric Rev Req Model (2009 GRC) Revised 01-18-2010 2 2" xfId="10636" xr:uid="{00000000-0005-0000-0000-00008B290000}"/>
    <cellStyle name="_Value Copy 11 30 05 gas 12 09 05 AURORA at 12 14 05_04 07E Wild Horse Wind Expansion (C) (2)_Electric Rev Req Model (2009 GRC) Revised 01-18-2010 3" xfId="10637" xr:uid="{00000000-0005-0000-0000-00008C290000}"/>
    <cellStyle name="_Value Copy 11 30 05 gas 12 09 05 AURORA at 12 14 05_04 07E Wild Horse Wind Expansion (C) (2)_Electric Rev Req Model (2009 GRC) Revised 01-18-2010 3 2" xfId="10638" xr:uid="{00000000-0005-0000-0000-00008D290000}"/>
    <cellStyle name="_Value Copy 11 30 05 gas 12 09 05 AURORA at 12 14 05_04 07E Wild Horse Wind Expansion (C) (2)_Electric Rev Req Model (2009 GRC) Revised 01-18-2010 4" xfId="10639" xr:uid="{00000000-0005-0000-0000-00008E290000}"/>
    <cellStyle name="_Value Copy 11 30 05 gas 12 09 05 AURORA at 12 14 05_04 07E Wild Horse Wind Expansion (C) (2)_Electric Rev Req Model (2009 GRC) Revised 01-18-2010_DEM-WP(C) ENERG10C--ctn Mid-C_042010 2010GRC" xfId="10640" xr:uid="{00000000-0005-0000-0000-00008F290000}"/>
    <cellStyle name="_Value Copy 11 30 05 gas 12 09 05 AURORA at 12 14 05_04 07E Wild Horse Wind Expansion (C) (2)_Electric Rev Req Model (2009 GRC) Revised 01-18-2010_DEM-WP(C) ENERG10C--ctn Mid-C_042010 2010GRC 2" xfId="10641" xr:uid="{00000000-0005-0000-0000-000090290000}"/>
    <cellStyle name="_Value Copy 11 30 05 gas 12 09 05 AURORA at 12 14 05_04 07E Wild Horse Wind Expansion (C) (2)_Electric Rev Req Model (2010 GRC)" xfId="10642" xr:uid="{00000000-0005-0000-0000-000091290000}"/>
    <cellStyle name="_Value Copy 11 30 05 gas 12 09 05 AURORA at 12 14 05_04 07E Wild Horse Wind Expansion (C) (2)_Electric Rev Req Model (2010 GRC) 2" xfId="10643" xr:uid="{00000000-0005-0000-0000-000092290000}"/>
    <cellStyle name="_Value Copy 11 30 05 gas 12 09 05 AURORA at 12 14 05_04 07E Wild Horse Wind Expansion (C) (2)_Electric Rev Req Model (2010 GRC) SF" xfId="10644" xr:uid="{00000000-0005-0000-0000-000093290000}"/>
    <cellStyle name="_Value Copy 11 30 05 gas 12 09 05 AURORA at 12 14 05_04 07E Wild Horse Wind Expansion (C) (2)_Electric Rev Req Model (2010 GRC) SF 2" xfId="10645" xr:uid="{00000000-0005-0000-0000-000094290000}"/>
    <cellStyle name="_Value Copy 11 30 05 gas 12 09 05 AURORA at 12 14 05_04 07E Wild Horse Wind Expansion (C) (2)_Final Order Electric EXHIBIT A-1" xfId="10646" xr:uid="{00000000-0005-0000-0000-000095290000}"/>
    <cellStyle name="_Value Copy 11 30 05 gas 12 09 05 AURORA at 12 14 05_04 07E Wild Horse Wind Expansion (C) (2)_Final Order Electric EXHIBIT A-1 2" xfId="10647" xr:uid="{00000000-0005-0000-0000-000096290000}"/>
    <cellStyle name="_Value Copy 11 30 05 gas 12 09 05 AURORA at 12 14 05_04 07E Wild Horse Wind Expansion (C) (2)_Final Order Electric EXHIBIT A-1 2 2" xfId="10648" xr:uid="{00000000-0005-0000-0000-000097290000}"/>
    <cellStyle name="_Value Copy 11 30 05 gas 12 09 05 AURORA at 12 14 05_04 07E Wild Horse Wind Expansion (C) (2)_Final Order Electric EXHIBIT A-1 3" xfId="10649" xr:uid="{00000000-0005-0000-0000-000098290000}"/>
    <cellStyle name="_Value Copy 11 30 05 gas 12 09 05 AURORA at 12 14 05_04 07E Wild Horse Wind Expansion (C) (2)_Final Order Electric EXHIBIT A-1 4" xfId="10650" xr:uid="{00000000-0005-0000-0000-000099290000}"/>
    <cellStyle name="_Value Copy 11 30 05 gas 12 09 05 AURORA at 12 14 05_04 07E Wild Horse Wind Expansion (C) (2)_TENASKA REGULATORY ASSET" xfId="10651" xr:uid="{00000000-0005-0000-0000-00009A290000}"/>
    <cellStyle name="_Value Copy 11 30 05 gas 12 09 05 AURORA at 12 14 05_04 07E Wild Horse Wind Expansion (C) (2)_TENASKA REGULATORY ASSET 2" xfId="10652" xr:uid="{00000000-0005-0000-0000-00009B290000}"/>
    <cellStyle name="_Value Copy 11 30 05 gas 12 09 05 AURORA at 12 14 05_04 07E Wild Horse Wind Expansion (C) (2)_TENASKA REGULATORY ASSET 2 2" xfId="10653" xr:uid="{00000000-0005-0000-0000-00009C290000}"/>
    <cellStyle name="_Value Copy 11 30 05 gas 12 09 05 AURORA at 12 14 05_04 07E Wild Horse Wind Expansion (C) (2)_TENASKA REGULATORY ASSET 3" xfId="10654" xr:uid="{00000000-0005-0000-0000-00009D290000}"/>
    <cellStyle name="_Value Copy 11 30 05 gas 12 09 05 AURORA at 12 14 05_04 07E Wild Horse Wind Expansion (C) (2)_TENASKA REGULATORY ASSET 4" xfId="10655" xr:uid="{00000000-0005-0000-0000-00009E290000}"/>
    <cellStyle name="_Value Copy 11 30 05 gas 12 09 05 AURORA at 12 14 05_16.37E Wild Horse Expansion DeferralRevwrkingfile SF" xfId="10656" xr:uid="{00000000-0005-0000-0000-00009F290000}"/>
    <cellStyle name="_Value Copy 11 30 05 gas 12 09 05 AURORA at 12 14 05_16.37E Wild Horse Expansion DeferralRevwrkingfile SF 2" xfId="10657" xr:uid="{00000000-0005-0000-0000-0000A0290000}"/>
    <cellStyle name="_Value Copy 11 30 05 gas 12 09 05 AURORA at 12 14 05_16.37E Wild Horse Expansion DeferralRevwrkingfile SF 2 2" xfId="10658" xr:uid="{00000000-0005-0000-0000-0000A1290000}"/>
    <cellStyle name="_Value Copy 11 30 05 gas 12 09 05 AURORA at 12 14 05_16.37E Wild Horse Expansion DeferralRevwrkingfile SF 3" xfId="10659" xr:uid="{00000000-0005-0000-0000-0000A2290000}"/>
    <cellStyle name="_Value Copy 11 30 05 gas 12 09 05 AURORA at 12 14 05_16.37E Wild Horse Expansion DeferralRevwrkingfile SF 3 2" xfId="10660" xr:uid="{00000000-0005-0000-0000-0000A3290000}"/>
    <cellStyle name="_Value Copy 11 30 05 gas 12 09 05 AURORA at 12 14 05_16.37E Wild Horse Expansion DeferralRevwrkingfile SF 4" xfId="10661" xr:uid="{00000000-0005-0000-0000-0000A4290000}"/>
    <cellStyle name="_Value Copy 11 30 05 gas 12 09 05 AURORA at 12 14 05_16.37E Wild Horse Expansion DeferralRevwrkingfile SF_DEM-WP(C) ENERG10C--ctn Mid-C_042010 2010GRC" xfId="10662" xr:uid="{00000000-0005-0000-0000-0000A5290000}"/>
    <cellStyle name="_Value Copy 11 30 05 gas 12 09 05 AURORA at 12 14 05_16.37E Wild Horse Expansion DeferralRevwrkingfile SF_DEM-WP(C) ENERG10C--ctn Mid-C_042010 2010GRC 2" xfId="10663" xr:uid="{00000000-0005-0000-0000-0000A6290000}"/>
    <cellStyle name="_Value Copy 11 30 05 gas 12 09 05 AURORA at 12 14 05_2009 Compliance Filing PCA Exhibits for GRC" xfId="10664" xr:uid="{00000000-0005-0000-0000-0000A7290000}"/>
    <cellStyle name="_Value Copy 11 30 05 gas 12 09 05 AURORA at 12 14 05_2009 Compliance Filing PCA Exhibits for GRC 2" xfId="10665" xr:uid="{00000000-0005-0000-0000-0000A8290000}"/>
    <cellStyle name="_Value Copy 11 30 05 gas 12 09 05 AURORA at 12 14 05_2009 Compliance Filing PCA Exhibits for GRC 2 2" xfId="10666" xr:uid="{00000000-0005-0000-0000-0000A9290000}"/>
    <cellStyle name="_Value Copy 11 30 05 gas 12 09 05 AURORA at 12 14 05_2009 Compliance Filing PCA Exhibits for GRC 3" xfId="10667" xr:uid="{00000000-0005-0000-0000-0000AA290000}"/>
    <cellStyle name="_Value Copy 11 30 05 gas 12 09 05 AURORA at 12 14 05_2009 GRC Compl Filing - Exhibit D" xfId="10668" xr:uid="{00000000-0005-0000-0000-0000AB290000}"/>
    <cellStyle name="_Value Copy 11 30 05 gas 12 09 05 AURORA at 12 14 05_2009 GRC Compl Filing - Exhibit D 2" xfId="10669" xr:uid="{00000000-0005-0000-0000-0000AC290000}"/>
    <cellStyle name="_Value Copy 11 30 05 gas 12 09 05 AURORA at 12 14 05_2009 GRC Compl Filing - Exhibit D 2 2" xfId="10670" xr:uid="{00000000-0005-0000-0000-0000AD290000}"/>
    <cellStyle name="_Value Copy 11 30 05 gas 12 09 05 AURORA at 12 14 05_2009 GRC Compl Filing - Exhibit D 3" xfId="10671" xr:uid="{00000000-0005-0000-0000-0000AE290000}"/>
    <cellStyle name="_Value Copy 11 30 05 gas 12 09 05 AURORA at 12 14 05_2009 GRC Compl Filing - Exhibit D 3 2" xfId="10672" xr:uid="{00000000-0005-0000-0000-0000AF290000}"/>
    <cellStyle name="_Value Copy 11 30 05 gas 12 09 05 AURORA at 12 14 05_2009 GRC Compl Filing - Exhibit D 4" xfId="10673" xr:uid="{00000000-0005-0000-0000-0000B0290000}"/>
    <cellStyle name="_Value Copy 11 30 05 gas 12 09 05 AURORA at 12 14 05_2009 GRC Compl Filing - Exhibit D_DEM-WP(C) ENERG10C--ctn Mid-C_042010 2010GRC" xfId="10674" xr:uid="{00000000-0005-0000-0000-0000B1290000}"/>
    <cellStyle name="_Value Copy 11 30 05 gas 12 09 05 AURORA at 12 14 05_2009 GRC Compl Filing - Exhibit D_DEM-WP(C) ENERG10C--ctn Mid-C_042010 2010GRC 2" xfId="10675" xr:uid="{00000000-0005-0000-0000-0000B2290000}"/>
    <cellStyle name="_Value Copy 11 30 05 gas 12 09 05 AURORA at 12 14 05_3.01 Income Statement" xfId="10676" xr:uid="{00000000-0005-0000-0000-0000B3290000}"/>
    <cellStyle name="_Value Copy 11 30 05 gas 12 09 05 AURORA at 12 14 05_4 31 Regulatory Assets and Liabilities  7 06- Exhibit D" xfId="10677" xr:uid="{00000000-0005-0000-0000-0000B4290000}"/>
    <cellStyle name="_Value Copy 11 30 05 gas 12 09 05 AURORA at 12 14 05_4 31 Regulatory Assets and Liabilities  7 06- Exhibit D 2" xfId="10678" xr:uid="{00000000-0005-0000-0000-0000B5290000}"/>
    <cellStyle name="_Value Copy 11 30 05 gas 12 09 05 AURORA at 12 14 05_4 31 Regulatory Assets and Liabilities  7 06- Exhibit D 2 2" xfId="10679" xr:uid="{00000000-0005-0000-0000-0000B6290000}"/>
    <cellStyle name="_Value Copy 11 30 05 gas 12 09 05 AURORA at 12 14 05_4 31 Regulatory Assets and Liabilities  7 06- Exhibit D 3" xfId="10680" xr:uid="{00000000-0005-0000-0000-0000B7290000}"/>
    <cellStyle name="_Value Copy 11 30 05 gas 12 09 05 AURORA at 12 14 05_4 31 Regulatory Assets and Liabilities  7 06- Exhibit D 3 2" xfId="10681" xr:uid="{00000000-0005-0000-0000-0000B8290000}"/>
    <cellStyle name="_Value Copy 11 30 05 gas 12 09 05 AURORA at 12 14 05_4 31 Regulatory Assets and Liabilities  7 06- Exhibit D 4" xfId="10682" xr:uid="{00000000-0005-0000-0000-0000B9290000}"/>
    <cellStyle name="_Value Copy 11 30 05 gas 12 09 05 AURORA at 12 14 05_4 31 Regulatory Assets and Liabilities  7 06- Exhibit D_DEM-WP(C) ENERG10C--ctn Mid-C_042010 2010GRC" xfId="10683" xr:uid="{00000000-0005-0000-0000-0000BA290000}"/>
    <cellStyle name="_Value Copy 11 30 05 gas 12 09 05 AURORA at 12 14 05_4 31 Regulatory Assets and Liabilities  7 06- Exhibit D_DEM-WP(C) ENERG10C--ctn Mid-C_042010 2010GRC 2" xfId="10684" xr:uid="{00000000-0005-0000-0000-0000BB290000}"/>
    <cellStyle name="_Value Copy 11 30 05 gas 12 09 05 AURORA at 12 14 05_4 31 Regulatory Assets and Liabilities  7 06- Exhibit D_NIM Summary" xfId="10685" xr:uid="{00000000-0005-0000-0000-0000BC290000}"/>
    <cellStyle name="_Value Copy 11 30 05 gas 12 09 05 AURORA at 12 14 05_4 31 Regulatory Assets and Liabilities  7 06- Exhibit D_NIM Summary 2" xfId="10686" xr:uid="{00000000-0005-0000-0000-0000BD290000}"/>
    <cellStyle name="_Value Copy 11 30 05 gas 12 09 05 AURORA at 12 14 05_4 31 Regulatory Assets and Liabilities  7 06- Exhibit D_NIM Summary 2 2" xfId="10687" xr:uid="{00000000-0005-0000-0000-0000BE290000}"/>
    <cellStyle name="_Value Copy 11 30 05 gas 12 09 05 AURORA at 12 14 05_4 31 Regulatory Assets and Liabilities  7 06- Exhibit D_NIM Summary 3" xfId="10688" xr:uid="{00000000-0005-0000-0000-0000BF290000}"/>
    <cellStyle name="_Value Copy 11 30 05 gas 12 09 05 AURORA at 12 14 05_4 31 Regulatory Assets and Liabilities  7 06- Exhibit D_NIM Summary 3 2" xfId="10689" xr:uid="{00000000-0005-0000-0000-0000C0290000}"/>
    <cellStyle name="_Value Copy 11 30 05 gas 12 09 05 AURORA at 12 14 05_4 31 Regulatory Assets and Liabilities  7 06- Exhibit D_NIM Summary 4" xfId="10690" xr:uid="{00000000-0005-0000-0000-0000C1290000}"/>
    <cellStyle name="_Value Copy 11 30 05 gas 12 09 05 AURORA at 12 14 05_4 31 Regulatory Assets and Liabilities  7 06- Exhibit D_NIM Summary_DEM-WP(C) ENERG10C--ctn Mid-C_042010 2010GRC" xfId="10691" xr:uid="{00000000-0005-0000-0000-0000C2290000}"/>
    <cellStyle name="_Value Copy 11 30 05 gas 12 09 05 AURORA at 12 14 05_4 31 Regulatory Assets and Liabilities  7 06- Exhibit D_NIM Summary_DEM-WP(C) ENERG10C--ctn Mid-C_042010 2010GRC 2" xfId="10692" xr:uid="{00000000-0005-0000-0000-0000C3290000}"/>
    <cellStyle name="_Value Copy 11 30 05 gas 12 09 05 AURORA at 12 14 05_4 31E Reg Asset  Liab and EXH D" xfId="10693" xr:uid="{00000000-0005-0000-0000-0000C4290000}"/>
    <cellStyle name="_Value Copy 11 30 05 gas 12 09 05 AURORA at 12 14 05_4 31E Reg Asset  Liab and EXH D _ Aug 10 Filing (2)" xfId="10694" xr:uid="{00000000-0005-0000-0000-0000C5290000}"/>
    <cellStyle name="_Value Copy 11 30 05 gas 12 09 05 AURORA at 12 14 05_4 31E Reg Asset  Liab and EXH D _ Aug 10 Filing (2) 2" xfId="10695" xr:uid="{00000000-0005-0000-0000-0000C6290000}"/>
    <cellStyle name="_Value Copy 11 30 05 gas 12 09 05 AURORA at 12 14 05_4 31E Reg Asset  Liab and EXH D 2" xfId="10696" xr:uid="{00000000-0005-0000-0000-0000C7290000}"/>
    <cellStyle name="_Value Copy 11 30 05 gas 12 09 05 AURORA at 12 14 05_4 31E Reg Asset  Liab and EXH D 3" xfId="10697" xr:uid="{00000000-0005-0000-0000-0000C8290000}"/>
    <cellStyle name="_Value Copy 11 30 05 gas 12 09 05 AURORA at 12 14 05_4 32 Regulatory Assets and Liabilities  7 06- Exhibit D" xfId="10698" xr:uid="{00000000-0005-0000-0000-0000C9290000}"/>
    <cellStyle name="_Value Copy 11 30 05 gas 12 09 05 AURORA at 12 14 05_4 32 Regulatory Assets and Liabilities  7 06- Exhibit D 2" xfId="10699" xr:uid="{00000000-0005-0000-0000-0000CA290000}"/>
    <cellStyle name="_Value Copy 11 30 05 gas 12 09 05 AURORA at 12 14 05_4 32 Regulatory Assets and Liabilities  7 06- Exhibit D 2 2" xfId="10700" xr:uid="{00000000-0005-0000-0000-0000CB290000}"/>
    <cellStyle name="_Value Copy 11 30 05 gas 12 09 05 AURORA at 12 14 05_4 32 Regulatory Assets and Liabilities  7 06- Exhibit D 3" xfId="10701" xr:uid="{00000000-0005-0000-0000-0000CC290000}"/>
    <cellStyle name="_Value Copy 11 30 05 gas 12 09 05 AURORA at 12 14 05_4 32 Regulatory Assets and Liabilities  7 06- Exhibit D 3 2" xfId="10702" xr:uid="{00000000-0005-0000-0000-0000CD290000}"/>
    <cellStyle name="_Value Copy 11 30 05 gas 12 09 05 AURORA at 12 14 05_4 32 Regulatory Assets and Liabilities  7 06- Exhibit D 4" xfId="10703" xr:uid="{00000000-0005-0000-0000-0000CE290000}"/>
    <cellStyle name="_Value Copy 11 30 05 gas 12 09 05 AURORA at 12 14 05_4 32 Regulatory Assets and Liabilities  7 06- Exhibit D_DEM-WP(C) ENERG10C--ctn Mid-C_042010 2010GRC" xfId="10704" xr:uid="{00000000-0005-0000-0000-0000CF290000}"/>
    <cellStyle name="_Value Copy 11 30 05 gas 12 09 05 AURORA at 12 14 05_4 32 Regulatory Assets and Liabilities  7 06- Exhibit D_DEM-WP(C) ENERG10C--ctn Mid-C_042010 2010GRC 2" xfId="10705" xr:uid="{00000000-0005-0000-0000-0000D0290000}"/>
    <cellStyle name="_Value Copy 11 30 05 gas 12 09 05 AURORA at 12 14 05_4 32 Regulatory Assets and Liabilities  7 06- Exhibit D_NIM Summary" xfId="10706" xr:uid="{00000000-0005-0000-0000-0000D1290000}"/>
    <cellStyle name="_Value Copy 11 30 05 gas 12 09 05 AURORA at 12 14 05_4 32 Regulatory Assets and Liabilities  7 06- Exhibit D_NIM Summary 2" xfId="10707" xr:uid="{00000000-0005-0000-0000-0000D2290000}"/>
    <cellStyle name="_Value Copy 11 30 05 gas 12 09 05 AURORA at 12 14 05_4 32 Regulatory Assets and Liabilities  7 06- Exhibit D_NIM Summary 2 2" xfId="10708" xr:uid="{00000000-0005-0000-0000-0000D3290000}"/>
    <cellStyle name="_Value Copy 11 30 05 gas 12 09 05 AURORA at 12 14 05_4 32 Regulatory Assets and Liabilities  7 06- Exhibit D_NIM Summary 3" xfId="10709" xr:uid="{00000000-0005-0000-0000-0000D4290000}"/>
    <cellStyle name="_Value Copy 11 30 05 gas 12 09 05 AURORA at 12 14 05_4 32 Regulatory Assets and Liabilities  7 06- Exhibit D_NIM Summary 3 2" xfId="10710" xr:uid="{00000000-0005-0000-0000-0000D5290000}"/>
    <cellStyle name="_Value Copy 11 30 05 gas 12 09 05 AURORA at 12 14 05_4 32 Regulatory Assets and Liabilities  7 06- Exhibit D_NIM Summary 4" xfId="10711" xr:uid="{00000000-0005-0000-0000-0000D6290000}"/>
    <cellStyle name="_Value Copy 11 30 05 gas 12 09 05 AURORA at 12 14 05_4 32 Regulatory Assets and Liabilities  7 06- Exhibit D_NIM Summary_DEM-WP(C) ENERG10C--ctn Mid-C_042010 2010GRC" xfId="10712" xr:uid="{00000000-0005-0000-0000-0000D7290000}"/>
    <cellStyle name="_Value Copy 11 30 05 gas 12 09 05 AURORA at 12 14 05_4 32 Regulatory Assets and Liabilities  7 06- Exhibit D_NIM Summary_DEM-WP(C) ENERG10C--ctn Mid-C_042010 2010GRC 2" xfId="10713" xr:uid="{00000000-0005-0000-0000-0000D8290000}"/>
    <cellStyle name="_Value Copy 11 30 05 gas 12 09 05 AURORA at 12 14 05_ACCOUNTS" xfId="10714" xr:uid="{00000000-0005-0000-0000-0000D9290000}"/>
    <cellStyle name="_Value Copy 11 30 05 gas 12 09 05 AURORA at 12 14 05_AURORA Total New" xfId="10715" xr:uid="{00000000-0005-0000-0000-0000DA290000}"/>
    <cellStyle name="_Value Copy 11 30 05 gas 12 09 05 AURORA at 12 14 05_AURORA Total New 2" xfId="10716" xr:uid="{00000000-0005-0000-0000-0000DB290000}"/>
    <cellStyle name="_Value Copy 11 30 05 gas 12 09 05 AURORA at 12 14 05_AURORA Total New 2 2" xfId="10717" xr:uid="{00000000-0005-0000-0000-0000DC290000}"/>
    <cellStyle name="_Value Copy 11 30 05 gas 12 09 05 AURORA at 12 14 05_AURORA Total New 3" xfId="10718" xr:uid="{00000000-0005-0000-0000-0000DD290000}"/>
    <cellStyle name="_Value Copy 11 30 05 gas 12 09 05 AURORA at 12 14 05_Book2" xfId="10719" xr:uid="{00000000-0005-0000-0000-0000DE290000}"/>
    <cellStyle name="_Value Copy 11 30 05 gas 12 09 05 AURORA at 12 14 05_Book2 2" xfId="10720" xr:uid="{00000000-0005-0000-0000-0000DF290000}"/>
    <cellStyle name="_Value Copy 11 30 05 gas 12 09 05 AURORA at 12 14 05_Book2 2 2" xfId="10721" xr:uid="{00000000-0005-0000-0000-0000E0290000}"/>
    <cellStyle name="_Value Copy 11 30 05 gas 12 09 05 AURORA at 12 14 05_Book2 3" xfId="10722" xr:uid="{00000000-0005-0000-0000-0000E1290000}"/>
    <cellStyle name="_Value Copy 11 30 05 gas 12 09 05 AURORA at 12 14 05_Book2 3 2" xfId="10723" xr:uid="{00000000-0005-0000-0000-0000E2290000}"/>
    <cellStyle name="_Value Copy 11 30 05 gas 12 09 05 AURORA at 12 14 05_Book2 4" xfId="10724" xr:uid="{00000000-0005-0000-0000-0000E3290000}"/>
    <cellStyle name="_Value Copy 11 30 05 gas 12 09 05 AURORA at 12 14 05_Book2_Adj Bench DR 3 for Initial Briefs (Electric)" xfId="10725" xr:uid="{00000000-0005-0000-0000-0000E4290000}"/>
    <cellStyle name="_Value Copy 11 30 05 gas 12 09 05 AURORA at 12 14 05_Book2_Adj Bench DR 3 for Initial Briefs (Electric) 2" xfId="10726" xr:uid="{00000000-0005-0000-0000-0000E5290000}"/>
    <cellStyle name="_Value Copy 11 30 05 gas 12 09 05 AURORA at 12 14 05_Book2_Adj Bench DR 3 for Initial Briefs (Electric) 2 2" xfId="10727" xr:uid="{00000000-0005-0000-0000-0000E6290000}"/>
    <cellStyle name="_Value Copy 11 30 05 gas 12 09 05 AURORA at 12 14 05_Book2_Adj Bench DR 3 for Initial Briefs (Electric) 3" xfId="10728" xr:uid="{00000000-0005-0000-0000-0000E7290000}"/>
    <cellStyle name="_Value Copy 11 30 05 gas 12 09 05 AURORA at 12 14 05_Book2_Adj Bench DR 3 for Initial Briefs (Electric) 3 2" xfId="10729" xr:uid="{00000000-0005-0000-0000-0000E8290000}"/>
    <cellStyle name="_Value Copy 11 30 05 gas 12 09 05 AURORA at 12 14 05_Book2_Adj Bench DR 3 for Initial Briefs (Electric) 4" xfId="10730" xr:uid="{00000000-0005-0000-0000-0000E9290000}"/>
    <cellStyle name="_Value Copy 11 30 05 gas 12 09 05 AURORA at 12 14 05_Book2_Adj Bench DR 3 for Initial Briefs (Electric)_DEM-WP(C) ENERG10C--ctn Mid-C_042010 2010GRC" xfId="10731" xr:uid="{00000000-0005-0000-0000-0000EA290000}"/>
    <cellStyle name="_Value Copy 11 30 05 gas 12 09 05 AURORA at 12 14 05_Book2_Adj Bench DR 3 for Initial Briefs (Electric)_DEM-WP(C) ENERG10C--ctn Mid-C_042010 2010GRC 2" xfId="10732" xr:uid="{00000000-0005-0000-0000-0000EB290000}"/>
    <cellStyle name="_Value Copy 11 30 05 gas 12 09 05 AURORA at 12 14 05_Book2_DEM-WP(C) ENERG10C--ctn Mid-C_042010 2010GRC" xfId="10733" xr:uid="{00000000-0005-0000-0000-0000EC290000}"/>
    <cellStyle name="_Value Copy 11 30 05 gas 12 09 05 AURORA at 12 14 05_Book2_DEM-WP(C) ENERG10C--ctn Mid-C_042010 2010GRC 2" xfId="10734" xr:uid="{00000000-0005-0000-0000-0000ED290000}"/>
    <cellStyle name="_Value Copy 11 30 05 gas 12 09 05 AURORA at 12 14 05_Book2_Electric Rev Req Model (2009 GRC) Rebuttal" xfId="10735" xr:uid="{00000000-0005-0000-0000-0000EE290000}"/>
    <cellStyle name="_Value Copy 11 30 05 gas 12 09 05 AURORA at 12 14 05_Book2_Electric Rev Req Model (2009 GRC) Rebuttal 2" xfId="10736" xr:uid="{00000000-0005-0000-0000-0000EF290000}"/>
    <cellStyle name="_Value Copy 11 30 05 gas 12 09 05 AURORA at 12 14 05_Book2_Electric Rev Req Model (2009 GRC) Rebuttal 2 2" xfId="10737" xr:uid="{00000000-0005-0000-0000-0000F0290000}"/>
    <cellStyle name="_Value Copy 11 30 05 gas 12 09 05 AURORA at 12 14 05_Book2_Electric Rev Req Model (2009 GRC) Rebuttal 3" xfId="10738" xr:uid="{00000000-0005-0000-0000-0000F1290000}"/>
    <cellStyle name="_Value Copy 11 30 05 gas 12 09 05 AURORA at 12 14 05_Book2_Electric Rev Req Model (2009 GRC) Rebuttal 4" xfId="10739" xr:uid="{00000000-0005-0000-0000-0000F2290000}"/>
    <cellStyle name="_Value Copy 11 30 05 gas 12 09 05 AURORA at 12 14 05_Book2_Electric Rev Req Model (2009 GRC) Rebuttal REmoval of New  WH Solar AdjustMI" xfId="10740" xr:uid="{00000000-0005-0000-0000-0000F3290000}"/>
    <cellStyle name="_Value Copy 11 30 05 gas 12 09 05 AURORA at 12 14 05_Book2_Electric Rev Req Model (2009 GRC) Rebuttal REmoval of New  WH Solar AdjustMI 2" xfId="10741" xr:uid="{00000000-0005-0000-0000-0000F4290000}"/>
    <cellStyle name="_Value Copy 11 30 05 gas 12 09 05 AURORA at 12 14 05_Book2_Electric Rev Req Model (2009 GRC) Rebuttal REmoval of New  WH Solar AdjustMI 2 2" xfId="10742" xr:uid="{00000000-0005-0000-0000-0000F5290000}"/>
    <cellStyle name="_Value Copy 11 30 05 gas 12 09 05 AURORA at 12 14 05_Book2_Electric Rev Req Model (2009 GRC) Rebuttal REmoval of New  WH Solar AdjustMI 3" xfId="10743" xr:uid="{00000000-0005-0000-0000-0000F6290000}"/>
    <cellStyle name="_Value Copy 11 30 05 gas 12 09 05 AURORA at 12 14 05_Book2_Electric Rev Req Model (2009 GRC) Rebuttal REmoval of New  WH Solar AdjustMI 3 2" xfId="10744" xr:uid="{00000000-0005-0000-0000-0000F7290000}"/>
    <cellStyle name="_Value Copy 11 30 05 gas 12 09 05 AURORA at 12 14 05_Book2_Electric Rev Req Model (2009 GRC) Rebuttal REmoval of New  WH Solar AdjustMI 4" xfId="10745" xr:uid="{00000000-0005-0000-0000-0000F8290000}"/>
    <cellStyle name="_Value Copy 11 30 05 gas 12 09 05 AURORA at 12 14 05_Book2_Electric Rev Req Model (2009 GRC) Rebuttal REmoval of New  WH Solar AdjustMI_DEM-WP(C) ENERG10C--ctn Mid-C_042010 2010GRC" xfId="10746" xr:uid="{00000000-0005-0000-0000-0000F9290000}"/>
    <cellStyle name="_Value Copy 11 30 05 gas 12 09 05 AURORA at 12 14 05_Book2_Electric Rev Req Model (2009 GRC) Rebuttal REmoval of New  WH Solar AdjustMI_DEM-WP(C) ENERG10C--ctn Mid-C_042010 2010GRC 2" xfId="10747" xr:uid="{00000000-0005-0000-0000-0000FA290000}"/>
    <cellStyle name="_Value Copy 11 30 05 gas 12 09 05 AURORA at 12 14 05_Book2_Electric Rev Req Model (2009 GRC) Revised 01-18-2010" xfId="10748" xr:uid="{00000000-0005-0000-0000-0000FB290000}"/>
    <cellStyle name="_Value Copy 11 30 05 gas 12 09 05 AURORA at 12 14 05_Book2_Electric Rev Req Model (2009 GRC) Revised 01-18-2010 2" xfId="10749" xr:uid="{00000000-0005-0000-0000-0000FC290000}"/>
    <cellStyle name="_Value Copy 11 30 05 gas 12 09 05 AURORA at 12 14 05_Book2_Electric Rev Req Model (2009 GRC) Revised 01-18-2010 2 2" xfId="10750" xr:uid="{00000000-0005-0000-0000-0000FD290000}"/>
    <cellStyle name="_Value Copy 11 30 05 gas 12 09 05 AURORA at 12 14 05_Book2_Electric Rev Req Model (2009 GRC) Revised 01-18-2010 3" xfId="10751" xr:uid="{00000000-0005-0000-0000-0000FE290000}"/>
    <cellStyle name="_Value Copy 11 30 05 gas 12 09 05 AURORA at 12 14 05_Book2_Electric Rev Req Model (2009 GRC) Revised 01-18-2010 3 2" xfId="10752" xr:uid="{00000000-0005-0000-0000-0000FF290000}"/>
    <cellStyle name="_Value Copy 11 30 05 gas 12 09 05 AURORA at 12 14 05_Book2_Electric Rev Req Model (2009 GRC) Revised 01-18-2010 4" xfId="10753" xr:uid="{00000000-0005-0000-0000-0000002A0000}"/>
    <cellStyle name="_Value Copy 11 30 05 gas 12 09 05 AURORA at 12 14 05_Book2_Electric Rev Req Model (2009 GRC) Revised 01-18-2010_DEM-WP(C) ENERG10C--ctn Mid-C_042010 2010GRC" xfId="10754" xr:uid="{00000000-0005-0000-0000-0000012A0000}"/>
    <cellStyle name="_Value Copy 11 30 05 gas 12 09 05 AURORA at 12 14 05_Book2_Electric Rev Req Model (2009 GRC) Revised 01-18-2010_DEM-WP(C) ENERG10C--ctn Mid-C_042010 2010GRC 2" xfId="10755" xr:uid="{00000000-0005-0000-0000-0000022A0000}"/>
    <cellStyle name="_Value Copy 11 30 05 gas 12 09 05 AURORA at 12 14 05_Book2_Final Order Electric EXHIBIT A-1" xfId="10756" xr:uid="{00000000-0005-0000-0000-0000032A0000}"/>
    <cellStyle name="_Value Copy 11 30 05 gas 12 09 05 AURORA at 12 14 05_Book2_Final Order Electric EXHIBIT A-1 2" xfId="10757" xr:uid="{00000000-0005-0000-0000-0000042A0000}"/>
    <cellStyle name="_Value Copy 11 30 05 gas 12 09 05 AURORA at 12 14 05_Book2_Final Order Electric EXHIBIT A-1 2 2" xfId="10758" xr:uid="{00000000-0005-0000-0000-0000052A0000}"/>
    <cellStyle name="_Value Copy 11 30 05 gas 12 09 05 AURORA at 12 14 05_Book2_Final Order Electric EXHIBIT A-1 3" xfId="10759" xr:uid="{00000000-0005-0000-0000-0000062A0000}"/>
    <cellStyle name="_Value Copy 11 30 05 gas 12 09 05 AURORA at 12 14 05_Book2_Final Order Electric EXHIBIT A-1 4" xfId="10760" xr:uid="{00000000-0005-0000-0000-0000072A0000}"/>
    <cellStyle name="_Value Copy 11 30 05 gas 12 09 05 AURORA at 12 14 05_Book4" xfId="10761" xr:uid="{00000000-0005-0000-0000-0000082A0000}"/>
    <cellStyle name="_Value Copy 11 30 05 gas 12 09 05 AURORA at 12 14 05_Book4 2" xfId="10762" xr:uid="{00000000-0005-0000-0000-0000092A0000}"/>
    <cellStyle name="_Value Copy 11 30 05 gas 12 09 05 AURORA at 12 14 05_Book4 2 2" xfId="10763" xr:uid="{00000000-0005-0000-0000-00000A2A0000}"/>
    <cellStyle name="_Value Copy 11 30 05 gas 12 09 05 AURORA at 12 14 05_Book4 3" xfId="10764" xr:uid="{00000000-0005-0000-0000-00000B2A0000}"/>
    <cellStyle name="_Value Copy 11 30 05 gas 12 09 05 AURORA at 12 14 05_Book4 3 2" xfId="10765" xr:uid="{00000000-0005-0000-0000-00000C2A0000}"/>
    <cellStyle name="_Value Copy 11 30 05 gas 12 09 05 AURORA at 12 14 05_Book4 4" xfId="10766" xr:uid="{00000000-0005-0000-0000-00000D2A0000}"/>
    <cellStyle name="_Value Copy 11 30 05 gas 12 09 05 AURORA at 12 14 05_Book4_DEM-WP(C) ENERG10C--ctn Mid-C_042010 2010GRC" xfId="10767" xr:uid="{00000000-0005-0000-0000-00000E2A0000}"/>
    <cellStyle name="_Value Copy 11 30 05 gas 12 09 05 AURORA at 12 14 05_Book4_DEM-WP(C) ENERG10C--ctn Mid-C_042010 2010GRC 2" xfId="10768" xr:uid="{00000000-0005-0000-0000-00000F2A0000}"/>
    <cellStyle name="_Value Copy 11 30 05 gas 12 09 05 AURORA at 12 14 05_Book9" xfId="10769" xr:uid="{00000000-0005-0000-0000-0000102A0000}"/>
    <cellStyle name="_Value Copy 11 30 05 gas 12 09 05 AURORA at 12 14 05_Book9 2" xfId="10770" xr:uid="{00000000-0005-0000-0000-0000112A0000}"/>
    <cellStyle name="_Value Copy 11 30 05 gas 12 09 05 AURORA at 12 14 05_Book9 2 2" xfId="10771" xr:uid="{00000000-0005-0000-0000-0000122A0000}"/>
    <cellStyle name="_Value Copy 11 30 05 gas 12 09 05 AURORA at 12 14 05_Book9 3" xfId="10772" xr:uid="{00000000-0005-0000-0000-0000132A0000}"/>
    <cellStyle name="_Value Copy 11 30 05 gas 12 09 05 AURORA at 12 14 05_Book9 3 2" xfId="10773" xr:uid="{00000000-0005-0000-0000-0000142A0000}"/>
    <cellStyle name="_Value Copy 11 30 05 gas 12 09 05 AURORA at 12 14 05_Book9 4" xfId="10774" xr:uid="{00000000-0005-0000-0000-0000152A0000}"/>
    <cellStyle name="_Value Copy 11 30 05 gas 12 09 05 AURORA at 12 14 05_Book9_DEM-WP(C) ENERG10C--ctn Mid-C_042010 2010GRC" xfId="10775" xr:uid="{00000000-0005-0000-0000-0000162A0000}"/>
    <cellStyle name="_Value Copy 11 30 05 gas 12 09 05 AURORA at 12 14 05_Book9_DEM-WP(C) ENERG10C--ctn Mid-C_042010 2010GRC 2" xfId="10776" xr:uid="{00000000-0005-0000-0000-0000172A0000}"/>
    <cellStyle name="_Value Copy 11 30 05 gas 12 09 05 AURORA at 12 14 05_Check the Interest Calculation" xfId="10777" xr:uid="{00000000-0005-0000-0000-0000182A0000}"/>
    <cellStyle name="_Value Copy 11 30 05 gas 12 09 05 AURORA at 12 14 05_Check the Interest Calculation 2" xfId="10778" xr:uid="{00000000-0005-0000-0000-0000192A0000}"/>
    <cellStyle name="_Value Copy 11 30 05 gas 12 09 05 AURORA at 12 14 05_Check the Interest Calculation_Scenario 1 REC vs PTC Offset" xfId="10779" xr:uid="{00000000-0005-0000-0000-00001A2A0000}"/>
    <cellStyle name="_Value Copy 11 30 05 gas 12 09 05 AURORA at 12 14 05_Check the Interest Calculation_Scenario 1 REC vs PTC Offset 2" xfId="10780" xr:uid="{00000000-0005-0000-0000-00001B2A0000}"/>
    <cellStyle name="_Value Copy 11 30 05 gas 12 09 05 AURORA at 12 14 05_Check the Interest Calculation_Scenario 3" xfId="10781" xr:uid="{00000000-0005-0000-0000-00001C2A0000}"/>
    <cellStyle name="_Value Copy 11 30 05 gas 12 09 05 AURORA at 12 14 05_Check the Interest Calculation_Scenario 3 2" xfId="10782" xr:uid="{00000000-0005-0000-0000-00001D2A0000}"/>
    <cellStyle name="_Value Copy 11 30 05 gas 12 09 05 AURORA at 12 14 05_Chelan PUD Power Costs (8-10)" xfId="10783" xr:uid="{00000000-0005-0000-0000-00001E2A0000}"/>
    <cellStyle name="_Value Copy 11 30 05 gas 12 09 05 AURORA at 12 14 05_Chelan PUD Power Costs (8-10) 2" xfId="10784" xr:uid="{00000000-0005-0000-0000-00001F2A0000}"/>
    <cellStyle name="_Value Copy 11 30 05 gas 12 09 05 AURORA at 12 14 05_DEM-WP(C) Chelan Power Costs" xfId="10785" xr:uid="{00000000-0005-0000-0000-0000202A0000}"/>
    <cellStyle name="_Value Copy 11 30 05 gas 12 09 05 AURORA at 12 14 05_DEM-WP(C) Chelan Power Costs 2" xfId="10786" xr:uid="{00000000-0005-0000-0000-0000212A0000}"/>
    <cellStyle name="_Value Copy 11 30 05 gas 12 09 05 AURORA at 12 14 05_DEM-WP(C) ENERG10C--ctn Mid-C_042010 2010GRC" xfId="10787" xr:uid="{00000000-0005-0000-0000-0000222A0000}"/>
    <cellStyle name="_Value Copy 11 30 05 gas 12 09 05 AURORA at 12 14 05_DEM-WP(C) ENERG10C--ctn Mid-C_042010 2010GRC 2" xfId="10788" xr:uid="{00000000-0005-0000-0000-0000232A0000}"/>
    <cellStyle name="_Value Copy 11 30 05 gas 12 09 05 AURORA at 12 14 05_DEM-WP(C) Gas Transport 2010GRC" xfId="10789" xr:uid="{00000000-0005-0000-0000-0000242A0000}"/>
    <cellStyle name="_Value Copy 11 30 05 gas 12 09 05 AURORA at 12 14 05_DEM-WP(C) Gas Transport 2010GRC 2" xfId="10790" xr:uid="{00000000-0005-0000-0000-0000252A0000}"/>
    <cellStyle name="_Value Copy 11 30 05 gas 12 09 05 AURORA at 12 14 05_Direct Assignment Distribution Plant 2008" xfId="10791" xr:uid="{00000000-0005-0000-0000-0000262A0000}"/>
    <cellStyle name="_Value Copy 11 30 05 gas 12 09 05 AURORA at 12 14 05_Direct Assignment Distribution Plant 2008 2" xfId="10792" xr:uid="{00000000-0005-0000-0000-0000272A0000}"/>
    <cellStyle name="_Value Copy 11 30 05 gas 12 09 05 AURORA at 12 14 05_Direct Assignment Distribution Plant 2008 2 2" xfId="10793" xr:uid="{00000000-0005-0000-0000-0000282A0000}"/>
    <cellStyle name="_Value Copy 11 30 05 gas 12 09 05 AURORA at 12 14 05_Direct Assignment Distribution Plant 2008 2 2 2" xfId="10794" xr:uid="{00000000-0005-0000-0000-0000292A0000}"/>
    <cellStyle name="_Value Copy 11 30 05 gas 12 09 05 AURORA at 12 14 05_Direct Assignment Distribution Plant 2008 2 3" xfId="10795" xr:uid="{00000000-0005-0000-0000-00002A2A0000}"/>
    <cellStyle name="_Value Copy 11 30 05 gas 12 09 05 AURORA at 12 14 05_Direct Assignment Distribution Plant 2008 2 3 2" xfId="10796" xr:uid="{00000000-0005-0000-0000-00002B2A0000}"/>
    <cellStyle name="_Value Copy 11 30 05 gas 12 09 05 AURORA at 12 14 05_Direct Assignment Distribution Plant 2008 2 4" xfId="10797" xr:uid="{00000000-0005-0000-0000-00002C2A0000}"/>
    <cellStyle name="_Value Copy 11 30 05 gas 12 09 05 AURORA at 12 14 05_Direct Assignment Distribution Plant 2008 2 4 2" xfId="10798" xr:uid="{00000000-0005-0000-0000-00002D2A0000}"/>
    <cellStyle name="_Value Copy 11 30 05 gas 12 09 05 AURORA at 12 14 05_Direct Assignment Distribution Plant 2008 3" xfId="10799" xr:uid="{00000000-0005-0000-0000-00002E2A0000}"/>
    <cellStyle name="_Value Copy 11 30 05 gas 12 09 05 AURORA at 12 14 05_Direct Assignment Distribution Plant 2008 3 2" xfId="10800" xr:uid="{00000000-0005-0000-0000-00002F2A0000}"/>
    <cellStyle name="_Value Copy 11 30 05 gas 12 09 05 AURORA at 12 14 05_Direct Assignment Distribution Plant 2008 4" xfId="10801" xr:uid="{00000000-0005-0000-0000-0000302A0000}"/>
    <cellStyle name="_Value Copy 11 30 05 gas 12 09 05 AURORA at 12 14 05_Direct Assignment Distribution Plant 2008 4 2" xfId="10802" xr:uid="{00000000-0005-0000-0000-0000312A0000}"/>
    <cellStyle name="_Value Copy 11 30 05 gas 12 09 05 AURORA at 12 14 05_Direct Assignment Distribution Plant 2008 5" xfId="10803" xr:uid="{00000000-0005-0000-0000-0000322A0000}"/>
    <cellStyle name="_Value Copy 11 30 05 gas 12 09 05 AURORA at 12 14 05_Direct Assignment Distribution Plant 2008 6" xfId="10804" xr:uid="{00000000-0005-0000-0000-0000332A0000}"/>
    <cellStyle name="_Value Copy 11 30 05 gas 12 09 05 AURORA at 12 14 05_Electric COS Inputs" xfId="10805" xr:uid="{00000000-0005-0000-0000-0000342A0000}"/>
    <cellStyle name="_Value Copy 11 30 05 gas 12 09 05 AURORA at 12 14 05_Electric COS Inputs 2" xfId="10806" xr:uid="{00000000-0005-0000-0000-0000352A0000}"/>
    <cellStyle name="_Value Copy 11 30 05 gas 12 09 05 AURORA at 12 14 05_Electric COS Inputs 2 2" xfId="10807" xr:uid="{00000000-0005-0000-0000-0000362A0000}"/>
    <cellStyle name="_Value Copy 11 30 05 gas 12 09 05 AURORA at 12 14 05_Electric COS Inputs 2 2 2" xfId="10808" xr:uid="{00000000-0005-0000-0000-0000372A0000}"/>
    <cellStyle name="_Value Copy 11 30 05 gas 12 09 05 AURORA at 12 14 05_Electric COS Inputs 2 3" xfId="10809" xr:uid="{00000000-0005-0000-0000-0000382A0000}"/>
    <cellStyle name="_Value Copy 11 30 05 gas 12 09 05 AURORA at 12 14 05_Electric COS Inputs 2 3 2" xfId="10810" xr:uid="{00000000-0005-0000-0000-0000392A0000}"/>
    <cellStyle name="_Value Copy 11 30 05 gas 12 09 05 AURORA at 12 14 05_Electric COS Inputs 2 4" xfId="10811" xr:uid="{00000000-0005-0000-0000-00003A2A0000}"/>
    <cellStyle name="_Value Copy 11 30 05 gas 12 09 05 AURORA at 12 14 05_Electric COS Inputs 2 4 2" xfId="10812" xr:uid="{00000000-0005-0000-0000-00003B2A0000}"/>
    <cellStyle name="_Value Copy 11 30 05 gas 12 09 05 AURORA at 12 14 05_Electric COS Inputs 3" xfId="10813" xr:uid="{00000000-0005-0000-0000-00003C2A0000}"/>
    <cellStyle name="_Value Copy 11 30 05 gas 12 09 05 AURORA at 12 14 05_Electric COS Inputs 3 2" xfId="10814" xr:uid="{00000000-0005-0000-0000-00003D2A0000}"/>
    <cellStyle name="_Value Copy 11 30 05 gas 12 09 05 AURORA at 12 14 05_Electric COS Inputs 4" xfId="10815" xr:uid="{00000000-0005-0000-0000-00003E2A0000}"/>
    <cellStyle name="_Value Copy 11 30 05 gas 12 09 05 AURORA at 12 14 05_Electric COS Inputs 4 2" xfId="10816" xr:uid="{00000000-0005-0000-0000-00003F2A0000}"/>
    <cellStyle name="_Value Copy 11 30 05 gas 12 09 05 AURORA at 12 14 05_Electric COS Inputs 5" xfId="10817" xr:uid="{00000000-0005-0000-0000-0000402A0000}"/>
    <cellStyle name="_Value Copy 11 30 05 gas 12 09 05 AURORA at 12 14 05_Electric COS Inputs 6" xfId="10818" xr:uid="{00000000-0005-0000-0000-0000412A0000}"/>
    <cellStyle name="_Value Copy 11 30 05 gas 12 09 05 AURORA at 12 14 05_Electric Rate Spread and Rate Design 3.23.09" xfId="10819" xr:uid="{00000000-0005-0000-0000-0000422A0000}"/>
    <cellStyle name="_Value Copy 11 30 05 gas 12 09 05 AURORA at 12 14 05_Electric Rate Spread and Rate Design 3.23.09 2" xfId="10820" xr:uid="{00000000-0005-0000-0000-0000432A0000}"/>
    <cellStyle name="_Value Copy 11 30 05 gas 12 09 05 AURORA at 12 14 05_Electric Rate Spread and Rate Design 3.23.09 2 2" xfId="10821" xr:uid="{00000000-0005-0000-0000-0000442A0000}"/>
    <cellStyle name="_Value Copy 11 30 05 gas 12 09 05 AURORA at 12 14 05_Electric Rate Spread and Rate Design 3.23.09 2 2 2" xfId="10822" xr:uid="{00000000-0005-0000-0000-0000452A0000}"/>
    <cellStyle name="_Value Copy 11 30 05 gas 12 09 05 AURORA at 12 14 05_Electric Rate Spread and Rate Design 3.23.09 2 3" xfId="10823" xr:uid="{00000000-0005-0000-0000-0000462A0000}"/>
    <cellStyle name="_Value Copy 11 30 05 gas 12 09 05 AURORA at 12 14 05_Electric Rate Spread and Rate Design 3.23.09 2 3 2" xfId="10824" xr:uid="{00000000-0005-0000-0000-0000472A0000}"/>
    <cellStyle name="_Value Copy 11 30 05 gas 12 09 05 AURORA at 12 14 05_Electric Rate Spread and Rate Design 3.23.09 2 4" xfId="10825" xr:uid="{00000000-0005-0000-0000-0000482A0000}"/>
    <cellStyle name="_Value Copy 11 30 05 gas 12 09 05 AURORA at 12 14 05_Electric Rate Spread and Rate Design 3.23.09 2 4 2" xfId="10826" xr:uid="{00000000-0005-0000-0000-0000492A0000}"/>
    <cellStyle name="_Value Copy 11 30 05 gas 12 09 05 AURORA at 12 14 05_Electric Rate Spread and Rate Design 3.23.09 3" xfId="10827" xr:uid="{00000000-0005-0000-0000-00004A2A0000}"/>
    <cellStyle name="_Value Copy 11 30 05 gas 12 09 05 AURORA at 12 14 05_Electric Rate Spread and Rate Design 3.23.09 3 2" xfId="10828" xr:uid="{00000000-0005-0000-0000-00004B2A0000}"/>
    <cellStyle name="_Value Copy 11 30 05 gas 12 09 05 AURORA at 12 14 05_Electric Rate Spread and Rate Design 3.23.09 4" xfId="10829" xr:uid="{00000000-0005-0000-0000-00004C2A0000}"/>
    <cellStyle name="_Value Copy 11 30 05 gas 12 09 05 AURORA at 12 14 05_Electric Rate Spread and Rate Design 3.23.09 4 2" xfId="10830" xr:uid="{00000000-0005-0000-0000-00004D2A0000}"/>
    <cellStyle name="_Value Copy 11 30 05 gas 12 09 05 AURORA at 12 14 05_Electric Rate Spread and Rate Design 3.23.09 5" xfId="10831" xr:uid="{00000000-0005-0000-0000-00004E2A0000}"/>
    <cellStyle name="_Value Copy 11 30 05 gas 12 09 05 AURORA at 12 14 05_Electric Rate Spread and Rate Design 3.23.09 6" xfId="10832" xr:uid="{00000000-0005-0000-0000-00004F2A0000}"/>
    <cellStyle name="_Value Copy 11 30 05 gas 12 09 05 AURORA at 12 14 05_Exh A-1 resulting from UE-112050 effective Jan 1 2012" xfId="10833" xr:uid="{00000000-0005-0000-0000-0000502A0000}"/>
    <cellStyle name="_Value Copy 11 30 05 gas 12 09 05 AURORA at 12 14 05_Exh A-1 resulting from UE-112050 effective Jan 1 2012 2" xfId="10834" xr:uid="{00000000-0005-0000-0000-0000512A0000}"/>
    <cellStyle name="_Value Copy 11 30 05 gas 12 09 05 AURORA at 12 14 05_Exhibit A-1 effective 4-1-11 fr S Free 12-11" xfId="10835" xr:uid="{00000000-0005-0000-0000-0000522A0000}"/>
    <cellStyle name="_Value Copy 11 30 05 gas 12 09 05 AURORA at 12 14 05_Exhibit A-1 effective 4-1-11 fr S Free 12-11 2" xfId="10836" xr:uid="{00000000-0005-0000-0000-0000532A0000}"/>
    <cellStyle name="_Value Copy 11 30 05 gas 12 09 05 AURORA at 12 14 05_Exhibit D fr R Gho 12-31-08" xfId="10837" xr:uid="{00000000-0005-0000-0000-0000542A0000}"/>
    <cellStyle name="_Value Copy 11 30 05 gas 12 09 05 AURORA at 12 14 05_Exhibit D fr R Gho 12-31-08 2" xfId="10838" xr:uid="{00000000-0005-0000-0000-0000552A0000}"/>
    <cellStyle name="_Value Copy 11 30 05 gas 12 09 05 AURORA at 12 14 05_Exhibit D fr R Gho 12-31-08 2 2" xfId="10839" xr:uid="{00000000-0005-0000-0000-0000562A0000}"/>
    <cellStyle name="_Value Copy 11 30 05 gas 12 09 05 AURORA at 12 14 05_Exhibit D fr R Gho 12-31-08 3" xfId="10840" xr:uid="{00000000-0005-0000-0000-0000572A0000}"/>
    <cellStyle name="_Value Copy 11 30 05 gas 12 09 05 AURORA at 12 14 05_Exhibit D fr R Gho 12-31-08 3 2" xfId="10841" xr:uid="{00000000-0005-0000-0000-0000582A0000}"/>
    <cellStyle name="_Value Copy 11 30 05 gas 12 09 05 AURORA at 12 14 05_Exhibit D fr R Gho 12-31-08 4" xfId="10842" xr:uid="{00000000-0005-0000-0000-0000592A0000}"/>
    <cellStyle name="_Value Copy 11 30 05 gas 12 09 05 AURORA at 12 14 05_Exhibit D fr R Gho 12-31-08 v2" xfId="10843" xr:uid="{00000000-0005-0000-0000-00005A2A0000}"/>
    <cellStyle name="_Value Copy 11 30 05 gas 12 09 05 AURORA at 12 14 05_Exhibit D fr R Gho 12-31-08 v2 2" xfId="10844" xr:uid="{00000000-0005-0000-0000-00005B2A0000}"/>
    <cellStyle name="_Value Copy 11 30 05 gas 12 09 05 AURORA at 12 14 05_Exhibit D fr R Gho 12-31-08 v2 2 2" xfId="10845" xr:uid="{00000000-0005-0000-0000-00005C2A0000}"/>
    <cellStyle name="_Value Copy 11 30 05 gas 12 09 05 AURORA at 12 14 05_Exhibit D fr R Gho 12-31-08 v2 3" xfId="10846" xr:uid="{00000000-0005-0000-0000-00005D2A0000}"/>
    <cellStyle name="_Value Copy 11 30 05 gas 12 09 05 AURORA at 12 14 05_Exhibit D fr R Gho 12-31-08 v2 3 2" xfId="10847" xr:uid="{00000000-0005-0000-0000-00005E2A0000}"/>
    <cellStyle name="_Value Copy 11 30 05 gas 12 09 05 AURORA at 12 14 05_Exhibit D fr R Gho 12-31-08 v2 4" xfId="10848" xr:uid="{00000000-0005-0000-0000-00005F2A0000}"/>
    <cellStyle name="_Value Copy 11 30 05 gas 12 09 05 AURORA at 12 14 05_Exhibit D fr R Gho 12-31-08 v2_DEM-WP(C) ENERG10C--ctn Mid-C_042010 2010GRC" xfId="10849" xr:uid="{00000000-0005-0000-0000-0000602A0000}"/>
    <cellStyle name="_Value Copy 11 30 05 gas 12 09 05 AURORA at 12 14 05_Exhibit D fr R Gho 12-31-08 v2_DEM-WP(C) ENERG10C--ctn Mid-C_042010 2010GRC 2" xfId="10850" xr:uid="{00000000-0005-0000-0000-0000612A0000}"/>
    <cellStyle name="_Value Copy 11 30 05 gas 12 09 05 AURORA at 12 14 05_Exhibit D fr R Gho 12-31-08 v2_NIM Summary" xfId="10851" xr:uid="{00000000-0005-0000-0000-0000622A0000}"/>
    <cellStyle name="_Value Copy 11 30 05 gas 12 09 05 AURORA at 12 14 05_Exhibit D fr R Gho 12-31-08 v2_NIM Summary 2" xfId="10852" xr:uid="{00000000-0005-0000-0000-0000632A0000}"/>
    <cellStyle name="_Value Copy 11 30 05 gas 12 09 05 AURORA at 12 14 05_Exhibit D fr R Gho 12-31-08 v2_NIM Summary 2 2" xfId="10853" xr:uid="{00000000-0005-0000-0000-0000642A0000}"/>
    <cellStyle name="_Value Copy 11 30 05 gas 12 09 05 AURORA at 12 14 05_Exhibit D fr R Gho 12-31-08 v2_NIM Summary 3" xfId="10854" xr:uid="{00000000-0005-0000-0000-0000652A0000}"/>
    <cellStyle name="_Value Copy 11 30 05 gas 12 09 05 AURORA at 12 14 05_Exhibit D fr R Gho 12-31-08 v2_NIM Summary 3 2" xfId="10855" xr:uid="{00000000-0005-0000-0000-0000662A0000}"/>
    <cellStyle name="_Value Copy 11 30 05 gas 12 09 05 AURORA at 12 14 05_Exhibit D fr R Gho 12-31-08 v2_NIM Summary 4" xfId="10856" xr:uid="{00000000-0005-0000-0000-0000672A0000}"/>
    <cellStyle name="_Value Copy 11 30 05 gas 12 09 05 AURORA at 12 14 05_Exhibit D fr R Gho 12-31-08 v2_NIM Summary_DEM-WP(C) ENERG10C--ctn Mid-C_042010 2010GRC" xfId="10857" xr:uid="{00000000-0005-0000-0000-0000682A0000}"/>
    <cellStyle name="_Value Copy 11 30 05 gas 12 09 05 AURORA at 12 14 05_Exhibit D fr R Gho 12-31-08 v2_NIM Summary_DEM-WP(C) ENERG10C--ctn Mid-C_042010 2010GRC 2" xfId="10858" xr:uid="{00000000-0005-0000-0000-0000692A0000}"/>
    <cellStyle name="_Value Copy 11 30 05 gas 12 09 05 AURORA at 12 14 05_Exhibit D fr R Gho 12-31-08_DEM-WP(C) ENERG10C--ctn Mid-C_042010 2010GRC" xfId="10859" xr:uid="{00000000-0005-0000-0000-00006A2A0000}"/>
    <cellStyle name="_Value Copy 11 30 05 gas 12 09 05 AURORA at 12 14 05_Exhibit D fr R Gho 12-31-08_DEM-WP(C) ENERG10C--ctn Mid-C_042010 2010GRC 2" xfId="10860" xr:uid="{00000000-0005-0000-0000-00006B2A0000}"/>
    <cellStyle name="_Value Copy 11 30 05 gas 12 09 05 AURORA at 12 14 05_Exhibit D fr R Gho 12-31-08_NIM Summary" xfId="10861" xr:uid="{00000000-0005-0000-0000-00006C2A0000}"/>
    <cellStyle name="_Value Copy 11 30 05 gas 12 09 05 AURORA at 12 14 05_Exhibit D fr R Gho 12-31-08_NIM Summary 2" xfId="10862" xr:uid="{00000000-0005-0000-0000-00006D2A0000}"/>
    <cellStyle name="_Value Copy 11 30 05 gas 12 09 05 AURORA at 12 14 05_Exhibit D fr R Gho 12-31-08_NIM Summary 2 2" xfId="10863" xr:uid="{00000000-0005-0000-0000-00006E2A0000}"/>
    <cellStyle name="_Value Copy 11 30 05 gas 12 09 05 AURORA at 12 14 05_Exhibit D fr R Gho 12-31-08_NIM Summary 3" xfId="10864" xr:uid="{00000000-0005-0000-0000-00006F2A0000}"/>
    <cellStyle name="_Value Copy 11 30 05 gas 12 09 05 AURORA at 12 14 05_Exhibit D fr R Gho 12-31-08_NIM Summary 3 2" xfId="10865" xr:uid="{00000000-0005-0000-0000-0000702A0000}"/>
    <cellStyle name="_Value Copy 11 30 05 gas 12 09 05 AURORA at 12 14 05_Exhibit D fr R Gho 12-31-08_NIM Summary 4" xfId="10866" xr:uid="{00000000-0005-0000-0000-0000712A0000}"/>
    <cellStyle name="_Value Copy 11 30 05 gas 12 09 05 AURORA at 12 14 05_Exhibit D fr R Gho 12-31-08_NIM Summary_DEM-WP(C) ENERG10C--ctn Mid-C_042010 2010GRC" xfId="10867" xr:uid="{00000000-0005-0000-0000-0000722A0000}"/>
    <cellStyle name="_Value Copy 11 30 05 gas 12 09 05 AURORA at 12 14 05_Exhibit D fr R Gho 12-31-08_NIM Summary_DEM-WP(C) ENERG10C--ctn Mid-C_042010 2010GRC 2" xfId="10868" xr:uid="{00000000-0005-0000-0000-0000732A0000}"/>
    <cellStyle name="_Value Copy 11 30 05 gas 12 09 05 AURORA at 12 14 05_Gas Rev Req Model (2010 GRC)" xfId="10869" xr:uid="{00000000-0005-0000-0000-0000742A0000}"/>
    <cellStyle name="_Value Copy 11 30 05 gas 12 09 05 AURORA at 12 14 05_Hopkins Ridge Prepaid Tran - Interest Earned RY 12ME Feb  '11" xfId="10870" xr:uid="{00000000-0005-0000-0000-0000752A0000}"/>
    <cellStyle name="_Value Copy 11 30 05 gas 12 09 05 AURORA at 12 14 05_Hopkins Ridge Prepaid Tran - Interest Earned RY 12ME Feb  '11 2" xfId="10871" xr:uid="{00000000-0005-0000-0000-0000762A0000}"/>
    <cellStyle name="_Value Copy 11 30 05 gas 12 09 05 AURORA at 12 14 05_Hopkins Ridge Prepaid Tran - Interest Earned RY 12ME Feb  '11 2 2" xfId="10872" xr:uid="{00000000-0005-0000-0000-0000772A0000}"/>
    <cellStyle name="_Value Copy 11 30 05 gas 12 09 05 AURORA at 12 14 05_Hopkins Ridge Prepaid Tran - Interest Earned RY 12ME Feb  '11 3" xfId="10873" xr:uid="{00000000-0005-0000-0000-0000782A0000}"/>
    <cellStyle name="_Value Copy 11 30 05 gas 12 09 05 AURORA at 12 14 05_Hopkins Ridge Prepaid Tran - Interest Earned RY 12ME Feb  '11 3 2" xfId="10874" xr:uid="{00000000-0005-0000-0000-0000792A0000}"/>
    <cellStyle name="_Value Copy 11 30 05 gas 12 09 05 AURORA at 12 14 05_Hopkins Ridge Prepaid Tran - Interest Earned RY 12ME Feb  '11 4" xfId="10875" xr:uid="{00000000-0005-0000-0000-00007A2A0000}"/>
    <cellStyle name="_Value Copy 11 30 05 gas 12 09 05 AURORA at 12 14 05_Hopkins Ridge Prepaid Tran - Interest Earned RY 12ME Feb  '11_DEM-WP(C) ENERG10C--ctn Mid-C_042010 2010GRC" xfId="10876" xr:uid="{00000000-0005-0000-0000-00007B2A0000}"/>
    <cellStyle name="_Value Copy 11 30 05 gas 12 09 05 AURORA at 12 14 05_Hopkins Ridge Prepaid Tran - Interest Earned RY 12ME Feb  '11_DEM-WP(C) ENERG10C--ctn Mid-C_042010 2010GRC 2" xfId="10877" xr:uid="{00000000-0005-0000-0000-00007C2A0000}"/>
    <cellStyle name="_Value Copy 11 30 05 gas 12 09 05 AURORA at 12 14 05_Hopkins Ridge Prepaid Tran - Interest Earned RY 12ME Feb  '11_NIM Summary" xfId="10878" xr:uid="{00000000-0005-0000-0000-00007D2A0000}"/>
    <cellStyle name="_Value Copy 11 30 05 gas 12 09 05 AURORA at 12 14 05_Hopkins Ridge Prepaid Tran - Interest Earned RY 12ME Feb  '11_NIM Summary 2" xfId="10879" xr:uid="{00000000-0005-0000-0000-00007E2A0000}"/>
    <cellStyle name="_Value Copy 11 30 05 gas 12 09 05 AURORA at 12 14 05_Hopkins Ridge Prepaid Tran - Interest Earned RY 12ME Feb  '11_NIM Summary 2 2" xfId="10880" xr:uid="{00000000-0005-0000-0000-00007F2A0000}"/>
    <cellStyle name="_Value Copy 11 30 05 gas 12 09 05 AURORA at 12 14 05_Hopkins Ridge Prepaid Tran - Interest Earned RY 12ME Feb  '11_NIM Summary 3" xfId="10881" xr:uid="{00000000-0005-0000-0000-0000802A0000}"/>
    <cellStyle name="_Value Copy 11 30 05 gas 12 09 05 AURORA at 12 14 05_Hopkins Ridge Prepaid Tran - Interest Earned RY 12ME Feb  '11_NIM Summary 3 2" xfId="10882" xr:uid="{00000000-0005-0000-0000-0000812A0000}"/>
    <cellStyle name="_Value Copy 11 30 05 gas 12 09 05 AURORA at 12 14 05_Hopkins Ridge Prepaid Tran - Interest Earned RY 12ME Feb  '11_NIM Summary 4" xfId="10883" xr:uid="{00000000-0005-0000-0000-0000822A0000}"/>
    <cellStyle name="_Value Copy 11 30 05 gas 12 09 05 AURORA at 12 14 05_Hopkins Ridge Prepaid Tran - Interest Earned RY 12ME Feb  '11_NIM Summary_DEM-WP(C) ENERG10C--ctn Mid-C_042010 2010GRC" xfId="10884" xr:uid="{00000000-0005-0000-0000-0000832A0000}"/>
    <cellStyle name="_Value Copy 11 30 05 gas 12 09 05 AURORA at 12 14 05_Hopkins Ridge Prepaid Tran - Interest Earned RY 12ME Feb  '11_NIM Summary_DEM-WP(C) ENERG10C--ctn Mid-C_042010 2010GRC 2" xfId="10885" xr:uid="{00000000-0005-0000-0000-0000842A0000}"/>
    <cellStyle name="_Value Copy 11 30 05 gas 12 09 05 AURORA at 12 14 05_Hopkins Ridge Prepaid Tran - Interest Earned RY 12ME Feb  '11_Transmission Workbook for May BOD" xfId="10886" xr:uid="{00000000-0005-0000-0000-0000852A0000}"/>
    <cellStyle name="_Value Copy 11 30 05 gas 12 09 05 AURORA at 12 14 05_Hopkins Ridge Prepaid Tran - Interest Earned RY 12ME Feb  '11_Transmission Workbook for May BOD 2" xfId="10887" xr:uid="{00000000-0005-0000-0000-0000862A0000}"/>
    <cellStyle name="_Value Copy 11 30 05 gas 12 09 05 AURORA at 12 14 05_Hopkins Ridge Prepaid Tran - Interest Earned RY 12ME Feb  '11_Transmission Workbook for May BOD 2 2" xfId="10888" xr:uid="{00000000-0005-0000-0000-0000872A0000}"/>
    <cellStyle name="_Value Copy 11 30 05 gas 12 09 05 AURORA at 12 14 05_Hopkins Ridge Prepaid Tran - Interest Earned RY 12ME Feb  '11_Transmission Workbook for May BOD 3" xfId="10889" xr:uid="{00000000-0005-0000-0000-0000882A0000}"/>
    <cellStyle name="_Value Copy 11 30 05 gas 12 09 05 AURORA at 12 14 05_Hopkins Ridge Prepaid Tran - Interest Earned RY 12ME Feb  '11_Transmission Workbook for May BOD 3 2" xfId="10890" xr:uid="{00000000-0005-0000-0000-0000892A0000}"/>
    <cellStyle name="_Value Copy 11 30 05 gas 12 09 05 AURORA at 12 14 05_Hopkins Ridge Prepaid Tran - Interest Earned RY 12ME Feb  '11_Transmission Workbook for May BOD 4" xfId="10891" xr:uid="{00000000-0005-0000-0000-00008A2A0000}"/>
    <cellStyle name="_Value Copy 11 30 05 gas 12 09 05 AURORA at 12 14 05_Hopkins Ridge Prepaid Tran - Interest Earned RY 12ME Feb  '11_Transmission Workbook for May BOD_DEM-WP(C) ENERG10C--ctn Mid-C_042010 2010GRC" xfId="10892" xr:uid="{00000000-0005-0000-0000-00008B2A0000}"/>
    <cellStyle name="_Value Copy 11 30 05 gas 12 09 05 AURORA at 12 14 05_Hopkins Ridge Prepaid Tran - Interest Earned RY 12ME Feb  '11_Transmission Workbook for May BOD_DEM-WP(C) ENERG10C--ctn Mid-C_042010 2010GRC 2" xfId="10893" xr:uid="{00000000-0005-0000-0000-00008C2A0000}"/>
    <cellStyle name="_Value Copy 11 30 05 gas 12 09 05 AURORA at 12 14 05_INPUTS" xfId="10894" xr:uid="{00000000-0005-0000-0000-00008D2A0000}"/>
    <cellStyle name="_Value Copy 11 30 05 gas 12 09 05 AURORA at 12 14 05_INPUTS 2" xfId="10895" xr:uid="{00000000-0005-0000-0000-00008E2A0000}"/>
    <cellStyle name="_Value Copy 11 30 05 gas 12 09 05 AURORA at 12 14 05_INPUTS 2 2" xfId="10896" xr:uid="{00000000-0005-0000-0000-00008F2A0000}"/>
    <cellStyle name="_Value Copy 11 30 05 gas 12 09 05 AURORA at 12 14 05_INPUTS 2 2 2" xfId="10897" xr:uid="{00000000-0005-0000-0000-0000902A0000}"/>
    <cellStyle name="_Value Copy 11 30 05 gas 12 09 05 AURORA at 12 14 05_INPUTS 2 3" xfId="10898" xr:uid="{00000000-0005-0000-0000-0000912A0000}"/>
    <cellStyle name="_Value Copy 11 30 05 gas 12 09 05 AURORA at 12 14 05_INPUTS 2 3 2" xfId="10899" xr:uid="{00000000-0005-0000-0000-0000922A0000}"/>
    <cellStyle name="_Value Copy 11 30 05 gas 12 09 05 AURORA at 12 14 05_INPUTS 2 4" xfId="10900" xr:uid="{00000000-0005-0000-0000-0000932A0000}"/>
    <cellStyle name="_Value Copy 11 30 05 gas 12 09 05 AURORA at 12 14 05_INPUTS 2 4 2" xfId="10901" xr:uid="{00000000-0005-0000-0000-0000942A0000}"/>
    <cellStyle name="_Value Copy 11 30 05 gas 12 09 05 AURORA at 12 14 05_INPUTS 3" xfId="10902" xr:uid="{00000000-0005-0000-0000-0000952A0000}"/>
    <cellStyle name="_Value Copy 11 30 05 gas 12 09 05 AURORA at 12 14 05_INPUTS 3 2" xfId="10903" xr:uid="{00000000-0005-0000-0000-0000962A0000}"/>
    <cellStyle name="_Value Copy 11 30 05 gas 12 09 05 AURORA at 12 14 05_INPUTS 4" xfId="10904" xr:uid="{00000000-0005-0000-0000-0000972A0000}"/>
    <cellStyle name="_Value Copy 11 30 05 gas 12 09 05 AURORA at 12 14 05_INPUTS 4 2" xfId="10905" xr:uid="{00000000-0005-0000-0000-0000982A0000}"/>
    <cellStyle name="_Value Copy 11 30 05 gas 12 09 05 AURORA at 12 14 05_INPUTS 5" xfId="10906" xr:uid="{00000000-0005-0000-0000-0000992A0000}"/>
    <cellStyle name="_Value Copy 11 30 05 gas 12 09 05 AURORA at 12 14 05_INPUTS 6" xfId="10907" xr:uid="{00000000-0005-0000-0000-00009A2A0000}"/>
    <cellStyle name="_Value Copy 11 30 05 gas 12 09 05 AURORA at 12 14 05_Leased Transformer &amp; Substation Plant &amp; Rev 12-2009" xfId="10908" xr:uid="{00000000-0005-0000-0000-00009B2A0000}"/>
    <cellStyle name="_Value Copy 11 30 05 gas 12 09 05 AURORA at 12 14 05_Leased Transformer &amp; Substation Plant &amp; Rev 12-2009 2" xfId="10909" xr:uid="{00000000-0005-0000-0000-00009C2A0000}"/>
    <cellStyle name="_Value Copy 11 30 05 gas 12 09 05 AURORA at 12 14 05_Leased Transformer &amp; Substation Plant &amp; Rev 12-2009 2 2" xfId="10910" xr:uid="{00000000-0005-0000-0000-00009D2A0000}"/>
    <cellStyle name="_Value Copy 11 30 05 gas 12 09 05 AURORA at 12 14 05_Leased Transformer &amp; Substation Plant &amp; Rev 12-2009 2 2 2" xfId="10911" xr:uid="{00000000-0005-0000-0000-00009E2A0000}"/>
    <cellStyle name="_Value Copy 11 30 05 gas 12 09 05 AURORA at 12 14 05_Leased Transformer &amp; Substation Plant &amp; Rev 12-2009 2 3" xfId="10912" xr:uid="{00000000-0005-0000-0000-00009F2A0000}"/>
    <cellStyle name="_Value Copy 11 30 05 gas 12 09 05 AURORA at 12 14 05_Leased Transformer &amp; Substation Plant &amp; Rev 12-2009 2 3 2" xfId="10913" xr:uid="{00000000-0005-0000-0000-0000A02A0000}"/>
    <cellStyle name="_Value Copy 11 30 05 gas 12 09 05 AURORA at 12 14 05_Leased Transformer &amp; Substation Plant &amp; Rev 12-2009 2 4" xfId="10914" xr:uid="{00000000-0005-0000-0000-0000A12A0000}"/>
    <cellStyle name="_Value Copy 11 30 05 gas 12 09 05 AURORA at 12 14 05_Leased Transformer &amp; Substation Plant &amp; Rev 12-2009 2 4 2" xfId="10915" xr:uid="{00000000-0005-0000-0000-0000A22A0000}"/>
    <cellStyle name="_Value Copy 11 30 05 gas 12 09 05 AURORA at 12 14 05_Leased Transformer &amp; Substation Plant &amp; Rev 12-2009 3" xfId="10916" xr:uid="{00000000-0005-0000-0000-0000A32A0000}"/>
    <cellStyle name="_Value Copy 11 30 05 gas 12 09 05 AURORA at 12 14 05_Leased Transformer &amp; Substation Plant &amp; Rev 12-2009 3 2" xfId="10917" xr:uid="{00000000-0005-0000-0000-0000A42A0000}"/>
    <cellStyle name="_Value Copy 11 30 05 gas 12 09 05 AURORA at 12 14 05_Leased Transformer &amp; Substation Plant &amp; Rev 12-2009 4" xfId="10918" xr:uid="{00000000-0005-0000-0000-0000A52A0000}"/>
    <cellStyle name="_Value Copy 11 30 05 gas 12 09 05 AURORA at 12 14 05_Leased Transformer &amp; Substation Plant &amp; Rev 12-2009 4 2" xfId="10919" xr:uid="{00000000-0005-0000-0000-0000A62A0000}"/>
    <cellStyle name="_Value Copy 11 30 05 gas 12 09 05 AURORA at 12 14 05_Leased Transformer &amp; Substation Plant &amp; Rev 12-2009 5" xfId="10920" xr:uid="{00000000-0005-0000-0000-0000A72A0000}"/>
    <cellStyle name="_Value Copy 11 30 05 gas 12 09 05 AURORA at 12 14 05_Leased Transformer &amp; Substation Plant &amp; Rev 12-2009 6" xfId="10921" xr:uid="{00000000-0005-0000-0000-0000A82A0000}"/>
    <cellStyle name="_Value Copy 11 30 05 gas 12 09 05 AURORA at 12 14 05_Mint Farm Generation BPA" xfId="10922" xr:uid="{00000000-0005-0000-0000-0000A92A0000}"/>
    <cellStyle name="_Value Copy 11 30 05 gas 12 09 05 AURORA at 12 14 05_NIM Summary" xfId="10923" xr:uid="{00000000-0005-0000-0000-0000AA2A0000}"/>
    <cellStyle name="_Value Copy 11 30 05 gas 12 09 05 AURORA at 12 14 05_NIM Summary 09GRC" xfId="10924" xr:uid="{00000000-0005-0000-0000-0000AB2A0000}"/>
    <cellStyle name="_Value Copy 11 30 05 gas 12 09 05 AURORA at 12 14 05_NIM Summary 09GRC 2" xfId="10925" xr:uid="{00000000-0005-0000-0000-0000AC2A0000}"/>
    <cellStyle name="_Value Copy 11 30 05 gas 12 09 05 AURORA at 12 14 05_NIM Summary 09GRC 2 2" xfId="10926" xr:uid="{00000000-0005-0000-0000-0000AD2A0000}"/>
    <cellStyle name="_Value Copy 11 30 05 gas 12 09 05 AURORA at 12 14 05_NIM Summary 09GRC 3" xfId="10927" xr:uid="{00000000-0005-0000-0000-0000AE2A0000}"/>
    <cellStyle name="_Value Copy 11 30 05 gas 12 09 05 AURORA at 12 14 05_NIM Summary 09GRC 3 2" xfId="10928" xr:uid="{00000000-0005-0000-0000-0000AF2A0000}"/>
    <cellStyle name="_Value Copy 11 30 05 gas 12 09 05 AURORA at 12 14 05_NIM Summary 09GRC 4" xfId="10929" xr:uid="{00000000-0005-0000-0000-0000B02A0000}"/>
    <cellStyle name="_Value Copy 11 30 05 gas 12 09 05 AURORA at 12 14 05_NIM Summary 09GRC_DEM-WP(C) ENERG10C--ctn Mid-C_042010 2010GRC" xfId="10930" xr:uid="{00000000-0005-0000-0000-0000B12A0000}"/>
    <cellStyle name="_Value Copy 11 30 05 gas 12 09 05 AURORA at 12 14 05_NIM Summary 09GRC_DEM-WP(C) ENERG10C--ctn Mid-C_042010 2010GRC 2" xfId="10931" xr:uid="{00000000-0005-0000-0000-0000B22A0000}"/>
    <cellStyle name="_Value Copy 11 30 05 gas 12 09 05 AURORA at 12 14 05_NIM Summary 10" xfId="10932" xr:uid="{00000000-0005-0000-0000-0000B32A0000}"/>
    <cellStyle name="_Value Copy 11 30 05 gas 12 09 05 AURORA at 12 14 05_NIM Summary 10 2" xfId="10933" xr:uid="{00000000-0005-0000-0000-0000B42A0000}"/>
    <cellStyle name="_Value Copy 11 30 05 gas 12 09 05 AURORA at 12 14 05_NIM Summary 11" xfId="10934" xr:uid="{00000000-0005-0000-0000-0000B52A0000}"/>
    <cellStyle name="_Value Copy 11 30 05 gas 12 09 05 AURORA at 12 14 05_NIM Summary 11 2" xfId="10935" xr:uid="{00000000-0005-0000-0000-0000B62A0000}"/>
    <cellStyle name="_Value Copy 11 30 05 gas 12 09 05 AURORA at 12 14 05_NIM Summary 12" xfId="10936" xr:uid="{00000000-0005-0000-0000-0000B72A0000}"/>
    <cellStyle name="_Value Copy 11 30 05 gas 12 09 05 AURORA at 12 14 05_NIM Summary 12 2" xfId="10937" xr:uid="{00000000-0005-0000-0000-0000B82A0000}"/>
    <cellStyle name="_Value Copy 11 30 05 gas 12 09 05 AURORA at 12 14 05_NIM Summary 13" xfId="10938" xr:uid="{00000000-0005-0000-0000-0000B92A0000}"/>
    <cellStyle name="_Value Copy 11 30 05 gas 12 09 05 AURORA at 12 14 05_NIM Summary 13 2" xfId="10939" xr:uid="{00000000-0005-0000-0000-0000BA2A0000}"/>
    <cellStyle name="_Value Copy 11 30 05 gas 12 09 05 AURORA at 12 14 05_NIM Summary 14" xfId="10940" xr:uid="{00000000-0005-0000-0000-0000BB2A0000}"/>
    <cellStyle name="_Value Copy 11 30 05 gas 12 09 05 AURORA at 12 14 05_NIM Summary 14 2" xfId="10941" xr:uid="{00000000-0005-0000-0000-0000BC2A0000}"/>
    <cellStyle name="_Value Copy 11 30 05 gas 12 09 05 AURORA at 12 14 05_NIM Summary 15" xfId="10942" xr:uid="{00000000-0005-0000-0000-0000BD2A0000}"/>
    <cellStyle name="_Value Copy 11 30 05 gas 12 09 05 AURORA at 12 14 05_NIM Summary 15 2" xfId="10943" xr:uid="{00000000-0005-0000-0000-0000BE2A0000}"/>
    <cellStyle name="_Value Copy 11 30 05 gas 12 09 05 AURORA at 12 14 05_NIM Summary 16" xfId="10944" xr:uid="{00000000-0005-0000-0000-0000BF2A0000}"/>
    <cellStyle name="_Value Copy 11 30 05 gas 12 09 05 AURORA at 12 14 05_NIM Summary 16 2" xfId="10945" xr:uid="{00000000-0005-0000-0000-0000C02A0000}"/>
    <cellStyle name="_Value Copy 11 30 05 gas 12 09 05 AURORA at 12 14 05_NIM Summary 17" xfId="10946" xr:uid="{00000000-0005-0000-0000-0000C12A0000}"/>
    <cellStyle name="_Value Copy 11 30 05 gas 12 09 05 AURORA at 12 14 05_NIM Summary 17 2" xfId="10947" xr:uid="{00000000-0005-0000-0000-0000C22A0000}"/>
    <cellStyle name="_Value Copy 11 30 05 gas 12 09 05 AURORA at 12 14 05_NIM Summary 18" xfId="10948" xr:uid="{00000000-0005-0000-0000-0000C32A0000}"/>
    <cellStyle name="_Value Copy 11 30 05 gas 12 09 05 AURORA at 12 14 05_NIM Summary 18 2" xfId="10949" xr:uid="{00000000-0005-0000-0000-0000C42A0000}"/>
    <cellStyle name="_Value Copy 11 30 05 gas 12 09 05 AURORA at 12 14 05_NIM Summary 19" xfId="10950" xr:uid="{00000000-0005-0000-0000-0000C52A0000}"/>
    <cellStyle name="_Value Copy 11 30 05 gas 12 09 05 AURORA at 12 14 05_NIM Summary 19 2" xfId="10951" xr:uid="{00000000-0005-0000-0000-0000C62A0000}"/>
    <cellStyle name="_Value Copy 11 30 05 gas 12 09 05 AURORA at 12 14 05_NIM Summary 2" xfId="10952" xr:uid="{00000000-0005-0000-0000-0000C72A0000}"/>
    <cellStyle name="_Value Copy 11 30 05 gas 12 09 05 AURORA at 12 14 05_NIM Summary 2 2" xfId="10953" xr:uid="{00000000-0005-0000-0000-0000C82A0000}"/>
    <cellStyle name="_Value Copy 11 30 05 gas 12 09 05 AURORA at 12 14 05_NIM Summary 20" xfId="10954" xr:uid="{00000000-0005-0000-0000-0000C92A0000}"/>
    <cellStyle name="_Value Copy 11 30 05 gas 12 09 05 AURORA at 12 14 05_NIM Summary 20 2" xfId="10955" xr:uid="{00000000-0005-0000-0000-0000CA2A0000}"/>
    <cellStyle name="_Value Copy 11 30 05 gas 12 09 05 AURORA at 12 14 05_NIM Summary 21" xfId="10956" xr:uid="{00000000-0005-0000-0000-0000CB2A0000}"/>
    <cellStyle name="_Value Copy 11 30 05 gas 12 09 05 AURORA at 12 14 05_NIM Summary 21 2" xfId="10957" xr:uid="{00000000-0005-0000-0000-0000CC2A0000}"/>
    <cellStyle name="_Value Copy 11 30 05 gas 12 09 05 AURORA at 12 14 05_NIM Summary 22" xfId="10958" xr:uid="{00000000-0005-0000-0000-0000CD2A0000}"/>
    <cellStyle name="_Value Copy 11 30 05 gas 12 09 05 AURORA at 12 14 05_NIM Summary 22 2" xfId="10959" xr:uid="{00000000-0005-0000-0000-0000CE2A0000}"/>
    <cellStyle name="_Value Copy 11 30 05 gas 12 09 05 AURORA at 12 14 05_NIM Summary 23" xfId="10960" xr:uid="{00000000-0005-0000-0000-0000CF2A0000}"/>
    <cellStyle name="_Value Copy 11 30 05 gas 12 09 05 AURORA at 12 14 05_NIM Summary 23 2" xfId="10961" xr:uid="{00000000-0005-0000-0000-0000D02A0000}"/>
    <cellStyle name="_Value Copy 11 30 05 gas 12 09 05 AURORA at 12 14 05_NIM Summary 24" xfId="10962" xr:uid="{00000000-0005-0000-0000-0000D12A0000}"/>
    <cellStyle name="_Value Copy 11 30 05 gas 12 09 05 AURORA at 12 14 05_NIM Summary 24 2" xfId="10963" xr:uid="{00000000-0005-0000-0000-0000D22A0000}"/>
    <cellStyle name="_Value Copy 11 30 05 gas 12 09 05 AURORA at 12 14 05_NIM Summary 25" xfId="10964" xr:uid="{00000000-0005-0000-0000-0000D32A0000}"/>
    <cellStyle name="_Value Copy 11 30 05 gas 12 09 05 AURORA at 12 14 05_NIM Summary 25 2" xfId="10965" xr:uid="{00000000-0005-0000-0000-0000D42A0000}"/>
    <cellStyle name="_Value Copy 11 30 05 gas 12 09 05 AURORA at 12 14 05_NIM Summary 26" xfId="10966" xr:uid="{00000000-0005-0000-0000-0000D52A0000}"/>
    <cellStyle name="_Value Copy 11 30 05 gas 12 09 05 AURORA at 12 14 05_NIM Summary 26 2" xfId="10967" xr:uid="{00000000-0005-0000-0000-0000D62A0000}"/>
    <cellStyle name="_Value Copy 11 30 05 gas 12 09 05 AURORA at 12 14 05_NIM Summary 27" xfId="10968" xr:uid="{00000000-0005-0000-0000-0000D72A0000}"/>
    <cellStyle name="_Value Copy 11 30 05 gas 12 09 05 AURORA at 12 14 05_NIM Summary 27 2" xfId="10969" xr:uid="{00000000-0005-0000-0000-0000D82A0000}"/>
    <cellStyle name="_Value Copy 11 30 05 gas 12 09 05 AURORA at 12 14 05_NIM Summary 28" xfId="10970" xr:uid="{00000000-0005-0000-0000-0000D92A0000}"/>
    <cellStyle name="_Value Copy 11 30 05 gas 12 09 05 AURORA at 12 14 05_NIM Summary 28 2" xfId="10971" xr:uid="{00000000-0005-0000-0000-0000DA2A0000}"/>
    <cellStyle name="_Value Copy 11 30 05 gas 12 09 05 AURORA at 12 14 05_NIM Summary 29" xfId="10972" xr:uid="{00000000-0005-0000-0000-0000DB2A0000}"/>
    <cellStyle name="_Value Copy 11 30 05 gas 12 09 05 AURORA at 12 14 05_NIM Summary 29 2" xfId="10973" xr:uid="{00000000-0005-0000-0000-0000DC2A0000}"/>
    <cellStyle name="_Value Copy 11 30 05 gas 12 09 05 AURORA at 12 14 05_NIM Summary 3" xfId="10974" xr:uid="{00000000-0005-0000-0000-0000DD2A0000}"/>
    <cellStyle name="_Value Copy 11 30 05 gas 12 09 05 AURORA at 12 14 05_NIM Summary 3 2" xfId="10975" xr:uid="{00000000-0005-0000-0000-0000DE2A0000}"/>
    <cellStyle name="_Value Copy 11 30 05 gas 12 09 05 AURORA at 12 14 05_NIM Summary 30" xfId="10976" xr:uid="{00000000-0005-0000-0000-0000DF2A0000}"/>
    <cellStyle name="_Value Copy 11 30 05 gas 12 09 05 AURORA at 12 14 05_NIM Summary 30 2" xfId="10977" xr:uid="{00000000-0005-0000-0000-0000E02A0000}"/>
    <cellStyle name="_Value Copy 11 30 05 gas 12 09 05 AURORA at 12 14 05_NIM Summary 31" xfId="10978" xr:uid="{00000000-0005-0000-0000-0000E12A0000}"/>
    <cellStyle name="_Value Copy 11 30 05 gas 12 09 05 AURORA at 12 14 05_NIM Summary 31 2" xfId="10979" xr:uid="{00000000-0005-0000-0000-0000E22A0000}"/>
    <cellStyle name="_Value Copy 11 30 05 gas 12 09 05 AURORA at 12 14 05_NIM Summary 32" xfId="10980" xr:uid="{00000000-0005-0000-0000-0000E32A0000}"/>
    <cellStyle name="_Value Copy 11 30 05 gas 12 09 05 AURORA at 12 14 05_NIM Summary 32 2" xfId="10981" xr:uid="{00000000-0005-0000-0000-0000E42A0000}"/>
    <cellStyle name="_Value Copy 11 30 05 gas 12 09 05 AURORA at 12 14 05_NIM Summary 33" xfId="10982" xr:uid="{00000000-0005-0000-0000-0000E52A0000}"/>
    <cellStyle name="_Value Copy 11 30 05 gas 12 09 05 AURORA at 12 14 05_NIM Summary 33 2" xfId="10983" xr:uid="{00000000-0005-0000-0000-0000E62A0000}"/>
    <cellStyle name="_Value Copy 11 30 05 gas 12 09 05 AURORA at 12 14 05_NIM Summary 34" xfId="10984" xr:uid="{00000000-0005-0000-0000-0000E72A0000}"/>
    <cellStyle name="_Value Copy 11 30 05 gas 12 09 05 AURORA at 12 14 05_NIM Summary 34 2" xfId="10985" xr:uid="{00000000-0005-0000-0000-0000E82A0000}"/>
    <cellStyle name="_Value Copy 11 30 05 gas 12 09 05 AURORA at 12 14 05_NIM Summary 35" xfId="10986" xr:uid="{00000000-0005-0000-0000-0000E92A0000}"/>
    <cellStyle name="_Value Copy 11 30 05 gas 12 09 05 AURORA at 12 14 05_NIM Summary 35 2" xfId="10987" xr:uid="{00000000-0005-0000-0000-0000EA2A0000}"/>
    <cellStyle name="_Value Copy 11 30 05 gas 12 09 05 AURORA at 12 14 05_NIM Summary 36" xfId="10988" xr:uid="{00000000-0005-0000-0000-0000EB2A0000}"/>
    <cellStyle name="_Value Copy 11 30 05 gas 12 09 05 AURORA at 12 14 05_NIM Summary 36 2" xfId="10989" xr:uid="{00000000-0005-0000-0000-0000EC2A0000}"/>
    <cellStyle name="_Value Copy 11 30 05 gas 12 09 05 AURORA at 12 14 05_NIM Summary 37" xfId="10990" xr:uid="{00000000-0005-0000-0000-0000ED2A0000}"/>
    <cellStyle name="_Value Copy 11 30 05 gas 12 09 05 AURORA at 12 14 05_NIM Summary 37 2" xfId="10991" xr:uid="{00000000-0005-0000-0000-0000EE2A0000}"/>
    <cellStyle name="_Value Copy 11 30 05 gas 12 09 05 AURORA at 12 14 05_NIM Summary 38" xfId="10992" xr:uid="{00000000-0005-0000-0000-0000EF2A0000}"/>
    <cellStyle name="_Value Copy 11 30 05 gas 12 09 05 AURORA at 12 14 05_NIM Summary 38 2" xfId="10993" xr:uid="{00000000-0005-0000-0000-0000F02A0000}"/>
    <cellStyle name="_Value Copy 11 30 05 gas 12 09 05 AURORA at 12 14 05_NIM Summary 39" xfId="10994" xr:uid="{00000000-0005-0000-0000-0000F12A0000}"/>
    <cellStyle name="_Value Copy 11 30 05 gas 12 09 05 AURORA at 12 14 05_NIM Summary 39 2" xfId="10995" xr:uid="{00000000-0005-0000-0000-0000F22A0000}"/>
    <cellStyle name="_Value Copy 11 30 05 gas 12 09 05 AURORA at 12 14 05_NIM Summary 4" xfId="10996" xr:uid="{00000000-0005-0000-0000-0000F32A0000}"/>
    <cellStyle name="_Value Copy 11 30 05 gas 12 09 05 AURORA at 12 14 05_NIM Summary 4 2" xfId="10997" xr:uid="{00000000-0005-0000-0000-0000F42A0000}"/>
    <cellStyle name="_Value Copy 11 30 05 gas 12 09 05 AURORA at 12 14 05_NIM Summary 40" xfId="10998" xr:uid="{00000000-0005-0000-0000-0000F52A0000}"/>
    <cellStyle name="_Value Copy 11 30 05 gas 12 09 05 AURORA at 12 14 05_NIM Summary 40 2" xfId="10999" xr:uid="{00000000-0005-0000-0000-0000F62A0000}"/>
    <cellStyle name="_Value Copy 11 30 05 gas 12 09 05 AURORA at 12 14 05_NIM Summary 41" xfId="11000" xr:uid="{00000000-0005-0000-0000-0000F72A0000}"/>
    <cellStyle name="_Value Copy 11 30 05 gas 12 09 05 AURORA at 12 14 05_NIM Summary 41 2" xfId="11001" xr:uid="{00000000-0005-0000-0000-0000F82A0000}"/>
    <cellStyle name="_Value Copy 11 30 05 gas 12 09 05 AURORA at 12 14 05_NIM Summary 42" xfId="11002" xr:uid="{00000000-0005-0000-0000-0000F92A0000}"/>
    <cellStyle name="_Value Copy 11 30 05 gas 12 09 05 AURORA at 12 14 05_NIM Summary 42 2" xfId="11003" xr:uid="{00000000-0005-0000-0000-0000FA2A0000}"/>
    <cellStyle name="_Value Copy 11 30 05 gas 12 09 05 AURORA at 12 14 05_NIM Summary 43" xfId="11004" xr:uid="{00000000-0005-0000-0000-0000FB2A0000}"/>
    <cellStyle name="_Value Copy 11 30 05 gas 12 09 05 AURORA at 12 14 05_NIM Summary 43 2" xfId="11005" xr:uid="{00000000-0005-0000-0000-0000FC2A0000}"/>
    <cellStyle name="_Value Copy 11 30 05 gas 12 09 05 AURORA at 12 14 05_NIM Summary 44" xfId="11006" xr:uid="{00000000-0005-0000-0000-0000FD2A0000}"/>
    <cellStyle name="_Value Copy 11 30 05 gas 12 09 05 AURORA at 12 14 05_NIM Summary 44 2" xfId="11007" xr:uid="{00000000-0005-0000-0000-0000FE2A0000}"/>
    <cellStyle name="_Value Copy 11 30 05 gas 12 09 05 AURORA at 12 14 05_NIM Summary 45" xfId="11008" xr:uid="{00000000-0005-0000-0000-0000FF2A0000}"/>
    <cellStyle name="_Value Copy 11 30 05 gas 12 09 05 AURORA at 12 14 05_NIM Summary 45 2" xfId="11009" xr:uid="{00000000-0005-0000-0000-0000002B0000}"/>
    <cellStyle name="_Value Copy 11 30 05 gas 12 09 05 AURORA at 12 14 05_NIM Summary 46" xfId="11010" xr:uid="{00000000-0005-0000-0000-0000012B0000}"/>
    <cellStyle name="_Value Copy 11 30 05 gas 12 09 05 AURORA at 12 14 05_NIM Summary 46 2" xfId="11011" xr:uid="{00000000-0005-0000-0000-0000022B0000}"/>
    <cellStyle name="_Value Copy 11 30 05 gas 12 09 05 AURORA at 12 14 05_NIM Summary 47" xfId="11012" xr:uid="{00000000-0005-0000-0000-0000032B0000}"/>
    <cellStyle name="_Value Copy 11 30 05 gas 12 09 05 AURORA at 12 14 05_NIM Summary 47 2" xfId="11013" xr:uid="{00000000-0005-0000-0000-0000042B0000}"/>
    <cellStyle name="_Value Copy 11 30 05 gas 12 09 05 AURORA at 12 14 05_NIM Summary 48" xfId="11014" xr:uid="{00000000-0005-0000-0000-0000052B0000}"/>
    <cellStyle name="_Value Copy 11 30 05 gas 12 09 05 AURORA at 12 14 05_NIM Summary 49" xfId="11015" xr:uid="{00000000-0005-0000-0000-0000062B0000}"/>
    <cellStyle name="_Value Copy 11 30 05 gas 12 09 05 AURORA at 12 14 05_NIM Summary 5" xfId="11016" xr:uid="{00000000-0005-0000-0000-0000072B0000}"/>
    <cellStyle name="_Value Copy 11 30 05 gas 12 09 05 AURORA at 12 14 05_NIM Summary 5 2" xfId="11017" xr:uid="{00000000-0005-0000-0000-0000082B0000}"/>
    <cellStyle name="_Value Copy 11 30 05 gas 12 09 05 AURORA at 12 14 05_NIM Summary 50" xfId="11018" xr:uid="{00000000-0005-0000-0000-0000092B0000}"/>
    <cellStyle name="_Value Copy 11 30 05 gas 12 09 05 AURORA at 12 14 05_NIM Summary 51" xfId="11019" xr:uid="{00000000-0005-0000-0000-00000A2B0000}"/>
    <cellStyle name="_Value Copy 11 30 05 gas 12 09 05 AURORA at 12 14 05_NIM Summary 52" xfId="11020" xr:uid="{00000000-0005-0000-0000-00000B2B0000}"/>
    <cellStyle name="_Value Copy 11 30 05 gas 12 09 05 AURORA at 12 14 05_NIM Summary 6" xfId="11021" xr:uid="{00000000-0005-0000-0000-00000C2B0000}"/>
    <cellStyle name="_Value Copy 11 30 05 gas 12 09 05 AURORA at 12 14 05_NIM Summary 6 2" xfId="11022" xr:uid="{00000000-0005-0000-0000-00000D2B0000}"/>
    <cellStyle name="_Value Copy 11 30 05 gas 12 09 05 AURORA at 12 14 05_NIM Summary 7" xfId="11023" xr:uid="{00000000-0005-0000-0000-00000E2B0000}"/>
    <cellStyle name="_Value Copy 11 30 05 gas 12 09 05 AURORA at 12 14 05_NIM Summary 7 2" xfId="11024" xr:uid="{00000000-0005-0000-0000-00000F2B0000}"/>
    <cellStyle name="_Value Copy 11 30 05 gas 12 09 05 AURORA at 12 14 05_NIM Summary 8" xfId="11025" xr:uid="{00000000-0005-0000-0000-0000102B0000}"/>
    <cellStyle name="_Value Copy 11 30 05 gas 12 09 05 AURORA at 12 14 05_NIM Summary 8 2" xfId="11026" xr:uid="{00000000-0005-0000-0000-0000112B0000}"/>
    <cellStyle name="_Value Copy 11 30 05 gas 12 09 05 AURORA at 12 14 05_NIM Summary 9" xfId="11027" xr:uid="{00000000-0005-0000-0000-0000122B0000}"/>
    <cellStyle name="_Value Copy 11 30 05 gas 12 09 05 AURORA at 12 14 05_NIM Summary 9 2" xfId="11028" xr:uid="{00000000-0005-0000-0000-0000132B0000}"/>
    <cellStyle name="_Value Copy 11 30 05 gas 12 09 05 AURORA at 12 14 05_NIM Summary_DEM-WP(C) ENERG10C--ctn Mid-C_042010 2010GRC" xfId="11029" xr:uid="{00000000-0005-0000-0000-0000142B0000}"/>
    <cellStyle name="_Value Copy 11 30 05 gas 12 09 05 AURORA at 12 14 05_NIM Summary_DEM-WP(C) ENERG10C--ctn Mid-C_042010 2010GRC 2" xfId="11030" xr:uid="{00000000-0005-0000-0000-0000152B0000}"/>
    <cellStyle name="_Value Copy 11 30 05 gas 12 09 05 AURORA at 12 14 05_PCA 10 -  Exhibit D Dec 2011" xfId="11031" xr:uid="{00000000-0005-0000-0000-0000162B0000}"/>
    <cellStyle name="_Value Copy 11 30 05 gas 12 09 05 AURORA at 12 14 05_PCA 10 -  Exhibit D Dec 2011 2" xfId="11032" xr:uid="{00000000-0005-0000-0000-0000172B0000}"/>
    <cellStyle name="_Value Copy 11 30 05 gas 12 09 05 AURORA at 12 14 05_PCA 10 -  Exhibit D from A Kellogg Jan 2011" xfId="11033" xr:uid="{00000000-0005-0000-0000-0000182B0000}"/>
    <cellStyle name="_Value Copy 11 30 05 gas 12 09 05 AURORA at 12 14 05_PCA 10 -  Exhibit D from A Kellogg Jan 2011 2" xfId="11034" xr:uid="{00000000-0005-0000-0000-0000192B0000}"/>
    <cellStyle name="_Value Copy 11 30 05 gas 12 09 05 AURORA at 12 14 05_PCA 10 -  Exhibit D from A Kellogg July 2011" xfId="11035" xr:uid="{00000000-0005-0000-0000-00001A2B0000}"/>
    <cellStyle name="_Value Copy 11 30 05 gas 12 09 05 AURORA at 12 14 05_PCA 10 -  Exhibit D from A Kellogg July 2011 2" xfId="11036" xr:uid="{00000000-0005-0000-0000-00001B2B0000}"/>
    <cellStyle name="_Value Copy 11 30 05 gas 12 09 05 AURORA at 12 14 05_PCA 10 -  Exhibit D from S Free Rcv'd 12-11" xfId="11037" xr:uid="{00000000-0005-0000-0000-00001C2B0000}"/>
    <cellStyle name="_Value Copy 11 30 05 gas 12 09 05 AURORA at 12 14 05_PCA 10 -  Exhibit D from S Free Rcv'd 12-11 2" xfId="11038" xr:uid="{00000000-0005-0000-0000-00001D2B0000}"/>
    <cellStyle name="_Value Copy 11 30 05 gas 12 09 05 AURORA at 12 14 05_PCA 11 -  Exhibit D Jan 2012 fr A Kellogg" xfId="11039" xr:uid="{00000000-0005-0000-0000-00001E2B0000}"/>
    <cellStyle name="_Value Copy 11 30 05 gas 12 09 05 AURORA at 12 14 05_PCA 11 -  Exhibit D Jan 2012 fr A Kellogg 2" xfId="11040" xr:uid="{00000000-0005-0000-0000-00001F2B0000}"/>
    <cellStyle name="_Value Copy 11 30 05 gas 12 09 05 AURORA at 12 14 05_PCA 11 -  Exhibit D Jan 2012 WF" xfId="11041" xr:uid="{00000000-0005-0000-0000-0000202B0000}"/>
    <cellStyle name="_Value Copy 11 30 05 gas 12 09 05 AURORA at 12 14 05_PCA 11 -  Exhibit D Jan 2012 WF 2" xfId="11042" xr:uid="{00000000-0005-0000-0000-0000212B0000}"/>
    <cellStyle name="_Value Copy 11 30 05 gas 12 09 05 AURORA at 12 14 05_PCA 7 - Exhibit D update 11_30_08 (2)" xfId="11043" xr:uid="{00000000-0005-0000-0000-0000222B0000}"/>
    <cellStyle name="_Value Copy 11 30 05 gas 12 09 05 AURORA at 12 14 05_PCA 7 - Exhibit D update 11_30_08 (2) 2" xfId="11044" xr:uid="{00000000-0005-0000-0000-0000232B0000}"/>
    <cellStyle name="_Value Copy 11 30 05 gas 12 09 05 AURORA at 12 14 05_PCA 7 - Exhibit D update 11_30_08 (2) 2 2" xfId="11045" xr:uid="{00000000-0005-0000-0000-0000242B0000}"/>
    <cellStyle name="_Value Copy 11 30 05 gas 12 09 05 AURORA at 12 14 05_PCA 7 - Exhibit D update 11_30_08 (2) 2 2 2" xfId="11046" xr:uid="{00000000-0005-0000-0000-0000252B0000}"/>
    <cellStyle name="_Value Copy 11 30 05 gas 12 09 05 AURORA at 12 14 05_PCA 7 - Exhibit D update 11_30_08 (2) 2 3" xfId="11047" xr:uid="{00000000-0005-0000-0000-0000262B0000}"/>
    <cellStyle name="_Value Copy 11 30 05 gas 12 09 05 AURORA at 12 14 05_PCA 7 - Exhibit D update 11_30_08 (2) 3" xfId="11048" xr:uid="{00000000-0005-0000-0000-0000272B0000}"/>
    <cellStyle name="_Value Copy 11 30 05 gas 12 09 05 AURORA at 12 14 05_PCA 7 - Exhibit D update 11_30_08 (2) 3 2" xfId="11049" xr:uid="{00000000-0005-0000-0000-0000282B0000}"/>
    <cellStyle name="_Value Copy 11 30 05 gas 12 09 05 AURORA at 12 14 05_PCA 7 - Exhibit D update 11_30_08 (2) 4" xfId="11050" xr:uid="{00000000-0005-0000-0000-0000292B0000}"/>
    <cellStyle name="_Value Copy 11 30 05 gas 12 09 05 AURORA at 12 14 05_PCA 7 - Exhibit D update 11_30_08 (2) 4 2" xfId="11051" xr:uid="{00000000-0005-0000-0000-00002A2B0000}"/>
    <cellStyle name="_Value Copy 11 30 05 gas 12 09 05 AURORA at 12 14 05_PCA 7 - Exhibit D update 11_30_08 (2) 5" xfId="11052" xr:uid="{00000000-0005-0000-0000-00002B2B0000}"/>
    <cellStyle name="_Value Copy 11 30 05 gas 12 09 05 AURORA at 12 14 05_PCA 7 - Exhibit D update 11_30_08 (2)_DEM-WP(C) ENERG10C--ctn Mid-C_042010 2010GRC" xfId="11053" xr:uid="{00000000-0005-0000-0000-00002C2B0000}"/>
    <cellStyle name="_Value Copy 11 30 05 gas 12 09 05 AURORA at 12 14 05_PCA 7 - Exhibit D update 11_30_08 (2)_DEM-WP(C) ENERG10C--ctn Mid-C_042010 2010GRC 2" xfId="11054" xr:uid="{00000000-0005-0000-0000-00002D2B0000}"/>
    <cellStyle name="_Value Copy 11 30 05 gas 12 09 05 AURORA at 12 14 05_PCA 7 - Exhibit D update 11_30_08 (2)_NIM Summary" xfId="11055" xr:uid="{00000000-0005-0000-0000-00002E2B0000}"/>
    <cellStyle name="_Value Copy 11 30 05 gas 12 09 05 AURORA at 12 14 05_PCA 7 - Exhibit D update 11_30_08 (2)_NIM Summary 2" xfId="11056" xr:uid="{00000000-0005-0000-0000-00002F2B0000}"/>
    <cellStyle name="_Value Copy 11 30 05 gas 12 09 05 AURORA at 12 14 05_PCA 7 - Exhibit D update 11_30_08 (2)_NIM Summary 2 2" xfId="11057" xr:uid="{00000000-0005-0000-0000-0000302B0000}"/>
    <cellStyle name="_Value Copy 11 30 05 gas 12 09 05 AURORA at 12 14 05_PCA 7 - Exhibit D update 11_30_08 (2)_NIM Summary 3" xfId="11058" xr:uid="{00000000-0005-0000-0000-0000312B0000}"/>
    <cellStyle name="_Value Copy 11 30 05 gas 12 09 05 AURORA at 12 14 05_PCA 7 - Exhibit D update 11_30_08 (2)_NIM Summary 3 2" xfId="11059" xr:uid="{00000000-0005-0000-0000-0000322B0000}"/>
    <cellStyle name="_Value Copy 11 30 05 gas 12 09 05 AURORA at 12 14 05_PCA 7 - Exhibit D update 11_30_08 (2)_NIM Summary 4" xfId="11060" xr:uid="{00000000-0005-0000-0000-0000332B0000}"/>
    <cellStyle name="_Value Copy 11 30 05 gas 12 09 05 AURORA at 12 14 05_PCA 7 - Exhibit D update 11_30_08 (2)_NIM Summary_DEM-WP(C) ENERG10C--ctn Mid-C_042010 2010GRC" xfId="11061" xr:uid="{00000000-0005-0000-0000-0000342B0000}"/>
    <cellStyle name="_Value Copy 11 30 05 gas 12 09 05 AURORA at 12 14 05_PCA 7 - Exhibit D update 11_30_08 (2)_NIM Summary_DEM-WP(C) ENERG10C--ctn Mid-C_042010 2010GRC 2" xfId="11062" xr:uid="{00000000-0005-0000-0000-0000352B0000}"/>
    <cellStyle name="_Value Copy 11 30 05 gas 12 09 05 AURORA at 12 14 05_PCA 8 - Exhibit D update 12_31_09" xfId="11063" xr:uid="{00000000-0005-0000-0000-0000362B0000}"/>
    <cellStyle name="_Value Copy 11 30 05 gas 12 09 05 AURORA at 12 14 05_PCA 8 - Exhibit D update 12_31_09 2" xfId="11064" xr:uid="{00000000-0005-0000-0000-0000372B0000}"/>
    <cellStyle name="_Value Copy 11 30 05 gas 12 09 05 AURORA at 12 14 05_PCA 8 - Exhibit D update 12_31_09 2 2" xfId="11065" xr:uid="{00000000-0005-0000-0000-0000382B0000}"/>
    <cellStyle name="_Value Copy 11 30 05 gas 12 09 05 AURORA at 12 14 05_PCA 8 - Exhibit D update 12_31_09 3" xfId="11066" xr:uid="{00000000-0005-0000-0000-0000392B0000}"/>
    <cellStyle name="_Value Copy 11 30 05 gas 12 09 05 AURORA at 12 14 05_PCA 9 -  Exhibit D April 2010" xfId="11067" xr:uid="{00000000-0005-0000-0000-00003A2B0000}"/>
    <cellStyle name="_Value Copy 11 30 05 gas 12 09 05 AURORA at 12 14 05_PCA 9 -  Exhibit D April 2010 (3)" xfId="11068" xr:uid="{00000000-0005-0000-0000-00003B2B0000}"/>
    <cellStyle name="_Value Copy 11 30 05 gas 12 09 05 AURORA at 12 14 05_PCA 9 -  Exhibit D April 2010 (3) 2" xfId="11069" xr:uid="{00000000-0005-0000-0000-00003C2B0000}"/>
    <cellStyle name="_Value Copy 11 30 05 gas 12 09 05 AURORA at 12 14 05_PCA 9 -  Exhibit D April 2010 (3) 2 2" xfId="11070" xr:uid="{00000000-0005-0000-0000-00003D2B0000}"/>
    <cellStyle name="_Value Copy 11 30 05 gas 12 09 05 AURORA at 12 14 05_PCA 9 -  Exhibit D April 2010 (3) 3" xfId="11071" xr:uid="{00000000-0005-0000-0000-00003E2B0000}"/>
    <cellStyle name="_Value Copy 11 30 05 gas 12 09 05 AURORA at 12 14 05_PCA 9 -  Exhibit D April 2010 (3) 3 2" xfId="11072" xr:uid="{00000000-0005-0000-0000-00003F2B0000}"/>
    <cellStyle name="_Value Copy 11 30 05 gas 12 09 05 AURORA at 12 14 05_PCA 9 -  Exhibit D April 2010 (3) 4" xfId="11073" xr:uid="{00000000-0005-0000-0000-0000402B0000}"/>
    <cellStyle name="_Value Copy 11 30 05 gas 12 09 05 AURORA at 12 14 05_PCA 9 -  Exhibit D April 2010 (3)_DEM-WP(C) ENERG10C--ctn Mid-C_042010 2010GRC" xfId="11074" xr:uid="{00000000-0005-0000-0000-0000412B0000}"/>
    <cellStyle name="_Value Copy 11 30 05 gas 12 09 05 AURORA at 12 14 05_PCA 9 -  Exhibit D April 2010 (3)_DEM-WP(C) ENERG10C--ctn Mid-C_042010 2010GRC 2" xfId="11075" xr:uid="{00000000-0005-0000-0000-0000422B0000}"/>
    <cellStyle name="_Value Copy 11 30 05 gas 12 09 05 AURORA at 12 14 05_PCA 9 -  Exhibit D April 2010 2" xfId="11076" xr:uid="{00000000-0005-0000-0000-0000432B0000}"/>
    <cellStyle name="_Value Copy 11 30 05 gas 12 09 05 AURORA at 12 14 05_PCA 9 -  Exhibit D April 2010 2 2" xfId="11077" xr:uid="{00000000-0005-0000-0000-0000442B0000}"/>
    <cellStyle name="_Value Copy 11 30 05 gas 12 09 05 AURORA at 12 14 05_PCA 9 -  Exhibit D April 2010 3" xfId="11078" xr:uid="{00000000-0005-0000-0000-0000452B0000}"/>
    <cellStyle name="_Value Copy 11 30 05 gas 12 09 05 AURORA at 12 14 05_PCA 9 -  Exhibit D April 2010 3 2" xfId="11079" xr:uid="{00000000-0005-0000-0000-0000462B0000}"/>
    <cellStyle name="_Value Copy 11 30 05 gas 12 09 05 AURORA at 12 14 05_PCA 9 -  Exhibit D April 2010 4" xfId="11080" xr:uid="{00000000-0005-0000-0000-0000472B0000}"/>
    <cellStyle name="_Value Copy 11 30 05 gas 12 09 05 AURORA at 12 14 05_PCA 9 -  Exhibit D April 2010 4 2" xfId="11081" xr:uid="{00000000-0005-0000-0000-0000482B0000}"/>
    <cellStyle name="_Value Copy 11 30 05 gas 12 09 05 AURORA at 12 14 05_PCA 9 -  Exhibit D April 2010 5" xfId="11082" xr:uid="{00000000-0005-0000-0000-0000492B0000}"/>
    <cellStyle name="_Value Copy 11 30 05 gas 12 09 05 AURORA at 12 14 05_PCA 9 -  Exhibit D April 2010 5 2" xfId="11083" xr:uid="{00000000-0005-0000-0000-00004A2B0000}"/>
    <cellStyle name="_Value Copy 11 30 05 gas 12 09 05 AURORA at 12 14 05_PCA 9 -  Exhibit D April 2010 6" xfId="11084" xr:uid="{00000000-0005-0000-0000-00004B2B0000}"/>
    <cellStyle name="_Value Copy 11 30 05 gas 12 09 05 AURORA at 12 14 05_PCA 9 -  Exhibit D April 2010 6 2" xfId="11085" xr:uid="{00000000-0005-0000-0000-00004C2B0000}"/>
    <cellStyle name="_Value Copy 11 30 05 gas 12 09 05 AURORA at 12 14 05_PCA 9 -  Exhibit D April 2010 7" xfId="11086" xr:uid="{00000000-0005-0000-0000-00004D2B0000}"/>
    <cellStyle name="_Value Copy 11 30 05 gas 12 09 05 AURORA at 12 14 05_PCA 9 -  Exhibit D Feb 2010" xfId="11087" xr:uid="{00000000-0005-0000-0000-00004E2B0000}"/>
    <cellStyle name="_Value Copy 11 30 05 gas 12 09 05 AURORA at 12 14 05_PCA 9 -  Exhibit D Feb 2010 2" xfId="11088" xr:uid="{00000000-0005-0000-0000-00004F2B0000}"/>
    <cellStyle name="_Value Copy 11 30 05 gas 12 09 05 AURORA at 12 14 05_PCA 9 -  Exhibit D Feb 2010 2 2" xfId="11089" xr:uid="{00000000-0005-0000-0000-0000502B0000}"/>
    <cellStyle name="_Value Copy 11 30 05 gas 12 09 05 AURORA at 12 14 05_PCA 9 -  Exhibit D Feb 2010 3" xfId="11090" xr:uid="{00000000-0005-0000-0000-0000512B0000}"/>
    <cellStyle name="_Value Copy 11 30 05 gas 12 09 05 AURORA at 12 14 05_PCA 9 -  Exhibit D Feb 2010 v2" xfId="11091" xr:uid="{00000000-0005-0000-0000-0000522B0000}"/>
    <cellStyle name="_Value Copy 11 30 05 gas 12 09 05 AURORA at 12 14 05_PCA 9 -  Exhibit D Feb 2010 v2 2" xfId="11092" xr:uid="{00000000-0005-0000-0000-0000532B0000}"/>
    <cellStyle name="_Value Copy 11 30 05 gas 12 09 05 AURORA at 12 14 05_PCA 9 -  Exhibit D Feb 2010 v2 2 2" xfId="11093" xr:uid="{00000000-0005-0000-0000-0000542B0000}"/>
    <cellStyle name="_Value Copy 11 30 05 gas 12 09 05 AURORA at 12 14 05_PCA 9 -  Exhibit D Feb 2010 v2 3" xfId="11094" xr:uid="{00000000-0005-0000-0000-0000552B0000}"/>
    <cellStyle name="_Value Copy 11 30 05 gas 12 09 05 AURORA at 12 14 05_PCA 9 -  Exhibit D Feb 2010 WF" xfId="11095" xr:uid="{00000000-0005-0000-0000-0000562B0000}"/>
    <cellStyle name="_Value Copy 11 30 05 gas 12 09 05 AURORA at 12 14 05_PCA 9 -  Exhibit D Feb 2010 WF 2" xfId="11096" xr:uid="{00000000-0005-0000-0000-0000572B0000}"/>
    <cellStyle name="_Value Copy 11 30 05 gas 12 09 05 AURORA at 12 14 05_PCA 9 -  Exhibit D Feb 2010 WF 2 2" xfId="11097" xr:uid="{00000000-0005-0000-0000-0000582B0000}"/>
    <cellStyle name="_Value Copy 11 30 05 gas 12 09 05 AURORA at 12 14 05_PCA 9 -  Exhibit D Feb 2010 WF 3" xfId="11098" xr:uid="{00000000-0005-0000-0000-0000592B0000}"/>
    <cellStyle name="_Value Copy 11 30 05 gas 12 09 05 AURORA at 12 14 05_PCA 9 -  Exhibit D Jan 2010" xfId="11099" xr:uid="{00000000-0005-0000-0000-00005A2B0000}"/>
    <cellStyle name="_Value Copy 11 30 05 gas 12 09 05 AURORA at 12 14 05_PCA 9 -  Exhibit D Jan 2010 2" xfId="11100" xr:uid="{00000000-0005-0000-0000-00005B2B0000}"/>
    <cellStyle name="_Value Copy 11 30 05 gas 12 09 05 AURORA at 12 14 05_PCA 9 -  Exhibit D Jan 2010 2 2" xfId="11101" xr:uid="{00000000-0005-0000-0000-00005C2B0000}"/>
    <cellStyle name="_Value Copy 11 30 05 gas 12 09 05 AURORA at 12 14 05_PCA 9 -  Exhibit D Jan 2010 3" xfId="11102" xr:uid="{00000000-0005-0000-0000-00005D2B0000}"/>
    <cellStyle name="_Value Copy 11 30 05 gas 12 09 05 AURORA at 12 14 05_PCA 9 -  Exhibit D March 2010 (2)" xfId="11103" xr:uid="{00000000-0005-0000-0000-00005E2B0000}"/>
    <cellStyle name="_Value Copy 11 30 05 gas 12 09 05 AURORA at 12 14 05_PCA 9 -  Exhibit D March 2010 (2) 2" xfId="11104" xr:uid="{00000000-0005-0000-0000-00005F2B0000}"/>
    <cellStyle name="_Value Copy 11 30 05 gas 12 09 05 AURORA at 12 14 05_PCA 9 -  Exhibit D March 2010 (2) 2 2" xfId="11105" xr:uid="{00000000-0005-0000-0000-0000602B0000}"/>
    <cellStyle name="_Value Copy 11 30 05 gas 12 09 05 AURORA at 12 14 05_PCA 9 -  Exhibit D March 2010 (2) 3" xfId="11106" xr:uid="{00000000-0005-0000-0000-0000612B0000}"/>
    <cellStyle name="_Value Copy 11 30 05 gas 12 09 05 AURORA at 12 14 05_PCA 9 -  Exhibit D Nov 2010" xfId="11107" xr:uid="{00000000-0005-0000-0000-0000622B0000}"/>
    <cellStyle name="_Value Copy 11 30 05 gas 12 09 05 AURORA at 12 14 05_PCA 9 -  Exhibit D Nov 2010 2" xfId="11108" xr:uid="{00000000-0005-0000-0000-0000632B0000}"/>
    <cellStyle name="_Value Copy 11 30 05 gas 12 09 05 AURORA at 12 14 05_PCA 9 -  Exhibit D Nov 2010 2 2" xfId="11109" xr:uid="{00000000-0005-0000-0000-0000642B0000}"/>
    <cellStyle name="_Value Copy 11 30 05 gas 12 09 05 AURORA at 12 14 05_PCA 9 -  Exhibit D Nov 2010 3" xfId="11110" xr:uid="{00000000-0005-0000-0000-0000652B0000}"/>
    <cellStyle name="_Value Copy 11 30 05 gas 12 09 05 AURORA at 12 14 05_PCA 9 - Exhibit D at August 2010" xfId="11111" xr:uid="{00000000-0005-0000-0000-0000662B0000}"/>
    <cellStyle name="_Value Copy 11 30 05 gas 12 09 05 AURORA at 12 14 05_PCA 9 - Exhibit D at August 2010 2" xfId="11112" xr:uid="{00000000-0005-0000-0000-0000672B0000}"/>
    <cellStyle name="_Value Copy 11 30 05 gas 12 09 05 AURORA at 12 14 05_PCA 9 - Exhibit D at August 2010 2 2" xfId="11113" xr:uid="{00000000-0005-0000-0000-0000682B0000}"/>
    <cellStyle name="_Value Copy 11 30 05 gas 12 09 05 AURORA at 12 14 05_PCA 9 - Exhibit D at August 2010 3" xfId="11114" xr:uid="{00000000-0005-0000-0000-0000692B0000}"/>
    <cellStyle name="_Value Copy 11 30 05 gas 12 09 05 AURORA at 12 14 05_PCA 9 - Exhibit D June 2010 GRC" xfId="11115" xr:uid="{00000000-0005-0000-0000-00006A2B0000}"/>
    <cellStyle name="_Value Copy 11 30 05 gas 12 09 05 AURORA at 12 14 05_PCA 9 - Exhibit D June 2010 GRC 2" xfId="11116" xr:uid="{00000000-0005-0000-0000-00006B2B0000}"/>
    <cellStyle name="_Value Copy 11 30 05 gas 12 09 05 AURORA at 12 14 05_PCA 9 - Exhibit D June 2010 GRC 2 2" xfId="11117" xr:uid="{00000000-0005-0000-0000-00006C2B0000}"/>
    <cellStyle name="_Value Copy 11 30 05 gas 12 09 05 AURORA at 12 14 05_PCA 9 - Exhibit D June 2010 GRC 3" xfId="11118" xr:uid="{00000000-0005-0000-0000-00006D2B0000}"/>
    <cellStyle name="_Value Copy 11 30 05 gas 12 09 05 AURORA at 12 14 05_Power Costs - Comparison bx Rbtl-Staff-Jt-PC" xfId="11119" xr:uid="{00000000-0005-0000-0000-00006E2B0000}"/>
    <cellStyle name="_Value Copy 11 30 05 gas 12 09 05 AURORA at 12 14 05_Power Costs - Comparison bx Rbtl-Staff-Jt-PC 2" xfId="11120" xr:uid="{00000000-0005-0000-0000-00006F2B0000}"/>
    <cellStyle name="_Value Copy 11 30 05 gas 12 09 05 AURORA at 12 14 05_Power Costs - Comparison bx Rbtl-Staff-Jt-PC 2 2" xfId="11121" xr:uid="{00000000-0005-0000-0000-0000702B0000}"/>
    <cellStyle name="_Value Copy 11 30 05 gas 12 09 05 AURORA at 12 14 05_Power Costs - Comparison bx Rbtl-Staff-Jt-PC 3" xfId="11122" xr:uid="{00000000-0005-0000-0000-0000712B0000}"/>
    <cellStyle name="_Value Copy 11 30 05 gas 12 09 05 AURORA at 12 14 05_Power Costs - Comparison bx Rbtl-Staff-Jt-PC 3 2" xfId="11123" xr:uid="{00000000-0005-0000-0000-0000722B0000}"/>
    <cellStyle name="_Value Copy 11 30 05 gas 12 09 05 AURORA at 12 14 05_Power Costs - Comparison bx Rbtl-Staff-Jt-PC 4" xfId="11124" xr:uid="{00000000-0005-0000-0000-0000732B0000}"/>
    <cellStyle name="_Value Copy 11 30 05 gas 12 09 05 AURORA at 12 14 05_Power Costs - Comparison bx Rbtl-Staff-Jt-PC_Adj Bench DR 3 for Initial Briefs (Electric)" xfId="11125" xr:uid="{00000000-0005-0000-0000-0000742B0000}"/>
    <cellStyle name="_Value Copy 11 30 05 gas 12 09 05 AURORA at 12 14 05_Power Costs - Comparison bx Rbtl-Staff-Jt-PC_Adj Bench DR 3 for Initial Briefs (Electric) 2" xfId="11126" xr:uid="{00000000-0005-0000-0000-0000752B0000}"/>
    <cellStyle name="_Value Copy 11 30 05 gas 12 09 05 AURORA at 12 14 05_Power Costs - Comparison bx Rbtl-Staff-Jt-PC_Adj Bench DR 3 for Initial Briefs (Electric) 2 2" xfId="11127" xr:uid="{00000000-0005-0000-0000-0000762B0000}"/>
    <cellStyle name="_Value Copy 11 30 05 gas 12 09 05 AURORA at 12 14 05_Power Costs - Comparison bx Rbtl-Staff-Jt-PC_Adj Bench DR 3 for Initial Briefs (Electric) 3" xfId="11128" xr:uid="{00000000-0005-0000-0000-0000772B0000}"/>
    <cellStyle name="_Value Copy 11 30 05 gas 12 09 05 AURORA at 12 14 05_Power Costs - Comparison bx Rbtl-Staff-Jt-PC_Adj Bench DR 3 for Initial Briefs (Electric) 3 2" xfId="11129" xr:uid="{00000000-0005-0000-0000-0000782B0000}"/>
    <cellStyle name="_Value Copy 11 30 05 gas 12 09 05 AURORA at 12 14 05_Power Costs - Comparison bx Rbtl-Staff-Jt-PC_Adj Bench DR 3 for Initial Briefs (Electric) 4" xfId="11130" xr:uid="{00000000-0005-0000-0000-0000792B0000}"/>
    <cellStyle name="_Value Copy 11 30 05 gas 12 09 05 AURORA at 12 14 05_Power Costs - Comparison bx Rbtl-Staff-Jt-PC_Adj Bench DR 3 for Initial Briefs (Electric)_DEM-WP(C) ENERG10C--ctn Mid-C_042010 2010GRC" xfId="11131" xr:uid="{00000000-0005-0000-0000-00007A2B0000}"/>
    <cellStyle name="_Value Copy 11 30 05 gas 12 09 05 AURORA at 12 14 05_Power Costs - Comparison bx Rbtl-Staff-Jt-PC_Adj Bench DR 3 for Initial Briefs (Electric)_DEM-WP(C) ENERG10C--ctn Mid-C_042010 2010GRC 2" xfId="11132" xr:uid="{00000000-0005-0000-0000-00007B2B0000}"/>
    <cellStyle name="_Value Copy 11 30 05 gas 12 09 05 AURORA at 12 14 05_Power Costs - Comparison bx Rbtl-Staff-Jt-PC_DEM-WP(C) ENERG10C--ctn Mid-C_042010 2010GRC" xfId="11133" xr:uid="{00000000-0005-0000-0000-00007C2B0000}"/>
    <cellStyle name="_Value Copy 11 30 05 gas 12 09 05 AURORA at 12 14 05_Power Costs - Comparison bx Rbtl-Staff-Jt-PC_DEM-WP(C) ENERG10C--ctn Mid-C_042010 2010GRC 2" xfId="11134" xr:uid="{00000000-0005-0000-0000-00007D2B0000}"/>
    <cellStyle name="_Value Copy 11 30 05 gas 12 09 05 AURORA at 12 14 05_Power Costs - Comparison bx Rbtl-Staff-Jt-PC_Electric Rev Req Model (2009 GRC) Rebuttal" xfId="11135" xr:uid="{00000000-0005-0000-0000-00007E2B0000}"/>
    <cellStyle name="_Value Copy 11 30 05 gas 12 09 05 AURORA at 12 14 05_Power Costs - Comparison bx Rbtl-Staff-Jt-PC_Electric Rev Req Model (2009 GRC) Rebuttal 2" xfId="11136" xr:uid="{00000000-0005-0000-0000-00007F2B0000}"/>
    <cellStyle name="_Value Copy 11 30 05 gas 12 09 05 AURORA at 12 14 05_Power Costs - Comparison bx Rbtl-Staff-Jt-PC_Electric Rev Req Model (2009 GRC) Rebuttal 2 2" xfId="11137" xr:uid="{00000000-0005-0000-0000-0000802B0000}"/>
    <cellStyle name="_Value Copy 11 30 05 gas 12 09 05 AURORA at 12 14 05_Power Costs - Comparison bx Rbtl-Staff-Jt-PC_Electric Rev Req Model (2009 GRC) Rebuttal 3" xfId="11138" xr:uid="{00000000-0005-0000-0000-0000812B0000}"/>
    <cellStyle name="_Value Copy 11 30 05 gas 12 09 05 AURORA at 12 14 05_Power Costs - Comparison bx Rbtl-Staff-Jt-PC_Electric Rev Req Model (2009 GRC) Rebuttal 4" xfId="11139" xr:uid="{00000000-0005-0000-0000-0000822B0000}"/>
    <cellStyle name="_Value Copy 11 30 05 gas 12 09 05 AURORA at 12 14 05_Power Costs - Comparison bx Rbtl-Staff-Jt-PC_Electric Rev Req Model (2009 GRC) Rebuttal REmoval of New  WH Solar AdjustMI" xfId="11140" xr:uid="{00000000-0005-0000-0000-0000832B0000}"/>
    <cellStyle name="_Value Copy 11 30 05 gas 12 09 05 AURORA at 12 14 05_Power Costs - Comparison bx Rbtl-Staff-Jt-PC_Electric Rev Req Model (2009 GRC) Rebuttal REmoval of New  WH Solar AdjustMI 2" xfId="11141" xr:uid="{00000000-0005-0000-0000-0000842B0000}"/>
    <cellStyle name="_Value Copy 11 30 05 gas 12 09 05 AURORA at 12 14 05_Power Costs - Comparison bx Rbtl-Staff-Jt-PC_Electric Rev Req Model (2009 GRC) Rebuttal REmoval of New  WH Solar AdjustMI 2 2" xfId="11142" xr:uid="{00000000-0005-0000-0000-0000852B0000}"/>
    <cellStyle name="_Value Copy 11 30 05 gas 12 09 05 AURORA at 12 14 05_Power Costs - Comparison bx Rbtl-Staff-Jt-PC_Electric Rev Req Model (2009 GRC) Rebuttal REmoval of New  WH Solar AdjustMI 3" xfId="11143" xr:uid="{00000000-0005-0000-0000-0000862B0000}"/>
    <cellStyle name="_Value Copy 11 30 05 gas 12 09 05 AURORA at 12 14 05_Power Costs - Comparison bx Rbtl-Staff-Jt-PC_Electric Rev Req Model (2009 GRC) Rebuttal REmoval of New  WH Solar AdjustMI 3 2" xfId="11144" xr:uid="{00000000-0005-0000-0000-0000872B0000}"/>
    <cellStyle name="_Value Copy 11 30 05 gas 12 09 05 AURORA at 12 14 05_Power Costs - Comparison bx Rbtl-Staff-Jt-PC_Electric Rev Req Model (2009 GRC) Rebuttal REmoval of New  WH Solar AdjustMI 4" xfId="11145" xr:uid="{00000000-0005-0000-0000-0000882B0000}"/>
    <cellStyle name="_Value Copy 11 30 05 gas 12 09 05 AURORA at 12 14 05_Power Costs - Comparison bx Rbtl-Staff-Jt-PC_Electric Rev Req Model (2009 GRC) Rebuttal REmoval of New  WH Solar AdjustMI_DEM-WP(C) ENERG10C--ctn Mid-C_042010 2010GRC" xfId="11146" xr:uid="{00000000-0005-0000-0000-0000892B0000}"/>
    <cellStyle name="_Value Copy 11 30 05 gas 12 09 05 AURORA at 12 14 05_Power Costs - Comparison bx Rbtl-Staff-Jt-PC_Electric Rev Req Model (2009 GRC) Rebuttal REmoval of New  WH Solar AdjustMI_DEM-WP(C) ENERG10C--ctn Mid-C_042010 2010GRC 2" xfId="11147" xr:uid="{00000000-0005-0000-0000-00008A2B0000}"/>
    <cellStyle name="_Value Copy 11 30 05 gas 12 09 05 AURORA at 12 14 05_Power Costs - Comparison bx Rbtl-Staff-Jt-PC_Electric Rev Req Model (2009 GRC) Revised 01-18-2010" xfId="11148" xr:uid="{00000000-0005-0000-0000-00008B2B0000}"/>
    <cellStyle name="_Value Copy 11 30 05 gas 12 09 05 AURORA at 12 14 05_Power Costs - Comparison bx Rbtl-Staff-Jt-PC_Electric Rev Req Model (2009 GRC) Revised 01-18-2010 2" xfId="11149" xr:uid="{00000000-0005-0000-0000-00008C2B0000}"/>
    <cellStyle name="_Value Copy 11 30 05 gas 12 09 05 AURORA at 12 14 05_Power Costs - Comparison bx Rbtl-Staff-Jt-PC_Electric Rev Req Model (2009 GRC) Revised 01-18-2010 2 2" xfId="11150" xr:uid="{00000000-0005-0000-0000-00008D2B0000}"/>
    <cellStyle name="_Value Copy 11 30 05 gas 12 09 05 AURORA at 12 14 05_Power Costs - Comparison bx Rbtl-Staff-Jt-PC_Electric Rev Req Model (2009 GRC) Revised 01-18-2010 3" xfId="11151" xr:uid="{00000000-0005-0000-0000-00008E2B0000}"/>
    <cellStyle name="_Value Copy 11 30 05 gas 12 09 05 AURORA at 12 14 05_Power Costs - Comparison bx Rbtl-Staff-Jt-PC_Electric Rev Req Model (2009 GRC) Revised 01-18-2010 3 2" xfId="11152" xr:uid="{00000000-0005-0000-0000-00008F2B0000}"/>
    <cellStyle name="_Value Copy 11 30 05 gas 12 09 05 AURORA at 12 14 05_Power Costs - Comparison bx Rbtl-Staff-Jt-PC_Electric Rev Req Model (2009 GRC) Revised 01-18-2010 4" xfId="11153" xr:uid="{00000000-0005-0000-0000-0000902B0000}"/>
    <cellStyle name="_Value Copy 11 30 05 gas 12 09 05 AURORA at 12 14 05_Power Costs - Comparison bx Rbtl-Staff-Jt-PC_Electric Rev Req Model (2009 GRC) Revised 01-18-2010_DEM-WP(C) ENERG10C--ctn Mid-C_042010 2010GRC" xfId="11154" xr:uid="{00000000-0005-0000-0000-0000912B0000}"/>
    <cellStyle name="_Value Copy 11 30 05 gas 12 09 05 AURORA at 12 14 05_Power Costs - Comparison bx Rbtl-Staff-Jt-PC_Electric Rev Req Model (2009 GRC) Revised 01-18-2010_DEM-WP(C) ENERG10C--ctn Mid-C_042010 2010GRC 2" xfId="11155" xr:uid="{00000000-0005-0000-0000-0000922B0000}"/>
    <cellStyle name="_Value Copy 11 30 05 gas 12 09 05 AURORA at 12 14 05_Power Costs - Comparison bx Rbtl-Staff-Jt-PC_Final Order Electric EXHIBIT A-1" xfId="11156" xr:uid="{00000000-0005-0000-0000-0000932B0000}"/>
    <cellStyle name="_Value Copy 11 30 05 gas 12 09 05 AURORA at 12 14 05_Power Costs - Comparison bx Rbtl-Staff-Jt-PC_Final Order Electric EXHIBIT A-1 2" xfId="11157" xr:uid="{00000000-0005-0000-0000-0000942B0000}"/>
    <cellStyle name="_Value Copy 11 30 05 gas 12 09 05 AURORA at 12 14 05_Power Costs - Comparison bx Rbtl-Staff-Jt-PC_Final Order Electric EXHIBIT A-1 2 2" xfId="11158" xr:uid="{00000000-0005-0000-0000-0000952B0000}"/>
    <cellStyle name="_Value Copy 11 30 05 gas 12 09 05 AURORA at 12 14 05_Power Costs - Comparison bx Rbtl-Staff-Jt-PC_Final Order Electric EXHIBIT A-1 3" xfId="11159" xr:uid="{00000000-0005-0000-0000-0000962B0000}"/>
    <cellStyle name="_Value Copy 11 30 05 gas 12 09 05 AURORA at 12 14 05_Power Costs - Comparison bx Rbtl-Staff-Jt-PC_Final Order Electric EXHIBIT A-1 4" xfId="11160" xr:uid="{00000000-0005-0000-0000-0000972B0000}"/>
    <cellStyle name="_Value Copy 11 30 05 gas 12 09 05 AURORA at 12 14 05_Production Adj 4.37" xfId="11161" xr:uid="{00000000-0005-0000-0000-0000982B0000}"/>
    <cellStyle name="_Value Copy 11 30 05 gas 12 09 05 AURORA at 12 14 05_Production Adj 4.37 2" xfId="11162" xr:uid="{00000000-0005-0000-0000-0000992B0000}"/>
    <cellStyle name="_Value Copy 11 30 05 gas 12 09 05 AURORA at 12 14 05_Production Adj 4.37 2 2" xfId="11163" xr:uid="{00000000-0005-0000-0000-00009A2B0000}"/>
    <cellStyle name="_Value Copy 11 30 05 gas 12 09 05 AURORA at 12 14 05_Production Adj 4.37 3" xfId="11164" xr:uid="{00000000-0005-0000-0000-00009B2B0000}"/>
    <cellStyle name="_Value Copy 11 30 05 gas 12 09 05 AURORA at 12 14 05_Purchased Power Adj 4.03" xfId="11165" xr:uid="{00000000-0005-0000-0000-00009C2B0000}"/>
    <cellStyle name="_Value Copy 11 30 05 gas 12 09 05 AURORA at 12 14 05_Purchased Power Adj 4.03 2" xfId="11166" xr:uid="{00000000-0005-0000-0000-00009D2B0000}"/>
    <cellStyle name="_Value Copy 11 30 05 gas 12 09 05 AURORA at 12 14 05_Purchased Power Adj 4.03 2 2" xfId="11167" xr:uid="{00000000-0005-0000-0000-00009E2B0000}"/>
    <cellStyle name="_Value Copy 11 30 05 gas 12 09 05 AURORA at 12 14 05_Purchased Power Adj 4.03 3" xfId="11168" xr:uid="{00000000-0005-0000-0000-00009F2B0000}"/>
    <cellStyle name="_Value Copy 11 30 05 gas 12 09 05 AURORA at 12 14 05_Rate Design Sch 24" xfId="11169" xr:uid="{00000000-0005-0000-0000-0000A02B0000}"/>
    <cellStyle name="_Value Copy 11 30 05 gas 12 09 05 AURORA at 12 14 05_Rate Design Sch 24 2" xfId="11170" xr:uid="{00000000-0005-0000-0000-0000A12B0000}"/>
    <cellStyle name="_Value Copy 11 30 05 gas 12 09 05 AURORA at 12 14 05_Rate Design Sch 25" xfId="11171" xr:uid="{00000000-0005-0000-0000-0000A22B0000}"/>
    <cellStyle name="_Value Copy 11 30 05 gas 12 09 05 AURORA at 12 14 05_Rate Design Sch 25 2" xfId="11172" xr:uid="{00000000-0005-0000-0000-0000A32B0000}"/>
    <cellStyle name="_Value Copy 11 30 05 gas 12 09 05 AURORA at 12 14 05_Rate Design Sch 25 2 2" xfId="11173" xr:uid="{00000000-0005-0000-0000-0000A42B0000}"/>
    <cellStyle name="_Value Copy 11 30 05 gas 12 09 05 AURORA at 12 14 05_Rate Design Sch 25 3" xfId="11174" xr:uid="{00000000-0005-0000-0000-0000A52B0000}"/>
    <cellStyle name="_Value Copy 11 30 05 gas 12 09 05 AURORA at 12 14 05_Rate Design Sch 26" xfId="11175" xr:uid="{00000000-0005-0000-0000-0000A62B0000}"/>
    <cellStyle name="_Value Copy 11 30 05 gas 12 09 05 AURORA at 12 14 05_Rate Design Sch 26 2" xfId="11176" xr:uid="{00000000-0005-0000-0000-0000A72B0000}"/>
    <cellStyle name="_Value Copy 11 30 05 gas 12 09 05 AURORA at 12 14 05_Rate Design Sch 26 2 2" xfId="11177" xr:uid="{00000000-0005-0000-0000-0000A82B0000}"/>
    <cellStyle name="_Value Copy 11 30 05 gas 12 09 05 AURORA at 12 14 05_Rate Design Sch 26 3" xfId="11178" xr:uid="{00000000-0005-0000-0000-0000A92B0000}"/>
    <cellStyle name="_Value Copy 11 30 05 gas 12 09 05 AURORA at 12 14 05_Rate Design Sch 31" xfId="11179" xr:uid="{00000000-0005-0000-0000-0000AA2B0000}"/>
    <cellStyle name="_Value Copy 11 30 05 gas 12 09 05 AURORA at 12 14 05_Rate Design Sch 31 2" xfId="11180" xr:uid="{00000000-0005-0000-0000-0000AB2B0000}"/>
    <cellStyle name="_Value Copy 11 30 05 gas 12 09 05 AURORA at 12 14 05_Rate Design Sch 31 2 2" xfId="11181" xr:uid="{00000000-0005-0000-0000-0000AC2B0000}"/>
    <cellStyle name="_Value Copy 11 30 05 gas 12 09 05 AURORA at 12 14 05_Rate Design Sch 31 3" xfId="11182" xr:uid="{00000000-0005-0000-0000-0000AD2B0000}"/>
    <cellStyle name="_Value Copy 11 30 05 gas 12 09 05 AURORA at 12 14 05_Rate Design Sch 43" xfId="11183" xr:uid="{00000000-0005-0000-0000-0000AE2B0000}"/>
    <cellStyle name="_Value Copy 11 30 05 gas 12 09 05 AURORA at 12 14 05_Rate Design Sch 43 2" xfId="11184" xr:uid="{00000000-0005-0000-0000-0000AF2B0000}"/>
    <cellStyle name="_Value Copy 11 30 05 gas 12 09 05 AURORA at 12 14 05_Rate Design Sch 43 2 2" xfId="11185" xr:uid="{00000000-0005-0000-0000-0000B02B0000}"/>
    <cellStyle name="_Value Copy 11 30 05 gas 12 09 05 AURORA at 12 14 05_Rate Design Sch 43 3" xfId="11186" xr:uid="{00000000-0005-0000-0000-0000B12B0000}"/>
    <cellStyle name="_Value Copy 11 30 05 gas 12 09 05 AURORA at 12 14 05_Rate Design Sch 448-449" xfId="11187" xr:uid="{00000000-0005-0000-0000-0000B22B0000}"/>
    <cellStyle name="_Value Copy 11 30 05 gas 12 09 05 AURORA at 12 14 05_Rate Design Sch 448-449 2" xfId="11188" xr:uid="{00000000-0005-0000-0000-0000B32B0000}"/>
    <cellStyle name="_Value Copy 11 30 05 gas 12 09 05 AURORA at 12 14 05_Rate Design Sch 46" xfId="11189" xr:uid="{00000000-0005-0000-0000-0000B42B0000}"/>
    <cellStyle name="_Value Copy 11 30 05 gas 12 09 05 AURORA at 12 14 05_Rate Design Sch 46 2" xfId="11190" xr:uid="{00000000-0005-0000-0000-0000B52B0000}"/>
    <cellStyle name="_Value Copy 11 30 05 gas 12 09 05 AURORA at 12 14 05_Rate Design Sch 46 2 2" xfId="11191" xr:uid="{00000000-0005-0000-0000-0000B62B0000}"/>
    <cellStyle name="_Value Copy 11 30 05 gas 12 09 05 AURORA at 12 14 05_Rate Design Sch 46 3" xfId="11192" xr:uid="{00000000-0005-0000-0000-0000B72B0000}"/>
    <cellStyle name="_Value Copy 11 30 05 gas 12 09 05 AURORA at 12 14 05_Rate Spread" xfId="11193" xr:uid="{00000000-0005-0000-0000-0000B82B0000}"/>
    <cellStyle name="_Value Copy 11 30 05 gas 12 09 05 AURORA at 12 14 05_Rate Spread 2" xfId="11194" xr:uid="{00000000-0005-0000-0000-0000B92B0000}"/>
    <cellStyle name="_Value Copy 11 30 05 gas 12 09 05 AURORA at 12 14 05_Rate Spread 2 2" xfId="11195" xr:uid="{00000000-0005-0000-0000-0000BA2B0000}"/>
    <cellStyle name="_Value Copy 11 30 05 gas 12 09 05 AURORA at 12 14 05_Rate Spread 3" xfId="11196" xr:uid="{00000000-0005-0000-0000-0000BB2B0000}"/>
    <cellStyle name="_Value Copy 11 30 05 gas 12 09 05 AURORA at 12 14 05_Rebuttal Power Costs" xfId="11197" xr:uid="{00000000-0005-0000-0000-0000BC2B0000}"/>
    <cellStyle name="_Value Copy 11 30 05 gas 12 09 05 AURORA at 12 14 05_Rebuttal Power Costs 2" xfId="11198" xr:uid="{00000000-0005-0000-0000-0000BD2B0000}"/>
    <cellStyle name="_Value Copy 11 30 05 gas 12 09 05 AURORA at 12 14 05_Rebuttal Power Costs 2 2" xfId="11199" xr:uid="{00000000-0005-0000-0000-0000BE2B0000}"/>
    <cellStyle name="_Value Copy 11 30 05 gas 12 09 05 AURORA at 12 14 05_Rebuttal Power Costs 3" xfId="11200" xr:uid="{00000000-0005-0000-0000-0000BF2B0000}"/>
    <cellStyle name="_Value Copy 11 30 05 gas 12 09 05 AURORA at 12 14 05_Rebuttal Power Costs 3 2" xfId="11201" xr:uid="{00000000-0005-0000-0000-0000C02B0000}"/>
    <cellStyle name="_Value Copy 11 30 05 gas 12 09 05 AURORA at 12 14 05_Rebuttal Power Costs 4" xfId="11202" xr:uid="{00000000-0005-0000-0000-0000C12B0000}"/>
    <cellStyle name="_Value Copy 11 30 05 gas 12 09 05 AURORA at 12 14 05_Rebuttal Power Costs_Adj Bench DR 3 for Initial Briefs (Electric)" xfId="11203" xr:uid="{00000000-0005-0000-0000-0000C22B0000}"/>
    <cellStyle name="_Value Copy 11 30 05 gas 12 09 05 AURORA at 12 14 05_Rebuttal Power Costs_Adj Bench DR 3 for Initial Briefs (Electric) 2" xfId="11204" xr:uid="{00000000-0005-0000-0000-0000C32B0000}"/>
    <cellStyle name="_Value Copy 11 30 05 gas 12 09 05 AURORA at 12 14 05_Rebuttal Power Costs_Adj Bench DR 3 for Initial Briefs (Electric) 2 2" xfId="11205" xr:uid="{00000000-0005-0000-0000-0000C42B0000}"/>
    <cellStyle name="_Value Copy 11 30 05 gas 12 09 05 AURORA at 12 14 05_Rebuttal Power Costs_Adj Bench DR 3 for Initial Briefs (Electric) 3" xfId="11206" xr:uid="{00000000-0005-0000-0000-0000C52B0000}"/>
    <cellStyle name="_Value Copy 11 30 05 gas 12 09 05 AURORA at 12 14 05_Rebuttal Power Costs_Adj Bench DR 3 for Initial Briefs (Electric) 3 2" xfId="11207" xr:uid="{00000000-0005-0000-0000-0000C62B0000}"/>
    <cellStyle name="_Value Copy 11 30 05 gas 12 09 05 AURORA at 12 14 05_Rebuttal Power Costs_Adj Bench DR 3 for Initial Briefs (Electric) 4" xfId="11208" xr:uid="{00000000-0005-0000-0000-0000C72B0000}"/>
    <cellStyle name="_Value Copy 11 30 05 gas 12 09 05 AURORA at 12 14 05_Rebuttal Power Costs_Adj Bench DR 3 for Initial Briefs (Electric)_DEM-WP(C) ENERG10C--ctn Mid-C_042010 2010GRC" xfId="11209" xr:uid="{00000000-0005-0000-0000-0000C82B0000}"/>
    <cellStyle name="_Value Copy 11 30 05 gas 12 09 05 AURORA at 12 14 05_Rebuttal Power Costs_Adj Bench DR 3 for Initial Briefs (Electric)_DEM-WP(C) ENERG10C--ctn Mid-C_042010 2010GRC 2" xfId="11210" xr:uid="{00000000-0005-0000-0000-0000C92B0000}"/>
    <cellStyle name="_Value Copy 11 30 05 gas 12 09 05 AURORA at 12 14 05_Rebuttal Power Costs_DEM-WP(C) ENERG10C--ctn Mid-C_042010 2010GRC" xfId="11211" xr:uid="{00000000-0005-0000-0000-0000CA2B0000}"/>
    <cellStyle name="_Value Copy 11 30 05 gas 12 09 05 AURORA at 12 14 05_Rebuttal Power Costs_DEM-WP(C) ENERG10C--ctn Mid-C_042010 2010GRC 2" xfId="11212" xr:uid="{00000000-0005-0000-0000-0000CB2B0000}"/>
    <cellStyle name="_Value Copy 11 30 05 gas 12 09 05 AURORA at 12 14 05_Rebuttal Power Costs_Electric Rev Req Model (2009 GRC) Rebuttal" xfId="11213" xr:uid="{00000000-0005-0000-0000-0000CC2B0000}"/>
    <cellStyle name="_Value Copy 11 30 05 gas 12 09 05 AURORA at 12 14 05_Rebuttal Power Costs_Electric Rev Req Model (2009 GRC) Rebuttal 2" xfId="11214" xr:uid="{00000000-0005-0000-0000-0000CD2B0000}"/>
    <cellStyle name="_Value Copy 11 30 05 gas 12 09 05 AURORA at 12 14 05_Rebuttal Power Costs_Electric Rev Req Model (2009 GRC) Rebuttal 2 2" xfId="11215" xr:uid="{00000000-0005-0000-0000-0000CE2B0000}"/>
    <cellStyle name="_Value Copy 11 30 05 gas 12 09 05 AURORA at 12 14 05_Rebuttal Power Costs_Electric Rev Req Model (2009 GRC) Rebuttal 3" xfId="11216" xr:uid="{00000000-0005-0000-0000-0000CF2B0000}"/>
    <cellStyle name="_Value Copy 11 30 05 gas 12 09 05 AURORA at 12 14 05_Rebuttal Power Costs_Electric Rev Req Model (2009 GRC) Rebuttal 4" xfId="11217" xr:uid="{00000000-0005-0000-0000-0000D02B0000}"/>
    <cellStyle name="_Value Copy 11 30 05 gas 12 09 05 AURORA at 12 14 05_Rebuttal Power Costs_Electric Rev Req Model (2009 GRC) Rebuttal REmoval of New  WH Solar AdjustMI" xfId="11218" xr:uid="{00000000-0005-0000-0000-0000D12B0000}"/>
    <cellStyle name="_Value Copy 11 30 05 gas 12 09 05 AURORA at 12 14 05_Rebuttal Power Costs_Electric Rev Req Model (2009 GRC) Rebuttal REmoval of New  WH Solar AdjustMI 2" xfId="11219" xr:uid="{00000000-0005-0000-0000-0000D22B0000}"/>
    <cellStyle name="_Value Copy 11 30 05 gas 12 09 05 AURORA at 12 14 05_Rebuttal Power Costs_Electric Rev Req Model (2009 GRC) Rebuttal REmoval of New  WH Solar AdjustMI 2 2" xfId="11220" xr:uid="{00000000-0005-0000-0000-0000D32B0000}"/>
    <cellStyle name="_Value Copy 11 30 05 gas 12 09 05 AURORA at 12 14 05_Rebuttal Power Costs_Electric Rev Req Model (2009 GRC) Rebuttal REmoval of New  WH Solar AdjustMI 3" xfId="11221" xr:uid="{00000000-0005-0000-0000-0000D42B0000}"/>
    <cellStyle name="_Value Copy 11 30 05 gas 12 09 05 AURORA at 12 14 05_Rebuttal Power Costs_Electric Rev Req Model (2009 GRC) Rebuttal REmoval of New  WH Solar AdjustMI 3 2" xfId="11222" xr:uid="{00000000-0005-0000-0000-0000D52B0000}"/>
    <cellStyle name="_Value Copy 11 30 05 gas 12 09 05 AURORA at 12 14 05_Rebuttal Power Costs_Electric Rev Req Model (2009 GRC) Rebuttal REmoval of New  WH Solar AdjustMI 4" xfId="11223" xr:uid="{00000000-0005-0000-0000-0000D62B0000}"/>
    <cellStyle name="_Value Copy 11 30 05 gas 12 09 05 AURORA at 12 14 05_Rebuttal Power Costs_Electric Rev Req Model (2009 GRC) Rebuttal REmoval of New  WH Solar AdjustMI_DEM-WP(C) ENERG10C--ctn Mid-C_042010 2010GRC" xfId="11224" xr:uid="{00000000-0005-0000-0000-0000D72B0000}"/>
    <cellStyle name="_Value Copy 11 30 05 gas 12 09 05 AURORA at 12 14 05_Rebuttal Power Costs_Electric Rev Req Model (2009 GRC) Rebuttal REmoval of New  WH Solar AdjustMI_DEM-WP(C) ENERG10C--ctn Mid-C_042010 2010GRC 2" xfId="11225" xr:uid="{00000000-0005-0000-0000-0000D82B0000}"/>
    <cellStyle name="_Value Copy 11 30 05 gas 12 09 05 AURORA at 12 14 05_Rebuttal Power Costs_Electric Rev Req Model (2009 GRC) Revised 01-18-2010" xfId="11226" xr:uid="{00000000-0005-0000-0000-0000D92B0000}"/>
    <cellStyle name="_Value Copy 11 30 05 gas 12 09 05 AURORA at 12 14 05_Rebuttal Power Costs_Electric Rev Req Model (2009 GRC) Revised 01-18-2010 2" xfId="11227" xr:uid="{00000000-0005-0000-0000-0000DA2B0000}"/>
    <cellStyle name="_Value Copy 11 30 05 gas 12 09 05 AURORA at 12 14 05_Rebuttal Power Costs_Electric Rev Req Model (2009 GRC) Revised 01-18-2010 2 2" xfId="11228" xr:uid="{00000000-0005-0000-0000-0000DB2B0000}"/>
    <cellStyle name="_Value Copy 11 30 05 gas 12 09 05 AURORA at 12 14 05_Rebuttal Power Costs_Electric Rev Req Model (2009 GRC) Revised 01-18-2010 3" xfId="11229" xr:uid="{00000000-0005-0000-0000-0000DC2B0000}"/>
    <cellStyle name="_Value Copy 11 30 05 gas 12 09 05 AURORA at 12 14 05_Rebuttal Power Costs_Electric Rev Req Model (2009 GRC) Revised 01-18-2010 3 2" xfId="11230" xr:uid="{00000000-0005-0000-0000-0000DD2B0000}"/>
    <cellStyle name="_Value Copy 11 30 05 gas 12 09 05 AURORA at 12 14 05_Rebuttal Power Costs_Electric Rev Req Model (2009 GRC) Revised 01-18-2010 4" xfId="11231" xr:uid="{00000000-0005-0000-0000-0000DE2B0000}"/>
    <cellStyle name="_Value Copy 11 30 05 gas 12 09 05 AURORA at 12 14 05_Rebuttal Power Costs_Electric Rev Req Model (2009 GRC) Revised 01-18-2010_DEM-WP(C) ENERG10C--ctn Mid-C_042010 2010GRC" xfId="11232" xr:uid="{00000000-0005-0000-0000-0000DF2B0000}"/>
    <cellStyle name="_Value Copy 11 30 05 gas 12 09 05 AURORA at 12 14 05_Rebuttal Power Costs_Electric Rev Req Model (2009 GRC) Revised 01-18-2010_DEM-WP(C) ENERG10C--ctn Mid-C_042010 2010GRC 2" xfId="11233" xr:uid="{00000000-0005-0000-0000-0000E02B0000}"/>
    <cellStyle name="_Value Copy 11 30 05 gas 12 09 05 AURORA at 12 14 05_Rebuttal Power Costs_Final Order Electric EXHIBIT A-1" xfId="11234" xr:uid="{00000000-0005-0000-0000-0000E12B0000}"/>
    <cellStyle name="_Value Copy 11 30 05 gas 12 09 05 AURORA at 12 14 05_Rebuttal Power Costs_Final Order Electric EXHIBIT A-1 2" xfId="11235" xr:uid="{00000000-0005-0000-0000-0000E22B0000}"/>
    <cellStyle name="_Value Copy 11 30 05 gas 12 09 05 AURORA at 12 14 05_Rebuttal Power Costs_Final Order Electric EXHIBIT A-1 2 2" xfId="11236" xr:uid="{00000000-0005-0000-0000-0000E32B0000}"/>
    <cellStyle name="_Value Copy 11 30 05 gas 12 09 05 AURORA at 12 14 05_Rebuttal Power Costs_Final Order Electric EXHIBIT A-1 3" xfId="11237" xr:uid="{00000000-0005-0000-0000-0000E42B0000}"/>
    <cellStyle name="_Value Copy 11 30 05 gas 12 09 05 AURORA at 12 14 05_Rebuttal Power Costs_Final Order Electric EXHIBIT A-1 4" xfId="11238" xr:uid="{00000000-0005-0000-0000-0000E52B0000}"/>
    <cellStyle name="_Value Copy 11 30 05 gas 12 09 05 AURORA at 12 14 05_ROR 5.02" xfId="11239" xr:uid="{00000000-0005-0000-0000-0000E62B0000}"/>
    <cellStyle name="_Value Copy 11 30 05 gas 12 09 05 AURORA at 12 14 05_ROR 5.02 2" xfId="11240" xr:uid="{00000000-0005-0000-0000-0000E72B0000}"/>
    <cellStyle name="_Value Copy 11 30 05 gas 12 09 05 AURORA at 12 14 05_ROR 5.02 2 2" xfId="11241" xr:uid="{00000000-0005-0000-0000-0000E82B0000}"/>
    <cellStyle name="_Value Copy 11 30 05 gas 12 09 05 AURORA at 12 14 05_ROR 5.02 3" xfId="11242" xr:uid="{00000000-0005-0000-0000-0000E92B0000}"/>
    <cellStyle name="_Value Copy 11 30 05 gas 12 09 05 AURORA at 12 14 05_Sch 40 Feeder OH 2008" xfId="11243" xr:uid="{00000000-0005-0000-0000-0000EA2B0000}"/>
    <cellStyle name="_Value Copy 11 30 05 gas 12 09 05 AURORA at 12 14 05_Sch 40 Feeder OH 2008 2" xfId="11244" xr:uid="{00000000-0005-0000-0000-0000EB2B0000}"/>
    <cellStyle name="_Value Copy 11 30 05 gas 12 09 05 AURORA at 12 14 05_Sch 40 Feeder OH 2008 2 2" xfId="11245" xr:uid="{00000000-0005-0000-0000-0000EC2B0000}"/>
    <cellStyle name="_Value Copy 11 30 05 gas 12 09 05 AURORA at 12 14 05_Sch 40 Feeder OH 2008 3" xfId="11246" xr:uid="{00000000-0005-0000-0000-0000ED2B0000}"/>
    <cellStyle name="_Value Copy 11 30 05 gas 12 09 05 AURORA at 12 14 05_Sch 40 Interim Energy Rates " xfId="11247" xr:uid="{00000000-0005-0000-0000-0000EE2B0000}"/>
    <cellStyle name="_Value Copy 11 30 05 gas 12 09 05 AURORA at 12 14 05_Sch 40 Interim Energy Rates  2" xfId="11248" xr:uid="{00000000-0005-0000-0000-0000EF2B0000}"/>
    <cellStyle name="_Value Copy 11 30 05 gas 12 09 05 AURORA at 12 14 05_Sch 40 Interim Energy Rates  2 2" xfId="11249" xr:uid="{00000000-0005-0000-0000-0000F02B0000}"/>
    <cellStyle name="_Value Copy 11 30 05 gas 12 09 05 AURORA at 12 14 05_Sch 40 Interim Energy Rates  3" xfId="11250" xr:uid="{00000000-0005-0000-0000-0000F12B0000}"/>
    <cellStyle name="_Value Copy 11 30 05 gas 12 09 05 AURORA at 12 14 05_Sch 40 Substation A&amp;G 2008" xfId="11251" xr:uid="{00000000-0005-0000-0000-0000F22B0000}"/>
    <cellStyle name="_Value Copy 11 30 05 gas 12 09 05 AURORA at 12 14 05_Sch 40 Substation A&amp;G 2008 2" xfId="11252" xr:uid="{00000000-0005-0000-0000-0000F32B0000}"/>
    <cellStyle name="_Value Copy 11 30 05 gas 12 09 05 AURORA at 12 14 05_Sch 40 Substation A&amp;G 2008 2 2" xfId="11253" xr:uid="{00000000-0005-0000-0000-0000F42B0000}"/>
    <cellStyle name="_Value Copy 11 30 05 gas 12 09 05 AURORA at 12 14 05_Sch 40 Substation A&amp;G 2008 3" xfId="11254" xr:uid="{00000000-0005-0000-0000-0000F52B0000}"/>
    <cellStyle name="_Value Copy 11 30 05 gas 12 09 05 AURORA at 12 14 05_Sch 40 Substation O&amp;M 2008" xfId="11255" xr:uid="{00000000-0005-0000-0000-0000F62B0000}"/>
    <cellStyle name="_Value Copy 11 30 05 gas 12 09 05 AURORA at 12 14 05_Sch 40 Substation O&amp;M 2008 2" xfId="11256" xr:uid="{00000000-0005-0000-0000-0000F72B0000}"/>
    <cellStyle name="_Value Copy 11 30 05 gas 12 09 05 AURORA at 12 14 05_Sch 40 Substation O&amp;M 2008 2 2" xfId="11257" xr:uid="{00000000-0005-0000-0000-0000F82B0000}"/>
    <cellStyle name="_Value Copy 11 30 05 gas 12 09 05 AURORA at 12 14 05_Sch 40 Substation O&amp;M 2008 3" xfId="11258" xr:uid="{00000000-0005-0000-0000-0000F92B0000}"/>
    <cellStyle name="_Value Copy 11 30 05 gas 12 09 05 AURORA at 12 14 05_Subs 2008" xfId="11259" xr:uid="{00000000-0005-0000-0000-0000FA2B0000}"/>
    <cellStyle name="_Value Copy 11 30 05 gas 12 09 05 AURORA at 12 14 05_Subs 2008 2" xfId="11260" xr:uid="{00000000-0005-0000-0000-0000FB2B0000}"/>
    <cellStyle name="_Value Copy 11 30 05 gas 12 09 05 AURORA at 12 14 05_Subs 2008 2 2" xfId="11261" xr:uid="{00000000-0005-0000-0000-0000FC2B0000}"/>
    <cellStyle name="_Value Copy 11 30 05 gas 12 09 05 AURORA at 12 14 05_Subs 2008 3" xfId="11262" xr:uid="{00000000-0005-0000-0000-0000FD2B0000}"/>
    <cellStyle name="_Value Copy 11 30 05 gas 12 09 05 AURORA at 12 14 05_Transmission Workbook for May BOD" xfId="11263" xr:uid="{00000000-0005-0000-0000-0000FE2B0000}"/>
    <cellStyle name="_Value Copy 11 30 05 gas 12 09 05 AURORA at 12 14 05_Transmission Workbook for May BOD 2" xfId="11264" xr:uid="{00000000-0005-0000-0000-0000FF2B0000}"/>
    <cellStyle name="_Value Copy 11 30 05 gas 12 09 05 AURORA at 12 14 05_Transmission Workbook for May BOD 2 2" xfId="11265" xr:uid="{00000000-0005-0000-0000-0000002C0000}"/>
    <cellStyle name="_Value Copy 11 30 05 gas 12 09 05 AURORA at 12 14 05_Transmission Workbook for May BOD 3" xfId="11266" xr:uid="{00000000-0005-0000-0000-0000012C0000}"/>
    <cellStyle name="_Value Copy 11 30 05 gas 12 09 05 AURORA at 12 14 05_Transmission Workbook for May BOD 3 2" xfId="11267" xr:uid="{00000000-0005-0000-0000-0000022C0000}"/>
    <cellStyle name="_Value Copy 11 30 05 gas 12 09 05 AURORA at 12 14 05_Transmission Workbook for May BOD 4" xfId="11268" xr:uid="{00000000-0005-0000-0000-0000032C0000}"/>
    <cellStyle name="_Value Copy 11 30 05 gas 12 09 05 AURORA at 12 14 05_Transmission Workbook for May BOD_DEM-WP(C) ENERG10C--ctn Mid-C_042010 2010GRC" xfId="11269" xr:uid="{00000000-0005-0000-0000-0000042C0000}"/>
    <cellStyle name="_Value Copy 11 30 05 gas 12 09 05 AURORA at 12 14 05_Transmission Workbook for May BOD_DEM-WP(C) ENERG10C--ctn Mid-C_042010 2010GRC 2" xfId="11270" xr:uid="{00000000-0005-0000-0000-0000052C0000}"/>
    <cellStyle name="_Value Copy 11 30 05 gas 12 09 05 AURORA at 12 14 05_Wind Integration 10GRC" xfId="11271" xr:uid="{00000000-0005-0000-0000-0000062C0000}"/>
    <cellStyle name="_Value Copy 11 30 05 gas 12 09 05 AURORA at 12 14 05_Wind Integration 10GRC 2" xfId="11272" xr:uid="{00000000-0005-0000-0000-0000072C0000}"/>
    <cellStyle name="_Value Copy 11 30 05 gas 12 09 05 AURORA at 12 14 05_Wind Integration 10GRC 2 2" xfId="11273" xr:uid="{00000000-0005-0000-0000-0000082C0000}"/>
    <cellStyle name="_Value Copy 11 30 05 gas 12 09 05 AURORA at 12 14 05_Wind Integration 10GRC 3" xfId="11274" xr:uid="{00000000-0005-0000-0000-0000092C0000}"/>
    <cellStyle name="_Value Copy 11 30 05 gas 12 09 05 AURORA at 12 14 05_Wind Integration 10GRC 3 2" xfId="11275" xr:uid="{00000000-0005-0000-0000-00000A2C0000}"/>
    <cellStyle name="_Value Copy 11 30 05 gas 12 09 05 AURORA at 12 14 05_Wind Integration 10GRC 4" xfId="11276" xr:uid="{00000000-0005-0000-0000-00000B2C0000}"/>
    <cellStyle name="_Value Copy 11 30 05 gas 12 09 05 AURORA at 12 14 05_Wind Integration 10GRC_DEM-WP(C) ENERG10C--ctn Mid-C_042010 2010GRC" xfId="11277" xr:uid="{00000000-0005-0000-0000-00000C2C0000}"/>
    <cellStyle name="_Value Copy 11 30 05 gas 12 09 05 AURORA at 12 14 05_Wind Integration 10GRC_DEM-WP(C) ENERG10C--ctn Mid-C_042010 2010GRC 2" xfId="11278" xr:uid="{00000000-0005-0000-0000-00000D2C0000}"/>
    <cellStyle name="_VC 2007GRC PC 10312007" xfId="11279" xr:uid="{00000000-0005-0000-0000-00000E2C0000}"/>
    <cellStyle name="_VC 2007GRC PC 10312007 2" xfId="11280" xr:uid="{00000000-0005-0000-0000-00000F2C0000}"/>
    <cellStyle name="_VC 6.15.06 update on 06GRC power costs.xls Chart 1" xfId="11281" xr:uid="{00000000-0005-0000-0000-0000102C0000}"/>
    <cellStyle name="_VC 6.15.06 update on 06GRC power costs.xls Chart 1 2" xfId="11282" xr:uid="{00000000-0005-0000-0000-0000112C0000}"/>
    <cellStyle name="_VC 6.15.06 update on 06GRC power costs.xls Chart 1 2 2" xfId="11283" xr:uid="{00000000-0005-0000-0000-0000122C0000}"/>
    <cellStyle name="_VC 6.15.06 update on 06GRC power costs.xls Chart 1 2 2 2" xfId="11284" xr:uid="{00000000-0005-0000-0000-0000132C0000}"/>
    <cellStyle name="_VC 6.15.06 update on 06GRC power costs.xls Chart 1 2 3" xfId="11285" xr:uid="{00000000-0005-0000-0000-0000142C0000}"/>
    <cellStyle name="_VC 6.15.06 update on 06GRC power costs.xls Chart 1 2 3 2" xfId="11286" xr:uid="{00000000-0005-0000-0000-0000152C0000}"/>
    <cellStyle name="_VC 6.15.06 update on 06GRC power costs.xls Chart 1 2 4" xfId="11287" xr:uid="{00000000-0005-0000-0000-0000162C0000}"/>
    <cellStyle name="_VC 6.15.06 update on 06GRC power costs.xls Chart 1 3" xfId="11288" xr:uid="{00000000-0005-0000-0000-0000172C0000}"/>
    <cellStyle name="_VC 6.15.06 update on 06GRC power costs.xls Chart 1 3 2" xfId="11289" xr:uid="{00000000-0005-0000-0000-0000182C0000}"/>
    <cellStyle name="_VC 6.15.06 update on 06GRC power costs.xls Chart 1 3 2 2" xfId="11290" xr:uid="{00000000-0005-0000-0000-0000192C0000}"/>
    <cellStyle name="_VC 6.15.06 update on 06GRC power costs.xls Chart 1 3 3" xfId="11291" xr:uid="{00000000-0005-0000-0000-00001A2C0000}"/>
    <cellStyle name="_VC 6.15.06 update on 06GRC power costs.xls Chart 1 3 3 2" xfId="11292" xr:uid="{00000000-0005-0000-0000-00001B2C0000}"/>
    <cellStyle name="_VC 6.15.06 update on 06GRC power costs.xls Chart 1 3 4" xfId="11293" xr:uid="{00000000-0005-0000-0000-00001C2C0000}"/>
    <cellStyle name="_VC 6.15.06 update on 06GRC power costs.xls Chart 1 3 4 2" xfId="11294" xr:uid="{00000000-0005-0000-0000-00001D2C0000}"/>
    <cellStyle name="_VC 6.15.06 update on 06GRC power costs.xls Chart 1 4" xfId="11295" xr:uid="{00000000-0005-0000-0000-00001E2C0000}"/>
    <cellStyle name="_VC 6.15.06 update on 06GRC power costs.xls Chart 1 4 2" xfId="11296" xr:uid="{00000000-0005-0000-0000-00001F2C0000}"/>
    <cellStyle name="_VC 6.15.06 update on 06GRC power costs.xls Chart 1 4 2 2" xfId="11297" xr:uid="{00000000-0005-0000-0000-0000202C0000}"/>
    <cellStyle name="_VC 6.15.06 update on 06GRC power costs.xls Chart 1 4 3" xfId="11298" xr:uid="{00000000-0005-0000-0000-0000212C0000}"/>
    <cellStyle name="_VC 6.15.06 update on 06GRC power costs.xls Chart 1 5" xfId="11299" xr:uid="{00000000-0005-0000-0000-0000222C0000}"/>
    <cellStyle name="_VC 6.15.06 update on 06GRC power costs.xls Chart 1 5 2" xfId="11300" xr:uid="{00000000-0005-0000-0000-0000232C0000}"/>
    <cellStyle name="_VC 6.15.06 update on 06GRC power costs.xls Chart 1 6" xfId="11301" xr:uid="{00000000-0005-0000-0000-0000242C0000}"/>
    <cellStyle name="_VC 6.15.06 update on 06GRC power costs.xls Chart 1 6 2" xfId="11302" xr:uid="{00000000-0005-0000-0000-0000252C0000}"/>
    <cellStyle name="_VC 6.15.06 update on 06GRC power costs.xls Chart 1 6 2 2" xfId="11303" xr:uid="{00000000-0005-0000-0000-0000262C0000}"/>
    <cellStyle name="_VC 6.15.06 update on 06GRC power costs.xls Chart 1 6 3" xfId="11304" xr:uid="{00000000-0005-0000-0000-0000272C0000}"/>
    <cellStyle name="_VC 6.15.06 update on 06GRC power costs.xls Chart 1 7" xfId="11305" xr:uid="{00000000-0005-0000-0000-0000282C0000}"/>
    <cellStyle name="_VC 6.15.06 update on 06GRC power costs.xls Chart 1 7 2" xfId="11306" xr:uid="{00000000-0005-0000-0000-0000292C0000}"/>
    <cellStyle name="_VC 6.15.06 update on 06GRC power costs.xls Chart 1 7 2 2" xfId="11307" xr:uid="{00000000-0005-0000-0000-00002A2C0000}"/>
    <cellStyle name="_VC 6.15.06 update on 06GRC power costs.xls Chart 1 7 3" xfId="11308" xr:uid="{00000000-0005-0000-0000-00002B2C0000}"/>
    <cellStyle name="_VC 6.15.06 update on 06GRC power costs.xls Chart 1 8" xfId="11309" xr:uid="{00000000-0005-0000-0000-00002C2C0000}"/>
    <cellStyle name="_VC 6.15.06 update on 06GRC power costs.xls Chart 1_04 07E Wild Horse Wind Expansion (C) (2)" xfId="11310" xr:uid="{00000000-0005-0000-0000-00002D2C0000}"/>
    <cellStyle name="_VC 6.15.06 update on 06GRC power costs.xls Chart 1_04 07E Wild Horse Wind Expansion (C) (2) 2" xfId="11311" xr:uid="{00000000-0005-0000-0000-00002E2C0000}"/>
    <cellStyle name="_VC 6.15.06 update on 06GRC power costs.xls Chart 1_04 07E Wild Horse Wind Expansion (C) (2) 2 2" xfId="11312" xr:uid="{00000000-0005-0000-0000-00002F2C0000}"/>
    <cellStyle name="_VC 6.15.06 update on 06GRC power costs.xls Chart 1_04 07E Wild Horse Wind Expansion (C) (2) 3" xfId="11313" xr:uid="{00000000-0005-0000-0000-0000302C0000}"/>
    <cellStyle name="_VC 6.15.06 update on 06GRC power costs.xls Chart 1_04 07E Wild Horse Wind Expansion (C) (2) 3 2" xfId="11314" xr:uid="{00000000-0005-0000-0000-0000312C0000}"/>
    <cellStyle name="_VC 6.15.06 update on 06GRC power costs.xls Chart 1_04 07E Wild Horse Wind Expansion (C) (2) 4" xfId="11315" xr:uid="{00000000-0005-0000-0000-0000322C0000}"/>
    <cellStyle name="_VC 6.15.06 update on 06GRC power costs.xls Chart 1_04 07E Wild Horse Wind Expansion (C) (2)_Adj Bench DR 3 for Initial Briefs (Electric)" xfId="11316" xr:uid="{00000000-0005-0000-0000-0000332C0000}"/>
    <cellStyle name="_VC 6.15.06 update on 06GRC power costs.xls Chart 1_04 07E Wild Horse Wind Expansion (C) (2)_Adj Bench DR 3 for Initial Briefs (Electric) 2" xfId="11317" xr:uid="{00000000-0005-0000-0000-0000342C0000}"/>
    <cellStyle name="_VC 6.15.06 update on 06GRC power costs.xls Chart 1_04 07E Wild Horse Wind Expansion (C) (2)_Adj Bench DR 3 for Initial Briefs (Electric) 2 2" xfId="11318" xr:uid="{00000000-0005-0000-0000-0000352C0000}"/>
    <cellStyle name="_VC 6.15.06 update on 06GRC power costs.xls Chart 1_04 07E Wild Horse Wind Expansion (C) (2)_Adj Bench DR 3 for Initial Briefs (Electric) 3" xfId="11319" xr:uid="{00000000-0005-0000-0000-0000362C0000}"/>
    <cellStyle name="_VC 6.15.06 update on 06GRC power costs.xls Chart 1_04 07E Wild Horse Wind Expansion (C) (2)_Adj Bench DR 3 for Initial Briefs (Electric) 3 2" xfId="11320" xr:uid="{00000000-0005-0000-0000-0000372C0000}"/>
    <cellStyle name="_VC 6.15.06 update on 06GRC power costs.xls Chart 1_04 07E Wild Horse Wind Expansion (C) (2)_Adj Bench DR 3 for Initial Briefs (Electric) 4" xfId="11321" xr:uid="{00000000-0005-0000-0000-0000382C0000}"/>
    <cellStyle name="_VC 6.15.06 update on 06GRC power costs.xls Chart 1_04 07E Wild Horse Wind Expansion (C) (2)_Adj Bench DR 3 for Initial Briefs (Electric)_DEM-WP(C) ENERG10C--ctn Mid-C_042010 2010GRC" xfId="11322" xr:uid="{00000000-0005-0000-0000-0000392C0000}"/>
    <cellStyle name="_VC 6.15.06 update on 06GRC power costs.xls Chart 1_04 07E Wild Horse Wind Expansion (C) (2)_Adj Bench DR 3 for Initial Briefs (Electric)_DEM-WP(C) ENERG10C--ctn Mid-C_042010 2010GRC 2" xfId="11323" xr:uid="{00000000-0005-0000-0000-00003A2C0000}"/>
    <cellStyle name="_VC 6.15.06 update on 06GRC power costs.xls Chart 1_04 07E Wild Horse Wind Expansion (C) (2)_Book1" xfId="11324" xr:uid="{00000000-0005-0000-0000-00003B2C0000}"/>
    <cellStyle name="_VC 6.15.06 update on 06GRC power costs.xls Chart 1_04 07E Wild Horse Wind Expansion (C) (2)_Book1 2" xfId="11325" xr:uid="{00000000-0005-0000-0000-00003C2C0000}"/>
    <cellStyle name="_VC 6.15.06 update on 06GRC power costs.xls Chart 1_04 07E Wild Horse Wind Expansion (C) (2)_DEM-WP(C) ENERG10C--ctn Mid-C_042010 2010GRC" xfId="11326" xr:uid="{00000000-0005-0000-0000-00003D2C0000}"/>
    <cellStyle name="_VC 6.15.06 update on 06GRC power costs.xls Chart 1_04 07E Wild Horse Wind Expansion (C) (2)_DEM-WP(C) ENERG10C--ctn Mid-C_042010 2010GRC 2" xfId="11327" xr:uid="{00000000-0005-0000-0000-00003E2C0000}"/>
    <cellStyle name="_VC 6.15.06 update on 06GRC power costs.xls Chart 1_04 07E Wild Horse Wind Expansion (C) (2)_Electric Rev Req Model (2009 GRC) " xfId="11328" xr:uid="{00000000-0005-0000-0000-00003F2C0000}"/>
    <cellStyle name="_VC 6.15.06 update on 06GRC power costs.xls Chart 1_04 07E Wild Horse Wind Expansion (C) (2)_Electric Rev Req Model (2009 GRC)  2" xfId="11329" xr:uid="{00000000-0005-0000-0000-0000402C0000}"/>
    <cellStyle name="_VC 6.15.06 update on 06GRC power costs.xls Chart 1_04 07E Wild Horse Wind Expansion (C) (2)_Electric Rev Req Model (2009 GRC)  2 2" xfId="11330" xr:uid="{00000000-0005-0000-0000-0000412C0000}"/>
    <cellStyle name="_VC 6.15.06 update on 06GRC power costs.xls Chart 1_04 07E Wild Horse Wind Expansion (C) (2)_Electric Rev Req Model (2009 GRC)  3" xfId="11331" xr:uid="{00000000-0005-0000-0000-0000422C0000}"/>
    <cellStyle name="_VC 6.15.06 update on 06GRC power costs.xls Chart 1_04 07E Wild Horse Wind Expansion (C) (2)_Electric Rev Req Model (2009 GRC)  3 2" xfId="11332" xr:uid="{00000000-0005-0000-0000-0000432C0000}"/>
    <cellStyle name="_VC 6.15.06 update on 06GRC power costs.xls Chart 1_04 07E Wild Horse Wind Expansion (C) (2)_Electric Rev Req Model (2009 GRC)  4" xfId="11333" xr:uid="{00000000-0005-0000-0000-0000442C0000}"/>
    <cellStyle name="_VC 6.15.06 update on 06GRC power costs.xls Chart 1_04 07E Wild Horse Wind Expansion (C) (2)_Electric Rev Req Model (2009 GRC) _DEM-WP(C) ENERG10C--ctn Mid-C_042010 2010GRC" xfId="11334" xr:uid="{00000000-0005-0000-0000-0000452C0000}"/>
    <cellStyle name="_VC 6.15.06 update on 06GRC power costs.xls Chart 1_04 07E Wild Horse Wind Expansion (C) (2)_Electric Rev Req Model (2009 GRC) _DEM-WP(C) ENERG10C--ctn Mid-C_042010 2010GRC 2" xfId="11335" xr:uid="{00000000-0005-0000-0000-0000462C0000}"/>
    <cellStyle name="_VC 6.15.06 update on 06GRC power costs.xls Chart 1_04 07E Wild Horse Wind Expansion (C) (2)_Electric Rev Req Model (2009 GRC) Rebuttal" xfId="11336" xr:uid="{00000000-0005-0000-0000-0000472C0000}"/>
    <cellStyle name="_VC 6.15.06 update on 06GRC power costs.xls Chart 1_04 07E Wild Horse Wind Expansion (C) (2)_Electric Rev Req Model (2009 GRC) Rebuttal 2" xfId="11337" xr:uid="{00000000-0005-0000-0000-0000482C0000}"/>
    <cellStyle name="_VC 6.15.06 update on 06GRC power costs.xls Chart 1_04 07E Wild Horse Wind Expansion (C) (2)_Electric Rev Req Model (2009 GRC) Rebuttal 2 2" xfId="11338" xr:uid="{00000000-0005-0000-0000-0000492C0000}"/>
    <cellStyle name="_VC 6.15.06 update on 06GRC power costs.xls Chart 1_04 07E Wild Horse Wind Expansion (C) (2)_Electric Rev Req Model (2009 GRC) Rebuttal 3" xfId="11339" xr:uid="{00000000-0005-0000-0000-00004A2C0000}"/>
    <cellStyle name="_VC 6.15.06 update on 06GRC power costs.xls Chart 1_04 07E Wild Horse Wind Expansion (C) (2)_Electric Rev Req Model (2009 GRC) Rebuttal 4" xfId="11340" xr:uid="{00000000-0005-0000-0000-00004B2C0000}"/>
    <cellStyle name="_VC 6.15.06 update on 06GRC power costs.xls Chart 1_04 07E Wild Horse Wind Expansion (C) (2)_Electric Rev Req Model (2009 GRC) Rebuttal REmoval of New  WH Solar AdjustMI" xfId="11341" xr:uid="{00000000-0005-0000-0000-00004C2C0000}"/>
    <cellStyle name="_VC 6.15.06 update on 06GRC power costs.xls Chart 1_04 07E Wild Horse Wind Expansion (C) (2)_Electric Rev Req Model (2009 GRC) Rebuttal REmoval of New  WH Solar AdjustMI 2" xfId="11342" xr:uid="{00000000-0005-0000-0000-00004D2C0000}"/>
    <cellStyle name="_VC 6.15.06 update on 06GRC power costs.xls Chart 1_04 07E Wild Horse Wind Expansion (C) (2)_Electric Rev Req Model (2009 GRC) Rebuttal REmoval of New  WH Solar AdjustMI 2 2" xfId="11343" xr:uid="{00000000-0005-0000-0000-00004E2C0000}"/>
    <cellStyle name="_VC 6.15.06 update on 06GRC power costs.xls Chart 1_04 07E Wild Horse Wind Expansion (C) (2)_Electric Rev Req Model (2009 GRC) Rebuttal REmoval of New  WH Solar AdjustMI 3" xfId="11344" xr:uid="{00000000-0005-0000-0000-00004F2C0000}"/>
    <cellStyle name="_VC 6.15.06 update on 06GRC power costs.xls Chart 1_04 07E Wild Horse Wind Expansion (C) (2)_Electric Rev Req Model (2009 GRC) Rebuttal REmoval of New  WH Solar AdjustMI 3 2" xfId="11345" xr:uid="{00000000-0005-0000-0000-0000502C0000}"/>
    <cellStyle name="_VC 6.15.06 update on 06GRC power costs.xls Chart 1_04 07E Wild Horse Wind Expansion (C) (2)_Electric Rev Req Model (2009 GRC) Rebuttal REmoval of New  WH Solar AdjustMI 4" xfId="11346" xr:uid="{00000000-0005-0000-0000-0000512C0000}"/>
    <cellStyle name="_VC 6.15.06 update on 06GRC power costs.xls Chart 1_04 07E Wild Horse Wind Expansion (C) (2)_Electric Rev Req Model (2009 GRC) Rebuttal REmoval of New  WH Solar AdjustMI_DEM-WP(C) ENERG10C--ctn Mid-C_042010 2010GRC" xfId="11347" xr:uid="{00000000-0005-0000-0000-0000522C0000}"/>
    <cellStyle name="_VC 6.15.06 update on 06GRC power costs.xls Chart 1_04 07E Wild Horse Wind Expansion (C) (2)_Electric Rev Req Model (2009 GRC) Rebuttal REmoval of New  WH Solar AdjustMI_DEM-WP(C) ENERG10C--ctn Mid-C_042010 2010GRC 2" xfId="11348" xr:uid="{00000000-0005-0000-0000-0000532C0000}"/>
    <cellStyle name="_VC 6.15.06 update on 06GRC power costs.xls Chart 1_04 07E Wild Horse Wind Expansion (C) (2)_Electric Rev Req Model (2009 GRC) Revised 01-18-2010" xfId="11349" xr:uid="{00000000-0005-0000-0000-0000542C0000}"/>
    <cellStyle name="_VC 6.15.06 update on 06GRC power costs.xls Chart 1_04 07E Wild Horse Wind Expansion (C) (2)_Electric Rev Req Model (2009 GRC) Revised 01-18-2010 2" xfId="11350" xr:uid="{00000000-0005-0000-0000-0000552C0000}"/>
    <cellStyle name="_VC 6.15.06 update on 06GRC power costs.xls Chart 1_04 07E Wild Horse Wind Expansion (C) (2)_Electric Rev Req Model (2009 GRC) Revised 01-18-2010 2 2" xfId="11351" xr:uid="{00000000-0005-0000-0000-0000562C0000}"/>
    <cellStyle name="_VC 6.15.06 update on 06GRC power costs.xls Chart 1_04 07E Wild Horse Wind Expansion (C) (2)_Electric Rev Req Model (2009 GRC) Revised 01-18-2010 3" xfId="11352" xr:uid="{00000000-0005-0000-0000-0000572C0000}"/>
    <cellStyle name="_VC 6.15.06 update on 06GRC power costs.xls Chart 1_04 07E Wild Horse Wind Expansion (C) (2)_Electric Rev Req Model (2009 GRC) Revised 01-18-2010 3 2" xfId="11353" xr:uid="{00000000-0005-0000-0000-0000582C0000}"/>
    <cellStyle name="_VC 6.15.06 update on 06GRC power costs.xls Chart 1_04 07E Wild Horse Wind Expansion (C) (2)_Electric Rev Req Model (2009 GRC) Revised 01-18-2010 4" xfId="11354" xr:uid="{00000000-0005-0000-0000-0000592C0000}"/>
    <cellStyle name="_VC 6.15.06 update on 06GRC power costs.xls Chart 1_04 07E Wild Horse Wind Expansion (C) (2)_Electric Rev Req Model (2009 GRC) Revised 01-18-2010_DEM-WP(C) ENERG10C--ctn Mid-C_042010 2010GRC" xfId="11355" xr:uid="{00000000-0005-0000-0000-00005A2C0000}"/>
    <cellStyle name="_VC 6.15.06 update on 06GRC power costs.xls Chart 1_04 07E Wild Horse Wind Expansion (C) (2)_Electric Rev Req Model (2009 GRC) Revised 01-18-2010_DEM-WP(C) ENERG10C--ctn Mid-C_042010 2010GRC 2" xfId="11356" xr:uid="{00000000-0005-0000-0000-00005B2C0000}"/>
    <cellStyle name="_VC 6.15.06 update on 06GRC power costs.xls Chart 1_04 07E Wild Horse Wind Expansion (C) (2)_Electric Rev Req Model (2010 GRC)" xfId="11357" xr:uid="{00000000-0005-0000-0000-00005C2C0000}"/>
    <cellStyle name="_VC 6.15.06 update on 06GRC power costs.xls Chart 1_04 07E Wild Horse Wind Expansion (C) (2)_Electric Rev Req Model (2010 GRC) 2" xfId="11358" xr:uid="{00000000-0005-0000-0000-00005D2C0000}"/>
    <cellStyle name="_VC 6.15.06 update on 06GRC power costs.xls Chart 1_04 07E Wild Horse Wind Expansion (C) (2)_Electric Rev Req Model (2010 GRC) SF" xfId="11359" xr:uid="{00000000-0005-0000-0000-00005E2C0000}"/>
    <cellStyle name="_VC 6.15.06 update on 06GRC power costs.xls Chart 1_04 07E Wild Horse Wind Expansion (C) (2)_Electric Rev Req Model (2010 GRC) SF 2" xfId="11360" xr:uid="{00000000-0005-0000-0000-00005F2C0000}"/>
    <cellStyle name="_VC 6.15.06 update on 06GRC power costs.xls Chart 1_04 07E Wild Horse Wind Expansion (C) (2)_Final Order Electric EXHIBIT A-1" xfId="11361" xr:uid="{00000000-0005-0000-0000-0000602C0000}"/>
    <cellStyle name="_VC 6.15.06 update on 06GRC power costs.xls Chart 1_04 07E Wild Horse Wind Expansion (C) (2)_Final Order Electric EXHIBIT A-1 2" xfId="11362" xr:uid="{00000000-0005-0000-0000-0000612C0000}"/>
    <cellStyle name="_VC 6.15.06 update on 06GRC power costs.xls Chart 1_04 07E Wild Horse Wind Expansion (C) (2)_Final Order Electric EXHIBIT A-1 2 2" xfId="11363" xr:uid="{00000000-0005-0000-0000-0000622C0000}"/>
    <cellStyle name="_VC 6.15.06 update on 06GRC power costs.xls Chart 1_04 07E Wild Horse Wind Expansion (C) (2)_Final Order Electric EXHIBIT A-1 3" xfId="11364" xr:uid="{00000000-0005-0000-0000-0000632C0000}"/>
    <cellStyle name="_VC 6.15.06 update on 06GRC power costs.xls Chart 1_04 07E Wild Horse Wind Expansion (C) (2)_Final Order Electric EXHIBIT A-1 4" xfId="11365" xr:uid="{00000000-0005-0000-0000-0000642C0000}"/>
    <cellStyle name="_VC 6.15.06 update on 06GRC power costs.xls Chart 1_04 07E Wild Horse Wind Expansion (C) (2)_TENASKA REGULATORY ASSET" xfId="11366" xr:uid="{00000000-0005-0000-0000-0000652C0000}"/>
    <cellStyle name="_VC 6.15.06 update on 06GRC power costs.xls Chart 1_04 07E Wild Horse Wind Expansion (C) (2)_TENASKA REGULATORY ASSET 2" xfId="11367" xr:uid="{00000000-0005-0000-0000-0000662C0000}"/>
    <cellStyle name="_VC 6.15.06 update on 06GRC power costs.xls Chart 1_04 07E Wild Horse Wind Expansion (C) (2)_TENASKA REGULATORY ASSET 2 2" xfId="11368" xr:uid="{00000000-0005-0000-0000-0000672C0000}"/>
    <cellStyle name="_VC 6.15.06 update on 06GRC power costs.xls Chart 1_04 07E Wild Horse Wind Expansion (C) (2)_TENASKA REGULATORY ASSET 3" xfId="11369" xr:uid="{00000000-0005-0000-0000-0000682C0000}"/>
    <cellStyle name="_VC 6.15.06 update on 06GRC power costs.xls Chart 1_04 07E Wild Horse Wind Expansion (C) (2)_TENASKA REGULATORY ASSET 4" xfId="11370" xr:uid="{00000000-0005-0000-0000-0000692C0000}"/>
    <cellStyle name="_VC 6.15.06 update on 06GRC power costs.xls Chart 1_16.37E Wild Horse Expansion DeferralRevwrkingfile SF" xfId="11371" xr:uid="{00000000-0005-0000-0000-00006A2C0000}"/>
    <cellStyle name="_VC 6.15.06 update on 06GRC power costs.xls Chart 1_16.37E Wild Horse Expansion DeferralRevwrkingfile SF 2" xfId="11372" xr:uid="{00000000-0005-0000-0000-00006B2C0000}"/>
    <cellStyle name="_VC 6.15.06 update on 06GRC power costs.xls Chart 1_16.37E Wild Horse Expansion DeferralRevwrkingfile SF 2 2" xfId="11373" xr:uid="{00000000-0005-0000-0000-00006C2C0000}"/>
    <cellStyle name="_VC 6.15.06 update on 06GRC power costs.xls Chart 1_16.37E Wild Horse Expansion DeferralRevwrkingfile SF 3" xfId="11374" xr:uid="{00000000-0005-0000-0000-00006D2C0000}"/>
    <cellStyle name="_VC 6.15.06 update on 06GRC power costs.xls Chart 1_16.37E Wild Horse Expansion DeferralRevwrkingfile SF 3 2" xfId="11375" xr:uid="{00000000-0005-0000-0000-00006E2C0000}"/>
    <cellStyle name="_VC 6.15.06 update on 06GRC power costs.xls Chart 1_16.37E Wild Horse Expansion DeferralRevwrkingfile SF 4" xfId="11376" xr:uid="{00000000-0005-0000-0000-00006F2C0000}"/>
    <cellStyle name="_VC 6.15.06 update on 06GRC power costs.xls Chart 1_16.37E Wild Horse Expansion DeferralRevwrkingfile SF_DEM-WP(C) ENERG10C--ctn Mid-C_042010 2010GRC" xfId="11377" xr:uid="{00000000-0005-0000-0000-0000702C0000}"/>
    <cellStyle name="_VC 6.15.06 update on 06GRC power costs.xls Chart 1_16.37E Wild Horse Expansion DeferralRevwrkingfile SF_DEM-WP(C) ENERG10C--ctn Mid-C_042010 2010GRC 2" xfId="11378" xr:uid="{00000000-0005-0000-0000-0000712C0000}"/>
    <cellStyle name="_VC 6.15.06 update on 06GRC power costs.xls Chart 1_2009 Compliance Filing PCA Exhibits for GRC" xfId="11379" xr:uid="{00000000-0005-0000-0000-0000722C0000}"/>
    <cellStyle name="_VC 6.15.06 update on 06GRC power costs.xls Chart 1_2009 Compliance Filing PCA Exhibits for GRC 2" xfId="11380" xr:uid="{00000000-0005-0000-0000-0000732C0000}"/>
    <cellStyle name="_VC 6.15.06 update on 06GRC power costs.xls Chart 1_2009 Compliance Filing PCA Exhibits for GRC 2 2" xfId="11381" xr:uid="{00000000-0005-0000-0000-0000742C0000}"/>
    <cellStyle name="_VC 6.15.06 update on 06GRC power costs.xls Chart 1_2009 Compliance Filing PCA Exhibits for GRC 3" xfId="11382" xr:uid="{00000000-0005-0000-0000-0000752C0000}"/>
    <cellStyle name="_VC 6.15.06 update on 06GRC power costs.xls Chart 1_2009 GRC Compl Filing - Exhibit D" xfId="11383" xr:uid="{00000000-0005-0000-0000-0000762C0000}"/>
    <cellStyle name="_VC 6.15.06 update on 06GRC power costs.xls Chart 1_2009 GRC Compl Filing - Exhibit D 2" xfId="11384" xr:uid="{00000000-0005-0000-0000-0000772C0000}"/>
    <cellStyle name="_VC 6.15.06 update on 06GRC power costs.xls Chart 1_2009 GRC Compl Filing - Exhibit D 2 2" xfId="11385" xr:uid="{00000000-0005-0000-0000-0000782C0000}"/>
    <cellStyle name="_VC 6.15.06 update on 06GRC power costs.xls Chart 1_2009 GRC Compl Filing - Exhibit D 3" xfId="11386" xr:uid="{00000000-0005-0000-0000-0000792C0000}"/>
    <cellStyle name="_VC 6.15.06 update on 06GRC power costs.xls Chart 1_2009 GRC Compl Filing - Exhibit D 3 2" xfId="11387" xr:uid="{00000000-0005-0000-0000-00007A2C0000}"/>
    <cellStyle name="_VC 6.15.06 update on 06GRC power costs.xls Chart 1_2009 GRC Compl Filing - Exhibit D 4" xfId="11388" xr:uid="{00000000-0005-0000-0000-00007B2C0000}"/>
    <cellStyle name="_VC 6.15.06 update on 06GRC power costs.xls Chart 1_2009 GRC Compl Filing - Exhibit D_DEM-WP(C) ENERG10C--ctn Mid-C_042010 2010GRC" xfId="11389" xr:uid="{00000000-0005-0000-0000-00007C2C0000}"/>
    <cellStyle name="_VC 6.15.06 update on 06GRC power costs.xls Chart 1_2009 GRC Compl Filing - Exhibit D_DEM-WP(C) ENERG10C--ctn Mid-C_042010 2010GRC 2" xfId="11390" xr:uid="{00000000-0005-0000-0000-00007D2C0000}"/>
    <cellStyle name="_VC 6.15.06 update on 06GRC power costs.xls Chart 1_3.01 Income Statement" xfId="11391" xr:uid="{00000000-0005-0000-0000-00007E2C0000}"/>
    <cellStyle name="_VC 6.15.06 update on 06GRC power costs.xls Chart 1_4 31 Regulatory Assets and Liabilities  7 06- Exhibit D" xfId="11392" xr:uid="{00000000-0005-0000-0000-00007F2C0000}"/>
    <cellStyle name="_VC 6.15.06 update on 06GRC power costs.xls Chart 1_4 31 Regulatory Assets and Liabilities  7 06- Exhibit D 2" xfId="11393" xr:uid="{00000000-0005-0000-0000-0000802C0000}"/>
    <cellStyle name="_VC 6.15.06 update on 06GRC power costs.xls Chart 1_4 31 Regulatory Assets and Liabilities  7 06- Exhibit D 2 2" xfId="11394" xr:uid="{00000000-0005-0000-0000-0000812C0000}"/>
    <cellStyle name="_VC 6.15.06 update on 06GRC power costs.xls Chart 1_4 31 Regulatory Assets and Liabilities  7 06- Exhibit D 3" xfId="11395" xr:uid="{00000000-0005-0000-0000-0000822C0000}"/>
    <cellStyle name="_VC 6.15.06 update on 06GRC power costs.xls Chart 1_4 31 Regulatory Assets and Liabilities  7 06- Exhibit D 3 2" xfId="11396" xr:uid="{00000000-0005-0000-0000-0000832C0000}"/>
    <cellStyle name="_VC 6.15.06 update on 06GRC power costs.xls Chart 1_4 31 Regulatory Assets and Liabilities  7 06- Exhibit D 4" xfId="11397" xr:uid="{00000000-0005-0000-0000-0000842C0000}"/>
    <cellStyle name="_VC 6.15.06 update on 06GRC power costs.xls Chart 1_4 31 Regulatory Assets and Liabilities  7 06- Exhibit D_DEM-WP(C) ENERG10C--ctn Mid-C_042010 2010GRC" xfId="11398" xr:uid="{00000000-0005-0000-0000-0000852C0000}"/>
    <cellStyle name="_VC 6.15.06 update on 06GRC power costs.xls Chart 1_4 31 Regulatory Assets and Liabilities  7 06- Exhibit D_DEM-WP(C) ENERG10C--ctn Mid-C_042010 2010GRC 2" xfId="11399" xr:uid="{00000000-0005-0000-0000-0000862C0000}"/>
    <cellStyle name="_VC 6.15.06 update on 06GRC power costs.xls Chart 1_4 31 Regulatory Assets and Liabilities  7 06- Exhibit D_NIM Summary" xfId="11400" xr:uid="{00000000-0005-0000-0000-0000872C0000}"/>
    <cellStyle name="_VC 6.15.06 update on 06GRC power costs.xls Chart 1_4 31 Regulatory Assets and Liabilities  7 06- Exhibit D_NIM Summary 2" xfId="11401" xr:uid="{00000000-0005-0000-0000-0000882C0000}"/>
    <cellStyle name="_VC 6.15.06 update on 06GRC power costs.xls Chart 1_4 31 Regulatory Assets and Liabilities  7 06- Exhibit D_NIM Summary 2 2" xfId="11402" xr:uid="{00000000-0005-0000-0000-0000892C0000}"/>
    <cellStyle name="_VC 6.15.06 update on 06GRC power costs.xls Chart 1_4 31 Regulatory Assets and Liabilities  7 06- Exhibit D_NIM Summary 3" xfId="11403" xr:uid="{00000000-0005-0000-0000-00008A2C0000}"/>
    <cellStyle name="_VC 6.15.06 update on 06GRC power costs.xls Chart 1_4 31 Regulatory Assets and Liabilities  7 06- Exhibit D_NIM Summary 3 2" xfId="11404" xr:uid="{00000000-0005-0000-0000-00008B2C0000}"/>
    <cellStyle name="_VC 6.15.06 update on 06GRC power costs.xls Chart 1_4 31 Regulatory Assets and Liabilities  7 06- Exhibit D_NIM Summary 4" xfId="11405" xr:uid="{00000000-0005-0000-0000-00008C2C0000}"/>
    <cellStyle name="_VC 6.15.06 update on 06GRC power costs.xls Chart 1_4 31 Regulatory Assets and Liabilities  7 06- Exhibit D_NIM Summary_DEM-WP(C) ENERG10C--ctn Mid-C_042010 2010GRC" xfId="11406" xr:uid="{00000000-0005-0000-0000-00008D2C0000}"/>
    <cellStyle name="_VC 6.15.06 update on 06GRC power costs.xls Chart 1_4 31 Regulatory Assets and Liabilities  7 06- Exhibit D_NIM Summary_DEM-WP(C) ENERG10C--ctn Mid-C_042010 2010GRC 2" xfId="11407" xr:uid="{00000000-0005-0000-0000-00008E2C0000}"/>
    <cellStyle name="_VC 6.15.06 update on 06GRC power costs.xls Chart 1_4 31E Reg Asset  Liab and EXH D" xfId="11408" xr:uid="{00000000-0005-0000-0000-00008F2C0000}"/>
    <cellStyle name="_VC 6.15.06 update on 06GRC power costs.xls Chart 1_4 31E Reg Asset  Liab and EXH D _ Aug 10 Filing (2)" xfId="11409" xr:uid="{00000000-0005-0000-0000-0000902C0000}"/>
    <cellStyle name="_VC 6.15.06 update on 06GRC power costs.xls Chart 1_4 31E Reg Asset  Liab and EXH D _ Aug 10 Filing (2) 2" xfId="11410" xr:uid="{00000000-0005-0000-0000-0000912C0000}"/>
    <cellStyle name="_VC 6.15.06 update on 06GRC power costs.xls Chart 1_4 31E Reg Asset  Liab and EXH D 2" xfId="11411" xr:uid="{00000000-0005-0000-0000-0000922C0000}"/>
    <cellStyle name="_VC 6.15.06 update on 06GRC power costs.xls Chart 1_4 31E Reg Asset  Liab and EXH D 3" xfId="11412" xr:uid="{00000000-0005-0000-0000-0000932C0000}"/>
    <cellStyle name="_VC 6.15.06 update on 06GRC power costs.xls Chart 1_4 32 Regulatory Assets and Liabilities  7 06- Exhibit D" xfId="11413" xr:uid="{00000000-0005-0000-0000-0000942C0000}"/>
    <cellStyle name="_VC 6.15.06 update on 06GRC power costs.xls Chart 1_4 32 Regulatory Assets and Liabilities  7 06- Exhibit D 2" xfId="11414" xr:uid="{00000000-0005-0000-0000-0000952C0000}"/>
    <cellStyle name="_VC 6.15.06 update on 06GRC power costs.xls Chart 1_4 32 Regulatory Assets and Liabilities  7 06- Exhibit D 2 2" xfId="11415" xr:uid="{00000000-0005-0000-0000-0000962C0000}"/>
    <cellStyle name="_VC 6.15.06 update on 06GRC power costs.xls Chart 1_4 32 Regulatory Assets and Liabilities  7 06- Exhibit D 3" xfId="11416" xr:uid="{00000000-0005-0000-0000-0000972C0000}"/>
    <cellStyle name="_VC 6.15.06 update on 06GRC power costs.xls Chart 1_4 32 Regulatory Assets and Liabilities  7 06- Exhibit D 3 2" xfId="11417" xr:uid="{00000000-0005-0000-0000-0000982C0000}"/>
    <cellStyle name="_VC 6.15.06 update on 06GRC power costs.xls Chart 1_4 32 Regulatory Assets and Liabilities  7 06- Exhibit D 4" xfId="11418" xr:uid="{00000000-0005-0000-0000-0000992C0000}"/>
    <cellStyle name="_VC 6.15.06 update on 06GRC power costs.xls Chart 1_4 32 Regulatory Assets and Liabilities  7 06- Exhibit D_DEM-WP(C) ENERG10C--ctn Mid-C_042010 2010GRC" xfId="11419" xr:uid="{00000000-0005-0000-0000-00009A2C0000}"/>
    <cellStyle name="_VC 6.15.06 update on 06GRC power costs.xls Chart 1_4 32 Regulatory Assets and Liabilities  7 06- Exhibit D_DEM-WP(C) ENERG10C--ctn Mid-C_042010 2010GRC 2" xfId="11420" xr:uid="{00000000-0005-0000-0000-00009B2C0000}"/>
    <cellStyle name="_VC 6.15.06 update on 06GRC power costs.xls Chart 1_4 32 Regulatory Assets and Liabilities  7 06- Exhibit D_NIM Summary" xfId="11421" xr:uid="{00000000-0005-0000-0000-00009C2C0000}"/>
    <cellStyle name="_VC 6.15.06 update on 06GRC power costs.xls Chart 1_4 32 Regulatory Assets and Liabilities  7 06- Exhibit D_NIM Summary 2" xfId="11422" xr:uid="{00000000-0005-0000-0000-00009D2C0000}"/>
    <cellStyle name="_VC 6.15.06 update on 06GRC power costs.xls Chart 1_4 32 Regulatory Assets and Liabilities  7 06- Exhibit D_NIM Summary 2 2" xfId="11423" xr:uid="{00000000-0005-0000-0000-00009E2C0000}"/>
    <cellStyle name="_VC 6.15.06 update on 06GRC power costs.xls Chart 1_4 32 Regulatory Assets and Liabilities  7 06- Exhibit D_NIM Summary 3" xfId="11424" xr:uid="{00000000-0005-0000-0000-00009F2C0000}"/>
    <cellStyle name="_VC 6.15.06 update on 06GRC power costs.xls Chart 1_4 32 Regulatory Assets and Liabilities  7 06- Exhibit D_NIM Summary 3 2" xfId="11425" xr:uid="{00000000-0005-0000-0000-0000A02C0000}"/>
    <cellStyle name="_VC 6.15.06 update on 06GRC power costs.xls Chart 1_4 32 Regulatory Assets and Liabilities  7 06- Exhibit D_NIM Summary 4" xfId="11426" xr:uid="{00000000-0005-0000-0000-0000A12C0000}"/>
    <cellStyle name="_VC 6.15.06 update on 06GRC power costs.xls Chart 1_4 32 Regulatory Assets and Liabilities  7 06- Exhibit D_NIM Summary_DEM-WP(C) ENERG10C--ctn Mid-C_042010 2010GRC" xfId="11427" xr:uid="{00000000-0005-0000-0000-0000A22C0000}"/>
    <cellStyle name="_VC 6.15.06 update on 06GRC power costs.xls Chart 1_4 32 Regulatory Assets and Liabilities  7 06- Exhibit D_NIM Summary_DEM-WP(C) ENERG10C--ctn Mid-C_042010 2010GRC 2" xfId="11428" xr:uid="{00000000-0005-0000-0000-0000A32C0000}"/>
    <cellStyle name="_VC 6.15.06 update on 06GRC power costs.xls Chart 1_ACCOUNTS" xfId="11429" xr:uid="{00000000-0005-0000-0000-0000A42C0000}"/>
    <cellStyle name="_VC 6.15.06 update on 06GRC power costs.xls Chart 1_AURORA Total New" xfId="11430" xr:uid="{00000000-0005-0000-0000-0000A52C0000}"/>
    <cellStyle name="_VC 6.15.06 update on 06GRC power costs.xls Chart 1_AURORA Total New 2" xfId="11431" xr:uid="{00000000-0005-0000-0000-0000A62C0000}"/>
    <cellStyle name="_VC 6.15.06 update on 06GRC power costs.xls Chart 1_AURORA Total New 2 2" xfId="11432" xr:uid="{00000000-0005-0000-0000-0000A72C0000}"/>
    <cellStyle name="_VC 6.15.06 update on 06GRC power costs.xls Chart 1_AURORA Total New 3" xfId="11433" xr:uid="{00000000-0005-0000-0000-0000A82C0000}"/>
    <cellStyle name="_VC 6.15.06 update on 06GRC power costs.xls Chart 1_Book2" xfId="11434" xr:uid="{00000000-0005-0000-0000-0000A92C0000}"/>
    <cellStyle name="_VC 6.15.06 update on 06GRC power costs.xls Chart 1_Book2 2" xfId="11435" xr:uid="{00000000-0005-0000-0000-0000AA2C0000}"/>
    <cellStyle name="_VC 6.15.06 update on 06GRC power costs.xls Chart 1_Book2 2 2" xfId="11436" xr:uid="{00000000-0005-0000-0000-0000AB2C0000}"/>
    <cellStyle name="_VC 6.15.06 update on 06GRC power costs.xls Chart 1_Book2 3" xfId="11437" xr:uid="{00000000-0005-0000-0000-0000AC2C0000}"/>
    <cellStyle name="_VC 6.15.06 update on 06GRC power costs.xls Chart 1_Book2 3 2" xfId="11438" xr:uid="{00000000-0005-0000-0000-0000AD2C0000}"/>
    <cellStyle name="_VC 6.15.06 update on 06GRC power costs.xls Chart 1_Book2 4" xfId="11439" xr:uid="{00000000-0005-0000-0000-0000AE2C0000}"/>
    <cellStyle name="_VC 6.15.06 update on 06GRC power costs.xls Chart 1_Book2_Adj Bench DR 3 for Initial Briefs (Electric)" xfId="11440" xr:uid="{00000000-0005-0000-0000-0000AF2C0000}"/>
    <cellStyle name="_VC 6.15.06 update on 06GRC power costs.xls Chart 1_Book2_Adj Bench DR 3 for Initial Briefs (Electric) 2" xfId="11441" xr:uid="{00000000-0005-0000-0000-0000B02C0000}"/>
    <cellStyle name="_VC 6.15.06 update on 06GRC power costs.xls Chart 1_Book2_Adj Bench DR 3 for Initial Briefs (Electric) 2 2" xfId="11442" xr:uid="{00000000-0005-0000-0000-0000B12C0000}"/>
    <cellStyle name="_VC 6.15.06 update on 06GRC power costs.xls Chart 1_Book2_Adj Bench DR 3 for Initial Briefs (Electric) 3" xfId="11443" xr:uid="{00000000-0005-0000-0000-0000B22C0000}"/>
    <cellStyle name="_VC 6.15.06 update on 06GRC power costs.xls Chart 1_Book2_Adj Bench DR 3 for Initial Briefs (Electric) 3 2" xfId="11444" xr:uid="{00000000-0005-0000-0000-0000B32C0000}"/>
    <cellStyle name="_VC 6.15.06 update on 06GRC power costs.xls Chart 1_Book2_Adj Bench DR 3 for Initial Briefs (Electric) 4" xfId="11445" xr:uid="{00000000-0005-0000-0000-0000B42C0000}"/>
    <cellStyle name="_VC 6.15.06 update on 06GRC power costs.xls Chart 1_Book2_Adj Bench DR 3 for Initial Briefs (Electric)_DEM-WP(C) ENERG10C--ctn Mid-C_042010 2010GRC" xfId="11446" xr:uid="{00000000-0005-0000-0000-0000B52C0000}"/>
    <cellStyle name="_VC 6.15.06 update on 06GRC power costs.xls Chart 1_Book2_Adj Bench DR 3 for Initial Briefs (Electric)_DEM-WP(C) ENERG10C--ctn Mid-C_042010 2010GRC 2" xfId="11447" xr:uid="{00000000-0005-0000-0000-0000B62C0000}"/>
    <cellStyle name="_VC 6.15.06 update on 06GRC power costs.xls Chart 1_Book2_DEM-WP(C) ENERG10C--ctn Mid-C_042010 2010GRC" xfId="11448" xr:uid="{00000000-0005-0000-0000-0000B72C0000}"/>
    <cellStyle name="_VC 6.15.06 update on 06GRC power costs.xls Chart 1_Book2_DEM-WP(C) ENERG10C--ctn Mid-C_042010 2010GRC 2" xfId="11449" xr:uid="{00000000-0005-0000-0000-0000B82C0000}"/>
    <cellStyle name="_VC 6.15.06 update on 06GRC power costs.xls Chart 1_Book2_Electric Rev Req Model (2009 GRC) Rebuttal" xfId="11450" xr:uid="{00000000-0005-0000-0000-0000B92C0000}"/>
    <cellStyle name="_VC 6.15.06 update on 06GRC power costs.xls Chart 1_Book2_Electric Rev Req Model (2009 GRC) Rebuttal 2" xfId="11451" xr:uid="{00000000-0005-0000-0000-0000BA2C0000}"/>
    <cellStyle name="_VC 6.15.06 update on 06GRC power costs.xls Chart 1_Book2_Electric Rev Req Model (2009 GRC) Rebuttal 2 2" xfId="11452" xr:uid="{00000000-0005-0000-0000-0000BB2C0000}"/>
    <cellStyle name="_VC 6.15.06 update on 06GRC power costs.xls Chart 1_Book2_Electric Rev Req Model (2009 GRC) Rebuttal 3" xfId="11453" xr:uid="{00000000-0005-0000-0000-0000BC2C0000}"/>
    <cellStyle name="_VC 6.15.06 update on 06GRC power costs.xls Chart 1_Book2_Electric Rev Req Model (2009 GRC) Rebuttal 4" xfId="11454" xr:uid="{00000000-0005-0000-0000-0000BD2C0000}"/>
    <cellStyle name="_VC 6.15.06 update on 06GRC power costs.xls Chart 1_Book2_Electric Rev Req Model (2009 GRC) Rebuttal REmoval of New  WH Solar AdjustMI" xfId="11455" xr:uid="{00000000-0005-0000-0000-0000BE2C0000}"/>
    <cellStyle name="_VC 6.15.06 update on 06GRC power costs.xls Chart 1_Book2_Electric Rev Req Model (2009 GRC) Rebuttal REmoval of New  WH Solar AdjustMI 2" xfId="11456" xr:uid="{00000000-0005-0000-0000-0000BF2C0000}"/>
    <cellStyle name="_VC 6.15.06 update on 06GRC power costs.xls Chart 1_Book2_Electric Rev Req Model (2009 GRC) Rebuttal REmoval of New  WH Solar AdjustMI 2 2" xfId="11457" xr:uid="{00000000-0005-0000-0000-0000C02C0000}"/>
    <cellStyle name="_VC 6.15.06 update on 06GRC power costs.xls Chart 1_Book2_Electric Rev Req Model (2009 GRC) Rebuttal REmoval of New  WH Solar AdjustMI 3" xfId="11458" xr:uid="{00000000-0005-0000-0000-0000C12C0000}"/>
    <cellStyle name="_VC 6.15.06 update on 06GRC power costs.xls Chart 1_Book2_Electric Rev Req Model (2009 GRC) Rebuttal REmoval of New  WH Solar AdjustMI 3 2" xfId="11459" xr:uid="{00000000-0005-0000-0000-0000C22C0000}"/>
    <cellStyle name="_VC 6.15.06 update on 06GRC power costs.xls Chart 1_Book2_Electric Rev Req Model (2009 GRC) Rebuttal REmoval of New  WH Solar AdjustMI 4" xfId="11460" xr:uid="{00000000-0005-0000-0000-0000C32C0000}"/>
    <cellStyle name="_VC 6.15.06 update on 06GRC power costs.xls Chart 1_Book2_Electric Rev Req Model (2009 GRC) Rebuttal REmoval of New  WH Solar AdjustMI_DEM-WP(C) ENERG10C--ctn Mid-C_042010 2010GRC" xfId="11461" xr:uid="{00000000-0005-0000-0000-0000C42C0000}"/>
    <cellStyle name="_VC 6.15.06 update on 06GRC power costs.xls Chart 1_Book2_Electric Rev Req Model (2009 GRC) Rebuttal REmoval of New  WH Solar AdjustMI_DEM-WP(C) ENERG10C--ctn Mid-C_042010 2010GRC 2" xfId="11462" xr:uid="{00000000-0005-0000-0000-0000C52C0000}"/>
    <cellStyle name="_VC 6.15.06 update on 06GRC power costs.xls Chart 1_Book2_Electric Rev Req Model (2009 GRC) Revised 01-18-2010" xfId="11463" xr:uid="{00000000-0005-0000-0000-0000C62C0000}"/>
    <cellStyle name="_VC 6.15.06 update on 06GRC power costs.xls Chart 1_Book2_Electric Rev Req Model (2009 GRC) Revised 01-18-2010 2" xfId="11464" xr:uid="{00000000-0005-0000-0000-0000C72C0000}"/>
    <cellStyle name="_VC 6.15.06 update on 06GRC power costs.xls Chart 1_Book2_Electric Rev Req Model (2009 GRC) Revised 01-18-2010 2 2" xfId="11465" xr:uid="{00000000-0005-0000-0000-0000C82C0000}"/>
    <cellStyle name="_VC 6.15.06 update on 06GRC power costs.xls Chart 1_Book2_Electric Rev Req Model (2009 GRC) Revised 01-18-2010 3" xfId="11466" xr:uid="{00000000-0005-0000-0000-0000C92C0000}"/>
    <cellStyle name="_VC 6.15.06 update on 06GRC power costs.xls Chart 1_Book2_Electric Rev Req Model (2009 GRC) Revised 01-18-2010 3 2" xfId="11467" xr:uid="{00000000-0005-0000-0000-0000CA2C0000}"/>
    <cellStyle name="_VC 6.15.06 update on 06GRC power costs.xls Chart 1_Book2_Electric Rev Req Model (2009 GRC) Revised 01-18-2010 4" xfId="11468" xr:uid="{00000000-0005-0000-0000-0000CB2C0000}"/>
    <cellStyle name="_VC 6.15.06 update on 06GRC power costs.xls Chart 1_Book2_Electric Rev Req Model (2009 GRC) Revised 01-18-2010_DEM-WP(C) ENERG10C--ctn Mid-C_042010 2010GRC" xfId="11469" xr:uid="{00000000-0005-0000-0000-0000CC2C0000}"/>
    <cellStyle name="_VC 6.15.06 update on 06GRC power costs.xls Chart 1_Book2_Electric Rev Req Model (2009 GRC) Revised 01-18-2010_DEM-WP(C) ENERG10C--ctn Mid-C_042010 2010GRC 2" xfId="11470" xr:uid="{00000000-0005-0000-0000-0000CD2C0000}"/>
    <cellStyle name="_VC 6.15.06 update on 06GRC power costs.xls Chart 1_Book2_Final Order Electric EXHIBIT A-1" xfId="11471" xr:uid="{00000000-0005-0000-0000-0000CE2C0000}"/>
    <cellStyle name="_VC 6.15.06 update on 06GRC power costs.xls Chart 1_Book2_Final Order Electric EXHIBIT A-1 2" xfId="11472" xr:uid="{00000000-0005-0000-0000-0000CF2C0000}"/>
    <cellStyle name="_VC 6.15.06 update on 06GRC power costs.xls Chart 1_Book2_Final Order Electric EXHIBIT A-1 2 2" xfId="11473" xr:uid="{00000000-0005-0000-0000-0000D02C0000}"/>
    <cellStyle name="_VC 6.15.06 update on 06GRC power costs.xls Chart 1_Book2_Final Order Electric EXHIBIT A-1 3" xfId="11474" xr:uid="{00000000-0005-0000-0000-0000D12C0000}"/>
    <cellStyle name="_VC 6.15.06 update on 06GRC power costs.xls Chart 1_Book2_Final Order Electric EXHIBIT A-1 4" xfId="11475" xr:uid="{00000000-0005-0000-0000-0000D22C0000}"/>
    <cellStyle name="_VC 6.15.06 update on 06GRC power costs.xls Chart 1_Book4" xfId="11476" xr:uid="{00000000-0005-0000-0000-0000D32C0000}"/>
    <cellStyle name="_VC 6.15.06 update on 06GRC power costs.xls Chart 1_Book4 2" xfId="11477" xr:uid="{00000000-0005-0000-0000-0000D42C0000}"/>
    <cellStyle name="_VC 6.15.06 update on 06GRC power costs.xls Chart 1_Book4 2 2" xfId="11478" xr:uid="{00000000-0005-0000-0000-0000D52C0000}"/>
    <cellStyle name="_VC 6.15.06 update on 06GRC power costs.xls Chart 1_Book4 3" xfId="11479" xr:uid="{00000000-0005-0000-0000-0000D62C0000}"/>
    <cellStyle name="_VC 6.15.06 update on 06GRC power costs.xls Chart 1_Book4 3 2" xfId="11480" xr:uid="{00000000-0005-0000-0000-0000D72C0000}"/>
    <cellStyle name="_VC 6.15.06 update on 06GRC power costs.xls Chart 1_Book4 4" xfId="11481" xr:uid="{00000000-0005-0000-0000-0000D82C0000}"/>
    <cellStyle name="_VC 6.15.06 update on 06GRC power costs.xls Chart 1_Book4_DEM-WP(C) ENERG10C--ctn Mid-C_042010 2010GRC" xfId="11482" xr:uid="{00000000-0005-0000-0000-0000D92C0000}"/>
    <cellStyle name="_VC 6.15.06 update on 06GRC power costs.xls Chart 1_Book4_DEM-WP(C) ENERG10C--ctn Mid-C_042010 2010GRC 2" xfId="11483" xr:uid="{00000000-0005-0000-0000-0000DA2C0000}"/>
    <cellStyle name="_VC 6.15.06 update on 06GRC power costs.xls Chart 1_Book9" xfId="11484" xr:uid="{00000000-0005-0000-0000-0000DB2C0000}"/>
    <cellStyle name="_VC 6.15.06 update on 06GRC power costs.xls Chart 1_Book9 2" xfId="11485" xr:uid="{00000000-0005-0000-0000-0000DC2C0000}"/>
    <cellStyle name="_VC 6.15.06 update on 06GRC power costs.xls Chart 1_Book9 2 2" xfId="11486" xr:uid="{00000000-0005-0000-0000-0000DD2C0000}"/>
    <cellStyle name="_VC 6.15.06 update on 06GRC power costs.xls Chart 1_Book9 3" xfId="11487" xr:uid="{00000000-0005-0000-0000-0000DE2C0000}"/>
    <cellStyle name="_VC 6.15.06 update on 06GRC power costs.xls Chart 1_Book9 3 2" xfId="11488" xr:uid="{00000000-0005-0000-0000-0000DF2C0000}"/>
    <cellStyle name="_VC 6.15.06 update on 06GRC power costs.xls Chart 1_Book9 4" xfId="11489" xr:uid="{00000000-0005-0000-0000-0000E02C0000}"/>
    <cellStyle name="_VC 6.15.06 update on 06GRC power costs.xls Chart 1_Book9_DEM-WP(C) ENERG10C--ctn Mid-C_042010 2010GRC" xfId="11490" xr:uid="{00000000-0005-0000-0000-0000E12C0000}"/>
    <cellStyle name="_VC 6.15.06 update on 06GRC power costs.xls Chart 1_Book9_DEM-WP(C) ENERG10C--ctn Mid-C_042010 2010GRC 2" xfId="11491" xr:uid="{00000000-0005-0000-0000-0000E22C0000}"/>
    <cellStyle name="_VC 6.15.06 update on 06GRC power costs.xls Chart 1_Chelan PUD Power Costs (8-10)" xfId="11492" xr:uid="{00000000-0005-0000-0000-0000E32C0000}"/>
    <cellStyle name="_VC 6.15.06 update on 06GRC power costs.xls Chart 1_Chelan PUD Power Costs (8-10) 2" xfId="11493" xr:uid="{00000000-0005-0000-0000-0000E42C0000}"/>
    <cellStyle name="_VC 6.15.06 update on 06GRC power costs.xls Chart 1_DEM-WP(C) Chelan Power Costs" xfId="11494" xr:uid="{00000000-0005-0000-0000-0000E52C0000}"/>
    <cellStyle name="_VC 6.15.06 update on 06GRC power costs.xls Chart 1_DEM-WP(C) Chelan Power Costs 2" xfId="11495" xr:uid="{00000000-0005-0000-0000-0000E62C0000}"/>
    <cellStyle name="_VC 6.15.06 update on 06GRC power costs.xls Chart 1_DEM-WP(C) ENERG10C--ctn Mid-C_042010 2010GRC" xfId="11496" xr:uid="{00000000-0005-0000-0000-0000E72C0000}"/>
    <cellStyle name="_VC 6.15.06 update on 06GRC power costs.xls Chart 1_DEM-WP(C) ENERG10C--ctn Mid-C_042010 2010GRC 2" xfId="11497" xr:uid="{00000000-0005-0000-0000-0000E82C0000}"/>
    <cellStyle name="_VC 6.15.06 update on 06GRC power costs.xls Chart 1_DEM-WP(C) Gas Transport 2010GRC" xfId="11498" xr:uid="{00000000-0005-0000-0000-0000E92C0000}"/>
    <cellStyle name="_VC 6.15.06 update on 06GRC power costs.xls Chart 1_DEM-WP(C) Gas Transport 2010GRC 2" xfId="11499" xr:uid="{00000000-0005-0000-0000-0000EA2C0000}"/>
    <cellStyle name="_VC 6.15.06 update on 06GRC power costs.xls Chart 1_Exh A-1 resulting from UE-112050 effective Jan 1 2012" xfId="11500" xr:uid="{00000000-0005-0000-0000-0000EB2C0000}"/>
    <cellStyle name="_VC 6.15.06 update on 06GRC power costs.xls Chart 1_Exh A-1 resulting from UE-112050 effective Jan 1 2012 2" xfId="11501" xr:uid="{00000000-0005-0000-0000-0000EC2C0000}"/>
    <cellStyle name="_VC 6.15.06 update on 06GRC power costs.xls Chart 1_Exhibit A-1 effective 4-1-11 fr S Free 12-11" xfId="11502" xr:uid="{00000000-0005-0000-0000-0000ED2C0000}"/>
    <cellStyle name="_VC 6.15.06 update on 06GRC power costs.xls Chart 1_Exhibit A-1 effective 4-1-11 fr S Free 12-11 2" xfId="11503" xr:uid="{00000000-0005-0000-0000-0000EE2C0000}"/>
    <cellStyle name="_VC 6.15.06 update on 06GRC power costs.xls Chart 1_Gas Rev Req Model (2010 GRC)" xfId="11504" xr:uid="{00000000-0005-0000-0000-0000EF2C0000}"/>
    <cellStyle name="_VC 6.15.06 update on 06GRC power costs.xls Chart 1_INPUTS" xfId="11505" xr:uid="{00000000-0005-0000-0000-0000F02C0000}"/>
    <cellStyle name="_VC 6.15.06 update on 06GRC power costs.xls Chart 1_INPUTS 2" xfId="11506" xr:uid="{00000000-0005-0000-0000-0000F12C0000}"/>
    <cellStyle name="_VC 6.15.06 update on 06GRC power costs.xls Chart 1_INPUTS 2 2" xfId="11507" xr:uid="{00000000-0005-0000-0000-0000F22C0000}"/>
    <cellStyle name="_VC 6.15.06 update on 06GRC power costs.xls Chart 1_INPUTS 3" xfId="11508" xr:uid="{00000000-0005-0000-0000-0000F32C0000}"/>
    <cellStyle name="_VC 6.15.06 update on 06GRC power costs.xls Chart 1_Mint Farm Generation BPA" xfId="11509" xr:uid="{00000000-0005-0000-0000-0000F42C0000}"/>
    <cellStyle name="_VC 6.15.06 update on 06GRC power costs.xls Chart 1_NIM Summary" xfId="11510" xr:uid="{00000000-0005-0000-0000-0000F52C0000}"/>
    <cellStyle name="_VC 6.15.06 update on 06GRC power costs.xls Chart 1_NIM Summary 09GRC" xfId="11511" xr:uid="{00000000-0005-0000-0000-0000F62C0000}"/>
    <cellStyle name="_VC 6.15.06 update on 06GRC power costs.xls Chart 1_NIM Summary 09GRC 2" xfId="11512" xr:uid="{00000000-0005-0000-0000-0000F72C0000}"/>
    <cellStyle name="_VC 6.15.06 update on 06GRC power costs.xls Chart 1_NIM Summary 09GRC 2 2" xfId="11513" xr:uid="{00000000-0005-0000-0000-0000F82C0000}"/>
    <cellStyle name="_VC 6.15.06 update on 06GRC power costs.xls Chart 1_NIM Summary 09GRC 3" xfId="11514" xr:uid="{00000000-0005-0000-0000-0000F92C0000}"/>
    <cellStyle name="_VC 6.15.06 update on 06GRC power costs.xls Chart 1_NIM Summary 09GRC 3 2" xfId="11515" xr:uid="{00000000-0005-0000-0000-0000FA2C0000}"/>
    <cellStyle name="_VC 6.15.06 update on 06GRC power costs.xls Chart 1_NIM Summary 09GRC 4" xfId="11516" xr:uid="{00000000-0005-0000-0000-0000FB2C0000}"/>
    <cellStyle name="_VC 6.15.06 update on 06GRC power costs.xls Chart 1_NIM Summary 09GRC_DEM-WP(C) ENERG10C--ctn Mid-C_042010 2010GRC" xfId="11517" xr:uid="{00000000-0005-0000-0000-0000FC2C0000}"/>
    <cellStyle name="_VC 6.15.06 update on 06GRC power costs.xls Chart 1_NIM Summary 09GRC_DEM-WP(C) ENERG10C--ctn Mid-C_042010 2010GRC 2" xfId="11518" xr:uid="{00000000-0005-0000-0000-0000FD2C0000}"/>
    <cellStyle name="_VC 6.15.06 update on 06GRC power costs.xls Chart 1_NIM Summary 10" xfId="11519" xr:uid="{00000000-0005-0000-0000-0000FE2C0000}"/>
    <cellStyle name="_VC 6.15.06 update on 06GRC power costs.xls Chart 1_NIM Summary 10 2" xfId="11520" xr:uid="{00000000-0005-0000-0000-0000FF2C0000}"/>
    <cellStyle name="_VC 6.15.06 update on 06GRC power costs.xls Chart 1_NIM Summary 11" xfId="11521" xr:uid="{00000000-0005-0000-0000-0000002D0000}"/>
    <cellStyle name="_VC 6.15.06 update on 06GRC power costs.xls Chart 1_NIM Summary 11 2" xfId="11522" xr:uid="{00000000-0005-0000-0000-0000012D0000}"/>
    <cellStyle name="_VC 6.15.06 update on 06GRC power costs.xls Chart 1_NIM Summary 12" xfId="11523" xr:uid="{00000000-0005-0000-0000-0000022D0000}"/>
    <cellStyle name="_VC 6.15.06 update on 06GRC power costs.xls Chart 1_NIM Summary 12 2" xfId="11524" xr:uid="{00000000-0005-0000-0000-0000032D0000}"/>
    <cellStyle name="_VC 6.15.06 update on 06GRC power costs.xls Chart 1_NIM Summary 13" xfId="11525" xr:uid="{00000000-0005-0000-0000-0000042D0000}"/>
    <cellStyle name="_VC 6.15.06 update on 06GRC power costs.xls Chart 1_NIM Summary 13 2" xfId="11526" xr:uid="{00000000-0005-0000-0000-0000052D0000}"/>
    <cellStyle name="_VC 6.15.06 update on 06GRC power costs.xls Chart 1_NIM Summary 14" xfId="11527" xr:uid="{00000000-0005-0000-0000-0000062D0000}"/>
    <cellStyle name="_VC 6.15.06 update on 06GRC power costs.xls Chart 1_NIM Summary 14 2" xfId="11528" xr:uid="{00000000-0005-0000-0000-0000072D0000}"/>
    <cellStyle name="_VC 6.15.06 update on 06GRC power costs.xls Chart 1_NIM Summary 15" xfId="11529" xr:uid="{00000000-0005-0000-0000-0000082D0000}"/>
    <cellStyle name="_VC 6.15.06 update on 06GRC power costs.xls Chart 1_NIM Summary 15 2" xfId="11530" xr:uid="{00000000-0005-0000-0000-0000092D0000}"/>
    <cellStyle name="_VC 6.15.06 update on 06GRC power costs.xls Chart 1_NIM Summary 16" xfId="11531" xr:uid="{00000000-0005-0000-0000-00000A2D0000}"/>
    <cellStyle name="_VC 6.15.06 update on 06GRC power costs.xls Chart 1_NIM Summary 16 2" xfId="11532" xr:uid="{00000000-0005-0000-0000-00000B2D0000}"/>
    <cellStyle name="_VC 6.15.06 update on 06GRC power costs.xls Chart 1_NIM Summary 17" xfId="11533" xr:uid="{00000000-0005-0000-0000-00000C2D0000}"/>
    <cellStyle name="_VC 6.15.06 update on 06GRC power costs.xls Chart 1_NIM Summary 17 2" xfId="11534" xr:uid="{00000000-0005-0000-0000-00000D2D0000}"/>
    <cellStyle name="_VC 6.15.06 update on 06GRC power costs.xls Chart 1_NIM Summary 18" xfId="11535" xr:uid="{00000000-0005-0000-0000-00000E2D0000}"/>
    <cellStyle name="_VC 6.15.06 update on 06GRC power costs.xls Chart 1_NIM Summary 18 2" xfId="11536" xr:uid="{00000000-0005-0000-0000-00000F2D0000}"/>
    <cellStyle name="_VC 6.15.06 update on 06GRC power costs.xls Chart 1_NIM Summary 19" xfId="11537" xr:uid="{00000000-0005-0000-0000-0000102D0000}"/>
    <cellStyle name="_VC 6.15.06 update on 06GRC power costs.xls Chart 1_NIM Summary 19 2" xfId="11538" xr:uid="{00000000-0005-0000-0000-0000112D0000}"/>
    <cellStyle name="_VC 6.15.06 update on 06GRC power costs.xls Chart 1_NIM Summary 2" xfId="11539" xr:uid="{00000000-0005-0000-0000-0000122D0000}"/>
    <cellStyle name="_VC 6.15.06 update on 06GRC power costs.xls Chart 1_NIM Summary 2 2" xfId="11540" xr:uid="{00000000-0005-0000-0000-0000132D0000}"/>
    <cellStyle name="_VC 6.15.06 update on 06GRC power costs.xls Chart 1_NIM Summary 20" xfId="11541" xr:uid="{00000000-0005-0000-0000-0000142D0000}"/>
    <cellStyle name="_VC 6.15.06 update on 06GRC power costs.xls Chart 1_NIM Summary 20 2" xfId="11542" xr:uid="{00000000-0005-0000-0000-0000152D0000}"/>
    <cellStyle name="_VC 6.15.06 update on 06GRC power costs.xls Chart 1_NIM Summary 21" xfId="11543" xr:uid="{00000000-0005-0000-0000-0000162D0000}"/>
    <cellStyle name="_VC 6.15.06 update on 06GRC power costs.xls Chart 1_NIM Summary 21 2" xfId="11544" xr:uid="{00000000-0005-0000-0000-0000172D0000}"/>
    <cellStyle name="_VC 6.15.06 update on 06GRC power costs.xls Chart 1_NIM Summary 22" xfId="11545" xr:uid="{00000000-0005-0000-0000-0000182D0000}"/>
    <cellStyle name="_VC 6.15.06 update on 06GRC power costs.xls Chart 1_NIM Summary 22 2" xfId="11546" xr:uid="{00000000-0005-0000-0000-0000192D0000}"/>
    <cellStyle name="_VC 6.15.06 update on 06GRC power costs.xls Chart 1_NIM Summary 23" xfId="11547" xr:uid="{00000000-0005-0000-0000-00001A2D0000}"/>
    <cellStyle name="_VC 6.15.06 update on 06GRC power costs.xls Chart 1_NIM Summary 23 2" xfId="11548" xr:uid="{00000000-0005-0000-0000-00001B2D0000}"/>
    <cellStyle name="_VC 6.15.06 update on 06GRC power costs.xls Chart 1_NIM Summary 24" xfId="11549" xr:uid="{00000000-0005-0000-0000-00001C2D0000}"/>
    <cellStyle name="_VC 6.15.06 update on 06GRC power costs.xls Chart 1_NIM Summary 24 2" xfId="11550" xr:uid="{00000000-0005-0000-0000-00001D2D0000}"/>
    <cellStyle name="_VC 6.15.06 update on 06GRC power costs.xls Chart 1_NIM Summary 25" xfId="11551" xr:uid="{00000000-0005-0000-0000-00001E2D0000}"/>
    <cellStyle name="_VC 6.15.06 update on 06GRC power costs.xls Chart 1_NIM Summary 25 2" xfId="11552" xr:uid="{00000000-0005-0000-0000-00001F2D0000}"/>
    <cellStyle name="_VC 6.15.06 update on 06GRC power costs.xls Chart 1_NIM Summary 26" xfId="11553" xr:uid="{00000000-0005-0000-0000-0000202D0000}"/>
    <cellStyle name="_VC 6.15.06 update on 06GRC power costs.xls Chart 1_NIM Summary 26 2" xfId="11554" xr:uid="{00000000-0005-0000-0000-0000212D0000}"/>
    <cellStyle name="_VC 6.15.06 update on 06GRC power costs.xls Chart 1_NIM Summary 27" xfId="11555" xr:uid="{00000000-0005-0000-0000-0000222D0000}"/>
    <cellStyle name="_VC 6.15.06 update on 06GRC power costs.xls Chart 1_NIM Summary 27 2" xfId="11556" xr:uid="{00000000-0005-0000-0000-0000232D0000}"/>
    <cellStyle name="_VC 6.15.06 update on 06GRC power costs.xls Chart 1_NIM Summary 28" xfId="11557" xr:uid="{00000000-0005-0000-0000-0000242D0000}"/>
    <cellStyle name="_VC 6.15.06 update on 06GRC power costs.xls Chart 1_NIM Summary 28 2" xfId="11558" xr:uid="{00000000-0005-0000-0000-0000252D0000}"/>
    <cellStyle name="_VC 6.15.06 update on 06GRC power costs.xls Chart 1_NIM Summary 29" xfId="11559" xr:uid="{00000000-0005-0000-0000-0000262D0000}"/>
    <cellStyle name="_VC 6.15.06 update on 06GRC power costs.xls Chart 1_NIM Summary 29 2" xfId="11560" xr:uid="{00000000-0005-0000-0000-0000272D0000}"/>
    <cellStyle name="_VC 6.15.06 update on 06GRC power costs.xls Chart 1_NIM Summary 3" xfId="11561" xr:uid="{00000000-0005-0000-0000-0000282D0000}"/>
    <cellStyle name="_VC 6.15.06 update on 06GRC power costs.xls Chart 1_NIM Summary 3 2" xfId="11562" xr:uid="{00000000-0005-0000-0000-0000292D0000}"/>
    <cellStyle name="_VC 6.15.06 update on 06GRC power costs.xls Chart 1_NIM Summary 30" xfId="11563" xr:uid="{00000000-0005-0000-0000-00002A2D0000}"/>
    <cellStyle name="_VC 6.15.06 update on 06GRC power costs.xls Chart 1_NIM Summary 30 2" xfId="11564" xr:uid="{00000000-0005-0000-0000-00002B2D0000}"/>
    <cellStyle name="_VC 6.15.06 update on 06GRC power costs.xls Chart 1_NIM Summary 31" xfId="11565" xr:uid="{00000000-0005-0000-0000-00002C2D0000}"/>
    <cellStyle name="_VC 6.15.06 update on 06GRC power costs.xls Chart 1_NIM Summary 31 2" xfId="11566" xr:uid="{00000000-0005-0000-0000-00002D2D0000}"/>
    <cellStyle name="_VC 6.15.06 update on 06GRC power costs.xls Chart 1_NIM Summary 32" xfId="11567" xr:uid="{00000000-0005-0000-0000-00002E2D0000}"/>
    <cellStyle name="_VC 6.15.06 update on 06GRC power costs.xls Chart 1_NIM Summary 32 2" xfId="11568" xr:uid="{00000000-0005-0000-0000-00002F2D0000}"/>
    <cellStyle name="_VC 6.15.06 update on 06GRC power costs.xls Chart 1_NIM Summary 33" xfId="11569" xr:uid="{00000000-0005-0000-0000-0000302D0000}"/>
    <cellStyle name="_VC 6.15.06 update on 06GRC power costs.xls Chart 1_NIM Summary 33 2" xfId="11570" xr:uid="{00000000-0005-0000-0000-0000312D0000}"/>
    <cellStyle name="_VC 6.15.06 update on 06GRC power costs.xls Chart 1_NIM Summary 34" xfId="11571" xr:uid="{00000000-0005-0000-0000-0000322D0000}"/>
    <cellStyle name="_VC 6.15.06 update on 06GRC power costs.xls Chart 1_NIM Summary 34 2" xfId="11572" xr:uid="{00000000-0005-0000-0000-0000332D0000}"/>
    <cellStyle name="_VC 6.15.06 update on 06GRC power costs.xls Chart 1_NIM Summary 35" xfId="11573" xr:uid="{00000000-0005-0000-0000-0000342D0000}"/>
    <cellStyle name="_VC 6.15.06 update on 06GRC power costs.xls Chart 1_NIM Summary 35 2" xfId="11574" xr:uid="{00000000-0005-0000-0000-0000352D0000}"/>
    <cellStyle name="_VC 6.15.06 update on 06GRC power costs.xls Chart 1_NIM Summary 36" xfId="11575" xr:uid="{00000000-0005-0000-0000-0000362D0000}"/>
    <cellStyle name="_VC 6.15.06 update on 06GRC power costs.xls Chart 1_NIM Summary 36 2" xfId="11576" xr:uid="{00000000-0005-0000-0000-0000372D0000}"/>
    <cellStyle name="_VC 6.15.06 update on 06GRC power costs.xls Chart 1_NIM Summary 37" xfId="11577" xr:uid="{00000000-0005-0000-0000-0000382D0000}"/>
    <cellStyle name="_VC 6.15.06 update on 06GRC power costs.xls Chart 1_NIM Summary 37 2" xfId="11578" xr:uid="{00000000-0005-0000-0000-0000392D0000}"/>
    <cellStyle name="_VC 6.15.06 update on 06GRC power costs.xls Chart 1_NIM Summary 38" xfId="11579" xr:uid="{00000000-0005-0000-0000-00003A2D0000}"/>
    <cellStyle name="_VC 6.15.06 update on 06GRC power costs.xls Chart 1_NIM Summary 38 2" xfId="11580" xr:uid="{00000000-0005-0000-0000-00003B2D0000}"/>
    <cellStyle name="_VC 6.15.06 update on 06GRC power costs.xls Chart 1_NIM Summary 39" xfId="11581" xr:uid="{00000000-0005-0000-0000-00003C2D0000}"/>
    <cellStyle name="_VC 6.15.06 update on 06GRC power costs.xls Chart 1_NIM Summary 39 2" xfId="11582" xr:uid="{00000000-0005-0000-0000-00003D2D0000}"/>
    <cellStyle name="_VC 6.15.06 update on 06GRC power costs.xls Chart 1_NIM Summary 4" xfId="11583" xr:uid="{00000000-0005-0000-0000-00003E2D0000}"/>
    <cellStyle name="_VC 6.15.06 update on 06GRC power costs.xls Chart 1_NIM Summary 4 2" xfId="11584" xr:uid="{00000000-0005-0000-0000-00003F2D0000}"/>
    <cellStyle name="_VC 6.15.06 update on 06GRC power costs.xls Chart 1_NIM Summary 40" xfId="11585" xr:uid="{00000000-0005-0000-0000-0000402D0000}"/>
    <cellStyle name="_VC 6.15.06 update on 06GRC power costs.xls Chart 1_NIM Summary 40 2" xfId="11586" xr:uid="{00000000-0005-0000-0000-0000412D0000}"/>
    <cellStyle name="_VC 6.15.06 update on 06GRC power costs.xls Chart 1_NIM Summary 41" xfId="11587" xr:uid="{00000000-0005-0000-0000-0000422D0000}"/>
    <cellStyle name="_VC 6.15.06 update on 06GRC power costs.xls Chart 1_NIM Summary 41 2" xfId="11588" xr:uid="{00000000-0005-0000-0000-0000432D0000}"/>
    <cellStyle name="_VC 6.15.06 update on 06GRC power costs.xls Chart 1_NIM Summary 42" xfId="11589" xr:uid="{00000000-0005-0000-0000-0000442D0000}"/>
    <cellStyle name="_VC 6.15.06 update on 06GRC power costs.xls Chart 1_NIM Summary 42 2" xfId="11590" xr:uid="{00000000-0005-0000-0000-0000452D0000}"/>
    <cellStyle name="_VC 6.15.06 update on 06GRC power costs.xls Chart 1_NIM Summary 43" xfId="11591" xr:uid="{00000000-0005-0000-0000-0000462D0000}"/>
    <cellStyle name="_VC 6.15.06 update on 06GRC power costs.xls Chart 1_NIM Summary 43 2" xfId="11592" xr:uid="{00000000-0005-0000-0000-0000472D0000}"/>
    <cellStyle name="_VC 6.15.06 update on 06GRC power costs.xls Chart 1_NIM Summary 44" xfId="11593" xr:uid="{00000000-0005-0000-0000-0000482D0000}"/>
    <cellStyle name="_VC 6.15.06 update on 06GRC power costs.xls Chart 1_NIM Summary 44 2" xfId="11594" xr:uid="{00000000-0005-0000-0000-0000492D0000}"/>
    <cellStyle name="_VC 6.15.06 update on 06GRC power costs.xls Chart 1_NIM Summary 45" xfId="11595" xr:uid="{00000000-0005-0000-0000-00004A2D0000}"/>
    <cellStyle name="_VC 6.15.06 update on 06GRC power costs.xls Chart 1_NIM Summary 45 2" xfId="11596" xr:uid="{00000000-0005-0000-0000-00004B2D0000}"/>
    <cellStyle name="_VC 6.15.06 update on 06GRC power costs.xls Chart 1_NIM Summary 46" xfId="11597" xr:uid="{00000000-0005-0000-0000-00004C2D0000}"/>
    <cellStyle name="_VC 6.15.06 update on 06GRC power costs.xls Chart 1_NIM Summary 46 2" xfId="11598" xr:uid="{00000000-0005-0000-0000-00004D2D0000}"/>
    <cellStyle name="_VC 6.15.06 update on 06GRC power costs.xls Chart 1_NIM Summary 47" xfId="11599" xr:uid="{00000000-0005-0000-0000-00004E2D0000}"/>
    <cellStyle name="_VC 6.15.06 update on 06GRC power costs.xls Chart 1_NIM Summary 47 2" xfId="11600" xr:uid="{00000000-0005-0000-0000-00004F2D0000}"/>
    <cellStyle name="_VC 6.15.06 update on 06GRC power costs.xls Chart 1_NIM Summary 48" xfId="11601" xr:uid="{00000000-0005-0000-0000-0000502D0000}"/>
    <cellStyle name="_VC 6.15.06 update on 06GRC power costs.xls Chart 1_NIM Summary 49" xfId="11602" xr:uid="{00000000-0005-0000-0000-0000512D0000}"/>
    <cellStyle name="_VC 6.15.06 update on 06GRC power costs.xls Chart 1_NIM Summary 5" xfId="11603" xr:uid="{00000000-0005-0000-0000-0000522D0000}"/>
    <cellStyle name="_VC 6.15.06 update on 06GRC power costs.xls Chart 1_NIM Summary 5 2" xfId="11604" xr:uid="{00000000-0005-0000-0000-0000532D0000}"/>
    <cellStyle name="_VC 6.15.06 update on 06GRC power costs.xls Chart 1_NIM Summary 50" xfId="11605" xr:uid="{00000000-0005-0000-0000-0000542D0000}"/>
    <cellStyle name="_VC 6.15.06 update on 06GRC power costs.xls Chart 1_NIM Summary 51" xfId="11606" xr:uid="{00000000-0005-0000-0000-0000552D0000}"/>
    <cellStyle name="_VC 6.15.06 update on 06GRC power costs.xls Chart 1_NIM Summary 52" xfId="11607" xr:uid="{00000000-0005-0000-0000-0000562D0000}"/>
    <cellStyle name="_VC 6.15.06 update on 06GRC power costs.xls Chart 1_NIM Summary 6" xfId="11608" xr:uid="{00000000-0005-0000-0000-0000572D0000}"/>
    <cellStyle name="_VC 6.15.06 update on 06GRC power costs.xls Chart 1_NIM Summary 6 2" xfId="11609" xr:uid="{00000000-0005-0000-0000-0000582D0000}"/>
    <cellStyle name="_VC 6.15.06 update on 06GRC power costs.xls Chart 1_NIM Summary 7" xfId="11610" xr:uid="{00000000-0005-0000-0000-0000592D0000}"/>
    <cellStyle name="_VC 6.15.06 update on 06GRC power costs.xls Chart 1_NIM Summary 7 2" xfId="11611" xr:uid="{00000000-0005-0000-0000-00005A2D0000}"/>
    <cellStyle name="_VC 6.15.06 update on 06GRC power costs.xls Chart 1_NIM Summary 8" xfId="11612" xr:uid="{00000000-0005-0000-0000-00005B2D0000}"/>
    <cellStyle name="_VC 6.15.06 update on 06GRC power costs.xls Chart 1_NIM Summary 8 2" xfId="11613" xr:uid="{00000000-0005-0000-0000-00005C2D0000}"/>
    <cellStyle name="_VC 6.15.06 update on 06GRC power costs.xls Chart 1_NIM Summary 9" xfId="11614" xr:uid="{00000000-0005-0000-0000-00005D2D0000}"/>
    <cellStyle name="_VC 6.15.06 update on 06GRC power costs.xls Chart 1_NIM Summary 9 2" xfId="11615" xr:uid="{00000000-0005-0000-0000-00005E2D0000}"/>
    <cellStyle name="_VC 6.15.06 update on 06GRC power costs.xls Chart 1_NIM Summary_DEM-WP(C) ENERG10C--ctn Mid-C_042010 2010GRC" xfId="11616" xr:uid="{00000000-0005-0000-0000-00005F2D0000}"/>
    <cellStyle name="_VC 6.15.06 update on 06GRC power costs.xls Chart 1_NIM Summary_DEM-WP(C) ENERG10C--ctn Mid-C_042010 2010GRC 2" xfId="11617" xr:uid="{00000000-0005-0000-0000-0000602D0000}"/>
    <cellStyle name="_VC 6.15.06 update on 06GRC power costs.xls Chart 1_PCA 10 -  Exhibit D Dec 2011" xfId="11618" xr:uid="{00000000-0005-0000-0000-0000612D0000}"/>
    <cellStyle name="_VC 6.15.06 update on 06GRC power costs.xls Chart 1_PCA 10 -  Exhibit D Dec 2011 2" xfId="11619" xr:uid="{00000000-0005-0000-0000-0000622D0000}"/>
    <cellStyle name="_VC 6.15.06 update on 06GRC power costs.xls Chart 1_PCA 10 -  Exhibit D from A Kellogg Jan 2011" xfId="11620" xr:uid="{00000000-0005-0000-0000-0000632D0000}"/>
    <cellStyle name="_VC 6.15.06 update on 06GRC power costs.xls Chart 1_PCA 10 -  Exhibit D from A Kellogg Jan 2011 2" xfId="11621" xr:uid="{00000000-0005-0000-0000-0000642D0000}"/>
    <cellStyle name="_VC 6.15.06 update on 06GRC power costs.xls Chart 1_PCA 10 -  Exhibit D from A Kellogg July 2011" xfId="11622" xr:uid="{00000000-0005-0000-0000-0000652D0000}"/>
    <cellStyle name="_VC 6.15.06 update on 06GRC power costs.xls Chart 1_PCA 10 -  Exhibit D from A Kellogg July 2011 2" xfId="11623" xr:uid="{00000000-0005-0000-0000-0000662D0000}"/>
    <cellStyle name="_VC 6.15.06 update on 06GRC power costs.xls Chart 1_PCA 10 -  Exhibit D from S Free Rcv'd 12-11" xfId="11624" xr:uid="{00000000-0005-0000-0000-0000672D0000}"/>
    <cellStyle name="_VC 6.15.06 update on 06GRC power costs.xls Chart 1_PCA 10 -  Exhibit D from S Free Rcv'd 12-11 2" xfId="11625" xr:uid="{00000000-0005-0000-0000-0000682D0000}"/>
    <cellStyle name="_VC 6.15.06 update on 06GRC power costs.xls Chart 1_PCA 11 -  Exhibit D Jan 2012 fr A Kellogg" xfId="11626" xr:uid="{00000000-0005-0000-0000-0000692D0000}"/>
    <cellStyle name="_VC 6.15.06 update on 06GRC power costs.xls Chart 1_PCA 11 -  Exhibit D Jan 2012 fr A Kellogg 2" xfId="11627" xr:uid="{00000000-0005-0000-0000-00006A2D0000}"/>
    <cellStyle name="_VC 6.15.06 update on 06GRC power costs.xls Chart 1_PCA 11 -  Exhibit D Jan 2012 WF" xfId="11628" xr:uid="{00000000-0005-0000-0000-00006B2D0000}"/>
    <cellStyle name="_VC 6.15.06 update on 06GRC power costs.xls Chart 1_PCA 11 -  Exhibit D Jan 2012 WF 2" xfId="11629" xr:uid="{00000000-0005-0000-0000-00006C2D0000}"/>
    <cellStyle name="_VC 6.15.06 update on 06GRC power costs.xls Chart 1_PCA 9 -  Exhibit D April 2010" xfId="11630" xr:uid="{00000000-0005-0000-0000-00006D2D0000}"/>
    <cellStyle name="_VC 6.15.06 update on 06GRC power costs.xls Chart 1_PCA 9 -  Exhibit D April 2010 (3)" xfId="11631" xr:uid="{00000000-0005-0000-0000-00006E2D0000}"/>
    <cellStyle name="_VC 6.15.06 update on 06GRC power costs.xls Chart 1_PCA 9 -  Exhibit D April 2010 (3) 2" xfId="11632" xr:uid="{00000000-0005-0000-0000-00006F2D0000}"/>
    <cellStyle name="_VC 6.15.06 update on 06GRC power costs.xls Chart 1_PCA 9 -  Exhibit D April 2010 (3) 2 2" xfId="11633" xr:uid="{00000000-0005-0000-0000-0000702D0000}"/>
    <cellStyle name="_VC 6.15.06 update on 06GRC power costs.xls Chart 1_PCA 9 -  Exhibit D April 2010 (3) 3" xfId="11634" xr:uid="{00000000-0005-0000-0000-0000712D0000}"/>
    <cellStyle name="_VC 6.15.06 update on 06GRC power costs.xls Chart 1_PCA 9 -  Exhibit D April 2010 (3) 3 2" xfId="11635" xr:uid="{00000000-0005-0000-0000-0000722D0000}"/>
    <cellStyle name="_VC 6.15.06 update on 06GRC power costs.xls Chart 1_PCA 9 -  Exhibit D April 2010 (3) 4" xfId="11636" xr:uid="{00000000-0005-0000-0000-0000732D0000}"/>
    <cellStyle name="_VC 6.15.06 update on 06GRC power costs.xls Chart 1_PCA 9 -  Exhibit D April 2010 (3)_DEM-WP(C) ENERG10C--ctn Mid-C_042010 2010GRC" xfId="11637" xr:uid="{00000000-0005-0000-0000-0000742D0000}"/>
    <cellStyle name="_VC 6.15.06 update on 06GRC power costs.xls Chart 1_PCA 9 -  Exhibit D April 2010 (3)_DEM-WP(C) ENERG10C--ctn Mid-C_042010 2010GRC 2" xfId="11638" xr:uid="{00000000-0005-0000-0000-0000752D0000}"/>
    <cellStyle name="_VC 6.15.06 update on 06GRC power costs.xls Chart 1_PCA 9 -  Exhibit D April 2010 2" xfId="11639" xr:uid="{00000000-0005-0000-0000-0000762D0000}"/>
    <cellStyle name="_VC 6.15.06 update on 06GRC power costs.xls Chart 1_PCA 9 -  Exhibit D April 2010 2 2" xfId="11640" xr:uid="{00000000-0005-0000-0000-0000772D0000}"/>
    <cellStyle name="_VC 6.15.06 update on 06GRC power costs.xls Chart 1_PCA 9 -  Exhibit D April 2010 3" xfId="11641" xr:uid="{00000000-0005-0000-0000-0000782D0000}"/>
    <cellStyle name="_VC 6.15.06 update on 06GRC power costs.xls Chart 1_PCA 9 -  Exhibit D April 2010 3 2" xfId="11642" xr:uid="{00000000-0005-0000-0000-0000792D0000}"/>
    <cellStyle name="_VC 6.15.06 update on 06GRC power costs.xls Chart 1_PCA 9 -  Exhibit D April 2010 4" xfId="11643" xr:uid="{00000000-0005-0000-0000-00007A2D0000}"/>
    <cellStyle name="_VC 6.15.06 update on 06GRC power costs.xls Chart 1_PCA 9 -  Exhibit D April 2010 4 2" xfId="11644" xr:uid="{00000000-0005-0000-0000-00007B2D0000}"/>
    <cellStyle name="_VC 6.15.06 update on 06GRC power costs.xls Chart 1_PCA 9 -  Exhibit D April 2010 5" xfId="11645" xr:uid="{00000000-0005-0000-0000-00007C2D0000}"/>
    <cellStyle name="_VC 6.15.06 update on 06GRC power costs.xls Chart 1_PCA 9 -  Exhibit D April 2010 5 2" xfId="11646" xr:uid="{00000000-0005-0000-0000-00007D2D0000}"/>
    <cellStyle name="_VC 6.15.06 update on 06GRC power costs.xls Chart 1_PCA 9 -  Exhibit D April 2010 6" xfId="11647" xr:uid="{00000000-0005-0000-0000-00007E2D0000}"/>
    <cellStyle name="_VC 6.15.06 update on 06GRC power costs.xls Chart 1_PCA 9 -  Exhibit D April 2010 6 2" xfId="11648" xr:uid="{00000000-0005-0000-0000-00007F2D0000}"/>
    <cellStyle name="_VC 6.15.06 update on 06GRC power costs.xls Chart 1_PCA 9 -  Exhibit D April 2010 7" xfId="11649" xr:uid="{00000000-0005-0000-0000-0000802D0000}"/>
    <cellStyle name="_VC 6.15.06 update on 06GRC power costs.xls Chart 1_PCA 9 -  Exhibit D Nov 2010" xfId="11650" xr:uid="{00000000-0005-0000-0000-0000812D0000}"/>
    <cellStyle name="_VC 6.15.06 update on 06GRC power costs.xls Chart 1_PCA 9 -  Exhibit D Nov 2010 2" xfId="11651" xr:uid="{00000000-0005-0000-0000-0000822D0000}"/>
    <cellStyle name="_VC 6.15.06 update on 06GRC power costs.xls Chart 1_PCA 9 -  Exhibit D Nov 2010 2 2" xfId="11652" xr:uid="{00000000-0005-0000-0000-0000832D0000}"/>
    <cellStyle name="_VC 6.15.06 update on 06GRC power costs.xls Chart 1_PCA 9 -  Exhibit D Nov 2010 3" xfId="11653" xr:uid="{00000000-0005-0000-0000-0000842D0000}"/>
    <cellStyle name="_VC 6.15.06 update on 06GRC power costs.xls Chart 1_PCA 9 - Exhibit D at August 2010" xfId="11654" xr:uid="{00000000-0005-0000-0000-0000852D0000}"/>
    <cellStyle name="_VC 6.15.06 update on 06GRC power costs.xls Chart 1_PCA 9 - Exhibit D at August 2010 2" xfId="11655" xr:uid="{00000000-0005-0000-0000-0000862D0000}"/>
    <cellStyle name="_VC 6.15.06 update on 06GRC power costs.xls Chart 1_PCA 9 - Exhibit D at August 2010 2 2" xfId="11656" xr:uid="{00000000-0005-0000-0000-0000872D0000}"/>
    <cellStyle name="_VC 6.15.06 update on 06GRC power costs.xls Chart 1_PCA 9 - Exhibit D at August 2010 3" xfId="11657" xr:uid="{00000000-0005-0000-0000-0000882D0000}"/>
    <cellStyle name="_VC 6.15.06 update on 06GRC power costs.xls Chart 1_PCA 9 - Exhibit D June 2010 GRC" xfId="11658" xr:uid="{00000000-0005-0000-0000-0000892D0000}"/>
    <cellStyle name="_VC 6.15.06 update on 06GRC power costs.xls Chart 1_PCA 9 - Exhibit D June 2010 GRC 2" xfId="11659" xr:uid="{00000000-0005-0000-0000-00008A2D0000}"/>
    <cellStyle name="_VC 6.15.06 update on 06GRC power costs.xls Chart 1_PCA 9 - Exhibit D June 2010 GRC 2 2" xfId="11660" xr:uid="{00000000-0005-0000-0000-00008B2D0000}"/>
    <cellStyle name="_VC 6.15.06 update on 06GRC power costs.xls Chart 1_PCA 9 - Exhibit D June 2010 GRC 3" xfId="11661" xr:uid="{00000000-0005-0000-0000-00008C2D0000}"/>
    <cellStyle name="_VC 6.15.06 update on 06GRC power costs.xls Chart 1_Power Costs - Comparison bx Rbtl-Staff-Jt-PC" xfId="11662" xr:uid="{00000000-0005-0000-0000-00008D2D0000}"/>
    <cellStyle name="_VC 6.15.06 update on 06GRC power costs.xls Chart 1_Power Costs - Comparison bx Rbtl-Staff-Jt-PC 2" xfId="11663" xr:uid="{00000000-0005-0000-0000-00008E2D0000}"/>
    <cellStyle name="_VC 6.15.06 update on 06GRC power costs.xls Chart 1_Power Costs - Comparison bx Rbtl-Staff-Jt-PC 2 2" xfId="11664" xr:uid="{00000000-0005-0000-0000-00008F2D0000}"/>
    <cellStyle name="_VC 6.15.06 update on 06GRC power costs.xls Chart 1_Power Costs - Comparison bx Rbtl-Staff-Jt-PC 3" xfId="11665" xr:uid="{00000000-0005-0000-0000-0000902D0000}"/>
    <cellStyle name="_VC 6.15.06 update on 06GRC power costs.xls Chart 1_Power Costs - Comparison bx Rbtl-Staff-Jt-PC 3 2" xfId="11666" xr:uid="{00000000-0005-0000-0000-0000912D0000}"/>
    <cellStyle name="_VC 6.15.06 update on 06GRC power costs.xls Chart 1_Power Costs - Comparison bx Rbtl-Staff-Jt-PC 4" xfId="11667" xr:uid="{00000000-0005-0000-0000-0000922D0000}"/>
    <cellStyle name="_VC 6.15.06 update on 06GRC power costs.xls Chart 1_Power Costs - Comparison bx Rbtl-Staff-Jt-PC_Adj Bench DR 3 for Initial Briefs (Electric)" xfId="11668" xr:uid="{00000000-0005-0000-0000-0000932D0000}"/>
    <cellStyle name="_VC 6.15.06 update on 06GRC power costs.xls Chart 1_Power Costs - Comparison bx Rbtl-Staff-Jt-PC_Adj Bench DR 3 for Initial Briefs (Electric) 2" xfId="11669" xr:uid="{00000000-0005-0000-0000-0000942D0000}"/>
    <cellStyle name="_VC 6.15.06 update on 06GRC power costs.xls Chart 1_Power Costs - Comparison bx Rbtl-Staff-Jt-PC_Adj Bench DR 3 for Initial Briefs (Electric) 2 2" xfId="11670" xr:uid="{00000000-0005-0000-0000-0000952D0000}"/>
    <cellStyle name="_VC 6.15.06 update on 06GRC power costs.xls Chart 1_Power Costs - Comparison bx Rbtl-Staff-Jt-PC_Adj Bench DR 3 for Initial Briefs (Electric) 3" xfId="11671" xr:uid="{00000000-0005-0000-0000-0000962D0000}"/>
    <cellStyle name="_VC 6.15.06 update on 06GRC power costs.xls Chart 1_Power Costs - Comparison bx Rbtl-Staff-Jt-PC_Adj Bench DR 3 for Initial Briefs (Electric) 3 2" xfId="11672" xr:uid="{00000000-0005-0000-0000-0000972D0000}"/>
    <cellStyle name="_VC 6.15.06 update on 06GRC power costs.xls Chart 1_Power Costs - Comparison bx Rbtl-Staff-Jt-PC_Adj Bench DR 3 for Initial Briefs (Electric) 4" xfId="11673" xr:uid="{00000000-0005-0000-0000-0000982D0000}"/>
    <cellStyle name="_VC 6.15.06 update on 06GRC power costs.xls Chart 1_Power Costs - Comparison bx Rbtl-Staff-Jt-PC_Adj Bench DR 3 for Initial Briefs (Electric)_DEM-WP(C) ENERG10C--ctn Mid-C_042010 2010GRC" xfId="11674" xr:uid="{00000000-0005-0000-0000-0000992D0000}"/>
    <cellStyle name="_VC 6.15.06 update on 06GRC power costs.xls Chart 1_Power Costs - Comparison bx Rbtl-Staff-Jt-PC_Adj Bench DR 3 for Initial Briefs (Electric)_DEM-WP(C) ENERG10C--ctn Mid-C_042010 2010GRC 2" xfId="11675" xr:uid="{00000000-0005-0000-0000-00009A2D0000}"/>
    <cellStyle name="_VC 6.15.06 update on 06GRC power costs.xls Chart 1_Power Costs - Comparison bx Rbtl-Staff-Jt-PC_DEM-WP(C) ENERG10C--ctn Mid-C_042010 2010GRC" xfId="11676" xr:uid="{00000000-0005-0000-0000-00009B2D0000}"/>
    <cellStyle name="_VC 6.15.06 update on 06GRC power costs.xls Chart 1_Power Costs - Comparison bx Rbtl-Staff-Jt-PC_DEM-WP(C) ENERG10C--ctn Mid-C_042010 2010GRC 2" xfId="11677" xr:uid="{00000000-0005-0000-0000-00009C2D0000}"/>
    <cellStyle name="_VC 6.15.06 update on 06GRC power costs.xls Chart 1_Power Costs - Comparison bx Rbtl-Staff-Jt-PC_Electric Rev Req Model (2009 GRC) Rebuttal" xfId="11678" xr:uid="{00000000-0005-0000-0000-00009D2D0000}"/>
    <cellStyle name="_VC 6.15.06 update on 06GRC power costs.xls Chart 1_Power Costs - Comparison bx Rbtl-Staff-Jt-PC_Electric Rev Req Model (2009 GRC) Rebuttal 2" xfId="11679" xr:uid="{00000000-0005-0000-0000-00009E2D0000}"/>
    <cellStyle name="_VC 6.15.06 update on 06GRC power costs.xls Chart 1_Power Costs - Comparison bx Rbtl-Staff-Jt-PC_Electric Rev Req Model (2009 GRC) Rebuttal 2 2" xfId="11680" xr:uid="{00000000-0005-0000-0000-00009F2D0000}"/>
    <cellStyle name="_VC 6.15.06 update on 06GRC power costs.xls Chart 1_Power Costs - Comparison bx Rbtl-Staff-Jt-PC_Electric Rev Req Model (2009 GRC) Rebuttal 3" xfId="11681" xr:uid="{00000000-0005-0000-0000-0000A02D0000}"/>
    <cellStyle name="_VC 6.15.06 update on 06GRC power costs.xls Chart 1_Power Costs - Comparison bx Rbtl-Staff-Jt-PC_Electric Rev Req Model (2009 GRC) Rebuttal 4" xfId="11682" xr:uid="{00000000-0005-0000-0000-0000A12D0000}"/>
    <cellStyle name="_VC 6.15.06 update on 06GRC power costs.xls Chart 1_Power Costs - Comparison bx Rbtl-Staff-Jt-PC_Electric Rev Req Model (2009 GRC) Rebuttal REmoval of New  WH Solar AdjustMI" xfId="11683" xr:uid="{00000000-0005-0000-0000-0000A22D0000}"/>
    <cellStyle name="_VC 6.15.06 update on 06GRC power costs.xls Chart 1_Power Costs - Comparison bx Rbtl-Staff-Jt-PC_Electric Rev Req Model (2009 GRC) Rebuttal REmoval of New  WH Solar AdjustMI 2" xfId="11684" xr:uid="{00000000-0005-0000-0000-0000A32D0000}"/>
    <cellStyle name="_VC 6.15.06 update on 06GRC power costs.xls Chart 1_Power Costs - Comparison bx Rbtl-Staff-Jt-PC_Electric Rev Req Model (2009 GRC) Rebuttal REmoval of New  WH Solar AdjustMI 2 2" xfId="11685" xr:uid="{00000000-0005-0000-0000-0000A42D0000}"/>
    <cellStyle name="_VC 6.15.06 update on 06GRC power costs.xls Chart 1_Power Costs - Comparison bx Rbtl-Staff-Jt-PC_Electric Rev Req Model (2009 GRC) Rebuttal REmoval of New  WH Solar AdjustMI 3" xfId="11686" xr:uid="{00000000-0005-0000-0000-0000A52D0000}"/>
    <cellStyle name="_VC 6.15.06 update on 06GRC power costs.xls Chart 1_Power Costs - Comparison bx Rbtl-Staff-Jt-PC_Electric Rev Req Model (2009 GRC) Rebuttal REmoval of New  WH Solar AdjustMI 3 2" xfId="11687" xr:uid="{00000000-0005-0000-0000-0000A62D0000}"/>
    <cellStyle name="_VC 6.15.06 update on 06GRC power costs.xls Chart 1_Power Costs - Comparison bx Rbtl-Staff-Jt-PC_Electric Rev Req Model (2009 GRC) Rebuttal REmoval of New  WH Solar AdjustMI 4" xfId="11688" xr:uid="{00000000-0005-0000-0000-0000A72D0000}"/>
    <cellStyle name="_VC 6.15.06 update on 06GRC power costs.xls Chart 1_Power Costs - Comparison bx Rbtl-Staff-Jt-PC_Electric Rev Req Model (2009 GRC) Rebuttal REmoval of New  WH Solar AdjustMI_DEM-WP(C) ENERG10C--ctn Mid-C_042010 2010GRC" xfId="11689" xr:uid="{00000000-0005-0000-0000-0000A82D0000}"/>
    <cellStyle name="_VC 6.15.06 update on 06GRC power costs.xls Chart 1_Power Costs - Comparison bx Rbtl-Staff-Jt-PC_Electric Rev Req Model (2009 GRC) Rebuttal REmoval of New  WH Solar AdjustMI_DEM-WP(C) ENERG10C--ctn Mid-C_042010 2010GRC 2" xfId="11690" xr:uid="{00000000-0005-0000-0000-0000A92D0000}"/>
    <cellStyle name="_VC 6.15.06 update on 06GRC power costs.xls Chart 1_Power Costs - Comparison bx Rbtl-Staff-Jt-PC_Electric Rev Req Model (2009 GRC) Revised 01-18-2010" xfId="11691" xr:uid="{00000000-0005-0000-0000-0000AA2D0000}"/>
    <cellStyle name="_VC 6.15.06 update on 06GRC power costs.xls Chart 1_Power Costs - Comparison bx Rbtl-Staff-Jt-PC_Electric Rev Req Model (2009 GRC) Revised 01-18-2010 2" xfId="11692" xr:uid="{00000000-0005-0000-0000-0000AB2D0000}"/>
    <cellStyle name="_VC 6.15.06 update on 06GRC power costs.xls Chart 1_Power Costs - Comparison bx Rbtl-Staff-Jt-PC_Electric Rev Req Model (2009 GRC) Revised 01-18-2010 2 2" xfId="11693" xr:uid="{00000000-0005-0000-0000-0000AC2D0000}"/>
    <cellStyle name="_VC 6.15.06 update on 06GRC power costs.xls Chart 1_Power Costs - Comparison bx Rbtl-Staff-Jt-PC_Electric Rev Req Model (2009 GRC) Revised 01-18-2010 3" xfId="11694" xr:uid="{00000000-0005-0000-0000-0000AD2D0000}"/>
    <cellStyle name="_VC 6.15.06 update on 06GRC power costs.xls Chart 1_Power Costs - Comparison bx Rbtl-Staff-Jt-PC_Electric Rev Req Model (2009 GRC) Revised 01-18-2010 3 2" xfId="11695" xr:uid="{00000000-0005-0000-0000-0000AE2D0000}"/>
    <cellStyle name="_VC 6.15.06 update on 06GRC power costs.xls Chart 1_Power Costs - Comparison bx Rbtl-Staff-Jt-PC_Electric Rev Req Model (2009 GRC) Revised 01-18-2010 4" xfId="11696" xr:uid="{00000000-0005-0000-0000-0000AF2D0000}"/>
    <cellStyle name="_VC 6.15.06 update on 06GRC power costs.xls Chart 1_Power Costs - Comparison bx Rbtl-Staff-Jt-PC_Electric Rev Req Model (2009 GRC) Revised 01-18-2010_DEM-WP(C) ENERG10C--ctn Mid-C_042010 2010GRC" xfId="11697" xr:uid="{00000000-0005-0000-0000-0000B02D0000}"/>
    <cellStyle name="_VC 6.15.06 update on 06GRC power costs.xls Chart 1_Power Costs - Comparison bx Rbtl-Staff-Jt-PC_Electric Rev Req Model (2009 GRC) Revised 01-18-2010_DEM-WP(C) ENERG10C--ctn Mid-C_042010 2010GRC 2" xfId="11698" xr:uid="{00000000-0005-0000-0000-0000B12D0000}"/>
    <cellStyle name="_VC 6.15.06 update on 06GRC power costs.xls Chart 1_Power Costs - Comparison bx Rbtl-Staff-Jt-PC_Final Order Electric EXHIBIT A-1" xfId="11699" xr:uid="{00000000-0005-0000-0000-0000B22D0000}"/>
    <cellStyle name="_VC 6.15.06 update on 06GRC power costs.xls Chart 1_Power Costs - Comparison bx Rbtl-Staff-Jt-PC_Final Order Electric EXHIBIT A-1 2" xfId="11700" xr:uid="{00000000-0005-0000-0000-0000B32D0000}"/>
    <cellStyle name="_VC 6.15.06 update on 06GRC power costs.xls Chart 1_Power Costs - Comparison bx Rbtl-Staff-Jt-PC_Final Order Electric EXHIBIT A-1 2 2" xfId="11701" xr:uid="{00000000-0005-0000-0000-0000B42D0000}"/>
    <cellStyle name="_VC 6.15.06 update on 06GRC power costs.xls Chart 1_Power Costs - Comparison bx Rbtl-Staff-Jt-PC_Final Order Electric EXHIBIT A-1 3" xfId="11702" xr:uid="{00000000-0005-0000-0000-0000B52D0000}"/>
    <cellStyle name="_VC 6.15.06 update on 06GRC power costs.xls Chart 1_Power Costs - Comparison bx Rbtl-Staff-Jt-PC_Final Order Electric EXHIBIT A-1 4" xfId="11703" xr:uid="{00000000-0005-0000-0000-0000B62D0000}"/>
    <cellStyle name="_VC 6.15.06 update on 06GRC power costs.xls Chart 1_Production Adj 4.37" xfId="11704" xr:uid="{00000000-0005-0000-0000-0000B72D0000}"/>
    <cellStyle name="_VC 6.15.06 update on 06GRC power costs.xls Chart 1_Production Adj 4.37 2" xfId="11705" xr:uid="{00000000-0005-0000-0000-0000B82D0000}"/>
    <cellStyle name="_VC 6.15.06 update on 06GRC power costs.xls Chart 1_Production Adj 4.37 2 2" xfId="11706" xr:uid="{00000000-0005-0000-0000-0000B92D0000}"/>
    <cellStyle name="_VC 6.15.06 update on 06GRC power costs.xls Chart 1_Production Adj 4.37 3" xfId="11707" xr:uid="{00000000-0005-0000-0000-0000BA2D0000}"/>
    <cellStyle name="_VC 6.15.06 update on 06GRC power costs.xls Chart 1_Purchased Power Adj 4.03" xfId="11708" xr:uid="{00000000-0005-0000-0000-0000BB2D0000}"/>
    <cellStyle name="_VC 6.15.06 update on 06GRC power costs.xls Chart 1_Purchased Power Adj 4.03 2" xfId="11709" xr:uid="{00000000-0005-0000-0000-0000BC2D0000}"/>
    <cellStyle name="_VC 6.15.06 update on 06GRC power costs.xls Chart 1_Purchased Power Adj 4.03 2 2" xfId="11710" xr:uid="{00000000-0005-0000-0000-0000BD2D0000}"/>
    <cellStyle name="_VC 6.15.06 update on 06GRC power costs.xls Chart 1_Purchased Power Adj 4.03 3" xfId="11711" xr:uid="{00000000-0005-0000-0000-0000BE2D0000}"/>
    <cellStyle name="_VC 6.15.06 update on 06GRC power costs.xls Chart 1_Rebuttal Power Costs" xfId="11712" xr:uid="{00000000-0005-0000-0000-0000BF2D0000}"/>
    <cellStyle name="_VC 6.15.06 update on 06GRC power costs.xls Chart 1_Rebuttal Power Costs 2" xfId="11713" xr:uid="{00000000-0005-0000-0000-0000C02D0000}"/>
    <cellStyle name="_VC 6.15.06 update on 06GRC power costs.xls Chart 1_Rebuttal Power Costs 2 2" xfId="11714" xr:uid="{00000000-0005-0000-0000-0000C12D0000}"/>
    <cellStyle name="_VC 6.15.06 update on 06GRC power costs.xls Chart 1_Rebuttal Power Costs 3" xfId="11715" xr:uid="{00000000-0005-0000-0000-0000C22D0000}"/>
    <cellStyle name="_VC 6.15.06 update on 06GRC power costs.xls Chart 1_Rebuttal Power Costs 3 2" xfId="11716" xr:uid="{00000000-0005-0000-0000-0000C32D0000}"/>
    <cellStyle name="_VC 6.15.06 update on 06GRC power costs.xls Chart 1_Rebuttal Power Costs 4" xfId="11717" xr:uid="{00000000-0005-0000-0000-0000C42D0000}"/>
    <cellStyle name="_VC 6.15.06 update on 06GRC power costs.xls Chart 1_Rebuttal Power Costs_Adj Bench DR 3 for Initial Briefs (Electric)" xfId="11718" xr:uid="{00000000-0005-0000-0000-0000C52D0000}"/>
    <cellStyle name="_VC 6.15.06 update on 06GRC power costs.xls Chart 1_Rebuttal Power Costs_Adj Bench DR 3 for Initial Briefs (Electric) 2" xfId="11719" xr:uid="{00000000-0005-0000-0000-0000C62D0000}"/>
    <cellStyle name="_VC 6.15.06 update on 06GRC power costs.xls Chart 1_Rebuttal Power Costs_Adj Bench DR 3 for Initial Briefs (Electric) 2 2" xfId="11720" xr:uid="{00000000-0005-0000-0000-0000C72D0000}"/>
    <cellStyle name="_VC 6.15.06 update on 06GRC power costs.xls Chart 1_Rebuttal Power Costs_Adj Bench DR 3 for Initial Briefs (Electric) 3" xfId="11721" xr:uid="{00000000-0005-0000-0000-0000C82D0000}"/>
    <cellStyle name="_VC 6.15.06 update on 06GRC power costs.xls Chart 1_Rebuttal Power Costs_Adj Bench DR 3 for Initial Briefs (Electric) 3 2" xfId="11722" xr:uid="{00000000-0005-0000-0000-0000C92D0000}"/>
    <cellStyle name="_VC 6.15.06 update on 06GRC power costs.xls Chart 1_Rebuttal Power Costs_Adj Bench DR 3 for Initial Briefs (Electric) 4" xfId="11723" xr:uid="{00000000-0005-0000-0000-0000CA2D0000}"/>
    <cellStyle name="_VC 6.15.06 update on 06GRC power costs.xls Chart 1_Rebuttal Power Costs_Adj Bench DR 3 for Initial Briefs (Electric)_DEM-WP(C) ENERG10C--ctn Mid-C_042010 2010GRC" xfId="11724" xr:uid="{00000000-0005-0000-0000-0000CB2D0000}"/>
    <cellStyle name="_VC 6.15.06 update on 06GRC power costs.xls Chart 1_Rebuttal Power Costs_Adj Bench DR 3 for Initial Briefs (Electric)_DEM-WP(C) ENERG10C--ctn Mid-C_042010 2010GRC 2" xfId="11725" xr:uid="{00000000-0005-0000-0000-0000CC2D0000}"/>
    <cellStyle name="_VC 6.15.06 update on 06GRC power costs.xls Chart 1_Rebuttal Power Costs_DEM-WP(C) ENERG10C--ctn Mid-C_042010 2010GRC" xfId="11726" xr:uid="{00000000-0005-0000-0000-0000CD2D0000}"/>
    <cellStyle name="_VC 6.15.06 update on 06GRC power costs.xls Chart 1_Rebuttal Power Costs_DEM-WP(C) ENERG10C--ctn Mid-C_042010 2010GRC 2" xfId="11727" xr:uid="{00000000-0005-0000-0000-0000CE2D0000}"/>
    <cellStyle name="_VC 6.15.06 update on 06GRC power costs.xls Chart 1_Rebuttal Power Costs_Electric Rev Req Model (2009 GRC) Rebuttal" xfId="11728" xr:uid="{00000000-0005-0000-0000-0000CF2D0000}"/>
    <cellStyle name="_VC 6.15.06 update on 06GRC power costs.xls Chart 1_Rebuttal Power Costs_Electric Rev Req Model (2009 GRC) Rebuttal 2" xfId="11729" xr:uid="{00000000-0005-0000-0000-0000D02D0000}"/>
    <cellStyle name="_VC 6.15.06 update on 06GRC power costs.xls Chart 1_Rebuttal Power Costs_Electric Rev Req Model (2009 GRC) Rebuttal 2 2" xfId="11730" xr:uid="{00000000-0005-0000-0000-0000D12D0000}"/>
    <cellStyle name="_VC 6.15.06 update on 06GRC power costs.xls Chart 1_Rebuttal Power Costs_Electric Rev Req Model (2009 GRC) Rebuttal 3" xfId="11731" xr:uid="{00000000-0005-0000-0000-0000D22D0000}"/>
    <cellStyle name="_VC 6.15.06 update on 06GRC power costs.xls Chart 1_Rebuttal Power Costs_Electric Rev Req Model (2009 GRC) Rebuttal 4" xfId="11732" xr:uid="{00000000-0005-0000-0000-0000D32D0000}"/>
    <cellStyle name="_VC 6.15.06 update on 06GRC power costs.xls Chart 1_Rebuttal Power Costs_Electric Rev Req Model (2009 GRC) Rebuttal REmoval of New  WH Solar AdjustMI" xfId="11733" xr:uid="{00000000-0005-0000-0000-0000D42D0000}"/>
    <cellStyle name="_VC 6.15.06 update on 06GRC power costs.xls Chart 1_Rebuttal Power Costs_Electric Rev Req Model (2009 GRC) Rebuttal REmoval of New  WH Solar AdjustMI 2" xfId="11734" xr:uid="{00000000-0005-0000-0000-0000D52D0000}"/>
    <cellStyle name="_VC 6.15.06 update on 06GRC power costs.xls Chart 1_Rebuttal Power Costs_Electric Rev Req Model (2009 GRC) Rebuttal REmoval of New  WH Solar AdjustMI 2 2" xfId="11735" xr:uid="{00000000-0005-0000-0000-0000D62D0000}"/>
    <cellStyle name="_VC 6.15.06 update on 06GRC power costs.xls Chart 1_Rebuttal Power Costs_Electric Rev Req Model (2009 GRC) Rebuttal REmoval of New  WH Solar AdjustMI 3" xfId="11736" xr:uid="{00000000-0005-0000-0000-0000D72D0000}"/>
    <cellStyle name="_VC 6.15.06 update on 06GRC power costs.xls Chart 1_Rebuttal Power Costs_Electric Rev Req Model (2009 GRC) Rebuttal REmoval of New  WH Solar AdjustMI 3 2" xfId="11737" xr:uid="{00000000-0005-0000-0000-0000D82D0000}"/>
    <cellStyle name="_VC 6.15.06 update on 06GRC power costs.xls Chart 1_Rebuttal Power Costs_Electric Rev Req Model (2009 GRC) Rebuttal REmoval of New  WH Solar AdjustMI 4" xfId="11738" xr:uid="{00000000-0005-0000-0000-0000D92D0000}"/>
    <cellStyle name="_VC 6.15.06 update on 06GRC power costs.xls Chart 1_Rebuttal Power Costs_Electric Rev Req Model (2009 GRC) Rebuttal REmoval of New  WH Solar AdjustMI_DEM-WP(C) ENERG10C--ctn Mid-C_042010 2010GRC" xfId="11739" xr:uid="{00000000-0005-0000-0000-0000DA2D0000}"/>
    <cellStyle name="_VC 6.15.06 update on 06GRC power costs.xls Chart 1_Rebuttal Power Costs_Electric Rev Req Model (2009 GRC) Rebuttal REmoval of New  WH Solar AdjustMI_DEM-WP(C) ENERG10C--ctn Mid-C_042010 2010GRC 2" xfId="11740" xr:uid="{00000000-0005-0000-0000-0000DB2D0000}"/>
    <cellStyle name="_VC 6.15.06 update on 06GRC power costs.xls Chart 1_Rebuttal Power Costs_Electric Rev Req Model (2009 GRC) Revised 01-18-2010" xfId="11741" xr:uid="{00000000-0005-0000-0000-0000DC2D0000}"/>
    <cellStyle name="_VC 6.15.06 update on 06GRC power costs.xls Chart 1_Rebuttal Power Costs_Electric Rev Req Model (2009 GRC) Revised 01-18-2010 2" xfId="11742" xr:uid="{00000000-0005-0000-0000-0000DD2D0000}"/>
    <cellStyle name="_VC 6.15.06 update on 06GRC power costs.xls Chart 1_Rebuttal Power Costs_Electric Rev Req Model (2009 GRC) Revised 01-18-2010 2 2" xfId="11743" xr:uid="{00000000-0005-0000-0000-0000DE2D0000}"/>
    <cellStyle name="_VC 6.15.06 update on 06GRC power costs.xls Chart 1_Rebuttal Power Costs_Electric Rev Req Model (2009 GRC) Revised 01-18-2010 3" xfId="11744" xr:uid="{00000000-0005-0000-0000-0000DF2D0000}"/>
    <cellStyle name="_VC 6.15.06 update on 06GRC power costs.xls Chart 1_Rebuttal Power Costs_Electric Rev Req Model (2009 GRC) Revised 01-18-2010 3 2" xfId="11745" xr:uid="{00000000-0005-0000-0000-0000E02D0000}"/>
    <cellStyle name="_VC 6.15.06 update on 06GRC power costs.xls Chart 1_Rebuttal Power Costs_Electric Rev Req Model (2009 GRC) Revised 01-18-2010 4" xfId="11746" xr:uid="{00000000-0005-0000-0000-0000E12D0000}"/>
    <cellStyle name="_VC 6.15.06 update on 06GRC power costs.xls Chart 1_Rebuttal Power Costs_Electric Rev Req Model (2009 GRC) Revised 01-18-2010_DEM-WP(C) ENERG10C--ctn Mid-C_042010 2010GRC" xfId="11747" xr:uid="{00000000-0005-0000-0000-0000E22D0000}"/>
    <cellStyle name="_VC 6.15.06 update on 06GRC power costs.xls Chart 1_Rebuttal Power Costs_Electric Rev Req Model (2009 GRC) Revised 01-18-2010_DEM-WP(C) ENERG10C--ctn Mid-C_042010 2010GRC 2" xfId="11748" xr:uid="{00000000-0005-0000-0000-0000E32D0000}"/>
    <cellStyle name="_VC 6.15.06 update on 06GRC power costs.xls Chart 1_Rebuttal Power Costs_Final Order Electric EXHIBIT A-1" xfId="11749" xr:uid="{00000000-0005-0000-0000-0000E42D0000}"/>
    <cellStyle name="_VC 6.15.06 update on 06GRC power costs.xls Chart 1_Rebuttal Power Costs_Final Order Electric EXHIBIT A-1 2" xfId="11750" xr:uid="{00000000-0005-0000-0000-0000E52D0000}"/>
    <cellStyle name="_VC 6.15.06 update on 06GRC power costs.xls Chart 1_Rebuttal Power Costs_Final Order Electric EXHIBIT A-1 2 2" xfId="11751" xr:uid="{00000000-0005-0000-0000-0000E62D0000}"/>
    <cellStyle name="_VC 6.15.06 update on 06GRC power costs.xls Chart 1_Rebuttal Power Costs_Final Order Electric EXHIBIT A-1 3" xfId="11752" xr:uid="{00000000-0005-0000-0000-0000E72D0000}"/>
    <cellStyle name="_VC 6.15.06 update on 06GRC power costs.xls Chart 1_Rebuttal Power Costs_Final Order Electric EXHIBIT A-1 4" xfId="11753" xr:uid="{00000000-0005-0000-0000-0000E82D0000}"/>
    <cellStyle name="_VC 6.15.06 update on 06GRC power costs.xls Chart 1_ROR &amp; CONV FACTOR" xfId="11754" xr:uid="{00000000-0005-0000-0000-0000E92D0000}"/>
    <cellStyle name="_VC 6.15.06 update on 06GRC power costs.xls Chart 1_ROR &amp; CONV FACTOR 2" xfId="11755" xr:uid="{00000000-0005-0000-0000-0000EA2D0000}"/>
    <cellStyle name="_VC 6.15.06 update on 06GRC power costs.xls Chart 1_ROR &amp; CONV FACTOR 2 2" xfId="11756" xr:uid="{00000000-0005-0000-0000-0000EB2D0000}"/>
    <cellStyle name="_VC 6.15.06 update on 06GRC power costs.xls Chart 1_ROR &amp; CONV FACTOR 3" xfId="11757" xr:uid="{00000000-0005-0000-0000-0000EC2D0000}"/>
    <cellStyle name="_VC 6.15.06 update on 06GRC power costs.xls Chart 1_ROR 5.02" xfId="11758" xr:uid="{00000000-0005-0000-0000-0000ED2D0000}"/>
    <cellStyle name="_VC 6.15.06 update on 06GRC power costs.xls Chart 1_ROR 5.02 2" xfId="11759" xr:uid="{00000000-0005-0000-0000-0000EE2D0000}"/>
    <cellStyle name="_VC 6.15.06 update on 06GRC power costs.xls Chart 1_ROR 5.02 2 2" xfId="11760" xr:uid="{00000000-0005-0000-0000-0000EF2D0000}"/>
    <cellStyle name="_VC 6.15.06 update on 06GRC power costs.xls Chart 1_ROR 5.02 3" xfId="11761" xr:uid="{00000000-0005-0000-0000-0000F02D0000}"/>
    <cellStyle name="_VC 6.15.06 update on 06GRC power costs.xls Chart 1_Wind Integration 10GRC" xfId="11762" xr:uid="{00000000-0005-0000-0000-0000F12D0000}"/>
    <cellStyle name="_VC 6.15.06 update on 06GRC power costs.xls Chart 1_Wind Integration 10GRC 2" xfId="11763" xr:uid="{00000000-0005-0000-0000-0000F22D0000}"/>
    <cellStyle name="_VC 6.15.06 update on 06GRC power costs.xls Chart 1_Wind Integration 10GRC 2 2" xfId="11764" xr:uid="{00000000-0005-0000-0000-0000F32D0000}"/>
    <cellStyle name="_VC 6.15.06 update on 06GRC power costs.xls Chart 1_Wind Integration 10GRC 3" xfId="11765" xr:uid="{00000000-0005-0000-0000-0000F42D0000}"/>
    <cellStyle name="_VC 6.15.06 update on 06GRC power costs.xls Chart 1_Wind Integration 10GRC 3 2" xfId="11766" xr:uid="{00000000-0005-0000-0000-0000F52D0000}"/>
    <cellStyle name="_VC 6.15.06 update on 06GRC power costs.xls Chart 1_Wind Integration 10GRC 4" xfId="11767" xr:uid="{00000000-0005-0000-0000-0000F62D0000}"/>
    <cellStyle name="_VC 6.15.06 update on 06GRC power costs.xls Chart 1_Wind Integration 10GRC_DEM-WP(C) ENERG10C--ctn Mid-C_042010 2010GRC" xfId="11768" xr:uid="{00000000-0005-0000-0000-0000F72D0000}"/>
    <cellStyle name="_VC 6.15.06 update on 06GRC power costs.xls Chart 1_Wind Integration 10GRC_DEM-WP(C) ENERG10C--ctn Mid-C_042010 2010GRC 2" xfId="11769" xr:uid="{00000000-0005-0000-0000-0000F82D0000}"/>
    <cellStyle name="_VC 6.15.06 update on 06GRC power costs.xls Chart 2" xfId="11770" xr:uid="{00000000-0005-0000-0000-0000F92D0000}"/>
    <cellStyle name="_VC 6.15.06 update on 06GRC power costs.xls Chart 2 2" xfId="11771" xr:uid="{00000000-0005-0000-0000-0000FA2D0000}"/>
    <cellStyle name="_VC 6.15.06 update on 06GRC power costs.xls Chart 2 2 2" xfId="11772" xr:uid="{00000000-0005-0000-0000-0000FB2D0000}"/>
    <cellStyle name="_VC 6.15.06 update on 06GRC power costs.xls Chart 2 2 2 2" xfId="11773" xr:uid="{00000000-0005-0000-0000-0000FC2D0000}"/>
    <cellStyle name="_VC 6.15.06 update on 06GRC power costs.xls Chart 2 2 3" xfId="11774" xr:uid="{00000000-0005-0000-0000-0000FD2D0000}"/>
    <cellStyle name="_VC 6.15.06 update on 06GRC power costs.xls Chart 2 2 3 2" xfId="11775" xr:uid="{00000000-0005-0000-0000-0000FE2D0000}"/>
    <cellStyle name="_VC 6.15.06 update on 06GRC power costs.xls Chart 2 2 4" xfId="11776" xr:uid="{00000000-0005-0000-0000-0000FF2D0000}"/>
    <cellStyle name="_VC 6.15.06 update on 06GRC power costs.xls Chart 2 3" xfId="11777" xr:uid="{00000000-0005-0000-0000-0000002E0000}"/>
    <cellStyle name="_VC 6.15.06 update on 06GRC power costs.xls Chart 2 3 2" xfId="11778" xr:uid="{00000000-0005-0000-0000-0000012E0000}"/>
    <cellStyle name="_VC 6.15.06 update on 06GRC power costs.xls Chart 2 3 2 2" xfId="11779" xr:uid="{00000000-0005-0000-0000-0000022E0000}"/>
    <cellStyle name="_VC 6.15.06 update on 06GRC power costs.xls Chart 2 3 3" xfId="11780" xr:uid="{00000000-0005-0000-0000-0000032E0000}"/>
    <cellStyle name="_VC 6.15.06 update on 06GRC power costs.xls Chart 2 3 3 2" xfId="11781" xr:uid="{00000000-0005-0000-0000-0000042E0000}"/>
    <cellStyle name="_VC 6.15.06 update on 06GRC power costs.xls Chart 2 3 4" xfId="11782" xr:uid="{00000000-0005-0000-0000-0000052E0000}"/>
    <cellStyle name="_VC 6.15.06 update on 06GRC power costs.xls Chart 2 3 4 2" xfId="11783" xr:uid="{00000000-0005-0000-0000-0000062E0000}"/>
    <cellStyle name="_VC 6.15.06 update on 06GRC power costs.xls Chart 2 4" xfId="11784" xr:uid="{00000000-0005-0000-0000-0000072E0000}"/>
    <cellStyle name="_VC 6.15.06 update on 06GRC power costs.xls Chart 2 4 2" xfId="11785" xr:uid="{00000000-0005-0000-0000-0000082E0000}"/>
    <cellStyle name="_VC 6.15.06 update on 06GRC power costs.xls Chart 2 4 2 2" xfId="11786" xr:uid="{00000000-0005-0000-0000-0000092E0000}"/>
    <cellStyle name="_VC 6.15.06 update on 06GRC power costs.xls Chart 2 4 3" xfId="11787" xr:uid="{00000000-0005-0000-0000-00000A2E0000}"/>
    <cellStyle name="_VC 6.15.06 update on 06GRC power costs.xls Chart 2 5" xfId="11788" xr:uid="{00000000-0005-0000-0000-00000B2E0000}"/>
    <cellStyle name="_VC 6.15.06 update on 06GRC power costs.xls Chart 2 5 2" xfId="11789" xr:uid="{00000000-0005-0000-0000-00000C2E0000}"/>
    <cellStyle name="_VC 6.15.06 update on 06GRC power costs.xls Chart 2 6" xfId="11790" xr:uid="{00000000-0005-0000-0000-00000D2E0000}"/>
    <cellStyle name="_VC 6.15.06 update on 06GRC power costs.xls Chart 2 6 2" xfId="11791" xr:uid="{00000000-0005-0000-0000-00000E2E0000}"/>
    <cellStyle name="_VC 6.15.06 update on 06GRC power costs.xls Chart 2 6 2 2" xfId="11792" xr:uid="{00000000-0005-0000-0000-00000F2E0000}"/>
    <cellStyle name="_VC 6.15.06 update on 06GRC power costs.xls Chart 2 6 3" xfId="11793" xr:uid="{00000000-0005-0000-0000-0000102E0000}"/>
    <cellStyle name="_VC 6.15.06 update on 06GRC power costs.xls Chart 2 7" xfId="11794" xr:uid="{00000000-0005-0000-0000-0000112E0000}"/>
    <cellStyle name="_VC 6.15.06 update on 06GRC power costs.xls Chart 2 7 2" xfId="11795" xr:uid="{00000000-0005-0000-0000-0000122E0000}"/>
    <cellStyle name="_VC 6.15.06 update on 06GRC power costs.xls Chart 2 7 2 2" xfId="11796" xr:uid="{00000000-0005-0000-0000-0000132E0000}"/>
    <cellStyle name="_VC 6.15.06 update on 06GRC power costs.xls Chart 2 7 3" xfId="11797" xr:uid="{00000000-0005-0000-0000-0000142E0000}"/>
    <cellStyle name="_VC 6.15.06 update on 06GRC power costs.xls Chart 2 8" xfId="11798" xr:uid="{00000000-0005-0000-0000-0000152E0000}"/>
    <cellStyle name="_VC 6.15.06 update on 06GRC power costs.xls Chart 2_04 07E Wild Horse Wind Expansion (C) (2)" xfId="11799" xr:uid="{00000000-0005-0000-0000-0000162E0000}"/>
    <cellStyle name="_VC 6.15.06 update on 06GRC power costs.xls Chart 2_04 07E Wild Horse Wind Expansion (C) (2) 2" xfId="11800" xr:uid="{00000000-0005-0000-0000-0000172E0000}"/>
    <cellStyle name="_VC 6.15.06 update on 06GRC power costs.xls Chart 2_04 07E Wild Horse Wind Expansion (C) (2) 2 2" xfId="11801" xr:uid="{00000000-0005-0000-0000-0000182E0000}"/>
    <cellStyle name="_VC 6.15.06 update on 06GRC power costs.xls Chart 2_04 07E Wild Horse Wind Expansion (C) (2) 3" xfId="11802" xr:uid="{00000000-0005-0000-0000-0000192E0000}"/>
    <cellStyle name="_VC 6.15.06 update on 06GRC power costs.xls Chart 2_04 07E Wild Horse Wind Expansion (C) (2) 3 2" xfId="11803" xr:uid="{00000000-0005-0000-0000-00001A2E0000}"/>
    <cellStyle name="_VC 6.15.06 update on 06GRC power costs.xls Chart 2_04 07E Wild Horse Wind Expansion (C) (2) 4" xfId="11804" xr:uid="{00000000-0005-0000-0000-00001B2E0000}"/>
    <cellStyle name="_VC 6.15.06 update on 06GRC power costs.xls Chart 2_04 07E Wild Horse Wind Expansion (C) (2)_Adj Bench DR 3 for Initial Briefs (Electric)" xfId="11805" xr:uid="{00000000-0005-0000-0000-00001C2E0000}"/>
    <cellStyle name="_VC 6.15.06 update on 06GRC power costs.xls Chart 2_04 07E Wild Horse Wind Expansion (C) (2)_Adj Bench DR 3 for Initial Briefs (Electric) 2" xfId="11806" xr:uid="{00000000-0005-0000-0000-00001D2E0000}"/>
    <cellStyle name="_VC 6.15.06 update on 06GRC power costs.xls Chart 2_04 07E Wild Horse Wind Expansion (C) (2)_Adj Bench DR 3 for Initial Briefs (Electric) 2 2" xfId="11807" xr:uid="{00000000-0005-0000-0000-00001E2E0000}"/>
    <cellStyle name="_VC 6.15.06 update on 06GRC power costs.xls Chart 2_04 07E Wild Horse Wind Expansion (C) (2)_Adj Bench DR 3 for Initial Briefs (Electric) 3" xfId="11808" xr:uid="{00000000-0005-0000-0000-00001F2E0000}"/>
    <cellStyle name="_VC 6.15.06 update on 06GRC power costs.xls Chart 2_04 07E Wild Horse Wind Expansion (C) (2)_Adj Bench DR 3 for Initial Briefs (Electric) 3 2" xfId="11809" xr:uid="{00000000-0005-0000-0000-0000202E0000}"/>
    <cellStyle name="_VC 6.15.06 update on 06GRC power costs.xls Chart 2_04 07E Wild Horse Wind Expansion (C) (2)_Adj Bench DR 3 for Initial Briefs (Electric) 4" xfId="11810" xr:uid="{00000000-0005-0000-0000-0000212E0000}"/>
    <cellStyle name="_VC 6.15.06 update on 06GRC power costs.xls Chart 2_04 07E Wild Horse Wind Expansion (C) (2)_Adj Bench DR 3 for Initial Briefs (Electric)_DEM-WP(C) ENERG10C--ctn Mid-C_042010 2010GRC" xfId="11811" xr:uid="{00000000-0005-0000-0000-0000222E0000}"/>
    <cellStyle name="_VC 6.15.06 update on 06GRC power costs.xls Chart 2_04 07E Wild Horse Wind Expansion (C) (2)_Adj Bench DR 3 for Initial Briefs (Electric)_DEM-WP(C) ENERG10C--ctn Mid-C_042010 2010GRC 2" xfId="11812" xr:uid="{00000000-0005-0000-0000-0000232E0000}"/>
    <cellStyle name="_VC 6.15.06 update on 06GRC power costs.xls Chart 2_04 07E Wild Horse Wind Expansion (C) (2)_Book1" xfId="11813" xr:uid="{00000000-0005-0000-0000-0000242E0000}"/>
    <cellStyle name="_VC 6.15.06 update on 06GRC power costs.xls Chart 2_04 07E Wild Horse Wind Expansion (C) (2)_Book1 2" xfId="11814" xr:uid="{00000000-0005-0000-0000-0000252E0000}"/>
    <cellStyle name="_VC 6.15.06 update on 06GRC power costs.xls Chart 2_04 07E Wild Horse Wind Expansion (C) (2)_DEM-WP(C) ENERG10C--ctn Mid-C_042010 2010GRC" xfId="11815" xr:uid="{00000000-0005-0000-0000-0000262E0000}"/>
    <cellStyle name="_VC 6.15.06 update on 06GRC power costs.xls Chart 2_04 07E Wild Horse Wind Expansion (C) (2)_DEM-WP(C) ENERG10C--ctn Mid-C_042010 2010GRC 2" xfId="11816" xr:uid="{00000000-0005-0000-0000-0000272E0000}"/>
    <cellStyle name="_VC 6.15.06 update on 06GRC power costs.xls Chart 2_04 07E Wild Horse Wind Expansion (C) (2)_Electric Rev Req Model (2009 GRC) " xfId="11817" xr:uid="{00000000-0005-0000-0000-0000282E0000}"/>
    <cellStyle name="_VC 6.15.06 update on 06GRC power costs.xls Chart 2_04 07E Wild Horse Wind Expansion (C) (2)_Electric Rev Req Model (2009 GRC)  2" xfId="11818" xr:uid="{00000000-0005-0000-0000-0000292E0000}"/>
    <cellStyle name="_VC 6.15.06 update on 06GRC power costs.xls Chart 2_04 07E Wild Horse Wind Expansion (C) (2)_Electric Rev Req Model (2009 GRC)  2 2" xfId="11819" xr:uid="{00000000-0005-0000-0000-00002A2E0000}"/>
    <cellStyle name="_VC 6.15.06 update on 06GRC power costs.xls Chart 2_04 07E Wild Horse Wind Expansion (C) (2)_Electric Rev Req Model (2009 GRC)  3" xfId="11820" xr:uid="{00000000-0005-0000-0000-00002B2E0000}"/>
    <cellStyle name="_VC 6.15.06 update on 06GRC power costs.xls Chart 2_04 07E Wild Horse Wind Expansion (C) (2)_Electric Rev Req Model (2009 GRC)  3 2" xfId="11821" xr:uid="{00000000-0005-0000-0000-00002C2E0000}"/>
    <cellStyle name="_VC 6.15.06 update on 06GRC power costs.xls Chart 2_04 07E Wild Horse Wind Expansion (C) (2)_Electric Rev Req Model (2009 GRC)  4" xfId="11822" xr:uid="{00000000-0005-0000-0000-00002D2E0000}"/>
    <cellStyle name="_VC 6.15.06 update on 06GRC power costs.xls Chart 2_04 07E Wild Horse Wind Expansion (C) (2)_Electric Rev Req Model (2009 GRC) _DEM-WP(C) ENERG10C--ctn Mid-C_042010 2010GRC" xfId="11823" xr:uid="{00000000-0005-0000-0000-00002E2E0000}"/>
    <cellStyle name="_VC 6.15.06 update on 06GRC power costs.xls Chart 2_04 07E Wild Horse Wind Expansion (C) (2)_Electric Rev Req Model (2009 GRC) _DEM-WP(C) ENERG10C--ctn Mid-C_042010 2010GRC 2" xfId="11824" xr:uid="{00000000-0005-0000-0000-00002F2E0000}"/>
    <cellStyle name="_VC 6.15.06 update on 06GRC power costs.xls Chart 2_04 07E Wild Horse Wind Expansion (C) (2)_Electric Rev Req Model (2009 GRC) Rebuttal" xfId="11825" xr:uid="{00000000-0005-0000-0000-0000302E0000}"/>
    <cellStyle name="_VC 6.15.06 update on 06GRC power costs.xls Chart 2_04 07E Wild Horse Wind Expansion (C) (2)_Electric Rev Req Model (2009 GRC) Rebuttal 2" xfId="11826" xr:uid="{00000000-0005-0000-0000-0000312E0000}"/>
    <cellStyle name="_VC 6.15.06 update on 06GRC power costs.xls Chart 2_04 07E Wild Horse Wind Expansion (C) (2)_Electric Rev Req Model (2009 GRC) Rebuttal 2 2" xfId="11827" xr:uid="{00000000-0005-0000-0000-0000322E0000}"/>
    <cellStyle name="_VC 6.15.06 update on 06GRC power costs.xls Chart 2_04 07E Wild Horse Wind Expansion (C) (2)_Electric Rev Req Model (2009 GRC) Rebuttal 3" xfId="11828" xr:uid="{00000000-0005-0000-0000-0000332E0000}"/>
    <cellStyle name="_VC 6.15.06 update on 06GRC power costs.xls Chart 2_04 07E Wild Horse Wind Expansion (C) (2)_Electric Rev Req Model (2009 GRC) Rebuttal 4" xfId="11829" xr:uid="{00000000-0005-0000-0000-0000342E0000}"/>
    <cellStyle name="_VC 6.15.06 update on 06GRC power costs.xls Chart 2_04 07E Wild Horse Wind Expansion (C) (2)_Electric Rev Req Model (2009 GRC) Rebuttal REmoval of New  WH Solar AdjustMI" xfId="11830" xr:uid="{00000000-0005-0000-0000-0000352E0000}"/>
    <cellStyle name="_VC 6.15.06 update on 06GRC power costs.xls Chart 2_04 07E Wild Horse Wind Expansion (C) (2)_Electric Rev Req Model (2009 GRC) Rebuttal REmoval of New  WH Solar AdjustMI 2" xfId="11831" xr:uid="{00000000-0005-0000-0000-0000362E0000}"/>
    <cellStyle name="_VC 6.15.06 update on 06GRC power costs.xls Chart 2_04 07E Wild Horse Wind Expansion (C) (2)_Electric Rev Req Model (2009 GRC) Rebuttal REmoval of New  WH Solar AdjustMI 2 2" xfId="11832" xr:uid="{00000000-0005-0000-0000-0000372E0000}"/>
    <cellStyle name="_VC 6.15.06 update on 06GRC power costs.xls Chart 2_04 07E Wild Horse Wind Expansion (C) (2)_Electric Rev Req Model (2009 GRC) Rebuttal REmoval of New  WH Solar AdjustMI 3" xfId="11833" xr:uid="{00000000-0005-0000-0000-0000382E0000}"/>
    <cellStyle name="_VC 6.15.06 update on 06GRC power costs.xls Chart 2_04 07E Wild Horse Wind Expansion (C) (2)_Electric Rev Req Model (2009 GRC) Rebuttal REmoval of New  WH Solar AdjustMI 3 2" xfId="11834" xr:uid="{00000000-0005-0000-0000-0000392E0000}"/>
    <cellStyle name="_VC 6.15.06 update on 06GRC power costs.xls Chart 2_04 07E Wild Horse Wind Expansion (C) (2)_Electric Rev Req Model (2009 GRC) Rebuttal REmoval of New  WH Solar AdjustMI 4" xfId="11835" xr:uid="{00000000-0005-0000-0000-00003A2E0000}"/>
    <cellStyle name="_VC 6.15.06 update on 06GRC power costs.xls Chart 2_04 07E Wild Horse Wind Expansion (C) (2)_Electric Rev Req Model (2009 GRC) Rebuttal REmoval of New  WH Solar AdjustMI_DEM-WP(C) ENERG10C--ctn Mid-C_042010 2010GRC" xfId="11836" xr:uid="{00000000-0005-0000-0000-00003B2E0000}"/>
    <cellStyle name="_VC 6.15.06 update on 06GRC power costs.xls Chart 2_04 07E Wild Horse Wind Expansion (C) (2)_Electric Rev Req Model (2009 GRC) Rebuttal REmoval of New  WH Solar AdjustMI_DEM-WP(C) ENERG10C--ctn Mid-C_042010 2010GRC 2" xfId="11837" xr:uid="{00000000-0005-0000-0000-00003C2E0000}"/>
    <cellStyle name="_VC 6.15.06 update on 06GRC power costs.xls Chart 2_04 07E Wild Horse Wind Expansion (C) (2)_Electric Rev Req Model (2009 GRC) Revised 01-18-2010" xfId="11838" xr:uid="{00000000-0005-0000-0000-00003D2E0000}"/>
    <cellStyle name="_VC 6.15.06 update on 06GRC power costs.xls Chart 2_04 07E Wild Horse Wind Expansion (C) (2)_Electric Rev Req Model (2009 GRC) Revised 01-18-2010 2" xfId="11839" xr:uid="{00000000-0005-0000-0000-00003E2E0000}"/>
    <cellStyle name="_VC 6.15.06 update on 06GRC power costs.xls Chart 2_04 07E Wild Horse Wind Expansion (C) (2)_Electric Rev Req Model (2009 GRC) Revised 01-18-2010 2 2" xfId="11840" xr:uid="{00000000-0005-0000-0000-00003F2E0000}"/>
    <cellStyle name="_VC 6.15.06 update on 06GRC power costs.xls Chart 2_04 07E Wild Horse Wind Expansion (C) (2)_Electric Rev Req Model (2009 GRC) Revised 01-18-2010 3" xfId="11841" xr:uid="{00000000-0005-0000-0000-0000402E0000}"/>
    <cellStyle name="_VC 6.15.06 update on 06GRC power costs.xls Chart 2_04 07E Wild Horse Wind Expansion (C) (2)_Electric Rev Req Model (2009 GRC) Revised 01-18-2010 3 2" xfId="11842" xr:uid="{00000000-0005-0000-0000-0000412E0000}"/>
    <cellStyle name="_VC 6.15.06 update on 06GRC power costs.xls Chart 2_04 07E Wild Horse Wind Expansion (C) (2)_Electric Rev Req Model (2009 GRC) Revised 01-18-2010 4" xfId="11843" xr:uid="{00000000-0005-0000-0000-0000422E0000}"/>
    <cellStyle name="_VC 6.15.06 update on 06GRC power costs.xls Chart 2_04 07E Wild Horse Wind Expansion (C) (2)_Electric Rev Req Model (2009 GRC) Revised 01-18-2010_DEM-WP(C) ENERG10C--ctn Mid-C_042010 2010GRC" xfId="11844" xr:uid="{00000000-0005-0000-0000-0000432E0000}"/>
    <cellStyle name="_VC 6.15.06 update on 06GRC power costs.xls Chart 2_04 07E Wild Horse Wind Expansion (C) (2)_Electric Rev Req Model (2009 GRC) Revised 01-18-2010_DEM-WP(C) ENERG10C--ctn Mid-C_042010 2010GRC 2" xfId="11845" xr:uid="{00000000-0005-0000-0000-0000442E0000}"/>
    <cellStyle name="_VC 6.15.06 update on 06GRC power costs.xls Chart 2_04 07E Wild Horse Wind Expansion (C) (2)_Electric Rev Req Model (2010 GRC)" xfId="11846" xr:uid="{00000000-0005-0000-0000-0000452E0000}"/>
    <cellStyle name="_VC 6.15.06 update on 06GRC power costs.xls Chart 2_04 07E Wild Horse Wind Expansion (C) (2)_Electric Rev Req Model (2010 GRC) 2" xfId="11847" xr:uid="{00000000-0005-0000-0000-0000462E0000}"/>
    <cellStyle name="_VC 6.15.06 update on 06GRC power costs.xls Chart 2_04 07E Wild Horse Wind Expansion (C) (2)_Electric Rev Req Model (2010 GRC) SF" xfId="11848" xr:uid="{00000000-0005-0000-0000-0000472E0000}"/>
    <cellStyle name="_VC 6.15.06 update on 06GRC power costs.xls Chart 2_04 07E Wild Horse Wind Expansion (C) (2)_Electric Rev Req Model (2010 GRC) SF 2" xfId="11849" xr:uid="{00000000-0005-0000-0000-0000482E0000}"/>
    <cellStyle name="_VC 6.15.06 update on 06GRC power costs.xls Chart 2_04 07E Wild Horse Wind Expansion (C) (2)_Final Order Electric EXHIBIT A-1" xfId="11850" xr:uid="{00000000-0005-0000-0000-0000492E0000}"/>
    <cellStyle name="_VC 6.15.06 update on 06GRC power costs.xls Chart 2_04 07E Wild Horse Wind Expansion (C) (2)_Final Order Electric EXHIBIT A-1 2" xfId="11851" xr:uid="{00000000-0005-0000-0000-00004A2E0000}"/>
    <cellStyle name="_VC 6.15.06 update on 06GRC power costs.xls Chart 2_04 07E Wild Horse Wind Expansion (C) (2)_Final Order Electric EXHIBIT A-1 2 2" xfId="11852" xr:uid="{00000000-0005-0000-0000-00004B2E0000}"/>
    <cellStyle name="_VC 6.15.06 update on 06GRC power costs.xls Chart 2_04 07E Wild Horse Wind Expansion (C) (2)_Final Order Electric EXHIBIT A-1 3" xfId="11853" xr:uid="{00000000-0005-0000-0000-00004C2E0000}"/>
    <cellStyle name="_VC 6.15.06 update on 06GRC power costs.xls Chart 2_04 07E Wild Horse Wind Expansion (C) (2)_Final Order Electric EXHIBIT A-1 4" xfId="11854" xr:uid="{00000000-0005-0000-0000-00004D2E0000}"/>
    <cellStyle name="_VC 6.15.06 update on 06GRC power costs.xls Chart 2_04 07E Wild Horse Wind Expansion (C) (2)_TENASKA REGULATORY ASSET" xfId="11855" xr:uid="{00000000-0005-0000-0000-00004E2E0000}"/>
    <cellStyle name="_VC 6.15.06 update on 06GRC power costs.xls Chart 2_04 07E Wild Horse Wind Expansion (C) (2)_TENASKA REGULATORY ASSET 2" xfId="11856" xr:uid="{00000000-0005-0000-0000-00004F2E0000}"/>
    <cellStyle name="_VC 6.15.06 update on 06GRC power costs.xls Chart 2_04 07E Wild Horse Wind Expansion (C) (2)_TENASKA REGULATORY ASSET 2 2" xfId="11857" xr:uid="{00000000-0005-0000-0000-0000502E0000}"/>
    <cellStyle name="_VC 6.15.06 update on 06GRC power costs.xls Chart 2_04 07E Wild Horse Wind Expansion (C) (2)_TENASKA REGULATORY ASSET 3" xfId="11858" xr:uid="{00000000-0005-0000-0000-0000512E0000}"/>
    <cellStyle name="_VC 6.15.06 update on 06GRC power costs.xls Chart 2_04 07E Wild Horse Wind Expansion (C) (2)_TENASKA REGULATORY ASSET 4" xfId="11859" xr:uid="{00000000-0005-0000-0000-0000522E0000}"/>
    <cellStyle name="_VC 6.15.06 update on 06GRC power costs.xls Chart 2_16.37E Wild Horse Expansion DeferralRevwrkingfile SF" xfId="11860" xr:uid="{00000000-0005-0000-0000-0000532E0000}"/>
    <cellStyle name="_VC 6.15.06 update on 06GRC power costs.xls Chart 2_16.37E Wild Horse Expansion DeferralRevwrkingfile SF 2" xfId="11861" xr:uid="{00000000-0005-0000-0000-0000542E0000}"/>
    <cellStyle name="_VC 6.15.06 update on 06GRC power costs.xls Chart 2_16.37E Wild Horse Expansion DeferralRevwrkingfile SF 2 2" xfId="11862" xr:uid="{00000000-0005-0000-0000-0000552E0000}"/>
    <cellStyle name="_VC 6.15.06 update on 06GRC power costs.xls Chart 2_16.37E Wild Horse Expansion DeferralRevwrkingfile SF 3" xfId="11863" xr:uid="{00000000-0005-0000-0000-0000562E0000}"/>
    <cellStyle name="_VC 6.15.06 update on 06GRC power costs.xls Chart 2_16.37E Wild Horse Expansion DeferralRevwrkingfile SF 3 2" xfId="11864" xr:uid="{00000000-0005-0000-0000-0000572E0000}"/>
    <cellStyle name="_VC 6.15.06 update on 06GRC power costs.xls Chart 2_16.37E Wild Horse Expansion DeferralRevwrkingfile SF 4" xfId="11865" xr:uid="{00000000-0005-0000-0000-0000582E0000}"/>
    <cellStyle name="_VC 6.15.06 update on 06GRC power costs.xls Chart 2_16.37E Wild Horse Expansion DeferralRevwrkingfile SF_DEM-WP(C) ENERG10C--ctn Mid-C_042010 2010GRC" xfId="11866" xr:uid="{00000000-0005-0000-0000-0000592E0000}"/>
    <cellStyle name="_VC 6.15.06 update on 06GRC power costs.xls Chart 2_16.37E Wild Horse Expansion DeferralRevwrkingfile SF_DEM-WP(C) ENERG10C--ctn Mid-C_042010 2010GRC 2" xfId="11867" xr:uid="{00000000-0005-0000-0000-00005A2E0000}"/>
    <cellStyle name="_VC 6.15.06 update on 06GRC power costs.xls Chart 2_2009 Compliance Filing PCA Exhibits for GRC" xfId="11868" xr:uid="{00000000-0005-0000-0000-00005B2E0000}"/>
    <cellStyle name="_VC 6.15.06 update on 06GRC power costs.xls Chart 2_2009 Compliance Filing PCA Exhibits for GRC 2" xfId="11869" xr:uid="{00000000-0005-0000-0000-00005C2E0000}"/>
    <cellStyle name="_VC 6.15.06 update on 06GRC power costs.xls Chart 2_2009 Compliance Filing PCA Exhibits for GRC 2 2" xfId="11870" xr:uid="{00000000-0005-0000-0000-00005D2E0000}"/>
    <cellStyle name="_VC 6.15.06 update on 06GRC power costs.xls Chart 2_2009 Compliance Filing PCA Exhibits for GRC 3" xfId="11871" xr:uid="{00000000-0005-0000-0000-00005E2E0000}"/>
    <cellStyle name="_VC 6.15.06 update on 06GRC power costs.xls Chart 2_2009 GRC Compl Filing - Exhibit D" xfId="11872" xr:uid="{00000000-0005-0000-0000-00005F2E0000}"/>
    <cellStyle name="_VC 6.15.06 update on 06GRC power costs.xls Chart 2_2009 GRC Compl Filing - Exhibit D 2" xfId="11873" xr:uid="{00000000-0005-0000-0000-0000602E0000}"/>
    <cellStyle name="_VC 6.15.06 update on 06GRC power costs.xls Chart 2_2009 GRC Compl Filing - Exhibit D 2 2" xfId="11874" xr:uid="{00000000-0005-0000-0000-0000612E0000}"/>
    <cellStyle name="_VC 6.15.06 update on 06GRC power costs.xls Chart 2_2009 GRC Compl Filing - Exhibit D 3" xfId="11875" xr:uid="{00000000-0005-0000-0000-0000622E0000}"/>
    <cellStyle name="_VC 6.15.06 update on 06GRC power costs.xls Chart 2_2009 GRC Compl Filing - Exhibit D 3 2" xfId="11876" xr:uid="{00000000-0005-0000-0000-0000632E0000}"/>
    <cellStyle name="_VC 6.15.06 update on 06GRC power costs.xls Chart 2_2009 GRC Compl Filing - Exhibit D 4" xfId="11877" xr:uid="{00000000-0005-0000-0000-0000642E0000}"/>
    <cellStyle name="_VC 6.15.06 update on 06GRC power costs.xls Chart 2_2009 GRC Compl Filing - Exhibit D_DEM-WP(C) ENERG10C--ctn Mid-C_042010 2010GRC" xfId="11878" xr:uid="{00000000-0005-0000-0000-0000652E0000}"/>
    <cellStyle name="_VC 6.15.06 update on 06GRC power costs.xls Chart 2_2009 GRC Compl Filing - Exhibit D_DEM-WP(C) ENERG10C--ctn Mid-C_042010 2010GRC 2" xfId="11879" xr:uid="{00000000-0005-0000-0000-0000662E0000}"/>
    <cellStyle name="_VC 6.15.06 update on 06GRC power costs.xls Chart 2_3.01 Income Statement" xfId="11880" xr:uid="{00000000-0005-0000-0000-0000672E0000}"/>
    <cellStyle name="_VC 6.15.06 update on 06GRC power costs.xls Chart 2_4 31 Regulatory Assets and Liabilities  7 06- Exhibit D" xfId="11881" xr:uid="{00000000-0005-0000-0000-0000682E0000}"/>
    <cellStyle name="_VC 6.15.06 update on 06GRC power costs.xls Chart 2_4 31 Regulatory Assets and Liabilities  7 06- Exhibit D 2" xfId="11882" xr:uid="{00000000-0005-0000-0000-0000692E0000}"/>
    <cellStyle name="_VC 6.15.06 update on 06GRC power costs.xls Chart 2_4 31 Regulatory Assets and Liabilities  7 06- Exhibit D 2 2" xfId="11883" xr:uid="{00000000-0005-0000-0000-00006A2E0000}"/>
    <cellStyle name="_VC 6.15.06 update on 06GRC power costs.xls Chart 2_4 31 Regulatory Assets and Liabilities  7 06- Exhibit D 3" xfId="11884" xr:uid="{00000000-0005-0000-0000-00006B2E0000}"/>
    <cellStyle name="_VC 6.15.06 update on 06GRC power costs.xls Chart 2_4 31 Regulatory Assets and Liabilities  7 06- Exhibit D 3 2" xfId="11885" xr:uid="{00000000-0005-0000-0000-00006C2E0000}"/>
    <cellStyle name="_VC 6.15.06 update on 06GRC power costs.xls Chart 2_4 31 Regulatory Assets and Liabilities  7 06- Exhibit D 4" xfId="11886" xr:uid="{00000000-0005-0000-0000-00006D2E0000}"/>
    <cellStyle name="_VC 6.15.06 update on 06GRC power costs.xls Chart 2_4 31 Regulatory Assets and Liabilities  7 06- Exhibit D_DEM-WP(C) ENERG10C--ctn Mid-C_042010 2010GRC" xfId="11887" xr:uid="{00000000-0005-0000-0000-00006E2E0000}"/>
    <cellStyle name="_VC 6.15.06 update on 06GRC power costs.xls Chart 2_4 31 Regulatory Assets and Liabilities  7 06- Exhibit D_DEM-WP(C) ENERG10C--ctn Mid-C_042010 2010GRC 2" xfId="11888" xr:uid="{00000000-0005-0000-0000-00006F2E0000}"/>
    <cellStyle name="_VC 6.15.06 update on 06GRC power costs.xls Chart 2_4 31 Regulatory Assets and Liabilities  7 06- Exhibit D_NIM Summary" xfId="11889" xr:uid="{00000000-0005-0000-0000-0000702E0000}"/>
    <cellStyle name="_VC 6.15.06 update on 06GRC power costs.xls Chart 2_4 31 Regulatory Assets and Liabilities  7 06- Exhibit D_NIM Summary 2" xfId="11890" xr:uid="{00000000-0005-0000-0000-0000712E0000}"/>
    <cellStyle name="_VC 6.15.06 update on 06GRC power costs.xls Chart 2_4 31 Regulatory Assets and Liabilities  7 06- Exhibit D_NIM Summary 2 2" xfId="11891" xr:uid="{00000000-0005-0000-0000-0000722E0000}"/>
    <cellStyle name="_VC 6.15.06 update on 06GRC power costs.xls Chart 2_4 31 Regulatory Assets and Liabilities  7 06- Exhibit D_NIM Summary 3" xfId="11892" xr:uid="{00000000-0005-0000-0000-0000732E0000}"/>
    <cellStyle name="_VC 6.15.06 update on 06GRC power costs.xls Chart 2_4 31 Regulatory Assets and Liabilities  7 06- Exhibit D_NIM Summary 3 2" xfId="11893" xr:uid="{00000000-0005-0000-0000-0000742E0000}"/>
    <cellStyle name="_VC 6.15.06 update on 06GRC power costs.xls Chart 2_4 31 Regulatory Assets and Liabilities  7 06- Exhibit D_NIM Summary 4" xfId="11894" xr:uid="{00000000-0005-0000-0000-0000752E0000}"/>
    <cellStyle name="_VC 6.15.06 update on 06GRC power costs.xls Chart 2_4 31 Regulatory Assets and Liabilities  7 06- Exhibit D_NIM Summary_DEM-WP(C) ENERG10C--ctn Mid-C_042010 2010GRC" xfId="11895" xr:uid="{00000000-0005-0000-0000-0000762E0000}"/>
    <cellStyle name="_VC 6.15.06 update on 06GRC power costs.xls Chart 2_4 31 Regulatory Assets and Liabilities  7 06- Exhibit D_NIM Summary_DEM-WP(C) ENERG10C--ctn Mid-C_042010 2010GRC 2" xfId="11896" xr:uid="{00000000-0005-0000-0000-0000772E0000}"/>
    <cellStyle name="_VC 6.15.06 update on 06GRC power costs.xls Chart 2_4 31E Reg Asset  Liab and EXH D" xfId="11897" xr:uid="{00000000-0005-0000-0000-0000782E0000}"/>
    <cellStyle name="_VC 6.15.06 update on 06GRC power costs.xls Chart 2_4 31E Reg Asset  Liab and EXH D _ Aug 10 Filing (2)" xfId="11898" xr:uid="{00000000-0005-0000-0000-0000792E0000}"/>
    <cellStyle name="_VC 6.15.06 update on 06GRC power costs.xls Chart 2_4 31E Reg Asset  Liab and EXH D _ Aug 10 Filing (2) 2" xfId="11899" xr:uid="{00000000-0005-0000-0000-00007A2E0000}"/>
    <cellStyle name="_VC 6.15.06 update on 06GRC power costs.xls Chart 2_4 31E Reg Asset  Liab and EXH D 2" xfId="11900" xr:uid="{00000000-0005-0000-0000-00007B2E0000}"/>
    <cellStyle name="_VC 6.15.06 update on 06GRC power costs.xls Chart 2_4 31E Reg Asset  Liab and EXH D 3" xfId="11901" xr:uid="{00000000-0005-0000-0000-00007C2E0000}"/>
    <cellStyle name="_VC 6.15.06 update on 06GRC power costs.xls Chart 2_4 32 Regulatory Assets and Liabilities  7 06- Exhibit D" xfId="11902" xr:uid="{00000000-0005-0000-0000-00007D2E0000}"/>
    <cellStyle name="_VC 6.15.06 update on 06GRC power costs.xls Chart 2_4 32 Regulatory Assets and Liabilities  7 06- Exhibit D 2" xfId="11903" xr:uid="{00000000-0005-0000-0000-00007E2E0000}"/>
    <cellStyle name="_VC 6.15.06 update on 06GRC power costs.xls Chart 2_4 32 Regulatory Assets and Liabilities  7 06- Exhibit D 2 2" xfId="11904" xr:uid="{00000000-0005-0000-0000-00007F2E0000}"/>
    <cellStyle name="_VC 6.15.06 update on 06GRC power costs.xls Chart 2_4 32 Regulatory Assets and Liabilities  7 06- Exhibit D 3" xfId="11905" xr:uid="{00000000-0005-0000-0000-0000802E0000}"/>
    <cellStyle name="_VC 6.15.06 update on 06GRC power costs.xls Chart 2_4 32 Regulatory Assets and Liabilities  7 06- Exhibit D 3 2" xfId="11906" xr:uid="{00000000-0005-0000-0000-0000812E0000}"/>
    <cellStyle name="_VC 6.15.06 update on 06GRC power costs.xls Chart 2_4 32 Regulatory Assets and Liabilities  7 06- Exhibit D 4" xfId="11907" xr:uid="{00000000-0005-0000-0000-0000822E0000}"/>
    <cellStyle name="_VC 6.15.06 update on 06GRC power costs.xls Chart 2_4 32 Regulatory Assets and Liabilities  7 06- Exhibit D_DEM-WP(C) ENERG10C--ctn Mid-C_042010 2010GRC" xfId="11908" xr:uid="{00000000-0005-0000-0000-0000832E0000}"/>
    <cellStyle name="_VC 6.15.06 update on 06GRC power costs.xls Chart 2_4 32 Regulatory Assets and Liabilities  7 06- Exhibit D_DEM-WP(C) ENERG10C--ctn Mid-C_042010 2010GRC 2" xfId="11909" xr:uid="{00000000-0005-0000-0000-0000842E0000}"/>
    <cellStyle name="_VC 6.15.06 update on 06GRC power costs.xls Chart 2_4 32 Regulatory Assets and Liabilities  7 06- Exhibit D_NIM Summary" xfId="11910" xr:uid="{00000000-0005-0000-0000-0000852E0000}"/>
    <cellStyle name="_VC 6.15.06 update on 06GRC power costs.xls Chart 2_4 32 Regulatory Assets and Liabilities  7 06- Exhibit D_NIM Summary 2" xfId="11911" xr:uid="{00000000-0005-0000-0000-0000862E0000}"/>
    <cellStyle name="_VC 6.15.06 update on 06GRC power costs.xls Chart 2_4 32 Regulatory Assets and Liabilities  7 06- Exhibit D_NIM Summary 2 2" xfId="11912" xr:uid="{00000000-0005-0000-0000-0000872E0000}"/>
    <cellStyle name="_VC 6.15.06 update on 06GRC power costs.xls Chart 2_4 32 Regulatory Assets and Liabilities  7 06- Exhibit D_NIM Summary 3" xfId="11913" xr:uid="{00000000-0005-0000-0000-0000882E0000}"/>
    <cellStyle name="_VC 6.15.06 update on 06GRC power costs.xls Chart 2_4 32 Regulatory Assets and Liabilities  7 06- Exhibit D_NIM Summary 3 2" xfId="11914" xr:uid="{00000000-0005-0000-0000-0000892E0000}"/>
    <cellStyle name="_VC 6.15.06 update on 06GRC power costs.xls Chart 2_4 32 Regulatory Assets and Liabilities  7 06- Exhibit D_NIM Summary 4" xfId="11915" xr:uid="{00000000-0005-0000-0000-00008A2E0000}"/>
    <cellStyle name="_VC 6.15.06 update on 06GRC power costs.xls Chart 2_4 32 Regulatory Assets and Liabilities  7 06- Exhibit D_NIM Summary_DEM-WP(C) ENERG10C--ctn Mid-C_042010 2010GRC" xfId="11916" xr:uid="{00000000-0005-0000-0000-00008B2E0000}"/>
    <cellStyle name="_VC 6.15.06 update on 06GRC power costs.xls Chart 2_4 32 Regulatory Assets and Liabilities  7 06- Exhibit D_NIM Summary_DEM-WP(C) ENERG10C--ctn Mid-C_042010 2010GRC 2" xfId="11917" xr:uid="{00000000-0005-0000-0000-00008C2E0000}"/>
    <cellStyle name="_VC 6.15.06 update on 06GRC power costs.xls Chart 2_ACCOUNTS" xfId="11918" xr:uid="{00000000-0005-0000-0000-00008D2E0000}"/>
    <cellStyle name="_VC 6.15.06 update on 06GRC power costs.xls Chart 2_AURORA Total New" xfId="11919" xr:uid="{00000000-0005-0000-0000-00008E2E0000}"/>
    <cellStyle name="_VC 6.15.06 update on 06GRC power costs.xls Chart 2_AURORA Total New 2" xfId="11920" xr:uid="{00000000-0005-0000-0000-00008F2E0000}"/>
    <cellStyle name="_VC 6.15.06 update on 06GRC power costs.xls Chart 2_AURORA Total New 2 2" xfId="11921" xr:uid="{00000000-0005-0000-0000-0000902E0000}"/>
    <cellStyle name="_VC 6.15.06 update on 06GRC power costs.xls Chart 2_AURORA Total New 3" xfId="11922" xr:uid="{00000000-0005-0000-0000-0000912E0000}"/>
    <cellStyle name="_VC 6.15.06 update on 06GRC power costs.xls Chart 2_Book2" xfId="11923" xr:uid="{00000000-0005-0000-0000-0000922E0000}"/>
    <cellStyle name="_VC 6.15.06 update on 06GRC power costs.xls Chart 2_Book2 2" xfId="11924" xr:uid="{00000000-0005-0000-0000-0000932E0000}"/>
    <cellStyle name="_VC 6.15.06 update on 06GRC power costs.xls Chart 2_Book2 2 2" xfId="11925" xr:uid="{00000000-0005-0000-0000-0000942E0000}"/>
    <cellStyle name="_VC 6.15.06 update on 06GRC power costs.xls Chart 2_Book2 3" xfId="11926" xr:uid="{00000000-0005-0000-0000-0000952E0000}"/>
    <cellStyle name="_VC 6.15.06 update on 06GRC power costs.xls Chart 2_Book2 3 2" xfId="11927" xr:uid="{00000000-0005-0000-0000-0000962E0000}"/>
    <cellStyle name="_VC 6.15.06 update on 06GRC power costs.xls Chart 2_Book2 4" xfId="11928" xr:uid="{00000000-0005-0000-0000-0000972E0000}"/>
    <cellStyle name="_VC 6.15.06 update on 06GRC power costs.xls Chart 2_Book2_Adj Bench DR 3 for Initial Briefs (Electric)" xfId="11929" xr:uid="{00000000-0005-0000-0000-0000982E0000}"/>
    <cellStyle name="_VC 6.15.06 update on 06GRC power costs.xls Chart 2_Book2_Adj Bench DR 3 for Initial Briefs (Electric) 2" xfId="11930" xr:uid="{00000000-0005-0000-0000-0000992E0000}"/>
    <cellStyle name="_VC 6.15.06 update on 06GRC power costs.xls Chart 2_Book2_Adj Bench DR 3 for Initial Briefs (Electric) 2 2" xfId="11931" xr:uid="{00000000-0005-0000-0000-00009A2E0000}"/>
    <cellStyle name="_VC 6.15.06 update on 06GRC power costs.xls Chart 2_Book2_Adj Bench DR 3 for Initial Briefs (Electric) 3" xfId="11932" xr:uid="{00000000-0005-0000-0000-00009B2E0000}"/>
    <cellStyle name="_VC 6.15.06 update on 06GRC power costs.xls Chart 2_Book2_Adj Bench DR 3 for Initial Briefs (Electric) 3 2" xfId="11933" xr:uid="{00000000-0005-0000-0000-00009C2E0000}"/>
    <cellStyle name="_VC 6.15.06 update on 06GRC power costs.xls Chart 2_Book2_Adj Bench DR 3 for Initial Briefs (Electric) 4" xfId="11934" xr:uid="{00000000-0005-0000-0000-00009D2E0000}"/>
    <cellStyle name="_VC 6.15.06 update on 06GRC power costs.xls Chart 2_Book2_Adj Bench DR 3 for Initial Briefs (Electric)_DEM-WP(C) ENERG10C--ctn Mid-C_042010 2010GRC" xfId="11935" xr:uid="{00000000-0005-0000-0000-00009E2E0000}"/>
    <cellStyle name="_VC 6.15.06 update on 06GRC power costs.xls Chart 2_Book2_Adj Bench DR 3 for Initial Briefs (Electric)_DEM-WP(C) ENERG10C--ctn Mid-C_042010 2010GRC 2" xfId="11936" xr:uid="{00000000-0005-0000-0000-00009F2E0000}"/>
    <cellStyle name="_VC 6.15.06 update on 06GRC power costs.xls Chart 2_Book2_DEM-WP(C) ENERG10C--ctn Mid-C_042010 2010GRC" xfId="11937" xr:uid="{00000000-0005-0000-0000-0000A02E0000}"/>
    <cellStyle name="_VC 6.15.06 update on 06GRC power costs.xls Chart 2_Book2_DEM-WP(C) ENERG10C--ctn Mid-C_042010 2010GRC 2" xfId="11938" xr:uid="{00000000-0005-0000-0000-0000A12E0000}"/>
    <cellStyle name="_VC 6.15.06 update on 06GRC power costs.xls Chart 2_Book2_Electric Rev Req Model (2009 GRC) Rebuttal" xfId="11939" xr:uid="{00000000-0005-0000-0000-0000A22E0000}"/>
    <cellStyle name="_VC 6.15.06 update on 06GRC power costs.xls Chart 2_Book2_Electric Rev Req Model (2009 GRC) Rebuttal 2" xfId="11940" xr:uid="{00000000-0005-0000-0000-0000A32E0000}"/>
    <cellStyle name="_VC 6.15.06 update on 06GRC power costs.xls Chart 2_Book2_Electric Rev Req Model (2009 GRC) Rebuttal 2 2" xfId="11941" xr:uid="{00000000-0005-0000-0000-0000A42E0000}"/>
    <cellStyle name="_VC 6.15.06 update on 06GRC power costs.xls Chart 2_Book2_Electric Rev Req Model (2009 GRC) Rebuttal 3" xfId="11942" xr:uid="{00000000-0005-0000-0000-0000A52E0000}"/>
    <cellStyle name="_VC 6.15.06 update on 06GRC power costs.xls Chart 2_Book2_Electric Rev Req Model (2009 GRC) Rebuttal 4" xfId="11943" xr:uid="{00000000-0005-0000-0000-0000A62E0000}"/>
    <cellStyle name="_VC 6.15.06 update on 06GRC power costs.xls Chart 2_Book2_Electric Rev Req Model (2009 GRC) Rebuttal REmoval of New  WH Solar AdjustMI" xfId="11944" xr:uid="{00000000-0005-0000-0000-0000A72E0000}"/>
    <cellStyle name="_VC 6.15.06 update on 06GRC power costs.xls Chart 2_Book2_Electric Rev Req Model (2009 GRC) Rebuttal REmoval of New  WH Solar AdjustMI 2" xfId="11945" xr:uid="{00000000-0005-0000-0000-0000A82E0000}"/>
    <cellStyle name="_VC 6.15.06 update on 06GRC power costs.xls Chart 2_Book2_Electric Rev Req Model (2009 GRC) Rebuttal REmoval of New  WH Solar AdjustMI 2 2" xfId="11946" xr:uid="{00000000-0005-0000-0000-0000A92E0000}"/>
    <cellStyle name="_VC 6.15.06 update on 06GRC power costs.xls Chart 2_Book2_Electric Rev Req Model (2009 GRC) Rebuttal REmoval of New  WH Solar AdjustMI 3" xfId="11947" xr:uid="{00000000-0005-0000-0000-0000AA2E0000}"/>
    <cellStyle name="_VC 6.15.06 update on 06GRC power costs.xls Chart 2_Book2_Electric Rev Req Model (2009 GRC) Rebuttal REmoval of New  WH Solar AdjustMI 3 2" xfId="11948" xr:uid="{00000000-0005-0000-0000-0000AB2E0000}"/>
    <cellStyle name="_VC 6.15.06 update on 06GRC power costs.xls Chart 2_Book2_Electric Rev Req Model (2009 GRC) Rebuttal REmoval of New  WH Solar AdjustMI 4" xfId="11949" xr:uid="{00000000-0005-0000-0000-0000AC2E0000}"/>
    <cellStyle name="_VC 6.15.06 update on 06GRC power costs.xls Chart 2_Book2_Electric Rev Req Model (2009 GRC) Rebuttal REmoval of New  WH Solar AdjustMI_DEM-WP(C) ENERG10C--ctn Mid-C_042010 2010GRC" xfId="11950" xr:uid="{00000000-0005-0000-0000-0000AD2E0000}"/>
    <cellStyle name="_VC 6.15.06 update on 06GRC power costs.xls Chart 2_Book2_Electric Rev Req Model (2009 GRC) Rebuttal REmoval of New  WH Solar AdjustMI_DEM-WP(C) ENERG10C--ctn Mid-C_042010 2010GRC 2" xfId="11951" xr:uid="{00000000-0005-0000-0000-0000AE2E0000}"/>
    <cellStyle name="_VC 6.15.06 update on 06GRC power costs.xls Chart 2_Book2_Electric Rev Req Model (2009 GRC) Revised 01-18-2010" xfId="11952" xr:uid="{00000000-0005-0000-0000-0000AF2E0000}"/>
    <cellStyle name="_VC 6.15.06 update on 06GRC power costs.xls Chart 2_Book2_Electric Rev Req Model (2009 GRC) Revised 01-18-2010 2" xfId="11953" xr:uid="{00000000-0005-0000-0000-0000B02E0000}"/>
    <cellStyle name="_VC 6.15.06 update on 06GRC power costs.xls Chart 2_Book2_Electric Rev Req Model (2009 GRC) Revised 01-18-2010 2 2" xfId="11954" xr:uid="{00000000-0005-0000-0000-0000B12E0000}"/>
    <cellStyle name="_VC 6.15.06 update on 06GRC power costs.xls Chart 2_Book2_Electric Rev Req Model (2009 GRC) Revised 01-18-2010 3" xfId="11955" xr:uid="{00000000-0005-0000-0000-0000B22E0000}"/>
    <cellStyle name="_VC 6.15.06 update on 06GRC power costs.xls Chart 2_Book2_Electric Rev Req Model (2009 GRC) Revised 01-18-2010 3 2" xfId="11956" xr:uid="{00000000-0005-0000-0000-0000B32E0000}"/>
    <cellStyle name="_VC 6.15.06 update on 06GRC power costs.xls Chart 2_Book2_Electric Rev Req Model (2009 GRC) Revised 01-18-2010 4" xfId="11957" xr:uid="{00000000-0005-0000-0000-0000B42E0000}"/>
    <cellStyle name="_VC 6.15.06 update on 06GRC power costs.xls Chart 2_Book2_Electric Rev Req Model (2009 GRC) Revised 01-18-2010_DEM-WP(C) ENERG10C--ctn Mid-C_042010 2010GRC" xfId="11958" xr:uid="{00000000-0005-0000-0000-0000B52E0000}"/>
    <cellStyle name="_VC 6.15.06 update on 06GRC power costs.xls Chart 2_Book2_Electric Rev Req Model (2009 GRC) Revised 01-18-2010_DEM-WP(C) ENERG10C--ctn Mid-C_042010 2010GRC 2" xfId="11959" xr:uid="{00000000-0005-0000-0000-0000B62E0000}"/>
    <cellStyle name="_VC 6.15.06 update on 06GRC power costs.xls Chart 2_Book2_Final Order Electric EXHIBIT A-1" xfId="11960" xr:uid="{00000000-0005-0000-0000-0000B72E0000}"/>
    <cellStyle name="_VC 6.15.06 update on 06GRC power costs.xls Chart 2_Book2_Final Order Electric EXHIBIT A-1 2" xfId="11961" xr:uid="{00000000-0005-0000-0000-0000B82E0000}"/>
    <cellStyle name="_VC 6.15.06 update on 06GRC power costs.xls Chart 2_Book2_Final Order Electric EXHIBIT A-1 2 2" xfId="11962" xr:uid="{00000000-0005-0000-0000-0000B92E0000}"/>
    <cellStyle name="_VC 6.15.06 update on 06GRC power costs.xls Chart 2_Book2_Final Order Electric EXHIBIT A-1 3" xfId="11963" xr:uid="{00000000-0005-0000-0000-0000BA2E0000}"/>
    <cellStyle name="_VC 6.15.06 update on 06GRC power costs.xls Chart 2_Book2_Final Order Electric EXHIBIT A-1 4" xfId="11964" xr:uid="{00000000-0005-0000-0000-0000BB2E0000}"/>
    <cellStyle name="_VC 6.15.06 update on 06GRC power costs.xls Chart 2_Book4" xfId="11965" xr:uid="{00000000-0005-0000-0000-0000BC2E0000}"/>
    <cellStyle name="_VC 6.15.06 update on 06GRC power costs.xls Chart 2_Book4 2" xfId="11966" xr:uid="{00000000-0005-0000-0000-0000BD2E0000}"/>
    <cellStyle name="_VC 6.15.06 update on 06GRC power costs.xls Chart 2_Book4 2 2" xfId="11967" xr:uid="{00000000-0005-0000-0000-0000BE2E0000}"/>
    <cellStyle name="_VC 6.15.06 update on 06GRC power costs.xls Chart 2_Book4 3" xfId="11968" xr:uid="{00000000-0005-0000-0000-0000BF2E0000}"/>
    <cellStyle name="_VC 6.15.06 update on 06GRC power costs.xls Chart 2_Book4 3 2" xfId="11969" xr:uid="{00000000-0005-0000-0000-0000C02E0000}"/>
    <cellStyle name="_VC 6.15.06 update on 06GRC power costs.xls Chart 2_Book4 4" xfId="11970" xr:uid="{00000000-0005-0000-0000-0000C12E0000}"/>
    <cellStyle name="_VC 6.15.06 update on 06GRC power costs.xls Chart 2_Book4_DEM-WP(C) ENERG10C--ctn Mid-C_042010 2010GRC" xfId="11971" xr:uid="{00000000-0005-0000-0000-0000C22E0000}"/>
    <cellStyle name="_VC 6.15.06 update on 06GRC power costs.xls Chart 2_Book4_DEM-WP(C) ENERG10C--ctn Mid-C_042010 2010GRC 2" xfId="11972" xr:uid="{00000000-0005-0000-0000-0000C32E0000}"/>
    <cellStyle name="_VC 6.15.06 update on 06GRC power costs.xls Chart 2_Book9" xfId="11973" xr:uid="{00000000-0005-0000-0000-0000C42E0000}"/>
    <cellStyle name="_VC 6.15.06 update on 06GRC power costs.xls Chart 2_Book9 2" xfId="11974" xr:uid="{00000000-0005-0000-0000-0000C52E0000}"/>
    <cellStyle name="_VC 6.15.06 update on 06GRC power costs.xls Chart 2_Book9 2 2" xfId="11975" xr:uid="{00000000-0005-0000-0000-0000C62E0000}"/>
    <cellStyle name="_VC 6.15.06 update on 06GRC power costs.xls Chart 2_Book9 3" xfId="11976" xr:uid="{00000000-0005-0000-0000-0000C72E0000}"/>
    <cellStyle name="_VC 6.15.06 update on 06GRC power costs.xls Chart 2_Book9 3 2" xfId="11977" xr:uid="{00000000-0005-0000-0000-0000C82E0000}"/>
    <cellStyle name="_VC 6.15.06 update on 06GRC power costs.xls Chart 2_Book9 4" xfId="11978" xr:uid="{00000000-0005-0000-0000-0000C92E0000}"/>
    <cellStyle name="_VC 6.15.06 update on 06GRC power costs.xls Chart 2_Book9_DEM-WP(C) ENERG10C--ctn Mid-C_042010 2010GRC" xfId="11979" xr:uid="{00000000-0005-0000-0000-0000CA2E0000}"/>
    <cellStyle name="_VC 6.15.06 update on 06GRC power costs.xls Chart 2_Book9_DEM-WP(C) ENERG10C--ctn Mid-C_042010 2010GRC 2" xfId="11980" xr:uid="{00000000-0005-0000-0000-0000CB2E0000}"/>
    <cellStyle name="_VC 6.15.06 update on 06GRC power costs.xls Chart 2_Chelan PUD Power Costs (8-10)" xfId="11981" xr:uid="{00000000-0005-0000-0000-0000CC2E0000}"/>
    <cellStyle name="_VC 6.15.06 update on 06GRC power costs.xls Chart 2_Chelan PUD Power Costs (8-10) 2" xfId="11982" xr:uid="{00000000-0005-0000-0000-0000CD2E0000}"/>
    <cellStyle name="_VC 6.15.06 update on 06GRC power costs.xls Chart 2_DEM-WP(C) Chelan Power Costs" xfId="11983" xr:uid="{00000000-0005-0000-0000-0000CE2E0000}"/>
    <cellStyle name="_VC 6.15.06 update on 06GRC power costs.xls Chart 2_DEM-WP(C) Chelan Power Costs 2" xfId="11984" xr:uid="{00000000-0005-0000-0000-0000CF2E0000}"/>
    <cellStyle name="_VC 6.15.06 update on 06GRC power costs.xls Chart 2_DEM-WP(C) ENERG10C--ctn Mid-C_042010 2010GRC" xfId="11985" xr:uid="{00000000-0005-0000-0000-0000D02E0000}"/>
    <cellStyle name="_VC 6.15.06 update on 06GRC power costs.xls Chart 2_DEM-WP(C) ENERG10C--ctn Mid-C_042010 2010GRC 2" xfId="11986" xr:uid="{00000000-0005-0000-0000-0000D12E0000}"/>
    <cellStyle name="_VC 6.15.06 update on 06GRC power costs.xls Chart 2_DEM-WP(C) Gas Transport 2010GRC" xfId="11987" xr:uid="{00000000-0005-0000-0000-0000D22E0000}"/>
    <cellStyle name="_VC 6.15.06 update on 06GRC power costs.xls Chart 2_DEM-WP(C) Gas Transport 2010GRC 2" xfId="11988" xr:uid="{00000000-0005-0000-0000-0000D32E0000}"/>
    <cellStyle name="_VC 6.15.06 update on 06GRC power costs.xls Chart 2_Exh A-1 resulting from UE-112050 effective Jan 1 2012" xfId="11989" xr:uid="{00000000-0005-0000-0000-0000D42E0000}"/>
    <cellStyle name="_VC 6.15.06 update on 06GRC power costs.xls Chart 2_Exh A-1 resulting from UE-112050 effective Jan 1 2012 2" xfId="11990" xr:uid="{00000000-0005-0000-0000-0000D52E0000}"/>
    <cellStyle name="_VC 6.15.06 update on 06GRC power costs.xls Chart 2_Exhibit A-1 effective 4-1-11 fr S Free 12-11" xfId="11991" xr:uid="{00000000-0005-0000-0000-0000D62E0000}"/>
    <cellStyle name="_VC 6.15.06 update on 06GRC power costs.xls Chart 2_Exhibit A-1 effective 4-1-11 fr S Free 12-11 2" xfId="11992" xr:uid="{00000000-0005-0000-0000-0000D72E0000}"/>
    <cellStyle name="_VC 6.15.06 update on 06GRC power costs.xls Chart 2_Gas Rev Req Model (2010 GRC)" xfId="11993" xr:uid="{00000000-0005-0000-0000-0000D82E0000}"/>
    <cellStyle name="_VC 6.15.06 update on 06GRC power costs.xls Chart 2_INPUTS" xfId="11994" xr:uid="{00000000-0005-0000-0000-0000D92E0000}"/>
    <cellStyle name="_VC 6.15.06 update on 06GRC power costs.xls Chart 2_INPUTS 2" xfId="11995" xr:uid="{00000000-0005-0000-0000-0000DA2E0000}"/>
    <cellStyle name="_VC 6.15.06 update on 06GRC power costs.xls Chart 2_INPUTS 2 2" xfId="11996" xr:uid="{00000000-0005-0000-0000-0000DB2E0000}"/>
    <cellStyle name="_VC 6.15.06 update on 06GRC power costs.xls Chart 2_INPUTS 3" xfId="11997" xr:uid="{00000000-0005-0000-0000-0000DC2E0000}"/>
    <cellStyle name="_VC 6.15.06 update on 06GRC power costs.xls Chart 2_Mint Farm Generation BPA" xfId="11998" xr:uid="{00000000-0005-0000-0000-0000DD2E0000}"/>
    <cellStyle name="_VC 6.15.06 update on 06GRC power costs.xls Chart 2_NIM Summary" xfId="11999" xr:uid="{00000000-0005-0000-0000-0000DE2E0000}"/>
    <cellStyle name="_VC 6.15.06 update on 06GRC power costs.xls Chart 2_NIM Summary 09GRC" xfId="12000" xr:uid="{00000000-0005-0000-0000-0000DF2E0000}"/>
    <cellStyle name="_VC 6.15.06 update on 06GRC power costs.xls Chart 2_NIM Summary 09GRC 2" xfId="12001" xr:uid="{00000000-0005-0000-0000-0000E02E0000}"/>
    <cellStyle name="_VC 6.15.06 update on 06GRC power costs.xls Chart 2_NIM Summary 09GRC 2 2" xfId="12002" xr:uid="{00000000-0005-0000-0000-0000E12E0000}"/>
    <cellStyle name="_VC 6.15.06 update on 06GRC power costs.xls Chart 2_NIM Summary 09GRC 3" xfId="12003" xr:uid="{00000000-0005-0000-0000-0000E22E0000}"/>
    <cellStyle name="_VC 6.15.06 update on 06GRC power costs.xls Chart 2_NIM Summary 09GRC 3 2" xfId="12004" xr:uid="{00000000-0005-0000-0000-0000E32E0000}"/>
    <cellStyle name="_VC 6.15.06 update on 06GRC power costs.xls Chart 2_NIM Summary 09GRC 4" xfId="12005" xr:uid="{00000000-0005-0000-0000-0000E42E0000}"/>
    <cellStyle name="_VC 6.15.06 update on 06GRC power costs.xls Chart 2_NIM Summary 09GRC_DEM-WP(C) ENERG10C--ctn Mid-C_042010 2010GRC" xfId="12006" xr:uid="{00000000-0005-0000-0000-0000E52E0000}"/>
    <cellStyle name="_VC 6.15.06 update on 06GRC power costs.xls Chart 2_NIM Summary 09GRC_DEM-WP(C) ENERG10C--ctn Mid-C_042010 2010GRC 2" xfId="12007" xr:uid="{00000000-0005-0000-0000-0000E62E0000}"/>
    <cellStyle name="_VC 6.15.06 update on 06GRC power costs.xls Chart 2_NIM Summary 10" xfId="12008" xr:uid="{00000000-0005-0000-0000-0000E72E0000}"/>
    <cellStyle name="_VC 6.15.06 update on 06GRC power costs.xls Chart 2_NIM Summary 10 2" xfId="12009" xr:uid="{00000000-0005-0000-0000-0000E82E0000}"/>
    <cellStyle name="_VC 6.15.06 update on 06GRC power costs.xls Chart 2_NIM Summary 11" xfId="12010" xr:uid="{00000000-0005-0000-0000-0000E92E0000}"/>
    <cellStyle name="_VC 6.15.06 update on 06GRC power costs.xls Chart 2_NIM Summary 11 2" xfId="12011" xr:uid="{00000000-0005-0000-0000-0000EA2E0000}"/>
    <cellStyle name="_VC 6.15.06 update on 06GRC power costs.xls Chart 2_NIM Summary 12" xfId="12012" xr:uid="{00000000-0005-0000-0000-0000EB2E0000}"/>
    <cellStyle name="_VC 6.15.06 update on 06GRC power costs.xls Chart 2_NIM Summary 12 2" xfId="12013" xr:uid="{00000000-0005-0000-0000-0000EC2E0000}"/>
    <cellStyle name="_VC 6.15.06 update on 06GRC power costs.xls Chart 2_NIM Summary 13" xfId="12014" xr:uid="{00000000-0005-0000-0000-0000ED2E0000}"/>
    <cellStyle name="_VC 6.15.06 update on 06GRC power costs.xls Chart 2_NIM Summary 13 2" xfId="12015" xr:uid="{00000000-0005-0000-0000-0000EE2E0000}"/>
    <cellStyle name="_VC 6.15.06 update on 06GRC power costs.xls Chart 2_NIM Summary 14" xfId="12016" xr:uid="{00000000-0005-0000-0000-0000EF2E0000}"/>
    <cellStyle name="_VC 6.15.06 update on 06GRC power costs.xls Chart 2_NIM Summary 14 2" xfId="12017" xr:uid="{00000000-0005-0000-0000-0000F02E0000}"/>
    <cellStyle name="_VC 6.15.06 update on 06GRC power costs.xls Chart 2_NIM Summary 15" xfId="12018" xr:uid="{00000000-0005-0000-0000-0000F12E0000}"/>
    <cellStyle name="_VC 6.15.06 update on 06GRC power costs.xls Chart 2_NIM Summary 15 2" xfId="12019" xr:uid="{00000000-0005-0000-0000-0000F22E0000}"/>
    <cellStyle name="_VC 6.15.06 update on 06GRC power costs.xls Chart 2_NIM Summary 16" xfId="12020" xr:uid="{00000000-0005-0000-0000-0000F32E0000}"/>
    <cellStyle name="_VC 6.15.06 update on 06GRC power costs.xls Chart 2_NIM Summary 16 2" xfId="12021" xr:uid="{00000000-0005-0000-0000-0000F42E0000}"/>
    <cellStyle name="_VC 6.15.06 update on 06GRC power costs.xls Chart 2_NIM Summary 17" xfId="12022" xr:uid="{00000000-0005-0000-0000-0000F52E0000}"/>
    <cellStyle name="_VC 6.15.06 update on 06GRC power costs.xls Chart 2_NIM Summary 17 2" xfId="12023" xr:uid="{00000000-0005-0000-0000-0000F62E0000}"/>
    <cellStyle name="_VC 6.15.06 update on 06GRC power costs.xls Chart 2_NIM Summary 18" xfId="12024" xr:uid="{00000000-0005-0000-0000-0000F72E0000}"/>
    <cellStyle name="_VC 6.15.06 update on 06GRC power costs.xls Chart 2_NIM Summary 18 2" xfId="12025" xr:uid="{00000000-0005-0000-0000-0000F82E0000}"/>
    <cellStyle name="_VC 6.15.06 update on 06GRC power costs.xls Chart 2_NIM Summary 19" xfId="12026" xr:uid="{00000000-0005-0000-0000-0000F92E0000}"/>
    <cellStyle name="_VC 6.15.06 update on 06GRC power costs.xls Chart 2_NIM Summary 19 2" xfId="12027" xr:uid="{00000000-0005-0000-0000-0000FA2E0000}"/>
    <cellStyle name="_VC 6.15.06 update on 06GRC power costs.xls Chart 2_NIM Summary 2" xfId="12028" xr:uid="{00000000-0005-0000-0000-0000FB2E0000}"/>
    <cellStyle name="_VC 6.15.06 update on 06GRC power costs.xls Chart 2_NIM Summary 2 2" xfId="12029" xr:uid="{00000000-0005-0000-0000-0000FC2E0000}"/>
    <cellStyle name="_VC 6.15.06 update on 06GRC power costs.xls Chart 2_NIM Summary 20" xfId="12030" xr:uid="{00000000-0005-0000-0000-0000FD2E0000}"/>
    <cellStyle name="_VC 6.15.06 update on 06GRC power costs.xls Chart 2_NIM Summary 20 2" xfId="12031" xr:uid="{00000000-0005-0000-0000-0000FE2E0000}"/>
    <cellStyle name="_VC 6.15.06 update on 06GRC power costs.xls Chart 2_NIM Summary 21" xfId="12032" xr:uid="{00000000-0005-0000-0000-0000FF2E0000}"/>
    <cellStyle name="_VC 6.15.06 update on 06GRC power costs.xls Chart 2_NIM Summary 21 2" xfId="12033" xr:uid="{00000000-0005-0000-0000-0000002F0000}"/>
    <cellStyle name="_VC 6.15.06 update on 06GRC power costs.xls Chart 2_NIM Summary 22" xfId="12034" xr:uid="{00000000-0005-0000-0000-0000012F0000}"/>
    <cellStyle name="_VC 6.15.06 update on 06GRC power costs.xls Chart 2_NIM Summary 22 2" xfId="12035" xr:uid="{00000000-0005-0000-0000-0000022F0000}"/>
    <cellStyle name="_VC 6.15.06 update on 06GRC power costs.xls Chart 2_NIM Summary 23" xfId="12036" xr:uid="{00000000-0005-0000-0000-0000032F0000}"/>
    <cellStyle name="_VC 6.15.06 update on 06GRC power costs.xls Chart 2_NIM Summary 23 2" xfId="12037" xr:uid="{00000000-0005-0000-0000-0000042F0000}"/>
    <cellStyle name="_VC 6.15.06 update on 06GRC power costs.xls Chart 2_NIM Summary 24" xfId="12038" xr:uid="{00000000-0005-0000-0000-0000052F0000}"/>
    <cellStyle name="_VC 6.15.06 update on 06GRC power costs.xls Chart 2_NIM Summary 24 2" xfId="12039" xr:uid="{00000000-0005-0000-0000-0000062F0000}"/>
    <cellStyle name="_VC 6.15.06 update on 06GRC power costs.xls Chart 2_NIM Summary 25" xfId="12040" xr:uid="{00000000-0005-0000-0000-0000072F0000}"/>
    <cellStyle name="_VC 6.15.06 update on 06GRC power costs.xls Chart 2_NIM Summary 25 2" xfId="12041" xr:uid="{00000000-0005-0000-0000-0000082F0000}"/>
    <cellStyle name="_VC 6.15.06 update on 06GRC power costs.xls Chart 2_NIM Summary 26" xfId="12042" xr:uid="{00000000-0005-0000-0000-0000092F0000}"/>
    <cellStyle name="_VC 6.15.06 update on 06GRC power costs.xls Chart 2_NIM Summary 26 2" xfId="12043" xr:uid="{00000000-0005-0000-0000-00000A2F0000}"/>
    <cellStyle name="_VC 6.15.06 update on 06GRC power costs.xls Chart 2_NIM Summary 27" xfId="12044" xr:uid="{00000000-0005-0000-0000-00000B2F0000}"/>
    <cellStyle name="_VC 6.15.06 update on 06GRC power costs.xls Chart 2_NIM Summary 27 2" xfId="12045" xr:uid="{00000000-0005-0000-0000-00000C2F0000}"/>
    <cellStyle name="_VC 6.15.06 update on 06GRC power costs.xls Chart 2_NIM Summary 28" xfId="12046" xr:uid="{00000000-0005-0000-0000-00000D2F0000}"/>
    <cellStyle name="_VC 6.15.06 update on 06GRC power costs.xls Chart 2_NIM Summary 28 2" xfId="12047" xr:uid="{00000000-0005-0000-0000-00000E2F0000}"/>
    <cellStyle name="_VC 6.15.06 update on 06GRC power costs.xls Chart 2_NIM Summary 29" xfId="12048" xr:uid="{00000000-0005-0000-0000-00000F2F0000}"/>
    <cellStyle name="_VC 6.15.06 update on 06GRC power costs.xls Chart 2_NIM Summary 29 2" xfId="12049" xr:uid="{00000000-0005-0000-0000-0000102F0000}"/>
    <cellStyle name="_VC 6.15.06 update on 06GRC power costs.xls Chart 2_NIM Summary 3" xfId="12050" xr:uid="{00000000-0005-0000-0000-0000112F0000}"/>
    <cellStyle name="_VC 6.15.06 update on 06GRC power costs.xls Chart 2_NIM Summary 3 2" xfId="12051" xr:uid="{00000000-0005-0000-0000-0000122F0000}"/>
    <cellStyle name="_VC 6.15.06 update on 06GRC power costs.xls Chart 2_NIM Summary 30" xfId="12052" xr:uid="{00000000-0005-0000-0000-0000132F0000}"/>
    <cellStyle name="_VC 6.15.06 update on 06GRC power costs.xls Chart 2_NIM Summary 30 2" xfId="12053" xr:uid="{00000000-0005-0000-0000-0000142F0000}"/>
    <cellStyle name="_VC 6.15.06 update on 06GRC power costs.xls Chart 2_NIM Summary 31" xfId="12054" xr:uid="{00000000-0005-0000-0000-0000152F0000}"/>
    <cellStyle name="_VC 6.15.06 update on 06GRC power costs.xls Chart 2_NIM Summary 31 2" xfId="12055" xr:uid="{00000000-0005-0000-0000-0000162F0000}"/>
    <cellStyle name="_VC 6.15.06 update on 06GRC power costs.xls Chart 2_NIM Summary 32" xfId="12056" xr:uid="{00000000-0005-0000-0000-0000172F0000}"/>
    <cellStyle name="_VC 6.15.06 update on 06GRC power costs.xls Chart 2_NIM Summary 32 2" xfId="12057" xr:uid="{00000000-0005-0000-0000-0000182F0000}"/>
    <cellStyle name="_VC 6.15.06 update on 06GRC power costs.xls Chart 2_NIM Summary 33" xfId="12058" xr:uid="{00000000-0005-0000-0000-0000192F0000}"/>
    <cellStyle name="_VC 6.15.06 update on 06GRC power costs.xls Chart 2_NIM Summary 33 2" xfId="12059" xr:uid="{00000000-0005-0000-0000-00001A2F0000}"/>
    <cellStyle name="_VC 6.15.06 update on 06GRC power costs.xls Chart 2_NIM Summary 34" xfId="12060" xr:uid="{00000000-0005-0000-0000-00001B2F0000}"/>
    <cellStyle name="_VC 6.15.06 update on 06GRC power costs.xls Chart 2_NIM Summary 34 2" xfId="12061" xr:uid="{00000000-0005-0000-0000-00001C2F0000}"/>
    <cellStyle name="_VC 6.15.06 update on 06GRC power costs.xls Chart 2_NIM Summary 35" xfId="12062" xr:uid="{00000000-0005-0000-0000-00001D2F0000}"/>
    <cellStyle name="_VC 6.15.06 update on 06GRC power costs.xls Chart 2_NIM Summary 35 2" xfId="12063" xr:uid="{00000000-0005-0000-0000-00001E2F0000}"/>
    <cellStyle name="_VC 6.15.06 update on 06GRC power costs.xls Chart 2_NIM Summary 36" xfId="12064" xr:uid="{00000000-0005-0000-0000-00001F2F0000}"/>
    <cellStyle name="_VC 6.15.06 update on 06GRC power costs.xls Chart 2_NIM Summary 36 2" xfId="12065" xr:uid="{00000000-0005-0000-0000-0000202F0000}"/>
    <cellStyle name="_VC 6.15.06 update on 06GRC power costs.xls Chart 2_NIM Summary 37" xfId="12066" xr:uid="{00000000-0005-0000-0000-0000212F0000}"/>
    <cellStyle name="_VC 6.15.06 update on 06GRC power costs.xls Chart 2_NIM Summary 37 2" xfId="12067" xr:uid="{00000000-0005-0000-0000-0000222F0000}"/>
    <cellStyle name="_VC 6.15.06 update on 06GRC power costs.xls Chart 2_NIM Summary 38" xfId="12068" xr:uid="{00000000-0005-0000-0000-0000232F0000}"/>
    <cellStyle name="_VC 6.15.06 update on 06GRC power costs.xls Chart 2_NIM Summary 38 2" xfId="12069" xr:uid="{00000000-0005-0000-0000-0000242F0000}"/>
    <cellStyle name="_VC 6.15.06 update on 06GRC power costs.xls Chart 2_NIM Summary 39" xfId="12070" xr:uid="{00000000-0005-0000-0000-0000252F0000}"/>
    <cellStyle name="_VC 6.15.06 update on 06GRC power costs.xls Chart 2_NIM Summary 39 2" xfId="12071" xr:uid="{00000000-0005-0000-0000-0000262F0000}"/>
    <cellStyle name="_VC 6.15.06 update on 06GRC power costs.xls Chart 2_NIM Summary 4" xfId="12072" xr:uid="{00000000-0005-0000-0000-0000272F0000}"/>
    <cellStyle name="_VC 6.15.06 update on 06GRC power costs.xls Chart 2_NIM Summary 4 2" xfId="12073" xr:uid="{00000000-0005-0000-0000-0000282F0000}"/>
    <cellStyle name="_VC 6.15.06 update on 06GRC power costs.xls Chart 2_NIM Summary 40" xfId="12074" xr:uid="{00000000-0005-0000-0000-0000292F0000}"/>
    <cellStyle name="_VC 6.15.06 update on 06GRC power costs.xls Chart 2_NIM Summary 40 2" xfId="12075" xr:uid="{00000000-0005-0000-0000-00002A2F0000}"/>
    <cellStyle name="_VC 6.15.06 update on 06GRC power costs.xls Chart 2_NIM Summary 41" xfId="12076" xr:uid="{00000000-0005-0000-0000-00002B2F0000}"/>
    <cellStyle name="_VC 6.15.06 update on 06GRC power costs.xls Chart 2_NIM Summary 41 2" xfId="12077" xr:uid="{00000000-0005-0000-0000-00002C2F0000}"/>
    <cellStyle name="_VC 6.15.06 update on 06GRC power costs.xls Chart 2_NIM Summary 42" xfId="12078" xr:uid="{00000000-0005-0000-0000-00002D2F0000}"/>
    <cellStyle name="_VC 6.15.06 update on 06GRC power costs.xls Chart 2_NIM Summary 42 2" xfId="12079" xr:uid="{00000000-0005-0000-0000-00002E2F0000}"/>
    <cellStyle name="_VC 6.15.06 update on 06GRC power costs.xls Chart 2_NIM Summary 43" xfId="12080" xr:uid="{00000000-0005-0000-0000-00002F2F0000}"/>
    <cellStyle name="_VC 6.15.06 update on 06GRC power costs.xls Chart 2_NIM Summary 43 2" xfId="12081" xr:uid="{00000000-0005-0000-0000-0000302F0000}"/>
    <cellStyle name="_VC 6.15.06 update on 06GRC power costs.xls Chart 2_NIM Summary 44" xfId="12082" xr:uid="{00000000-0005-0000-0000-0000312F0000}"/>
    <cellStyle name="_VC 6.15.06 update on 06GRC power costs.xls Chart 2_NIM Summary 44 2" xfId="12083" xr:uid="{00000000-0005-0000-0000-0000322F0000}"/>
    <cellStyle name="_VC 6.15.06 update on 06GRC power costs.xls Chart 2_NIM Summary 45" xfId="12084" xr:uid="{00000000-0005-0000-0000-0000332F0000}"/>
    <cellStyle name="_VC 6.15.06 update on 06GRC power costs.xls Chart 2_NIM Summary 45 2" xfId="12085" xr:uid="{00000000-0005-0000-0000-0000342F0000}"/>
    <cellStyle name="_VC 6.15.06 update on 06GRC power costs.xls Chart 2_NIM Summary 46" xfId="12086" xr:uid="{00000000-0005-0000-0000-0000352F0000}"/>
    <cellStyle name="_VC 6.15.06 update on 06GRC power costs.xls Chart 2_NIM Summary 46 2" xfId="12087" xr:uid="{00000000-0005-0000-0000-0000362F0000}"/>
    <cellStyle name="_VC 6.15.06 update on 06GRC power costs.xls Chart 2_NIM Summary 47" xfId="12088" xr:uid="{00000000-0005-0000-0000-0000372F0000}"/>
    <cellStyle name="_VC 6.15.06 update on 06GRC power costs.xls Chart 2_NIM Summary 47 2" xfId="12089" xr:uid="{00000000-0005-0000-0000-0000382F0000}"/>
    <cellStyle name="_VC 6.15.06 update on 06GRC power costs.xls Chart 2_NIM Summary 48" xfId="12090" xr:uid="{00000000-0005-0000-0000-0000392F0000}"/>
    <cellStyle name="_VC 6.15.06 update on 06GRC power costs.xls Chart 2_NIM Summary 49" xfId="12091" xr:uid="{00000000-0005-0000-0000-00003A2F0000}"/>
    <cellStyle name="_VC 6.15.06 update on 06GRC power costs.xls Chart 2_NIM Summary 5" xfId="12092" xr:uid="{00000000-0005-0000-0000-00003B2F0000}"/>
    <cellStyle name="_VC 6.15.06 update on 06GRC power costs.xls Chart 2_NIM Summary 5 2" xfId="12093" xr:uid="{00000000-0005-0000-0000-00003C2F0000}"/>
    <cellStyle name="_VC 6.15.06 update on 06GRC power costs.xls Chart 2_NIM Summary 50" xfId="12094" xr:uid="{00000000-0005-0000-0000-00003D2F0000}"/>
    <cellStyle name="_VC 6.15.06 update on 06GRC power costs.xls Chart 2_NIM Summary 51" xfId="12095" xr:uid="{00000000-0005-0000-0000-00003E2F0000}"/>
    <cellStyle name="_VC 6.15.06 update on 06GRC power costs.xls Chart 2_NIM Summary 52" xfId="12096" xr:uid="{00000000-0005-0000-0000-00003F2F0000}"/>
    <cellStyle name="_VC 6.15.06 update on 06GRC power costs.xls Chart 2_NIM Summary 6" xfId="12097" xr:uid="{00000000-0005-0000-0000-0000402F0000}"/>
    <cellStyle name="_VC 6.15.06 update on 06GRC power costs.xls Chart 2_NIM Summary 6 2" xfId="12098" xr:uid="{00000000-0005-0000-0000-0000412F0000}"/>
    <cellStyle name="_VC 6.15.06 update on 06GRC power costs.xls Chart 2_NIM Summary 7" xfId="12099" xr:uid="{00000000-0005-0000-0000-0000422F0000}"/>
    <cellStyle name="_VC 6.15.06 update on 06GRC power costs.xls Chart 2_NIM Summary 7 2" xfId="12100" xr:uid="{00000000-0005-0000-0000-0000432F0000}"/>
    <cellStyle name="_VC 6.15.06 update on 06GRC power costs.xls Chart 2_NIM Summary 8" xfId="12101" xr:uid="{00000000-0005-0000-0000-0000442F0000}"/>
    <cellStyle name="_VC 6.15.06 update on 06GRC power costs.xls Chart 2_NIM Summary 8 2" xfId="12102" xr:uid="{00000000-0005-0000-0000-0000452F0000}"/>
    <cellStyle name="_VC 6.15.06 update on 06GRC power costs.xls Chart 2_NIM Summary 9" xfId="12103" xr:uid="{00000000-0005-0000-0000-0000462F0000}"/>
    <cellStyle name="_VC 6.15.06 update on 06GRC power costs.xls Chart 2_NIM Summary 9 2" xfId="12104" xr:uid="{00000000-0005-0000-0000-0000472F0000}"/>
    <cellStyle name="_VC 6.15.06 update on 06GRC power costs.xls Chart 2_NIM Summary_DEM-WP(C) ENERG10C--ctn Mid-C_042010 2010GRC" xfId="12105" xr:uid="{00000000-0005-0000-0000-0000482F0000}"/>
    <cellStyle name="_VC 6.15.06 update on 06GRC power costs.xls Chart 2_NIM Summary_DEM-WP(C) ENERG10C--ctn Mid-C_042010 2010GRC 2" xfId="12106" xr:uid="{00000000-0005-0000-0000-0000492F0000}"/>
    <cellStyle name="_VC 6.15.06 update on 06GRC power costs.xls Chart 2_PCA 10 -  Exhibit D Dec 2011" xfId="12107" xr:uid="{00000000-0005-0000-0000-00004A2F0000}"/>
    <cellStyle name="_VC 6.15.06 update on 06GRC power costs.xls Chart 2_PCA 10 -  Exhibit D Dec 2011 2" xfId="12108" xr:uid="{00000000-0005-0000-0000-00004B2F0000}"/>
    <cellStyle name="_VC 6.15.06 update on 06GRC power costs.xls Chart 2_PCA 10 -  Exhibit D from A Kellogg Jan 2011" xfId="12109" xr:uid="{00000000-0005-0000-0000-00004C2F0000}"/>
    <cellStyle name="_VC 6.15.06 update on 06GRC power costs.xls Chart 2_PCA 10 -  Exhibit D from A Kellogg Jan 2011 2" xfId="12110" xr:uid="{00000000-0005-0000-0000-00004D2F0000}"/>
    <cellStyle name="_VC 6.15.06 update on 06GRC power costs.xls Chart 2_PCA 10 -  Exhibit D from A Kellogg July 2011" xfId="12111" xr:uid="{00000000-0005-0000-0000-00004E2F0000}"/>
    <cellStyle name="_VC 6.15.06 update on 06GRC power costs.xls Chart 2_PCA 10 -  Exhibit D from A Kellogg July 2011 2" xfId="12112" xr:uid="{00000000-0005-0000-0000-00004F2F0000}"/>
    <cellStyle name="_VC 6.15.06 update on 06GRC power costs.xls Chart 2_PCA 10 -  Exhibit D from S Free Rcv'd 12-11" xfId="12113" xr:uid="{00000000-0005-0000-0000-0000502F0000}"/>
    <cellStyle name="_VC 6.15.06 update on 06GRC power costs.xls Chart 2_PCA 10 -  Exhibit D from S Free Rcv'd 12-11 2" xfId="12114" xr:uid="{00000000-0005-0000-0000-0000512F0000}"/>
    <cellStyle name="_VC 6.15.06 update on 06GRC power costs.xls Chart 2_PCA 11 -  Exhibit D Jan 2012 fr A Kellogg" xfId="12115" xr:uid="{00000000-0005-0000-0000-0000522F0000}"/>
    <cellStyle name="_VC 6.15.06 update on 06GRC power costs.xls Chart 2_PCA 11 -  Exhibit D Jan 2012 fr A Kellogg 2" xfId="12116" xr:uid="{00000000-0005-0000-0000-0000532F0000}"/>
    <cellStyle name="_VC 6.15.06 update on 06GRC power costs.xls Chart 2_PCA 11 -  Exhibit D Jan 2012 WF" xfId="12117" xr:uid="{00000000-0005-0000-0000-0000542F0000}"/>
    <cellStyle name="_VC 6.15.06 update on 06GRC power costs.xls Chart 2_PCA 11 -  Exhibit D Jan 2012 WF 2" xfId="12118" xr:uid="{00000000-0005-0000-0000-0000552F0000}"/>
    <cellStyle name="_VC 6.15.06 update on 06GRC power costs.xls Chart 2_PCA 9 -  Exhibit D April 2010" xfId="12119" xr:uid="{00000000-0005-0000-0000-0000562F0000}"/>
    <cellStyle name="_VC 6.15.06 update on 06GRC power costs.xls Chart 2_PCA 9 -  Exhibit D April 2010 (3)" xfId="12120" xr:uid="{00000000-0005-0000-0000-0000572F0000}"/>
    <cellStyle name="_VC 6.15.06 update on 06GRC power costs.xls Chart 2_PCA 9 -  Exhibit D April 2010 (3) 2" xfId="12121" xr:uid="{00000000-0005-0000-0000-0000582F0000}"/>
    <cellStyle name="_VC 6.15.06 update on 06GRC power costs.xls Chart 2_PCA 9 -  Exhibit D April 2010 (3) 2 2" xfId="12122" xr:uid="{00000000-0005-0000-0000-0000592F0000}"/>
    <cellStyle name="_VC 6.15.06 update on 06GRC power costs.xls Chart 2_PCA 9 -  Exhibit D April 2010 (3) 3" xfId="12123" xr:uid="{00000000-0005-0000-0000-00005A2F0000}"/>
    <cellStyle name="_VC 6.15.06 update on 06GRC power costs.xls Chart 2_PCA 9 -  Exhibit D April 2010 (3) 3 2" xfId="12124" xr:uid="{00000000-0005-0000-0000-00005B2F0000}"/>
    <cellStyle name="_VC 6.15.06 update on 06GRC power costs.xls Chart 2_PCA 9 -  Exhibit D April 2010 (3) 4" xfId="12125" xr:uid="{00000000-0005-0000-0000-00005C2F0000}"/>
    <cellStyle name="_VC 6.15.06 update on 06GRC power costs.xls Chart 2_PCA 9 -  Exhibit D April 2010 (3)_DEM-WP(C) ENERG10C--ctn Mid-C_042010 2010GRC" xfId="12126" xr:uid="{00000000-0005-0000-0000-00005D2F0000}"/>
    <cellStyle name="_VC 6.15.06 update on 06GRC power costs.xls Chart 2_PCA 9 -  Exhibit D April 2010 (3)_DEM-WP(C) ENERG10C--ctn Mid-C_042010 2010GRC 2" xfId="12127" xr:uid="{00000000-0005-0000-0000-00005E2F0000}"/>
    <cellStyle name="_VC 6.15.06 update on 06GRC power costs.xls Chart 2_PCA 9 -  Exhibit D April 2010 2" xfId="12128" xr:uid="{00000000-0005-0000-0000-00005F2F0000}"/>
    <cellStyle name="_VC 6.15.06 update on 06GRC power costs.xls Chart 2_PCA 9 -  Exhibit D April 2010 2 2" xfId="12129" xr:uid="{00000000-0005-0000-0000-0000602F0000}"/>
    <cellStyle name="_VC 6.15.06 update on 06GRC power costs.xls Chart 2_PCA 9 -  Exhibit D April 2010 3" xfId="12130" xr:uid="{00000000-0005-0000-0000-0000612F0000}"/>
    <cellStyle name="_VC 6.15.06 update on 06GRC power costs.xls Chart 2_PCA 9 -  Exhibit D April 2010 3 2" xfId="12131" xr:uid="{00000000-0005-0000-0000-0000622F0000}"/>
    <cellStyle name="_VC 6.15.06 update on 06GRC power costs.xls Chart 2_PCA 9 -  Exhibit D April 2010 4" xfId="12132" xr:uid="{00000000-0005-0000-0000-0000632F0000}"/>
    <cellStyle name="_VC 6.15.06 update on 06GRC power costs.xls Chart 2_PCA 9 -  Exhibit D April 2010 4 2" xfId="12133" xr:uid="{00000000-0005-0000-0000-0000642F0000}"/>
    <cellStyle name="_VC 6.15.06 update on 06GRC power costs.xls Chart 2_PCA 9 -  Exhibit D April 2010 5" xfId="12134" xr:uid="{00000000-0005-0000-0000-0000652F0000}"/>
    <cellStyle name="_VC 6.15.06 update on 06GRC power costs.xls Chart 2_PCA 9 -  Exhibit D April 2010 5 2" xfId="12135" xr:uid="{00000000-0005-0000-0000-0000662F0000}"/>
    <cellStyle name="_VC 6.15.06 update on 06GRC power costs.xls Chart 2_PCA 9 -  Exhibit D April 2010 6" xfId="12136" xr:uid="{00000000-0005-0000-0000-0000672F0000}"/>
    <cellStyle name="_VC 6.15.06 update on 06GRC power costs.xls Chart 2_PCA 9 -  Exhibit D April 2010 6 2" xfId="12137" xr:uid="{00000000-0005-0000-0000-0000682F0000}"/>
    <cellStyle name="_VC 6.15.06 update on 06GRC power costs.xls Chart 2_PCA 9 -  Exhibit D April 2010 7" xfId="12138" xr:uid="{00000000-0005-0000-0000-0000692F0000}"/>
    <cellStyle name="_VC 6.15.06 update on 06GRC power costs.xls Chart 2_PCA 9 -  Exhibit D Nov 2010" xfId="12139" xr:uid="{00000000-0005-0000-0000-00006A2F0000}"/>
    <cellStyle name="_VC 6.15.06 update on 06GRC power costs.xls Chart 2_PCA 9 -  Exhibit D Nov 2010 2" xfId="12140" xr:uid="{00000000-0005-0000-0000-00006B2F0000}"/>
    <cellStyle name="_VC 6.15.06 update on 06GRC power costs.xls Chart 2_PCA 9 -  Exhibit D Nov 2010 2 2" xfId="12141" xr:uid="{00000000-0005-0000-0000-00006C2F0000}"/>
    <cellStyle name="_VC 6.15.06 update on 06GRC power costs.xls Chart 2_PCA 9 -  Exhibit D Nov 2010 3" xfId="12142" xr:uid="{00000000-0005-0000-0000-00006D2F0000}"/>
    <cellStyle name="_VC 6.15.06 update on 06GRC power costs.xls Chart 2_PCA 9 - Exhibit D at August 2010" xfId="12143" xr:uid="{00000000-0005-0000-0000-00006E2F0000}"/>
    <cellStyle name="_VC 6.15.06 update on 06GRC power costs.xls Chart 2_PCA 9 - Exhibit D at August 2010 2" xfId="12144" xr:uid="{00000000-0005-0000-0000-00006F2F0000}"/>
    <cellStyle name="_VC 6.15.06 update on 06GRC power costs.xls Chart 2_PCA 9 - Exhibit D at August 2010 2 2" xfId="12145" xr:uid="{00000000-0005-0000-0000-0000702F0000}"/>
    <cellStyle name="_VC 6.15.06 update on 06GRC power costs.xls Chart 2_PCA 9 - Exhibit D at August 2010 3" xfId="12146" xr:uid="{00000000-0005-0000-0000-0000712F0000}"/>
    <cellStyle name="_VC 6.15.06 update on 06GRC power costs.xls Chart 2_PCA 9 - Exhibit D June 2010 GRC" xfId="12147" xr:uid="{00000000-0005-0000-0000-0000722F0000}"/>
    <cellStyle name="_VC 6.15.06 update on 06GRC power costs.xls Chart 2_PCA 9 - Exhibit D June 2010 GRC 2" xfId="12148" xr:uid="{00000000-0005-0000-0000-0000732F0000}"/>
    <cellStyle name="_VC 6.15.06 update on 06GRC power costs.xls Chart 2_PCA 9 - Exhibit D June 2010 GRC 2 2" xfId="12149" xr:uid="{00000000-0005-0000-0000-0000742F0000}"/>
    <cellStyle name="_VC 6.15.06 update on 06GRC power costs.xls Chart 2_PCA 9 - Exhibit D June 2010 GRC 3" xfId="12150" xr:uid="{00000000-0005-0000-0000-0000752F0000}"/>
    <cellStyle name="_VC 6.15.06 update on 06GRC power costs.xls Chart 2_Power Costs - Comparison bx Rbtl-Staff-Jt-PC" xfId="12151" xr:uid="{00000000-0005-0000-0000-0000762F0000}"/>
    <cellStyle name="_VC 6.15.06 update on 06GRC power costs.xls Chart 2_Power Costs - Comparison bx Rbtl-Staff-Jt-PC 2" xfId="12152" xr:uid="{00000000-0005-0000-0000-0000772F0000}"/>
    <cellStyle name="_VC 6.15.06 update on 06GRC power costs.xls Chart 2_Power Costs - Comparison bx Rbtl-Staff-Jt-PC 2 2" xfId="12153" xr:uid="{00000000-0005-0000-0000-0000782F0000}"/>
    <cellStyle name="_VC 6.15.06 update on 06GRC power costs.xls Chart 2_Power Costs - Comparison bx Rbtl-Staff-Jt-PC 3" xfId="12154" xr:uid="{00000000-0005-0000-0000-0000792F0000}"/>
    <cellStyle name="_VC 6.15.06 update on 06GRC power costs.xls Chart 2_Power Costs - Comparison bx Rbtl-Staff-Jt-PC 3 2" xfId="12155" xr:uid="{00000000-0005-0000-0000-00007A2F0000}"/>
    <cellStyle name="_VC 6.15.06 update on 06GRC power costs.xls Chart 2_Power Costs - Comparison bx Rbtl-Staff-Jt-PC 4" xfId="12156" xr:uid="{00000000-0005-0000-0000-00007B2F0000}"/>
    <cellStyle name="_VC 6.15.06 update on 06GRC power costs.xls Chart 2_Power Costs - Comparison bx Rbtl-Staff-Jt-PC_Adj Bench DR 3 for Initial Briefs (Electric)" xfId="12157" xr:uid="{00000000-0005-0000-0000-00007C2F0000}"/>
    <cellStyle name="_VC 6.15.06 update on 06GRC power costs.xls Chart 2_Power Costs - Comparison bx Rbtl-Staff-Jt-PC_Adj Bench DR 3 for Initial Briefs (Electric) 2" xfId="12158" xr:uid="{00000000-0005-0000-0000-00007D2F0000}"/>
    <cellStyle name="_VC 6.15.06 update on 06GRC power costs.xls Chart 2_Power Costs - Comparison bx Rbtl-Staff-Jt-PC_Adj Bench DR 3 for Initial Briefs (Electric) 2 2" xfId="12159" xr:uid="{00000000-0005-0000-0000-00007E2F0000}"/>
    <cellStyle name="_VC 6.15.06 update on 06GRC power costs.xls Chart 2_Power Costs - Comparison bx Rbtl-Staff-Jt-PC_Adj Bench DR 3 for Initial Briefs (Electric) 3" xfId="12160" xr:uid="{00000000-0005-0000-0000-00007F2F0000}"/>
    <cellStyle name="_VC 6.15.06 update on 06GRC power costs.xls Chart 2_Power Costs - Comparison bx Rbtl-Staff-Jt-PC_Adj Bench DR 3 for Initial Briefs (Electric) 3 2" xfId="12161" xr:uid="{00000000-0005-0000-0000-0000802F0000}"/>
    <cellStyle name="_VC 6.15.06 update on 06GRC power costs.xls Chart 2_Power Costs - Comparison bx Rbtl-Staff-Jt-PC_Adj Bench DR 3 for Initial Briefs (Electric) 4" xfId="12162" xr:uid="{00000000-0005-0000-0000-0000812F0000}"/>
    <cellStyle name="_VC 6.15.06 update on 06GRC power costs.xls Chart 2_Power Costs - Comparison bx Rbtl-Staff-Jt-PC_Adj Bench DR 3 for Initial Briefs (Electric)_DEM-WP(C) ENERG10C--ctn Mid-C_042010 2010GRC" xfId="12163" xr:uid="{00000000-0005-0000-0000-0000822F0000}"/>
    <cellStyle name="_VC 6.15.06 update on 06GRC power costs.xls Chart 2_Power Costs - Comparison bx Rbtl-Staff-Jt-PC_Adj Bench DR 3 for Initial Briefs (Electric)_DEM-WP(C) ENERG10C--ctn Mid-C_042010 2010GRC 2" xfId="12164" xr:uid="{00000000-0005-0000-0000-0000832F0000}"/>
    <cellStyle name="_VC 6.15.06 update on 06GRC power costs.xls Chart 2_Power Costs - Comparison bx Rbtl-Staff-Jt-PC_DEM-WP(C) ENERG10C--ctn Mid-C_042010 2010GRC" xfId="12165" xr:uid="{00000000-0005-0000-0000-0000842F0000}"/>
    <cellStyle name="_VC 6.15.06 update on 06GRC power costs.xls Chart 2_Power Costs - Comparison bx Rbtl-Staff-Jt-PC_DEM-WP(C) ENERG10C--ctn Mid-C_042010 2010GRC 2" xfId="12166" xr:uid="{00000000-0005-0000-0000-0000852F0000}"/>
    <cellStyle name="_VC 6.15.06 update on 06GRC power costs.xls Chart 2_Power Costs - Comparison bx Rbtl-Staff-Jt-PC_Electric Rev Req Model (2009 GRC) Rebuttal" xfId="12167" xr:uid="{00000000-0005-0000-0000-0000862F0000}"/>
    <cellStyle name="_VC 6.15.06 update on 06GRC power costs.xls Chart 2_Power Costs - Comparison bx Rbtl-Staff-Jt-PC_Electric Rev Req Model (2009 GRC) Rebuttal 2" xfId="12168" xr:uid="{00000000-0005-0000-0000-0000872F0000}"/>
    <cellStyle name="_VC 6.15.06 update on 06GRC power costs.xls Chart 2_Power Costs - Comparison bx Rbtl-Staff-Jt-PC_Electric Rev Req Model (2009 GRC) Rebuttal 2 2" xfId="12169" xr:uid="{00000000-0005-0000-0000-0000882F0000}"/>
    <cellStyle name="_VC 6.15.06 update on 06GRC power costs.xls Chart 2_Power Costs - Comparison bx Rbtl-Staff-Jt-PC_Electric Rev Req Model (2009 GRC) Rebuttal 3" xfId="12170" xr:uid="{00000000-0005-0000-0000-0000892F0000}"/>
    <cellStyle name="_VC 6.15.06 update on 06GRC power costs.xls Chart 2_Power Costs - Comparison bx Rbtl-Staff-Jt-PC_Electric Rev Req Model (2009 GRC) Rebuttal 4" xfId="12171" xr:uid="{00000000-0005-0000-0000-00008A2F0000}"/>
    <cellStyle name="_VC 6.15.06 update on 06GRC power costs.xls Chart 2_Power Costs - Comparison bx Rbtl-Staff-Jt-PC_Electric Rev Req Model (2009 GRC) Rebuttal REmoval of New  WH Solar AdjustMI" xfId="12172" xr:uid="{00000000-0005-0000-0000-00008B2F0000}"/>
    <cellStyle name="_VC 6.15.06 update on 06GRC power costs.xls Chart 2_Power Costs - Comparison bx Rbtl-Staff-Jt-PC_Electric Rev Req Model (2009 GRC) Rebuttal REmoval of New  WH Solar AdjustMI 2" xfId="12173" xr:uid="{00000000-0005-0000-0000-00008C2F0000}"/>
    <cellStyle name="_VC 6.15.06 update on 06GRC power costs.xls Chart 2_Power Costs - Comparison bx Rbtl-Staff-Jt-PC_Electric Rev Req Model (2009 GRC) Rebuttal REmoval of New  WH Solar AdjustMI 2 2" xfId="12174" xr:uid="{00000000-0005-0000-0000-00008D2F0000}"/>
    <cellStyle name="_VC 6.15.06 update on 06GRC power costs.xls Chart 2_Power Costs - Comparison bx Rbtl-Staff-Jt-PC_Electric Rev Req Model (2009 GRC) Rebuttal REmoval of New  WH Solar AdjustMI 3" xfId="12175" xr:uid="{00000000-0005-0000-0000-00008E2F0000}"/>
    <cellStyle name="_VC 6.15.06 update on 06GRC power costs.xls Chart 2_Power Costs - Comparison bx Rbtl-Staff-Jt-PC_Electric Rev Req Model (2009 GRC) Rebuttal REmoval of New  WH Solar AdjustMI 3 2" xfId="12176" xr:uid="{00000000-0005-0000-0000-00008F2F0000}"/>
    <cellStyle name="_VC 6.15.06 update on 06GRC power costs.xls Chart 2_Power Costs - Comparison bx Rbtl-Staff-Jt-PC_Electric Rev Req Model (2009 GRC) Rebuttal REmoval of New  WH Solar AdjustMI 4" xfId="12177" xr:uid="{00000000-0005-0000-0000-0000902F0000}"/>
    <cellStyle name="_VC 6.15.06 update on 06GRC power costs.xls Chart 2_Power Costs - Comparison bx Rbtl-Staff-Jt-PC_Electric Rev Req Model (2009 GRC) Rebuttal REmoval of New  WH Solar AdjustMI_DEM-WP(C) ENERG10C--ctn Mid-C_042010 2010GRC" xfId="12178" xr:uid="{00000000-0005-0000-0000-0000912F0000}"/>
    <cellStyle name="_VC 6.15.06 update on 06GRC power costs.xls Chart 2_Power Costs - Comparison bx Rbtl-Staff-Jt-PC_Electric Rev Req Model (2009 GRC) Rebuttal REmoval of New  WH Solar AdjustMI_DEM-WP(C) ENERG10C--ctn Mid-C_042010 2010GRC 2" xfId="12179" xr:uid="{00000000-0005-0000-0000-0000922F0000}"/>
    <cellStyle name="_VC 6.15.06 update on 06GRC power costs.xls Chart 2_Power Costs - Comparison bx Rbtl-Staff-Jt-PC_Electric Rev Req Model (2009 GRC) Revised 01-18-2010" xfId="12180" xr:uid="{00000000-0005-0000-0000-0000932F0000}"/>
    <cellStyle name="_VC 6.15.06 update on 06GRC power costs.xls Chart 2_Power Costs - Comparison bx Rbtl-Staff-Jt-PC_Electric Rev Req Model (2009 GRC) Revised 01-18-2010 2" xfId="12181" xr:uid="{00000000-0005-0000-0000-0000942F0000}"/>
    <cellStyle name="_VC 6.15.06 update on 06GRC power costs.xls Chart 2_Power Costs - Comparison bx Rbtl-Staff-Jt-PC_Electric Rev Req Model (2009 GRC) Revised 01-18-2010 2 2" xfId="12182" xr:uid="{00000000-0005-0000-0000-0000952F0000}"/>
    <cellStyle name="_VC 6.15.06 update on 06GRC power costs.xls Chart 2_Power Costs - Comparison bx Rbtl-Staff-Jt-PC_Electric Rev Req Model (2009 GRC) Revised 01-18-2010 3" xfId="12183" xr:uid="{00000000-0005-0000-0000-0000962F0000}"/>
    <cellStyle name="_VC 6.15.06 update on 06GRC power costs.xls Chart 2_Power Costs - Comparison bx Rbtl-Staff-Jt-PC_Electric Rev Req Model (2009 GRC) Revised 01-18-2010 3 2" xfId="12184" xr:uid="{00000000-0005-0000-0000-0000972F0000}"/>
    <cellStyle name="_VC 6.15.06 update on 06GRC power costs.xls Chart 2_Power Costs - Comparison bx Rbtl-Staff-Jt-PC_Electric Rev Req Model (2009 GRC) Revised 01-18-2010 4" xfId="12185" xr:uid="{00000000-0005-0000-0000-0000982F0000}"/>
    <cellStyle name="_VC 6.15.06 update on 06GRC power costs.xls Chart 2_Power Costs - Comparison bx Rbtl-Staff-Jt-PC_Electric Rev Req Model (2009 GRC) Revised 01-18-2010_DEM-WP(C) ENERG10C--ctn Mid-C_042010 2010GRC" xfId="12186" xr:uid="{00000000-0005-0000-0000-0000992F0000}"/>
    <cellStyle name="_VC 6.15.06 update on 06GRC power costs.xls Chart 2_Power Costs - Comparison bx Rbtl-Staff-Jt-PC_Electric Rev Req Model (2009 GRC) Revised 01-18-2010_DEM-WP(C) ENERG10C--ctn Mid-C_042010 2010GRC 2" xfId="12187" xr:uid="{00000000-0005-0000-0000-00009A2F0000}"/>
    <cellStyle name="_VC 6.15.06 update on 06GRC power costs.xls Chart 2_Power Costs - Comparison bx Rbtl-Staff-Jt-PC_Final Order Electric EXHIBIT A-1" xfId="12188" xr:uid="{00000000-0005-0000-0000-00009B2F0000}"/>
    <cellStyle name="_VC 6.15.06 update on 06GRC power costs.xls Chart 2_Power Costs - Comparison bx Rbtl-Staff-Jt-PC_Final Order Electric EXHIBIT A-1 2" xfId="12189" xr:uid="{00000000-0005-0000-0000-00009C2F0000}"/>
    <cellStyle name="_VC 6.15.06 update on 06GRC power costs.xls Chart 2_Power Costs - Comparison bx Rbtl-Staff-Jt-PC_Final Order Electric EXHIBIT A-1 2 2" xfId="12190" xr:uid="{00000000-0005-0000-0000-00009D2F0000}"/>
    <cellStyle name="_VC 6.15.06 update on 06GRC power costs.xls Chart 2_Power Costs - Comparison bx Rbtl-Staff-Jt-PC_Final Order Electric EXHIBIT A-1 3" xfId="12191" xr:uid="{00000000-0005-0000-0000-00009E2F0000}"/>
    <cellStyle name="_VC 6.15.06 update on 06GRC power costs.xls Chart 2_Power Costs - Comparison bx Rbtl-Staff-Jt-PC_Final Order Electric EXHIBIT A-1 4" xfId="12192" xr:uid="{00000000-0005-0000-0000-00009F2F0000}"/>
    <cellStyle name="_VC 6.15.06 update on 06GRC power costs.xls Chart 2_Production Adj 4.37" xfId="12193" xr:uid="{00000000-0005-0000-0000-0000A02F0000}"/>
    <cellStyle name="_VC 6.15.06 update on 06GRC power costs.xls Chart 2_Production Adj 4.37 2" xfId="12194" xr:uid="{00000000-0005-0000-0000-0000A12F0000}"/>
    <cellStyle name="_VC 6.15.06 update on 06GRC power costs.xls Chart 2_Production Adj 4.37 2 2" xfId="12195" xr:uid="{00000000-0005-0000-0000-0000A22F0000}"/>
    <cellStyle name="_VC 6.15.06 update on 06GRC power costs.xls Chart 2_Production Adj 4.37 3" xfId="12196" xr:uid="{00000000-0005-0000-0000-0000A32F0000}"/>
    <cellStyle name="_VC 6.15.06 update on 06GRC power costs.xls Chart 2_Purchased Power Adj 4.03" xfId="12197" xr:uid="{00000000-0005-0000-0000-0000A42F0000}"/>
    <cellStyle name="_VC 6.15.06 update on 06GRC power costs.xls Chart 2_Purchased Power Adj 4.03 2" xfId="12198" xr:uid="{00000000-0005-0000-0000-0000A52F0000}"/>
    <cellStyle name="_VC 6.15.06 update on 06GRC power costs.xls Chart 2_Purchased Power Adj 4.03 2 2" xfId="12199" xr:uid="{00000000-0005-0000-0000-0000A62F0000}"/>
    <cellStyle name="_VC 6.15.06 update on 06GRC power costs.xls Chart 2_Purchased Power Adj 4.03 3" xfId="12200" xr:uid="{00000000-0005-0000-0000-0000A72F0000}"/>
    <cellStyle name="_VC 6.15.06 update on 06GRC power costs.xls Chart 2_Rebuttal Power Costs" xfId="12201" xr:uid="{00000000-0005-0000-0000-0000A82F0000}"/>
    <cellStyle name="_VC 6.15.06 update on 06GRC power costs.xls Chart 2_Rebuttal Power Costs 2" xfId="12202" xr:uid="{00000000-0005-0000-0000-0000A92F0000}"/>
    <cellStyle name="_VC 6.15.06 update on 06GRC power costs.xls Chart 2_Rebuttal Power Costs 2 2" xfId="12203" xr:uid="{00000000-0005-0000-0000-0000AA2F0000}"/>
    <cellStyle name="_VC 6.15.06 update on 06GRC power costs.xls Chart 2_Rebuttal Power Costs 3" xfId="12204" xr:uid="{00000000-0005-0000-0000-0000AB2F0000}"/>
    <cellStyle name="_VC 6.15.06 update on 06GRC power costs.xls Chart 2_Rebuttal Power Costs 3 2" xfId="12205" xr:uid="{00000000-0005-0000-0000-0000AC2F0000}"/>
    <cellStyle name="_VC 6.15.06 update on 06GRC power costs.xls Chart 2_Rebuttal Power Costs 4" xfId="12206" xr:uid="{00000000-0005-0000-0000-0000AD2F0000}"/>
    <cellStyle name="_VC 6.15.06 update on 06GRC power costs.xls Chart 2_Rebuttal Power Costs_Adj Bench DR 3 for Initial Briefs (Electric)" xfId="12207" xr:uid="{00000000-0005-0000-0000-0000AE2F0000}"/>
    <cellStyle name="_VC 6.15.06 update on 06GRC power costs.xls Chart 2_Rebuttal Power Costs_Adj Bench DR 3 for Initial Briefs (Electric) 2" xfId="12208" xr:uid="{00000000-0005-0000-0000-0000AF2F0000}"/>
    <cellStyle name="_VC 6.15.06 update on 06GRC power costs.xls Chart 2_Rebuttal Power Costs_Adj Bench DR 3 for Initial Briefs (Electric) 2 2" xfId="12209" xr:uid="{00000000-0005-0000-0000-0000B02F0000}"/>
    <cellStyle name="_VC 6.15.06 update on 06GRC power costs.xls Chart 2_Rebuttal Power Costs_Adj Bench DR 3 for Initial Briefs (Electric) 3" xfId="12210" xr:uid="{00000000-0005-0000-0000-0000B12F0000}"/>
    <cellStyle name="_VC 6.15.06 update on 06GRC power costs.xls Chart 2_Rebuttal Power Costs_Adj Bench DR 3 for Initial Briefs (Electric) 3 2" xfId="12211" xr:uid="{00000000-0005-0000-0000-0000B22F0000}"/>
    <cellStyle name="_VC 6.15.06 update on 06GRC power costs.xls Chart 2_Rebuttal Power Costs_Adj Bench DR 3 for Initial Briefs (Electric) 4" xfId="12212" xr:uid="{00000000-0005-0000-0000-0000B32F0000}"/>
    <cellStyle name="_VC 6.15.06 update on 06GRC power costs.xls Chart 2_Rebuttal Power Costs_Adj Bench DR 3 for Initial Briefs (Electric)_DEM-WP(C) ENERG10C--ctn Mid-C_042010 2010GRC" xfId="12213" xr:uid="{00000000-0005-0000-0000-0000B42F0000}"/>
    <cellStyle name="_VC 6.15.06 update on 06GRC power costs.xls Chart 2_Rebuttal Power Costs_Adj Bench DR 3 for Initial Briefs (Electric)_DEM-WP(C) ENERG10C--ctn Mid-C_042010 2010GRC 2" xfId="12214" xr:uid="{00000000-0005-0000-0000-0000B52F0000}"/>
    <cellStyle name="_VC 6.15.06 update on 06GRC power costs.xls Chart 2_Rebuttal Power Costs_DEM-WP(C) ENERG10C--ctn Mid-C_042010 2010GRC" xfId="12215" xr:uid="{00000000-0005-0000-0000-0000B62F0000}"/>
    <cellStyle name="_VC 6.15.06 update on 06GRC power costs.xls Chart 2_Rebuttal Power Costs_DEM-WP(C) ENERG10C--ctn Mid-C_042010 2010GRC 2" xfId="12216" xr:uid="{00000000-0005-0000-0000-0000B72F0000}"/>
    <cellStyle name="_VC 6.15.06 update on 06GRC power costs.xls Chart 2_Rebuttal Power Costs_Electric Rev Req Model (2009 GRC) Rebuttal" xfId="12217" xr:uid="{00000000-0005-0000-0000-0000B82F0000}"/>
    <cellStyle name="_VC 6.15.06 update on 06GRC power costs.xls Chart 2_Rebuttal Power Costs_Electric Rev Req Model (2009 GRC) Rebuttal 2" xfId="12218" xr:uid="{00000000-0005-0000-0000-0000B92F0000}"/>
    <cellStyle name="_VC 6.15.06 update on 06GRC power costs.xls Chart 2_Rebuttal Power Costs_Electric Rev Req Model (2009 GRC) Rebuttal 2 2" xfId="12219" xr:uid="{00000000-0005-0000-0000-0000BA2F0000}"/>
    <cellStyle name="_VC 6.15.06 update on 06GRC power costs.xls Chart 2_Rebuttal Power Costs_Electric Rev Req Model (2009 GRC) Rebuttal 3" xfId="12220" xr:uid="{00000000-0005-0000-0000-0000BB2F0000}"/>
    <cellStyle name="_VC 6.15.06 update on 06GRC power costs.xls Chart 2_Rebuttal Power Costs_Electric Rev Req Model (2009 GRC) Rebuttal 4" xfId="12221" xr:uid="{00000000-0005-0000-0000-0000BC2F0000}"/>
    <cellStyle name="_VC 6.15.06 update on 06GRC power costs.xls Chart 2_Rebuttal Power Costs_Electric Rev Req Model (2009 GRC) Rebuttal REmoval of New  WH Solar AdjustMI" xfId="12222" xr:uid="{00000000-0005-0000-0000-0000BD2F0000}"/>
    <cellStyle name="_VC 6.15.06 update on 06GRC power costs.xls Chart 2_Rebuttal Power Costs_Electric Rev Req Model (2009 GRC) Rebuttal REmoval of New  WH Solar AdjustMI 2" xfId="12223" xr:uid="{00000000-0005-0000-0000-0000BE2F0000}"/>
    <cellStyle name="_VC 6.15.06 update on 06GRC power costs.xls Chart 2_Rebuttal Power Costs_Electric Rev Req Model (2009 GRC) Rebuttal REmoval of New  WH Solar AdjustMI 2 2" xfId="12224" xr:uid="{00000000-0005-0000-0000-0000BF2F0000}"/>
    <cellStyle name="_VC 6.15.06 update on 06GRC power costs.xls Chart 2_Rebuttal Power Costs_Electric Rev Req Model (2009 GRC) Rebuttal REmoval of New  WH Solar AdjustMI 3" xfId="12225" xr:uid="{00000000-0005-0000-0000-0000C02F0000}"/>
    <cellStyle name="_VC 6.15.06 update on 06GRC power costs.xls Chart 2_Rebuttal Power Costs_Electric Rev Req Model (2009 GRC) Rebuttal REmoval of New  WH Solar AdjustMI 3 2" xfId="12226" xr:uid="{00000000-0005-0000-0000-0000C12F0000}"/>
    <cellStyle name="_VC 6.15.06 update on 06GRC power costs.xls Chart 2_Rebuttal Power Costs_Electric Rev Req Model (2009 GRC) Rebuttal REmoval of New  WH Solar AdjustMI 4" xfId="12227" xr:uid="{00000000-0005-0000-0000-0000C22F0000}"/>
    <cellStyle name="_VC 6.15.06 update on 06GRC power costs.xls Chart 2_Rebuttal Power Costs_Electric Rev Req Model (2009 GRC) Rebuttal REmoval of New  WH Solar AdjustMI_DEM-WP(C) ENERG10C--ctn Mid-C_042010 2010GRC" xfId="12228" xr:uid="{00000000-0005-0000-0000-0000C32F0000}"/>
    <cellStyle name="_VC 6.15.06 update on 06GRC power costs.xls Chart 2_Rebuttal Power Costs_Electric Rev Req Model (2009 GRC) Rebuttal REmoval of New  WH Solar AdjustMI_DEM-WP(C) ENERG10C--ctn Mid-C_042010 2010GRC 2" xfId="12229" xr:uid="{00000000-0005-0000-0000-0000C42F0000}"/>
    <cellStyle name="_VC 6.15.06 update on 06GRC power costs.xls Chart 2_Rebuttal Power Costs_Electric Rev Req Model (2009 GRC) Revised 01-18-2010" xfId="12230" xr:uid="{00000000-0005-0000-0000-0000C52F0000}"/>
    <cellStyle name="_VC 6.15.06 update on 06GRC power costs.xls Chart 2_Rebuttal Power Costs_Electric Rev Req Model (2009 GRC) Revised 01-18-2010 2" xfId="12231" xr:uid="{00000000-0005-0000-0000-0000C62F0000}"/>
    <cellStyle name="_VC 6.15.06 update on 06GRC power costs.xls Chart 2_Rebuttal Power Costs_Electric Rev Req Model (2009 GRC) Revised 01-18-2010 2 2" xfId="12232" xr:uid="{00000000-0005-0000-0000-0000C72F0000}"/>
    <cellStyle name="_VC 6.15.06 update on 06GRC power costs.xls Chart 2_Rebuttal Power Costs_Electric Rev Req Model (2009 GRC) Revised 01-18-2010 3" xfId="12233" xr:uid="{00000000-0005-0000-0000-0000C82F0000}"/>
    <cellStyle name="_VC 6.15.06 update on 06GRC power costs.xls Chart 2_Rebuttal Power Costs_Electric Rev Req Model (2009 GRC) Revised 01-18-2010 3 2" xfId="12234" xr:uid="{00000000-0005-0000-0000-0000C92F0000}"/>
    <cellStyle name="_VC 6.15.06 update on 06GRC power costs.xls Chart 2_Rebuttal Power Costs_Electric Rev Req Model (2009 GRC) Revised 01-18-2010 4" xfId="12235" xr:uid="{00000000-0005-0000-0000-0000CA2F0000}"/>
    <cellStyle name="_VC 6.15.06 update on 06GRC power costs.xls Chart 2_Rebuttal Power Costs_Electric Rev Req Model (2009 GRC) Revised 01-18-2010_DEM-WP(C) ENERG10C--ctn Mid-C_042010 2010GRC" xfId="12236" xr:uid="{00000000-0005-0000-0000-0000CB2F0000}"/>
    <cellStyle name="_VC 6.15.06 update on 06GRC power costs.xls Chart 2_Rebuttal Power Costs_Electric Rev Req Model (2009 GRC) Revised 01-18-2010_DEM-WP(C) ENERG10C--ctn Mid-C_042010 2010GRC 2" xfId="12237" xr:uid="{00000000-0005-0000-0000-0000CC2F0000}"/>
    <cellStyle name="_VC 6.15.06 update on 06GRC power costs.xls Chart 2_Rebuttal Power Costs_Final Order Electric EXHIBIT A-1" xfId="12238" xr:uid="{00000000-0005-0000-0000-0000CD2F0000}"/>
    <cellStyle name="_VC 6.15.06 update on 06GRC power costs.xls Chart 2_Rebuttal Power Costs_Final Order Electric EXHIBIT A-1 2" xfId="12239" xr:uid="{00000000-0005-0000-0000-0000CE2F0000}"/>
    <cellStyle name="_VC 6.15.06 update on 06GRC power costs.xls Chart 2_Rebuttal Power Costs_Final Order Electric EXHIBIT A-1 2 2" xfId="12240" xr:uid="{00000000-0005-0000-0000-0000CF2F0000}"/>
    <cellStyle name="_VC 6.15.06 update on 06GRC power costs.xls Chart 2_Rebuttal Power Costs_Final Order Electric EXHIBIT A-1 3" xfId="12241" xr:uid="{00000000-0005-0000-0000-0000D02F0000}"/>
    <cellStyle name="_VC 6.15.06 update on 06GRC power costs.xls Chart 2_Rebuttal Power Costs_Final Order Electric EXHIBIT A-1 4" xfId="12242" xr:uid="{00000000-0005-0000-0000-0000D12F0000}"/>
    <cellStyle name="_VC 6.15.06 update on 06GRC power costs.xls Chart 2_ROR &amp; CONV FACTOR" xfId="12243" xr:uid="{00000000-0005-0000-0000-0000D22F0000}"/>
    <cellStyle name="_VC 6.15.06 update on 06GRC power costs.xls Chart 2_ROR &amp; CONV FACTOR 2" xfId="12244" xr:uid="{00000000-0005-0000-0000-0000D32F0000}"/>
    <cellStyle name="_VC 6.15.06 update on 06GRC power costs.xls Chart 2_ROR &amp; CONV FACTOR 2 2" xfId="12245" xr:uid="{00000000-0005-0000-0000-0000D42F0000}"/>
    <cellStyle name="_VC 6.15.06 update on 06GRC power costs.xls Chart 2_ROR &amp; CONV FACTOR 3" xfId="12246" xr:uid="{00000000-0005-0000-0000-0000D52F0000}"/>
    <cellStyle name="_VC 6.15.06 update on 06GRC power costs.xls Chart 2_ROR 5.02" xfId="12247" xr:uid="{00000000-0005-0000-0000-0000D62F0000}"/>
    <cellStyle name="_VC 6.15.06 update on 06GRC power costs.xls Chart 2_ROR 5.02 2" xfId="12248" xr:uid="{00000000-0005-0000-0000-0000D72F0000}"/>
    <cellStyle name="_VC 6.15.06 update on 06GRC power costs.xls Chart 2_ROR 5.02 2 2" xfId="12249" xr:uid="{00000000-0005-0000-0000-0000D82F0000}"/>
    <cellStyle name="_VC 6.15.06 update on 06GRC power costs.xls Chart 2_ROR 5.02 3" xfId="12250" xr:uid="{00000000-0005-0000-0000-0000D92F0000}"/>
    <cellStyle name="_VC 6.15.06 update on 06GRC power costs.xls Chart 2_Wind Integration 10GRC" xfId="12251" xr:uid="{00000000-0005-0000-0000-0000DA2F0000}"/>
    <cellStyle name="_VC 6.15.06 update on 06GRC power costs.xls Chart 2_Wind Integration 10GRC 2" xfId="12252" xr:uid="{00000000-0005-0000-0000-0000DB2F0000}"/>
    <cellStyle name="_VC 6.15.06 update on 06GRC power costs.xls Chart 2_Wind Integration 10GRC 2 2" xfId="12253" xr:uid="{00000000-0005-0000-0000-0000DC2F0000}"/>
    <cellStyle name="_VC 6.15.06 update on 06GRC power costs.xls Chart 2_Wind Integration 10GRC 3" xfId="12254" xr:uid="{00000000-0005-0000-0000-0000DD2F0000}"/>
    <cellStyle name="_VC 6.15.06 update on 06GRC power costs.xls Chart 2_Wind Integration 10GRC 3 2" xfId="12255" xr:uid="{00000000-0005-0000-0000-0000DE2F0000}"/>
    <cellStyle name="_VC 6.15.06 update on 06GRC power costs.xls Chart 2_Wind Integration 10GRC 4" xfId="12256" xr:uid="{00000000-0005-0000-0000-0000DF2F0000}"/>
    <cellStyle name="_VC 6.15.06 update on 06GRC power costs.xls Chart 2_Wind Integration 10GRC_DEM-WP(C) ENERG10C--ctn Mid-C_042010 2010GRC" xfId="12257" xr:uid="{00000000-0005-0000-0000-0000E02F0000}"/>
    <cellStyle name="_VC 6.15.06 update on 06GRC power costs.xls Chart 2_Wind Integration 10GRC_DEM-WP(C) ENERG10C--ctn Mid-C_042010 2010GRC 2" xfId="12258" xr:uid="{00000000-0005-0000-0000-0000E12F0000}"/>
    <cellStyle name="_VC 6.15.06 update on 06GRC power costs.xls Chart 3" xfId="12259" xr:uid="{00000000-0005-0000-0000-0000E22F0000}"/>
    <cellStyle name="_VC 6.15.06 update on 06GRC power costs.xls Chart 3 2" xfId="12260" xr:uid="{00000000-0005-0000-0000-0000E32F0000}"/>
    <cellStyle name="_VC 6.15.06 update on 06GRC power costs.xls Chart 3 2 2" xfId="12261" xr:uid="{00000000-0005-0000-0000-0000E42F0000}"/>
    <cellStyle name="_VC 6.15.06 update on 06GRC power costs.xls Chart 3 2 2 2" xfId="12262" xr:uid="{00000000-0005-0000-0000-0000E52F0000}"/>
    <cellStyle name="_VC 6.15.06 update on 06GRC power costs.xls Chart 3 2 3" xfId="12263" xr:uid="{00000000-0005-0000-0000-0000E62F0000}"/>
    <cellStyle name="_VC 6.15.06 update on 06GRC power costs.xls Chart 3 2 3 2" xfId="12264" xr:uid="{00000000-0005-0000-0000-0000E72F0000}"/>
    <cellStyle name="_VC 6.15.06 update on 06GRC power costs.xls Chart 3 2 4" xfId="12265" xr:uid="{00000000-0005-0000-0000-0000E82F0000}"/>
    <cellStyle name="_VC 6.15.06 update on 06GRC power costs.xls Chart 3 3" xfId="12266" xr:uid="{00000000-0005-0000-0000-0000E92F0000}"/>
    <cellStyle name="_VC 6.15.06 update on 06GRC power costs.xls Chart 3 3 2" xfId="12267" xr:uid="{00000000-0005-0000-0000-0000EA2F0000}"/>
    <cellStyle name="_VC 6.15.06 update on 06GRC power costs.xls Chart 3 3 2 2" xfId="12268" xr:uid="{00000000-0005-0000-0000-0000EB2F0000}"/>
    <cellStyle name="_VC 6.15.06 update on 06GRC power costs.xls Chart 3 3 3" xfId="12269" xr:uid="{00000000-0005-0000-0000-0000EC2F0000}"/>
    <cellStyle name="_VC 6.15.06 update on 06GRC power costs.xls Chart 3 3 3 2" xfId="12270" xr:uid="{00000000-0005-0000-0000-0000ED2F0000}"/>
    <cellStyle name="_VC 6.15.06 update on 06GRC power costs.xls Chart 3 3 4" xfId="12271" xr:uid="{00000000-0005-0000-0000-0000EE2F0000}"/>
    <cellStyle name="_VC 6.15.06 update on 06GRC power costs.xls Chart 3 3 4 2" xfId="12272" xr:uid="{00000000-0005-0000-0000-0000EF2F0000}"/>
    <cellStyle name="_VC 6.15.06 update on 06GRC power costs.xls Chart 3 4" xfId="12273" xr:uid="{00000000-0005-0000-0000-0000F02F0000}"/>
    <cellStyle name="_VC 6.15.06 update on 06GRC power costs.xls Chart 3 4 2" xfId="12274" xr:uid="{00000000-0005-0000-0000-0000F12F0000}"/>
    <cellStyle name="_VC 6.15.06 update on 06GRC power costs.xls Chart 3 4 2 2" xfId="12275" xr:uid="{00000000-0005-0000-0000-0000F22F0000}"/>
    <cellStyle name="_VC 6.15.06 update on 06GRC power costs.xls Chart 3 4 3" xfId="12276" xr:uid="{00000000-0005-0000-0000-0000F32F0000}"/>
    <cellStyle name="_VC 6.15.06 update on 06GRC power costs.xls Chart 3 5" xfId="12277" xr:uid="{00000000-0005-0000-0000-0000F42F0000}"/>
    <cellStyle name="_VC 6.15.06 update on 06GRC power costs.xls Chart 3 5 2" xfId="12278" xr:uid="{00000000-0005-0000-0000-0000F52F0000}"/>
    <cellStyle name="_VC 6.15.06 update on 06GRC power costs.xls Chart 3 6" xfId="12279" xr:uid="{00000000-0005-0000-0000-0000F62F0000}"/>
    <cellStyle name="_VC 6.15.06 update on 06GRC power costs.xls Chart 3 6 2" xfId="12280" xr:uid="{00000000-0005-0000-0000-0000F72F0000}"/>
    <cellStyle name="_VC 6.15.06 update on 06GRC power costs.xls Chart 3 6 2 2" xfId="12281" xr:uid="{00000000-0005-0000-0000-0000F82F0000}"/>
    <cellStyle name="_VC 6.15.06 update on 06GRC power costs.xls Chart 3 6 3" xfId="12282" xr:uid="{00000000-0005-0000-0000-0000F92F0000}"/>
    <cellStyle name="_VC 6.15.06 update on 06GRC power costs.xls Chart 3 7" xfId="12283" xr:uid="{00000000-0005-0000-0000-0000FA2F0000}"/>
    <cellStyle name="_VC 6.15.06 update on 06GRC power costs.xls Chart 3 7 2" xfId="12284" xr:uid="{00000000-0005-0000-0000-0000FB2F0000}"/>
    <cellStyle name="_VC 6.15.06 update on 06GRC power costs.xls Chart 3 7 2 2" xfId="12285" xr:uid="{00000000-0005-0000-0000-0000FC2F0000}"/>
    <cellStyle name="_VC 6.15.06 update on 06GRC power costs.xls Chart 3 7 3" xfId="12286" xr:uid="{00000000-0005-0000-0000-0000FD2F0000}"/>
    <cellStyle name="_VC 6.15.06 update on 06GRC power costs.xls Chart 3 8" xfId="12287" xr:uid="{00000000-0005-0000-0000-0000FE2F0000}"/>
    <cellStyle name="_VC 6.15.06 update on 06GRC power costs.xls Chart 3_04 07E Wild Horse Wind Expansion (C) (2)" xfId="12288" xr:uid="{00000000-0005-0000-0000-0000FF2F0000}"/>
    <cellStyle name="_VC 6.15.06 update on 06GRC power costs.xls Chart 3_04 07E Wild Horse Wind Expansion (C) (2) 2" xfId="12289" xr:uid="{00000000-0005-0000-0000-000000300000}"/>
    <cellStyle name="_VC 6.15.06 update on 06GRC power costs.xls Chart 3_04 07E Wild Horse Wind Expansion (C) (2) 2 2" xfId="12290" xr:uid="{00000000-0005-0000-0000-000001300000}"/>
    <cellStyle name="_VC 6.15.06 update on 06GRC power costs.xls Chart 3_04 07E Wild Horse Wind Expansion (C) (2) 3" xfId="12291" xr:uid="{00000000-0005-0000-0000-000002300000}"/>
    <cellStyle name="_VC 6.15.06 update on 06GRC power costs.xls Chart 3_04 07E Wild Horse Wind Expansion (C) (2) 3 2" xfId="12292" xr:uid="{00000000-0005-0000-0000-000003300000}"/>
    <cellStyle name="_VC 6.15.06 update on 06GRC power costs.xls Chart 3_04 07E Wild Horse Wind Expansion (C) (2) 4" xfId="12293" xr:uid="{00000000-0005-0000-0000-000004300000}"/>
    <cellStyle name="_VC 6.15.06 update on 06GRC power costs.xls Chart 3_04 07E Wild Horse Wind Expansion (C) (2)_Adj Bench DR 3 for Initial Briefs (Electric)" xfId="12294" xr:uid="{00000000-0005-0000-0000-000005300000}"/>
    <cellStyle name="_VC 6.15.06 update on 06GRC power costs.xls Chart 3_04 07E Wild Horse Wind Expansion (C) (2)_Adj Bench DR 3 for Initial Briefs (Electric) 2" xfId="12295" xr:uid="{00000000-0005-0000-0000-000006300000}"/>
    <cellStyle name="_VC 6.15.06 update on 06GRC power costs.xls Chart 3_04 07E Wild Horse Wind Expansion (C) (2)_Adj Bench DR 3 for Initial Briefs (Electric) 2 2" xfId="12296" xr:uid="{00000000-0005-0000-0000-000007300000}"/>
    <cellStyle name="_VC 6.15.06 update on 06GRC power costs.xls Chart 3_04 07E Wild Horse Wind Expansion (C) (2)_Adj Bench DR 3 for Initial Briefs (Electric) 3" xfId="12297" xr:uid="{00000000-0005-0000-0000-000008300000}"/>
    <cellStyle name="_VC 6.15.06 update on 06GRC power costs.xls Chart 3_04 07E Wild Horse Wind Expansion (C) (2)_Adj Bench DR 3 for Initial Briefs (Electric) 3 2" xfId="12298" xr:uid="{00000000-0005-0000-0000-000009300000}"/>
    <cellStyle name="_VC 6.15.06 update on 06GRC power costs.xls Chart 3_04 07E Wild Horse Wind Expansion (C) (2)_Adj Bench DR 3 for Initial Briefs (Electric) 4" xfId="12299" xr:uid="{00000000-0005-0000-0000-00000A300000}"/>
    <cellStyle name="_VC 6.15.06 update on 06GRC power costs.xls Chart 3_04 07E Wild Horse Wind Expansion (C) (2)_Adj Bench DR 3 for Initial Briefs (Electric)_DEM-WP(C) ENERG10C--ctn Mid-C_042010 2010GRC" xfId="12300" xr:uid="{00000000-0005-0000-0000-00000B300000}"/>
    <cellStyle name="_VC 6.15.06 update on 06GRC power costs.xls Chart 3_04 07E Wild Horse Wind Expansion (C) (2)_Adj Bench DR 3 for Initial Briefs (Electric)_DEM-WP(C) ENERG10C--ctn Mid-C_042010 2010GRC 2" xfId="12301" xr:uid="{00000000-0005-0000-0000-00000C300000}"/>
    <cellStyle name="_VC 6.15.06 update on 06GRC power costs.xls Chart 3_04 07E Wild Horse Wind Expansion (C) (2)_Book1" xfId="12302" xr:uid="{00000000-0005-0000-0000-00000D300000}"/>
    <cellStyle name="_VC 6.15.06 update on 06GRC power costs.xls Chart 3_04 07E Wild Horse Wind Expansion (C) (2)_Book1 2" xfId="12303" xr:uid="{00000000-0005-0000-0000-00000E300000}"/>
    <cellStyle name="_VC 6.15.06 update on 06GRC power costs.xls Chart 3_04 07E Wild Horse Wind Expansion (C) (2)_DEM-WP(C) ENERG10C--ctn Mid-C_042010 2010GRC" xfId="12304" xr:uid="{00000000-0005-0000-0000-00000F300000}"/>
    <cellStyle name="_VC 6.15.06 update on 06GRC power costs.xls Chart 3_04 07E Wild Horse Wind Expansion (C) (2)_DEM-WP(C) ENERG10C--ctn Mid-C_042010 2010GRC 2" xfId="12305" xr:uid="{00000000-0005-0000-0000-000010300000}"/>
    <cellStyle name="_VC 6.15.06 update on 06GRC power costs.xls Chart 3_04 07E Wild Horse Wind Expansion (C) (2)_Electric Rev Req Model (2009 GRC) " xfId="12306" xr:uid="{00000000-0005-0000-0000-000011300000}"/>
    <cellStyle name="_VC 6.15.06 update on 06GRC power costs.xls Chart 3_04 07E Wild Horse Wind Expansion (C) (2)_Electric Rev Req Model (2009 GRC)  2" xfId="12307" xr:uid="{00000000-0005-0000-0000-000012300000}"/>
    <cellStyle name="_VC 6.15.06 update on 06GRC power costs.xls Chart 3_04 07E Wild Horse Wind Expansion (C) (2)_Electric Rev Req Model (2009 GRC)  2 2" xfId="12308" xr:uid="{00000000-0005-0000-0000-000013300000}"/>
    <cellStyle name="_VC 6.15.06 update on 06GRC power costs.xls Chart 3_04 07E Wild Horse Wind Expansion (C) (2)_Electric Rev Req Model (2009 GRC)  3" xfId="12309" xr:uid="{00000000-0005-0000-0000-000014300000}"/>
    <cellStyle name="_VC 6.15.06 update on 06GRC power costs.xls Chart 3_04 07E Wild Horse Wind Expansion (C) (2)_Electric Rev Req Model (2009 GRC)  3 2" xfId="12310" xr:uid="{00000000-0005-0000-0000-000015300000}"/>
    <cellStyle name="_VC 6.15.06 update on 06GRC power costs.xls Chart 3_04 07E Wild Horse Wind Expansion (C) (2)_Electric Rev Req Model (2009 GRC)  4" xfId="12311" xr:uid="{00000000-0005-0000-0000-000016300000}"/>
    <cellStyle name="_VC 6.15.06 update on 06GRC power costs.xls Chart 3_04 07E Wild Horse Wind Expansion (C) (2)_Electric Rev Req Model (2009 GRC) _DEM-WP(C) ENERG10C--ctn Mid-C_042010 2010GRC" xfId="12312" xr:uid="{00000000-0005-0000-0000-000017300000}"/>
    <cellStyle name="_VC 6.15.06 update on 06GRC power costs.xls Chart 3_04 07E Wild Horse Wind Expansion (C) (2)_Electric Rev Req Model (2009 GRC) _DEM-WP(C) ENERG10C--ctn Mid-C_042010 2010GRC 2" xfId="12313" xr:uid="{00000000-0005-0000-0000-000018300000}"/>
    <cellStyle name="_VC 6.15.06 update on 06GRC power costs.xls Chart 3_04 07E Wild Horse Wind Expansion (C) (2)_Electric Rev Req Model (2009 GRC) Rebuttal" xfId="12314" xr:uid="{00000000-0005-0000-0000-000019300000}"/>
    <cellStyle name="_VC 6.15.06 update on 06GRC power costs.xls Chart 3_04 07E Wild Horse Wind Expansion (C) (2)_Electric Rev Req Model (2009 GRC) Rebuttal 2" xfId="12315" xr:uid="{00000000-0005-0000-0000-00001A300000}"/>
    <cellStyle name="_VC 6.15.06 update on 06GRC power costs.xls Chart 3_04 07E Wild Horse Wind Expansion (C) (2)_Electric Rev Req Model (2009 GRC) Rebuttal 2 2" xfId="12316" xr:uid="{00000000-0005-0000-0000-00001B300000}"/>
    <cellStyle name="_VC 6.15.06 update on 06GRC power costs.xls Chart 3_04 07E Wild Horse Wind Expansion (C) (2)_Electric Rev Req Model (2009 GRC) Rebuttal 3" xfId="12317" xr:uid="{00000000-0005-0000-0000-00001C300000}"/>
    <cellStyle name="_VC 6.15.06 update on 06GRC power costs.xls Chart 3_04 07E Wild Horse Wind Expansion (C) (2)_Electric Rev Req Model (2009 GRC) Rebuttal 4" xfId="12318" xr:uid="{00000000-0005-0000-0000-00001D300000}"/>
    <cellStyle name="_VC 6.15.06 update on 06GRC power costs.xls Chart 3_04 07E Wild Horse Wind Expansion (C) (2)_Electric Rev Req Model (2009 GRC) Rebuttal REmoval of New  WH Solar AdjustMI" xfId="12319" xr:uid="{00000000-0005-0000-0000-00001E300000}"/>
    <cellStyle name="_VC 6.15.06 update on 06GRC power costs.xls Chart 3_04 07E Wild Horse Wind Expansion (C) (2)_Electric Rev Req Model (2009 GRC) Rebuttal REmoval of New  WH Solar AdjustMI 2" xfId="12320" xr:uid="{00000000-0005-0000-0000-00001F300000}"/>
    <cellStyle name="_VC 6.15.06 update on 06GRC power costs.xls Chart 3_04 07E Wild Horse Wind Expansion (C) (2)_Electric Rev Req Model (2009 GRC) Rebuttal REmoval of New  WH Solar AdjustMI 2 2" xfId="12321" xr:uid="{00000000-0005-0000-0000-000020300000}"/>
    <cellStyle name="_VC 6.15.06 update on 06GRC power costs.xls Chart 3_04 07E Wild Horse Wind Expansion (C) (2)_Electric Rev Req Model (2009 GRC) Rebuttal REmoval of New  WH Solar AdjustMI 3" xfId="12322" xr:uid="{00000000-0005-0000-0000-000021300000}"/>
    <cellStyle name="_VC 6.15.06 update on 06GRC power costs.xls Chart 3_04 07E Wild Horse Wind Expansion (C) (2)_Electric Rev Req Model (2009 GRC) Rebuttal REmoval of New  WH Solar AdjustMI 3 2" xfId="12323" xr:uid="{00000000-0005-0000-0000-000022300000}"/>
    <cellStyle name="_VC 6.15.06 update on 06GRC power costs.xls Chart 3_04 07E Wild Horse Wind Expansion (C) (2)_Electric Rev Req Model (2009 GRC) Rebuttal REmoval of New  WH Solar AdjustMI 4" xfId="12324" xr:uid="{00000000-0005-0000-0000-000023300000}"/>
    <cellStyle name="_VC 6.15.06 update on 06GRC power costs.xls Chart 3_04 07E Wild Horse Wind Expansion (C) (2)_Electric Rev Req Model (2009 GRC) Rebuttal REmoval of New  WH Solar AdjustMI_DEM-WP(C) ENERG10C--ctn Mid-C_042010 2010GRC" xfId="12325" xr:uid="{00000000-0005-0000-0000-000024300000}"/>
    <cellStyle name="_VC 6.15.06 update on 06GRC power costs.xls Chart 3_04 07E Wild Horse Wind Expansion (C) (2)_Electric Rev Req Model (2009 GRC) Rebuttal REmoval of New  WH Solar AdjustMI_DEM-WP(C) ENERG10C--ctn Mid-C_042010 2010GRC 2" xfId="12326" xr:uid="{00000000-0005-0000-0000-000025300000}"/>
    <cellStyle name="_VC 6.15.06 update on 06GRC power costs.xls Chart 3_04 07E Wild Horse Wind Expansion (C) (2)_Electric Rev Req Model (2009 GRC) Revised 01-18-2010" xfId="12327" xr:uid="{00000000-0005-0000-0000-000026300000}"/>
    <cellStyle name="_VC 6.15.06 update on 06GRC power costs.xls Chart 3_04 07E Wild Horse Wind Expansion (C) (2)_Electric Rev Req Model (2009 GRC) Revised 01-18-2010 2" xfId="12328" xr:uid="{00000000-0005-0000-0000-000027300000}"/>
    <cellStyle name="_VC 6.15.06 update on 06GRC power costs.xls Chart 3_04 07E Wild Horse Wind Expansion (C) (2)_Electric Rev Req Model (2009 GRC) Revised 01-18-2010 2 2" xfId="12329" xr:uid="{00000000-0005-0000-0000-000028300000}"/>
    <cellStyle name="_VC 6.15.06 update on 06GRC power costs.xls Chart 3_04 07E Wild Horse Wind Expansion (C) (2)_Electric Rev Req Model (2009 GRC) Revised 01-18-2010 3" xfId="12330" xr:uid="{00000000-0005-0000-0000-000029300000}"/>
    <cellStyle name="_VC 6.15.06 update on 06GRC power costs.xls Chart 3_04 07E Wild Horse Wind Expansion (C) (2)_Electric Rev Req Model (2009 GRC) Revised 01-18-2010 3 2" xfId="12331" xr:uid="{00000000-0005-0000-0000-00002A300000}"/>
    <cellStyle name="_VC 6.15.06 update on 06GRC power costs.xls Chart 3_04 07E Wild Horse Wind Expansion (C) (2)_Electric Rev Req Model (2009 GRC) Revised 01-18-2010 4" xfId="12332" xr:uid="{00000000-0005-0000-0000-00002B300000}"/>
    <cellStyle name="_VC 6.15.06 update on 06GRC power costs.xls Chart 3_04 07E Wild Horse Wind Expansion (C) (2)_Electric Rev Req Model (2009 GRC) Revised 01-18-2010_DEM-WP(C) ENERG10C--ctn Mid-C_042010 2010GRC" xfId="12333" xr:uid="{00000000-0005-0000-0000-00002C300000}"/>
    <cellStyle name="_VC 6.15.06 update on 06GRC power costs.xls Chart 3_04 07E Wild Horse Wind Expansion (C) (2)_Electric Rev Req Model (2009 GRC) Revised 01-18-2010_DEM-WP(C) ENERG10C--ctn Mid-C_042010 2010GRC 2" xfId="12334" xr:uid="{00000000-0005-0000-0000-00002D300000}"/>
    <cellStyle name="_VC 6.15.06 update on 06GRC power costs.xls Chart 3_04 07E Wild Horse Wind Expansion (C) (2)_Electric Rev Req Model (2010 GRC)" xfId="12335" xr:uid="{00000000-0005-0000-0000-00002E300000}"/>
    <cellStyle name="_VC 6.15.06 update on 06GRC power costs.xls Chart 3_04 07E Wild Horse Wind Expansion (C) (2)_Electric Rev Req Model (2010 GRC) 2" xfId="12336" xr:uid="{00000000-0005-0000-0000-00002F300000}"/>
    <cellStyle name="_VC 6.15.06 update on 06GRC power costs.xls Chart 3_04 07E Wild Horse Wind Expansion (C) (2)_Electric Rev Req Model (2010 GRC) SF" xfId="12337" xr:uid="{00000000-0005-0000-0000-000030300000}"/>
    <cellStyle name="_VC 6.15.06 update on 06GRC power costs.xls Chart 3_04 07E Wild Horse Wind Expansion (C) (2)_Electric Rev Req Model (2010 GRC) SF 2" xfId="12338" xr:uid="{00000000-0005-0000-0000-000031300000}"/>
    <cellStyle name="_VC 6.15.06 update on 06GRC power costs.xls Chart 3_04 07E Wild Horse Wind Expansion (C) (2)_Final Order Electric EXHIBIT A-1" xfId="12339" xr:uid="{00000000-0005-0000-0000-000032300000}"/>
    <cellStyle name="_VC 6.15.06 update on 06GRC power costs.xls Chart 3_04 07E Wild Horse Wind Expansion (C) (2)_Final Order Electric EXHIBIT A-1 2" xfId="12340" xr:uid="{00000000-0005-0000-0000-000033300000}"/>
    <cellStyle name="_VC 6.15.06 update on 06GRC power costs.xls Chart 3_04 07E Wild Horse Wind Expansion (C) (2)_Final Order Electric EXHIBIT A-1 2 2" xfId="12341" xr:uid="{00000000-0005-0000-0000-000034300000}"/>
    <cellStyle name="_VC 6.15.06 update on 06GRC power costs.xls Chart 3_04 07E Wild Horse Wind Expansion (C) (2)_Final Order Electric EXHIBIT A-1 3" xfId="12342" xr:uid="{00000000-0005-0000-0000-000035300000}"/>
    <cellStyle name="_VC 6.15.06 update on 06GRC power costs.xls Chart 3_04 07E Wild Horse Wind Expansion (C) (2)_Final Order Electric EXHIBIT A-1 4" xfId="12343" xr:uid="{00000000-0005-0000-0000-000036300000}"/>
    <cellStyle name="_VC 6.15.06 update on 06GRC power costs.xls Chart 3_04 07E Wild Horse Wind Expansion (C) (2)_TENASKA REGULATORY ASSET" xfId="12344" xr:uid="{00000000-0005-0000-0000-000037300000}"/>
    <cellStyle name="_VC 6.15.06 update on 06GRC power costs.xls Chart 3_04 07E Wild Horse Wind Expansion (C) (2)_TENASKA REGULATORY ASSET 2" xfId="12345" xr:uid="{00000000-0005-0000-0000-000038300000}"/>
    <cellStyle name="_VC 6.15.06 update on 06GRC power costs.xls Chart 3_04 07E Wild Horse Wind Expansion (C) (2)_TENASKA REGULATORY ASSET 2 2" xfId="12346" xr:uid="{00000000-0005-0000-0000-000039300000}"/>
    <cellStyle name="_VC 6.15.06 update on 06GRC power costs.xls Chart 3_04 07E Wild Horse Wind Expansion (C) (2)_TENASKA REGULATORY ASSET 3" xfId="12347" xr:uid="{00000000-0005-0000-0000-00003A300000}"/>
    <cellStyle name="_VC 6.15.06 update on 06GRC power costs.xls Chart 3_04 07E Wild Horse Wind Expansion (C) (2)_TENASKA REGULATORY ASSET 4" xfId="12348" xr:uid="{00000000-0005-0000-0000-00003B300000}"/>
    <cellStyle name="_VC 6.15.06 update on 06GRC power costs.xls Chart 3_16.37E Wild Horse Expansion DeferralRevwrkingfile SF" xfId="12349" xr:uid="{00000000-0005-0000-0000-00003C300000}"/>
    <cellStyle name="_VC 6.15.06 update on 06GRC power costs.xls Chart 3_16.37E Wild Horse Expansion DeferralRevwrkingfile SF 2" xfId="12350" xr:uid="{00000000-0005-0000-0000-00003D300000}"/>
    <cellStyle name="_VC 6.15.06 update on 06GRC power costs.xls Chart 3_16.37E Wild Horse Expansion DeferralRevwrkingfile SF 2 2" xfId="12351" xr:uid="{00000000-0005-0000-0000-00003E300000}"/>
    <cellStyle name="_VC 6.15.06 update on 06GRC power costs.xls Chart 3_16.37E Wild Horse Expansion DeferralRevwrkingfile SF 3" xfId="12352" xr:uid="{00000000-0005-0000-0000-00003F300000}"/>
    <cellStyle name="_VC 6.15.06 update on 06GRC power costs.xls Chart 3_16.37E Wild Horse Expansion DeferralRevwrkingfile SF 3 2" xfId="12353" xr:uid="{00000000-0005-0000-0000-000040300000}"/>
    <cellStyle name="_VC 6.15.06 update on 06GRC power costs.xls Chart 3_16.37E Wild Horse Expansion DeferralRevwrkingfile SF 4" xfId="12354" xr:uid="{00000000-0005-0000-0000-000041300000}"/>
    <cellStyle name="_VC 6.15.06 update on 06GRC power costs.xls Chart 3_16.37E Wild Horse Expansion DeferralRevwrkingfile SF_DEM-WP(C) ENERG10C--ctn Mid-C_042010 2010GRC" xfId="12355" xr:uid="{00000000-0005-0000-0000-000042300000}"/>
    <cellStyle name="_VC 6.15.06 update on 06GRC power costs.xls Chart 3_16.37E Wild Horse Expansion DeferralRevwrkingfile SF_DEM-WP(C) ENERG10C--ctn Mid-C_042010 2010GRC 2" xfId="12356" xr:uid="{00000000-0005-0000-0000-000043300000}"/>
    <cellStyle name="_VC 6.15.06 update on 06GRC power costs.xls Chart 3_2009 Compliance Filing PCA Exhibits for GRC" xfId="12357" xr:uid="{00000000-0005-0000-0000-000044300000}"/>
    <cellStyle name="_VC 6.15.06 update on 06GRC power costs.xls Chart 3_2009 Compliance Filing PCA Exhibits for GRC 2" xfId="12358" xr:uid="{00000000-0005-0000-0000-000045300000}"/>
    <cellStyle name="_VC 6.15.06 update on 06GRC power costs.xls Chart 3_2009 Compliance Filing PCA Exhibits for GRC 2 2" xfId="12359" xr:uid="{00000000-0005-0000-0000-000046300000}"/>
    <cellStyle name="_VC 6.15.06 update on 06GRC power costs.xls Chart 3_2009 Compliance Filing PCA Exhibits for GRC 3" xfId="12360" xr:uid="{00000000-0005-0000-0000-000047300000}"/>
    <cellStyle name="_VC 6.15.06 update on 06GRC power costs.xls Chart 3_2009 GRC Compl Filing - Exhibit D" xfId="12361" xr:uid="{00000000-0005-0000-0000-000048300000}"/>
    <cellStyle name="_VC 6.15.06 update on 06GRC power costs.xls Chart 3_2009 GRC Compl Filing - Exhibit D 2" xfId="12362" xr:uid="{00000000-0005-0000-0000-000049300000}"/>
    <cellStyle name="_VC 6.15.06 update on 06GRC power costs.xls Chart 3_2009 GRC Compl Filing - Exhibit D 2 2" xfId="12363" xr:uid="{00000000-0005-0000-0000-00004A300000}"/>
    <cellStyle name="_VC 6.15.06 update on 06GRC power costs.xls Chart 3_2009 GRC Compl Filing - Exhibit D 3" xfId="12364" xr:uid="{00000000-0005-0000-0000-00004B300000}"/>
    <cellStyle name="_VC 6.15.06 update on 06GRC power costs.xls Chart 3_2009 GRC Compl Filing - Exhibit D 3 2" xfId="12365" xr:uid="{00000000-0005-0000-0000-00004C300000}"/>
    <cellStyle name="_VC 6.15.06 update on 06GRC power costs.xls Chart 3_2009 GRC Compl Filing - Exhibit D 4" xfId="12366" xr:uid="{00000000-0005-0000-0000-00004D300000}"/>
    <cellStyle name="_VC 6.15.06 update on 06GRC power costs.xls Chart 3_2009 GRC Compl Filing - Exhibit D_DEM-WP(C) ENERG10C--ctn Mid-C_042010 2010GRC" xfId="12367" xr:uid="{00000000-0005-0000-0000-00004E300000}"/>
    <cellStyle name="_VC 6.15.06 update on 06GRC power costs.xls Chart 3_2009 GRC Compl Filing - Exhibit D_DEM-WP(C) ENERG10C--ctn Mid-C_042010 2010GRC 2" xfId="12368" xr:uid="{00000000-0005-0000-0000-00004F300000}"/>
    <cellStyle name="_VC 6.15.06 update on 06GRC power costs.xls Chart 3_3.01 Income Statement" xfId="12369" xr:uid="{00000000-0005-0000-0000-000050300000}"/>
    <cellStyle name="_VC 6.15.06 update on 06GRC power costs.xls Chart 3_4 31 Regulatory Assets and Liabilities  7 06- Exhibit D" xfId="12370" xr:uid="{00000000-0005-0000-0000-000051300000}"/>
    <cellStyle name="_VC 6.15.06 update on 06GRC power costs.xls Chart 3_4 31 Regulatory Assets and Liabilities  7 06- Exhibit D 2" xfId="12371" xr:uid="{00000000-0005-0000-0000-000052300000}"/>
    <cellStyle name="_VC 6.15.06 update on 06GRC power costs.xls Chart 3_4 31 Regulatory Assets and Liabilities  7 06- Exhibit D 2 2" xfId="12372" xr:uid="{00000000-0005-0000-0000-000053300000}"/>
    <cellStyle name="_VC 6.15.06 update on 06GRC power costs.xls Chart 3_4 31 Regulatory Assets and Liabilities  7 06- Exhibit D 3" xfId="12373" xr:uid="{00000000-0005-0000-0000-000054300000}"/>
    <cellStyle name="_VC 6.15.06 update on 06GRC power costs.xls Chart 3_4 31 Regulatory Assets and Liabilities  7 06- Exhibit D 3 2" xfId="12374" xr:uid="{00000000-0005-0000-0000-000055300000}"/>
    <cellStyle name="_VC 6.15.06 update on 06GRC power costs.xls Chart 3_4 31 Regulatory Assets and Liabilities  7 06- Exhibit D 4" xfId="12375" xr:uid="{00000000-0005-0000-0000-000056300000}"/>
    <cellStyle name="_VC 6.15.06 update on 06GRC power costs.xls Chart 3_4 31 Regulatory Assets and Liabilities  7 06- Exhibit D_DEM-WP(C) ENERG10C--ctn Mid-C_042010 2010GRC" xfId="12376" xr:uid="{00000000-0005-0000-0000-000057300000}"/>
    <cellStyle name="_VC 6.15.06 update on 06GRC power costs.xls Chart 3_4 31 Regulatory Assets and Liabilities  7 06- Exhibit D_DEM-WP(C) ENERG10C--ctn Mid-C_042010 2010GRC 2" xfId="12377" xr:uid="{00000000-0005-0000-0000-000058300000}"/>
    <cellStyle name="_VC 6.15.06 update on 06GRC power costs.xls Chart 3_4 31 Regulatory Assets and Liabilities  7 06- Exhibit D_NIM Summary" xfId="12378" xr:uid="{00000000-0005-0000-0000-000059300000}"/>
    <cellStyle name="_VC 6.15.06 update on 06GRC power costs.xls Chart 3_4 31 Regulatory Assets and Liabilities  7 06- Exhibit D_NIM Summary 2" xfId="12379" xr:uid="{00000000-0005-0000-0000-00005A300000}"/>
    <cellStyle name="_VC 6.15.06 update on 06GRC power costs.xls Chart 3_4 31 Regulatory Assets and Liabilities  7 06- Exhibit D_NIM Summary 2 2" xfId="12380" xr:uid="{00000000-0005-0000-0000-00005B300000}"/>
    <cellStyle name="_VC 6.15.06 update on 06GRC power costs.xls Chart 3_4 31 Regulatory Assets and Liabilities  7 06- Exhibit D_NIM Summary 3" xfId="12381" xr:uid="{00000000-0005-0000-0000-00005C300000}"/>
    <cellStyle name="_VC 6.15.06 update on 06GRC power costs.xls Chart 3_4 31 Regulatory Assets and Liabilities  7 06- Exhibit D_NIM Summary 3 2" xfId="12382" xr:uid="{00000000-0005-0000-0000-00005D300000}"/>
    <cellStyle name="_VC 6.15.06 update on 06GRC power costs.xls Chart 3_4 31 Regulatory Assets and Liabilities  7 06- Exhibit D_NIM Summary 4" xfId="12383" xr:uid="{00000000-0005-0000-0000-00005E300000}"/>
    <cellStyle name="_VC 6.15.06 update on 06GRC power costs.xls Chart 3_4 31 Regulatory Assets and Liabilities  7 06- Exhibit D_NIM Summary_DEM-WP(C) ENERG10C--ctn Mid-C_042010 2010GRC" xfId="12384" xr:uid="{00000000-0005-0000-0000-00005F300000}"/>
    <cellStyle name="_VC 6.15.06 update on 06GRC power costs.xls Chart 3_4 31 Regulatory Assets and Liabilities  7 06- Exhibit D_NIM Summary_DEM-WP(C) ENERG10C--ctn Mid-C_042010 2010GRC 2" xfId="12385" xr:uid="{00000000-0005-0000-0000-000060300000}"/>
    <cellStyle name="_VC 6.15.06 update on 06GRC power costs.xls Chart 3_4 31E Reg Asset  Liab and EXH D" xfId="12386" xr:uid="{00000000-0005-0000-0000-000061300000}"/>
    <cellStyle name="_VC 6.15.06 update on 06GRC power costs.xls Chart 3_4 31E Reg Asset  Liab and EXH D _ Aug 10 Filing (2)" xfId="12387" xr:uid="{00000000-0005-0000-0000-000062300000}"/>
    <cellStyle name="_VC 6.15.06 update on 06GRC power costs.xls Chart 3_4 31E Reg Asset  Liab and EXH D _ Aug 10 Filing (2) 2" xfId="12388" xr:uid="{00000000-0005-0000-0000-000063300000}"/>
    <cellStyle name="_VC 6.15.06 update on 06GRC power costs.xls Chart 3_4 31E Reg Asset  Liab and EXH D 2" xfId="12389" xr:uid="{00000000-0005-0000-0000-000064300000}"/>
    <cellStyle name="_VC 6.15.06 update on 06GRC power costs.xls Chart 3_4 31E Reg Asset  Liab and EXH D 3" xfId="12390" xr:uid="{00000000-0005-0000-0000-000065300000}"/>
    <cellStyle name="_VC 6.15.06 update on 06GRC power costs.xls Chart 3_4 32 Regulatory Assets and Liabilities  7 06- Exhibit D" xfId="12391" xr:uid="{00000000-0005-0000-0000-000066300000}"/>
    <cellStyle name="_VC 6.15.06 update on 06GRC power costs.xls Chart 3_4 32 Regulatory Assets and Liabilities  7 06- Exhibit D 2" xfId="12392" xr:uid="{00000000-0005-0000-0000-000067300000}"/>
    <cellStyle name="_VC 6.15.06 update on 06GRC power costs.xls Chart 3_4 32 Regulatory Assets and Liabilities  7 06- Exhibit D 2 2" xfId="12393" xr:uid="{00000000-0005-0000-0000-000068300000}"/>
    <cellStyle name="_VC 6.15.06 update on 06GRC power costs.xls Chart 3_4 32 Regulatory Assets and Liabilities  7 06- Exhibit D 3" xfId="12394" xr:uid="{00000000-0005-0000-0000-000069300000}"/>
    <cellStyle name="_VC 6.15.06 update on 06GRC power costs.xls Chart 3_4 32 Regulatory Assets and Liabilities  7 06- Exhibit D 3 2" xfId="12395" xr:uid="{00000000-0005-0000-0000-00006A300000}"/>
    <cellStyle name="_VC 6.15.06 update on 06GRC power costs.xls Chart 3_4 32 Regulatory Assets and Liabilities  7 06- Exhibit D 4" xfId="12396" xr:uid="{00000000-0005-0000-0000-00006B300000}"/>
    <cellStyle name="_VC 6.15.06 update on 06GRC power costs.xls Chart 3_4 32 Regulatory Assets and Liabilities  7 06- Exhibit D_DEM-WP(C) ENERG10C--ctn Mid-C_042010 2010GRC" xfId="12397" xr:uid="{00000000-0005-0000-0000-00006C300000}"/>
    <cellStyle name="_VC 6.15.06 update on 06GRC power costs.xls Chart 3_4 32 Regulatory Assets and Liabilities  7 06- Exhibit D_DEM-WP(C) ENERG10C--ctn Mid-C_042010 2010GRC 2" xfId="12398" xr:uid="{00000000-0005-0000-0000-00006D300000}"/>
    <cellStyle name="_VC 6.15.06 update on 06GRC power costs.xls Chart 3_4 32 Regulatory Assets and Liabilities  7 06- Exhibit D_NIM Summary" xfId="12399" xr:uid="{00000000-0005-0000-0000-00006E300000}"/>
    <cellStyle name="_VC 6.15.06 update on 06GRC power costs.xls Chart 3_4 32 Regulatory Assets and Liabilities  7 06- Exhibit D_NIM Summary 2" xfId="12400" xr:uid="{00000000-0005-0000-0000-00006F300000}"/>
    <cellStyle name="_VC 6.15.06 update on 06GRC power costs.xls Chart 3_4 32 Regulatory Assets and Liabilities  7 06- Exhibit D_NIM Summary 2 2" xfId="12401" xr:uid="{00000000-0005-0000-0000-000070300000}"/>
    <cellStyle name="_VC 6.15.06 update on 06GRC power costs.xls Chart 3_4 32 Regulatory Assets and Liabilities  7 06- Exhibit D_NIM Summary 3" xfId="12402" xr:uid="{00000000-0005-0000-0000-000071300000}"/>
    <cellStyle name="_VC 6.15.06 update on 06GRC power costs.xls Chart 3_4 32 Regulatory Assets and Liabilities  7 06- Exhibit D_NIM Summary 3 2" xfId="12403" xr:uid="{00000000-0005-0000-0000-000072300000}"/>
    <cellStyle name="_VC 6.15.06 update on 06GRC power costs.xls Chart 3_4 32 Regulatory Assets and Liabilities  7 06- Exhibit D_NIM Summary 4" xfId="12404" xr:uid="{00000000-0005-0000-0000-000073300000}"/>
    <cellStyle name="_VC 6.15.06 update on 06GRC power costs.xls Chart 3_4 32 Regulatory Assets and Liabilities  7 06- Exhibit D_NIM Summary_DEM-WP(C) ENERG10C--ctn Mid-C_042010 2010GRC" xfId="12405" xr:uid="{00000000-0005-0000-0000-000074300000}"/>
    <cellStyle name="_VC 6.15.06 update on 06GRC power costs.xls Chart 3_4 32 Regulatory Assets and Liabilities  7 06- Exhibit D_NIM Summary_DEM-WP(C) ENERG10C--ctn Mid-C_042010 2010GRC 2" xfId="12406" xr:uid="{00000000-0005-0000-0000-000075300000}"/>
    <cellStyle name="_VC 6.15.06 update on 06GRC power costs.xls Chart 3_ACCOUNTS" xfId="12407" xr:uid="{00000000-0005-0000-0000-000076300000}"/>
    <cellStyle name="_VC 6.15.06 update on 06GRC power costs.xls Chart 3_AURORA Total New" xfId="12408" xr:uid="{00000000-0005-0000-0000-000077300000}"/>
    <cellStyle name="_VC 6.15.06 update on 06GRC power costs.xls Chart 3_AURORA Total New 2" xfId="12409" xr:uid="{00000000-0005-0000-0000-000078300000}"/>
    <cellStyle name="_VC 6.15.06 update on 06GRC power costs.xls Chart 3_AURORA Total New 2 2" xfId="12410" xr:uid="{00000000-0005-0000-0000-000079300000}"/>
    <cellStyle name="_VC 6.15.06 update on 06GRC power costs.xls Chart 3_AURORA Total New 3" xfId="12411" xr:uid="{00000000-0005-0000-0000-00007A300000}"/>
    <cellStyle name="_VC 6.15.06 update on 06GRC power costs.xls Chart 3_Book2" xfId="12412" xr:uid="{00000000-0005-0000-0000-00007B300000}"/>
    <cellStyle name="_VC 6.15.06 update on 06GRC power costs.xls Chart 3_Book2 2" xfId="12413" xr:uid="{00000000-0005-0000-0000-00007C300000}"/>
    <cellStyle name="_VC 6.15.06 update on 06GRC power costs.xls Chart 3_Book2 2 2" xfId="12414" xr:uid="{00000000-0005-0000-0000-00007D300000}"/>
    <cellStyle name="_VC 6.15.06 update on 06GRC power costs.xls Chart 3_Book2 3" xfId="12415" xr:uid="{00000000-0005-0000-0000-00007E300000}"/>
    <cellStyle name="_VC 6.15.06 update on 06GRC power costs.xls Chart 3_Book2 3 2" xfId="12416" xr:uid="{00000000-0005-0000-0000-00007F300000}"/>
    <cellStyle name="_VC 6.15.06 update on 06GRC power costs.xls Chart 3_Book2 4" xfId="12417" xr:uid="{00000000-0005-0000-0000-000080300000}"/>
    <cellStyle name="_VC 6.15.06 update on 06GRC power costs.xls Chart 3_Book2_Adj Bench DR 3 for Initial Briefs (Electric)" xfId="12418" xr:uid="{00000000-0005-0000-0000-000081300000}"/>
    <cellStyle name="_VC 6.15.06 update on 06GRC power costs.xls Chart 3_Book2_Adj Bench DR 3 for Initial Briefs (Electric) 2" xfId="12419" xr:uid="{00000000-0005-0000-0000-000082300000}"/>
    <cellStyle name="_VC 6.15.06 update on 06GRC power costs.xls Chart 3_Book2_Adj Bench DR 3 for Initial Briefs (Electric) 2 2" xfId="12420" xr:uid="{00000000-0005-0000-0000-000083300000}"/>
    <cellStyle name="_VC 6.15.06 update on 06GRC power costs.xls Chart 3_Book2_Adj Bench DR 3 for Initial Briefs (Electric) 3" xfId="12421" xr:uid="{00000000-0005-0000-0000-000084300000}"/>
    <cellStyle name="_VC 6.15.06 update on 06GRC power costs.xls Chart 3_Book2_Adj Bench DR 3 for Initial Briefs (Electric) 3 2" xfId="12422" xr:uid="{00000000-0005-0000-0000-000085300000}"/>
    <cellStyle name="_VC 6.15.06 update on 06GRC power costs.xls Chart 3_Book2_Adj Bench DR 3 for Initial Briefs (Electric) 4" xfId="12423" xr:uid="{00000000-0005-0000-0000-000086300000}"/>
    <cellStyle name="_VC 6.15.06 update on 06GRC power costs.xls Chart 3_Book2_Adj Bench DR 3 for Initial Briefs (Electric)_DEM-WP(C) ENERG10C--ctn Mid-C_042010 2010GRC" xfId="12424" xr:uid="{00000000-0005-0000-0000-000087300000}"/>
    <cellStyle name="_VC 6.15.06 update on 06GRC power costs.xls Chart 3_Book2_Adj Bench DR 3 for Initial Briefs (Electric)_DEM-WP(C) ENERG10C--ctn Mid-C_042010 2010GRC 2" xfId="12425" xr:uid="{00000000-0005-0000-0000-000088300000}"/>
    <cellStyle name="_VC 6.15.06 update on 06GRC power costs.xls Chart 3_Book2_DEM-WP(C) ENERG10C--ctn Mid-C_042010 2010GRC" xfId="12426" xr:uid="{00000000-0005-0000-0000-000089300000}"/>
    <cellStyle name="_VC 6.15.06 update on 06GRC power costs.xls Chart 3_Book2_DEM-WP(C) ENERG10C--ctn Mid-C_042010 2010GRC 2" xfId="12427" xr:uid="{00000000-0005-0000-0000-00008A300000}"/>
    <cellStyle name="_VC 6.15.06 update on 06GRC power costs.xls Chart 3_Book2_Electric Rev Req Model (2009 GRC) Rebuttal" xfId="12428" xr:uid="{00000000-0005-0000-0000-00008B300000}"/>
    <cellStyle name="_VC 6.15.06 update on 06GRC power costs.xls Chart 3_Book2_Electric Rev Req Model (2009 GRC) Rebuttal 2" xfId="12429" xr:uid="{00000000-0005-0000-0000-00008C300000}"/>
    <cellStyle name="_VC 6.15.06 update on 06GRC power costs.xls Chart 3_Book2_Electric Rev Req Model (2009 GRC) Rebuttal 2 2" xfId="12430" xr:uid="{00000000-0005-0000-0000-00008D300000}"/>
    <cellStyle name="_VC 6.15.06 update on 06GRC power costs.xls Chart 3_Book2_Electric Rev Req Model (2009 GRC) Rebuttal 3" xfId="12431" xr:uid="{00000000-0005-0000-0000-00008E300000}"/>
    <cellStyle name="_VC 6.15.06 update on 06GRC power costs.xls Chart 3_Book2_Electric Rev Req Model (2009 GRC) Rebuttal 4" xfId="12432" xr:uid="{00000000-0005-0000-0000-00008F300000}"/>
    <cellStyle name="_VC 6.15.06 update on 06GRC power costs.xls Chart 3_Book2_Electric Rev Req Model (2009 GRC) Rebuttal REmoval of New  WH Solar AdjustMI" xfId="12433" xr:uid="{00000000-0005-0000-0000-000090300000}"/>
    <cellStyle name="_VC 6.15.06 update on 06GRC power costs.xls Chart 3_Book2_Electric Rev Req Model (2009 GRC) Rebuttal REmoval of New  WH Solar AdjustMI 2" xfId="12434" xr:uid="{00000000-0005-0000-0000-000091300000}"/>
    <cellStyle name="_VC 6.15.06 update on 06GRC power costs.xls Chart 3_Book2_Electric Rev Req Model (2009 GRC) Rebuttal REmoval of New  WH Solar AdjustMI 2 2" xfId="12435" xr:uid="{00000000-0005-0000-0000-000092300000}"/>
    <cellStyle name="_VC 6.15.06 update on 06GRC power costs.xls Chart 3_Book2_Electric Rev Req Model (2009 GRC) Rebuttal REmoval of New  WH Solar AdjustMI 3" xfId="12436" xr:uid="{00000000-0005-0000-0000-000093300000}"/>
    <cellStyle name="_VC 6.15.06 update on 06GRC power costs.xls Chart 3_Book2_Electric Rev Req Model (2009 GRC) Rebuttal REmoval of New  WH Solar AdjustMI 3 2" xfId="12437" xr:uid="{00000000-0005-0000-0000-000094300000}"/>
    <cellStyle name="_VC 6.15.06 update on 06GRC power costs.xls Chart 3_Book2_Electric Rev Req Model (2009 GRC) Rebuttal REmoval of New  WH Solar AdjustMI 4" xfId="12438" xr:uid="{00000000-0005-0000-0000-000095300000}"/>
    <cellStyle name="_VC 6.15.06 update on 06GRC power costs.xls Chart 3_Book2_Electric Rev Req Model (2009 GRC) Rebuttal REmoval of New  WH Solar AdjustMI_DEM-WP(C) ENERG10C--ctn Mid-C_042010 2010GRC" xfId="12439" xr:uid="{00000000-0005-0000-0000-000096300000}"/>
    <cellStyle name="_VC 6.15.06 update on 06GRC power costs.xls Chart 3_Book2_Electric Rev Req Model (2009 GRC) Rebuttal REmoval of New  WH Solar AdjustMI_DEM-WP(C) ENERG10C--ctn Mid-C_042010 2010GRC 2" xfId="12440" xr:uid="{00000000-0005-0000-0000-000097300000}"/>
    <cellStyle name="_VC 6.15.06 update on 06GRC power costs.xls Chart 3_Book2_Electric Rev Req Model (2009 GRC) Revised 01-18-2010" xfId="12441" xr:uid="{00000000-0005-0000-0000-000098300000}"/>
    <cellStyle name="_VC 6.15.06 update on 06GRC power costs.xls Chart 3_Book2_Electric Rev Req Model (2009 GRC) Revised 01-18-2010 2" xfId="12442" xr:uid="{00000000-0005-0000-0000-000099300000}"/>
    <cellStyle name="_VC 6.15.06 update on 06GRC power costs.xls Chart 3_Book2_Electric Rev Req Model (2009 GRC) Revised 01-18-2010 2 2" xfId="12443" xr:uid="{00000000-0005-0000-0000-00009A300000}"/>
    <cellStyle name="_VC 6.15.06 update on 06GRC power costs.xls Chart 3_Book2_Electric Rev Req Model (2009 GRC) Revised 01-18-2010 3" xfId="12444" xr:uid="{00000000-0005-0000-0000-00009B300000}"/>
    <cellStyle name="_VC 6.15.06 update on 06GRC power costs.xls Chart 3_Book2_Electric Rev Req Model (2009 GRC) Revised 01-18-2010 3 2" xfId="12445" xr:uid="{00000000-0005-0000-0000-00009C300000}"/>
    <cellStyle name="_VC 6.15.06 update on 06GRC power costs.xls Chart 3_Book2_Electric Rev Req Model (2009 GRC) Revised 01-18-2010 4" xfId="12446" xr:uid="{00000000-0005-0000-0000-00009D300000}"/>
    <cellStyle name="_VC 6.15.06 update on 06GRC power costs.xls Chart 3_Book2_Electric Rev Req Model (2009 GRC) Revised 01-18-2010_DEM-WP(C) ENERG10C--ctn Mid-C_042010 2010GRC" xfId="12447" xr:uid="{00000000-0005-0000-0000-00009E300000}"/>
    <cellStyle name="_VC 6.15.06 update on 06GRC power costs.xls Chart 3_Book2_Electric Rev Req Model (2009 GRC) Revised 01-18-2010_DEM-WP(C) ENERG10C--ctn Mid-C_042010 2010GRC 2" xfId="12448" xr:uid="{00000000-0005-0000-0000-00009F300000}"/>
    <cellStyle name="_VC 6.15.06 update on 06GRC power costs.xls Chart 3_Book2_Final Order Electric EXHIBIT A-1" xfId="12449" xr:uid="{00000000-0005-0000-0000-0000A0300000}"/>
    <cellStyle name="_VC 6.15.06 update on 06GRC power costs.xls Chart 3_Book2_Final Order Electric EXHIBIT A-1 2" xfId="12450" xr:uid="{00000000-0005-0000-0000-0000A1300000}"/>
    <cellStyle name="_VC 6.15.06 update on 06GRC power costs.xls Chart 3_Book2_Final Order Electric EXHIBIT A-1 2 2" xfId="12451" xr:uid="{00000000-0005-0000-0000-0000A2300000}"/>
    <cellStyle name="_VC 6.15.06 update on 06GRC power costs.xls Chart 3_Book2_Final Order Electric EXHIBIT A-1 3" xfId="12452" xr:uid="{00000000-0005-0000-0000-0000A3300000}"/>
    <cellStyle name="_VC 6.15.06 update on 06GRC power costs.xls Chart 3_Book2_Final Order Electric EXHIBIT A-1 4" xfId="12453" xr:uid="{00000000-0005-0000-0000-0000A4300000}"/>
    <cellStyle name="_VC 6.15.06 update on 06GRC power costs.xls Chart 3_Book4" xfId="12454" xr:uid="{00000000-0005-0000-0000-0000A5300000}"/>
    <cellStyle name="_VC 6.15.06 update on 06GRC power costs.xls Chart 3_Book4 2" xfId="12455" xr:uid="{00000000-0005-0000-0000-0000A6300000}"/>
    <cellStyle name="_VC 6.15.06 update on 06GRC power costs.xls Chart 3_Book4 2 2" xfId="12456" xr:uid="{00000000-0005-0000-0000-0000A7300000}"/>
    <cellStyle name="_VC 6.15.06 update on 06GRC power costs.xls Chart 3_Book4 3" xfId="12457" xr:uid="{00000000-0005-0000-0000-0000A8300000}"/>
    <cellStyle name="_VC 6.15.06 update on 06GRC power costs.xls Chart 3_Book4 3 2" xfId="12458" xr:uid="{00000000-0005-0000-0000-0000A9300000}"/>
    <cellStyle name="_VC 6.15.06 update on 06GRC power costs.xls Chart 3_Book4 4" xfId="12459" xr:uid="{00000000-0005-0000-0000-0000AA300000}"/>
    <cellStyle name="_VC 6.15.06 update on 06GRC power costs.xls Chart 3_Book4_DEM-WP(C) ENERG10C--ctn Mid-C_042010 2010GRC" xfId="12460" xr:uid="{00000000-0005-0000-0000-0000AB300000}"/>
    <cellStyle name="_VC 6.15.06 update on 06GRC power costs.xls Chart 3_Book4_DEM-WP(C) ENERG10C--ctn Mid-C_042010 2010GRC 2" xfId="12461" xr:uid="{00000000-0005-0000-0000-0000AC300000}"/>
    <cellStyle name="_VC 6.15.06 update on 06GRC power costs.xls Chart 3_Book9" xfId="12462" xr:uid="{00000000-0005-0000-0000-0000AD300000}"/>
    <cellStyle name="_VC 6.15.06 update on 06GRC power costs.xls Chart 3_Book9 2" xfId="12463" xr:uid="{00000000-0005-0000-0000-0000AE300000}"/>
    <cellStyle name="_VC 6.15.06 update on 06GRC power costs.xls Chart 3_Book9 2 2" xfId="12464" xr:uid="{00000000-0005-0000-0000-0000AF300000}"/>
    <cellStyle name="_VC 6.15.06 update on 06GRC power costs.xls Chart 3_Book9 3" xfId="12465" xr:uid="{00000000-0005-0000-0000-0000B0300000}"/>
    <cellStyle name="_VC 6.15.06 update on 06GRC power costs.xls Chart 3_Book9 3 2" xfId="12466" xr:uid="{00000000-0005-0000-0000-0000B1300000}"/>
    <cellStyle name="_VC 6.15.06 update on 06GRC power costs.xls Chart 3_Book9 4" xfId="12467" xr:uid="{00000000-0005-0000-0000-0000B2300000}"/>
    <cellStyle name="_VC 6.15.06 update on 06GRC power costs.xls Chart 3_Book9_DEM-WP(C) ENERG10C--ctn Mid-C_042010 2010GRC" xfId="12468" xr:uid="{00000000-0005-0000-0000-0000B3300000}"/>
    <cellStyle name="_VC 6.15.06 update on 06GRC power costs.xls Chart 3_Book9_DEM-WP(C) ENERG10C--ctn Mid-C_042010 2010GRC 2" xfId="12469" xr:uid="{00000000-0005-0000-0000-0000B4300000}"/>
    <cellStyle name="_VC 6.15.06 update on 06GRC power costs.xls Chart 3_Chelan PUD Power Costs (8-10)" xfId="12470" xr:uid="{00000000-0005-0000-0000-0000B5300000}"/>
    <cellStyle name="_VC 6.15.06 update on 06GRC power costs.xls Chart 3_Chelan PUD Power Costs (8-10) 2" xfId="12471" xr:uid="{00000000-0005-0000-0000-0000B6300000}"/>
    <cellStyle name="_VC 6.15.06 update on 06GRC power costs.xls Chart 3_DEM-WP(C) Chelan Power Costs" xfId="12472" xr:uid="{00000000-0005-0000-0000-0000B7300000}"/>
    <cellStyle name="_VC 6.15.06 update on 06GRC power costs.xls Chart 3_DEM-WP(C) Chelan Power Costs 2" xfId="12473" xr:uid="{00000000-0005-0000-0000-0000B8300000}"/>
    <cellStyle name="_VC 6.15.06 update on 06GRC power costs.xls Chart 3_DEM-WP(C) ENERG10C--ctn Mid-C_042010 2010GRC" xfId="12474" xr:uid="{00000000-0005-0000-0000-0000B9300000}"/>
    <cellStyle name="_VC 6.15.06 update on 06GRC power costs.xls Chart 3_DEM-WP(C) ENERG10C--ctn Mid-C_042010 2010GRC 2" xfId="12475" xr:uid="{00000000-0005-0000-0000-0000BA300000}"/>
    <cellStyle name="_VC 6.15.06 update on 06GRC power costs.xls Chart 3_DEM-WP(C) Gas Transport 2010GRC" xfId="12476" xr:uid="{00000000-0005-0000-0000-0000BB300000}"/>
    <cellStyle name="_VC 6.15.06 update on 06GRC power costs.xls Chart 3_DEM-WP(C) Gas Transport 2010GRC 2" xfId="12477" xr:uid="{00000000-0005-0000-0000-0000BC300000}"/>
    <cellStyle name="_VC 6.15.06 update on 06GRC power costs.xls Chart 3_Exh A-1 resulting from UE-112050 effective Jan 1 2012" xfId="12478" xr:uid="{00000000-0005-0000-0000-0000BD300000}"/>
    <cellStyle name="_VC 6.15.06 update on 06GRC power costs.xls Chart 3_Exh A-1 resulting from UE-112050 effective Jan 1 2012 2" xfId="12479" xr:uid="{00000000-0005-0000-0000-0000BE300000}"/>
    <cellStyle name="_VC 6.15.06 update on 06GRC power costs.xls Chart 3_Exhibit A-1 effective 4-1-11 fr S Free 12-11" xfId="12480" xr:uid="{00000000-0005-0000-0000-0000BF300000}"/>
    <cellStyle name="_VC 6.15.06 update on 06GRC power costs.xls Chart 3_Exhibit A-1 effective 4-1-11 fr S Free 12-11 2" xfId="12481" xr:uid="{00000000-0005-0000-0000-0000C0300000}"/>
    <cellStyle name="_VC 6.15.06 update on 06GRC power costs.xls Chart 3_Gas Rev Req Model (2010 GRC)" xfId="12482" xr:uid="{00000000-0005-0000-0000-0000C1300000}"/>
    <cellStyle name="_VC 6.15.06 update on 06GRC power costs.xls Chart 3_INPUTS" xfId="12483" xr:uid="{00000000-0005-0000-0000-0000C2300000}"/>
    <cellStyle name="_VC 6.15.06 update on 06GRC power costs.xls Chart 3_INPUTS 2" xfId="12484" xr:uid="{00000000-0005-0000-0000-0000C3300000}"/>
    <cellStyle name="_VC 6.15.06 update on 06GRC power costs.xls Chart 3_INPUTS 2 2" xfId="12485" xr:uid="{00000000-0005-0000-0000-0000C4300000}"/>
    <cellStyle name="_VC 6.15.06 update on 06GRC power costs.xls Chart 3_INPUTS 3" xfId="12486" xr:uid="{00000000-0005-0000-0000-0000C5300000}"/>
    <cellStyle name="_VC 6.15.06 update on 06GRC power costs.xls Chart 3_Mint Farm Generation BPA" xfId="12487" xr:uid="{00000000-0005-0000-0000-0000C6300000}"/>
    <cellStyle name="_VC 6.15.06 update on 06GRC power costs.xls Chart 3_NIM Summary" xfId="12488" xr:uid="{00000000-0005-0000-0000-0000C7300000}"/>
    <cellStyle name="_VC 6.15.06 update on 06GRC power costs.xls Chart 3_NIM Summary 09GRC" xfId="12489" xr:uid="{00000000-0005-0000-0000-0000C8300000}"/>
    <cellStyle name="_VC 6.15.06 update on 06GRC power costs.xls Chart 3_NIM Summary 09GRC 2" xfId="12490" xr:uid="{00000000-0005-0000-0000-0000C9300000}"/>
    <cellStyle name="_VC 6.15.06 update on 06GRC power costs.xls Chart 3_NIM Summary 09GRC 2 2" xfId="12491" xr:uid="{00000000-0005-0000-0000-0000CA300000}"/>
    <cellStyle name="_VC 6.15.06 update on 06GRC power costs.xls Chart 3_NIM Summary 09GRC 3" xfId="12492" xr:uid="{00000000-0005-0000-0000-0000CB300000}"/>
    <cellStyle name="_VC 6.15.06 update on 06GRC power costs.xls Chart 3_NIM Summary 09GRC 3 2" xfId="12493" xr:uid="{00000000-0005-0000-0000-0000CC300000}"/>
    <cellStyle name="_VC 6.15.06 update on 06GRC power costs.xls Chart 3_NIM Summary 09GRC 4" xfId="12494" xr:uid="{00000000-0005-0000-0000-0000CD300000}"/>
    <cellStyle name="_VC 6.15.06 update on 06GRC power costs.xls Chart 3_NIM Summary 09GRC_DEM-WP(C) ENERG10C--ctn Mid-C_042010 2010GRC" xfId="12495" xr:uid="{00000000-0005-0000-0000-0000CE300000}"/>
    <cellStyle name="_VC 6.15.06 update on 06GRC power costs.xls Chart 3_NIM Summary 09GRC_DEM-WP(C) ENERG10C--ctn Mid-C_042010 2010GRC 2" xfId="12496" xr:uid="{00000000-0005-0000-0000-0000CF300000}"/>
    <cellStyle name="_VC 6.15.06 update on 06GRC power costs.xls Chart 3_NIM Summary 10" xfId="12497" xr:uid="{00000000-0005-0000-0000-0000D0300000}"/>
    <cellStyle name="_VC 6.15.06 update on 06GRC power costs.xls Chart 3_NIM Summary 10 2" xfId="12498" xr:uid="{00000000-0005-0000-0000-0000D1300000}"/>
    <cellStyle name="_VC 6.15.06 update on 06GRC power costs.xls Chart 3_NIM Summary 11" xfId="12499" xr:uid="{00000000-0005-0000-0000-0000D2300000}"/>
    <cellStyle name="_VC 6.15.06 update on 06GRC power costs.xls Chart 3_NIM Summary 11 2" xfId="12500" xr:uid="{00000000-0005-0000-0000-0000D3300000}"/>
    <cellStyle name="_VC 6.15.06 update on 06GRC power costs.xls Chart 3_NIM Summary 12" xfId="12501" xr:uid="{00000000-0005-0000-0000-0000D4300000}"/>
    <cellStyle name="_VC 6.15.06 update on 06GRC power costs.xls Chart 3_NIM Summary 12 2" xfId="12502" xr:uid="{00000000-0005-0000-0000-0000D5300000}"/>
    <cellStyle name="_VC 6.15.06 update on 06GRC power costs.xls Chart 3_NIM Summary 13" xfId="12503" xr:uid="{00000000-0005-0000-0000-0000D6300000}"/>
    <cellStyle name="_VC 6.15.06 update on 06GRC power costs.xls Chart 3_NIM Summary 13 2" xfId="12504" xr:uid="{00000000-0005-0000-0000-0000D7300000}"/>
    <cellStyle name="_VC 6.15.06 update on 06GRC power costs.xls Chart 3_NIM Summary 14" xfId="12505" xr:uid="{00000000-0005-0000-0000-0000D8300000}"/>
    <cellStyle name="_VC 6.15.06 update on 06GRC power costs.xls Chart 3_NIM Summary 14 2" xfId="12506" xr:uid="{00000000-0005-0000-0000-0000D9300000}"/>
    <cellStyle name="_VC 6.15.06 update on 06GRC power costs.xls Chart 3_NIM Summary 15" xfId="12507" xr:uid="{00000000-0005-0000-0000-0000DA300000}"/>
    <cellStyle name="_VC 6.15.06 update on 06GRC power costs.xls Chart 3_NIM Summary 15 2" xfId="12508" xr:uid="{00000000-0005-0000-0000-0000DB300000}"/>
    <cellStyle name="_VC 6.15.06 update on 06GRC power costs.xls Chart 3_NIM Summary 16" xfId="12509" xr:uid="{00000000-0005-0000-0000-0000DC300000}"/>
    <cellStyle name="_VC 6.15.06 update on 06GRC power costs.xls Chart 3_NIM Summary 16 2" xfId="12510" xr:uid="{00000000-0005-0000-0000-0000DD300000}"/>
    <cellStyle name="_VC 6.15.06 update on 06GRC power costs.xls Chart 3_NIM Summary 17" xfId="12511" xr:uid="{00000000-0005-0000-0000-0000DE300000}"/>
    <cellStyle name="_VC 6.15.06 update on 06GRC power costs.xls Chart 3_NIM Summary 17 2" xfId="12512" xr:uid="{00000000-0005-0000-0000-0000DF300000}"/>
    <cellStyle name="_VC 6.15.06 update on 06GRC power costs.xls Chart 3_NIM Summary 18" xfId="12513" xr:uid="{00000000-0005-0000-0000-0000E0300000}"/>
    <cellStyle name="_VC 6.15.06 update on 06GRC power costs.xls Chart 3_NIM Summary 18 2" xfId="12514" xr:uid="{00000000-0005-0000-0000-0000E1300000}"/>
    <cellStyle name="_VC 6.15.06 update on 06GRC power costs.xls Chart 3_NIM Summary 19" xfId="12515" xr:uid="{00000000-0005-0000-0000-0000E2300000}"/>
    <cellStyle name="_VC 6.15.06 update on 06GRC power costs.xls Chart 3_NIM Summary 19 2" xfId="12516" xr:uid="{00000000-0005-0000-0000-0000E3300000}"/>
    <cellStyle name="_VC 6.15.06 update on 06GRC power costs.xls Chart 3_NIM Summary 2" xfId="12517" xr:uid="{00000000-0005-0000-0000-0000E4300000}"/>
    <cellStyle name="_VC 6.15.06 update on 06GRC power costs.xls Chart 3_NIM Summary 2 2" xfId="12518" xr:uid="{00000000-0005-0000-0000-0000E5300000}"/>
    <cellStyle name="_VC 6.15.06 update on 06GRC power costs.xls Chart 3_NIM Summary 20" xfId="12519" xr:uid="{00000000-0005-0000-0000-0000E6300000}"/>
    <cellStyle name="_VC 6.15.06 update on 06GRC power costs.xls Chart 3_NIM Summary 20 2" xfId="12520" xr:uid="{00000000-0005-0000-0000-0000E7300000}"/>
    <cellStyle name="_VC 6.15.06 update on 06GRC power costs.xls Chart 3_NIM Summary 21" xfId="12521" xr:uid="{00000000-0005-0000-0000-0000E8300000}"/>
    <cellStyle name="_VC 6.15.06 update on 06GRC power costs.xls Chart 3_NIM Summary 21 2" xfId="12522" xr:uid="{00000000-0005-0000-0000-0000E9300000}"/>
    <cellStyle name="_VC 6.15.06 update on 06GRC power costs.xls Chart 3_NIM Summary 22" xfId="12523" xr:uid="{00000000-0005-0000-0000-0000EA300000}"/>
    <cellStyle name="_VC 6.15.06 update on 06GRC power costs.xls Chart 3_NIM Summary 22 2" xfId="12524" xr:uid="{00000000-0005-0000-0000-0000EB300000}"/>
    <cellStyle name="_VC 6.15.06 update on 06GRC power costs.xls Chart 3_NIM Summary 23" xfId="12525" xr:uid="{00000000-0005-0000-0000-0000EC300000}"/>
    <cellStyle name="_VC 6.15.06 update on 06GRC power costs.xls Chart 3_NIM Summary 23 2" xfId="12526" xr:uid="{00000000-0005-0000-0000-0000ED300000}"/>
    <cellStyle name="_VC 6.15.06 update on 06GRC power costs.xls Chart 3_NIM Summary 24" xfId="12527" xr:uid="{00000000-0005-0000-0000-0000EE300000}"/>
    <cellStyle name="_VC 6.15.06 update on 06GRC power costs.xls Chart 3_NIM Summary 24 2" xfId="12528" xr:uid="{00000000-0005-0000-0000-0000EF300000}"/>
    <cellStyle name="_VC 6.15.06 update on 06GRC power costs.xls Chart 3_NIM Summary 25" xfId="12529" xr:uid="{00000000-0005-0000-0000-0000F0300000}"/>
    <cellStyle name="_VC 6.15.06 update on 06GRC power costs.xls Chart 3_NIM Summary 25 2" xfId="12530" xr:uid="{00000000-0005-0000-0000-0000F1300000}"/>
    <cellStyle name="_VC 6.15.06 update on 06GRC power costs.xls Chart 3_NIM Summary 26" xfId="12531" xr:uid="{00000000-0005-0000-0000-0000F2300000}"/>
    <cellStyle name="_VC 6.15.06 update on 06GRC power costs.xls Chart 3_NIM Summary 26 2" xfId="12532" xr:uid="{00000000-0005-0000-0000-0000F3300000}"/>
    <cellStyle name="_VC 6.15.06 update on 06GRC power costs.xls Chart 3_NIM Summary 27" xfId="12533" xr:uid="{00000000-0005-0000-0000-0000F4300000}"/>
    <cellStyle name="_VC 6.15.06 update on 06GRC power costs.xls Chart 3_NIM Summary 27 2" xfId="12534" xr:uid="{00000000-0005-0000-0000-0000F5300000}"/>
    <cellStyle name="_VC 6.15.06 update on 06GRC power costs.xls Chart 3_NIM Summary 28" xfId="12535" xr:uid="{00000000-0005-0000-0000-0000F6300000}"/>
    <cellStyle name="_VC 6.15.06 update on 06GRC power costs.xls Chart 3_NIM Summary 28 2" xfId="12536" xr:uid="{00000000-0005-0000-0000-0000F7300000}"/>
    <cellStyle name="_VC 6.15.06 update on 06GRC power costs.xls Chart 3_NIM Summary 29" xfId="12537" xr:uid="{00000000-0005-0000-0000-0000F8300000}"/>
    <cellStyle name="_VC 6.15.06 update on 06GRC power costs.xls Chart 3_NIM Summary 29 2" xfId="12538" xr:uid="{00000000-0005-0000-0000-0000F9300000}"/>
    <cellStyle name="_VC 6.15.06 update on 06GRC power costs.xls Chart 3_NIM Summary 3" xfId="12539" xr:uid="{00000000-0005-0000-0000-0000FA300000}"/>
    <cellStyle name="_VC 6.15.06 update on 06GRC power costs.xls Chart 3_NIM Summary 3 2" xfId="12540" xr:uid="{00000000-0005-0000-0000-0000FB300000}"/>
    <cellStyle name="_VC 6.15.06 update on 06GRC power costs.xls Chart 3_NIM Summary 30" xfId="12541" xr:uid="{00000000-0005-0000-0000-0000FC300000}"/>
    <cellStyle name="_VC 6.15.06 update on 06GRC power costs.xls Chart 3_NIM Summary 30 2" xfId="12542" xr:uid="{00000000-0005-0000-0000-0000FD300000}"/>
    <cellStyle name="_VC 6.15.06 update on 06GRC power costs.xls Chart 3_NIM Summary 31" xfId="12543" xr:uid="{00000000-0005-0000-0000-0000FE300000}"/>
    <cellStyle name="_VC 6.15.06 update on 06GRC power costs.xls Chart 3_NIM Summary 31 2" xfId="12544" xr:uid="{00000000-0005-0000-0000-0000FF300000}"/>
    <cellStyle name="_VC 6.15.06 update on 06GRC power costs.xls Chart 3_NIM Summary 32" xfId="12545" xr:uid="{00000000-0005-0000-0000-000000310000}"/>
    <cellStyle name="_VC 6.15.06 update on 06GRC power costs.xls Chart 3_NIM Summary 32 2" xfId="12546" xr:uid="{00000000-0005-0000-0000-000001310000}"/>
    <cellStyle name="_VC 6.15.06 update on 06GRC power costs.xls Chart 3_NIM Summary 33" xfId="12547" xr:uid="{00000000-0005-0000-0000-000002310000}"/>
    <cellStyle name="_VC 6.15.06 update on 06GRC power costs.xls Chart 3_NIM Summary 33 2" xfId="12548" xr:uid="{00000000-0005-0000-0000-000003310000}"/>
    <cellStyle name="_VC 6.15.06 update on 06GRC power costs.xls Chart 3_NIM Summary 34" xfId="12549" xr:uid="{00000000-0005-0000-0000-000004310000}"/>
    <cellStyle name="_VC 6.15.06 update on 06GRC power costs.xls Chart 3_NIM Summary 34 2" xfId="12550" xr:uid="{00000000-0005-0000-0000-000005310000}"/>
    <cellStyle name="_VC 6.15.06 update on 06GRC power costs.xls Chart 3_NIM Summary 35" xfId="12551" xr:uid="{00000000-0005-0000-0000-000006310000}"/>
    <cellStyle name="_VC 6.15.06 update on 06GRC power costs.xls Chart 3_NIM Summary 35 2" xfId="12552" xr:uid="{00000000-0005-0000-0000-000007310000}"/>
    <cellStyle name="_VC 6.15.06 update on 06GRC power costs.xls Chart 3_NIM Summary 36" xfId="12553" xr:uid="{00000000-0005-0000-0000-000008310000}"/>
    <cellStyle name="_VC 6.15.06 update on 06GRC power costs.xls Chart 3_NIM Summary 36 2" xfId="12554" xr:uid="{00000000-0005-0000-0000-000009310000}"/>
    <cellStyle name="_VC 6.15.06 update on 06GRC power costs.xls Chart 3_NIM Summary 37" xfId="12555" xr:uid="{00000000-0005-0000-0000-00000A310000}"/>
    <cellStyle name="_VC 6.15.06 update on 06GRC power costs.xls Chart 3_NIM Summary 37 2" xfId="12556" xr:uid="{00000000-0005-0000-0000-00000B310000}"/>
    <cellStyle name="_VC 6.15.06 update on 06GRC power costs.xls Chart 3_NIM Summary 38" xfId="12557" xr:uid="{00000000-0005-0000-0000-00000C310000}"/>
    <cellStyle name="_VC 6.15.06 update on 06GRC power costs.xls Chart 3_NIM Summary 38 2" xfId="12558" xr:uid="{00000000-0005-0000-0000-00000D310000}"/>
    <cellStyle name="_VC 6.15.06 update on 06GRC power costs.xls Chart 3_NIM Summary 39" xfId="12559" xr:uid="{00000000-0005-0000-0000-00000E310000}"/>
    <cellStyle name="_VC 6.15.06 update on 06GRC power costs.xls Chart 3_NIM Summary 39 2" xfId="12560" xr:uid="{00000000-0005-0000-0000-00000F310000}"/>
    <cellStyle name="_VC 6.15.06 update on 06GRC power costs.xls Chart 3_NIM Summary 4" xfId="12561" xr:uid="{00000000-0005-0000-0000-000010310000}"/>
    <cellStyle name="_VC 6.15.06 update on 06GRC power costs.xls Chart 3_NIM Summary 4 2" xfId="12562" xr:uid="{00000000-0005-0000-0000-000011310000}"/>
    <cellStyle name="_VC 6.15.06 update on 06GRC power costs.xls Chart 3_NIM Summary 40" xfId="12563" xr:uid="{00000000-0005-0000-0000-000012310000}"/>
    <cellStyle name="_VC 6.15.06 update on 06GRC power costs.xls Chart 3_NIM Summary 40 2" xfId="12564" xr:uid="{00000000-0005-0000-0000-000013310000}"/>
    <cellStyle name="_VC 6.15.06 update on 06GRC power costs.xls Chart 3_NIM Summary 41" xfId="12565" xr:uid="{00000000-0005-0000-0000-000014310000}"/>
    <cellStyle name="_VC 6.15.06 update on 06GRC power costs.xls Chart 3_NIM Summary 41 2" xfId="12566" xr:uid="{00000000-0005-0000-0000-000015310000}"/>
    <cellStyle name="_VC 6.15.06 update on 06GRC power costs.xls Chart 3_NIM Summary 42" xfId="12567" xr:uid="{00000000-0005-0000-0000-000016310000}"/>
    <cellStyle name="_VC 6.15.06 update on 06GRC power costs.xls Chart 3_NIM Summary 42 2" xfId="12568" xr:uid="{00000000-0005-0000-0000-000017310000}"/>
    <cellStyle name="_VC 6.15.06 update on 06GRC power costs.xls Chart 3_NIM Summary 43" xfId="12569" xr:uid="{00000000-0005-0000-0000-000018310000}"/>
    <cellStyle name="_VC 6.15.06 update on 06GRC power costs.xls Chart 3_NIM Summary 43 2" xfId="12570" xr:uid="{00000000-0005-0000-0000-000019310000}"/>
    <cellStyle name="_VC 6.15.06 update on 06GRC power costs.xls Chart 3_NIM Summary 44" xfId="12571" xr:uid="{00000000-0005-0000-0000-00001A310000}"/>
    <cellStyle name="_VC 6.15.06 update on 06GRC power costs.xls Chart 3_NIM Summary 44 2" xfId="12572" xr:uid="{00000000-0005-0000-0000-00001B310000}"/>
    <cellStyle name="_VC 6.15.06 update on 06GRC power costs.xls Chart 3_NIM Summary 45" xfId="12573" xr:uid="{00000000-0005-0000-0000-00001C310000}"/>
    <cellStyle name="_VC 6.15.06 update on 06GRC power costs.xls Chart 3_NIM Summary 45 2" xfId="12574" xr:uid="{00000000-0005-0000-0000-00001D310000}"/>
    <cellStyle name="_VC 6.15.06 update on 06GRC power costs.xls Chart 3_NIM Summary 46" xfId="12575" xr:uid="{00000000-0005-0000-0000-00001E310000}"/>
    <cellStyle name="_VC 6.15.06 update on 06GRC power costs.xls Chart 3_NIM Summary 46 2" xfId="12576" xr:uid="{00000000-0005-0000-0000-00001F310000}"/>
    <cellStyle name="_VC 6.15.06 update on 06GRC power costs.xls Chart 3_NIM Summary 47" xfId="12577" xr:uid="{00000000-0005-0000-0000-000020310000}"/>
    <cellStyle name="_VC 6.15.06 update on 06GRC power costs.xls Chart 3_NIM Summary 47 2" xfId="12578" xr:uid="{00000000-0005-0000-0000-000021310000}"/>
    <cellStyle name="_VC 6.15.06 update on 06GRC power costs.xls Chart 3_NIM Summary 48" xfId="12579" xr:uid="{00000000-0005-0000-0000-000022310000}"/>
    <cellStyle name="_VC 6.15.06 update on 06GRC power costs.xls Chart 3_NIM Summary 49" xfId="12580" xr:uid="{00000000-0005-0000-0000-000023310000}"/>
    <cellStyle name="_VC 6.15.06 update on 06GRC power costs.xls Chart 3_NIM Summary 5" xfId="12581" xr:uid="{00000000-0005-0000-0000-000024310000}"/>
    <cellStyle name="_VC 6.15.06 update on 06GRC power costs.xls Chart 3_NIM Summary 5 2" xfId="12582" xr:uid="{00000000-0005-0000-0000-000025310000}"/>
    <cellStyle name="_VC 6.15.06 update on 06GRC power costs.xls Chart 3_NIM Summary 50" xfId="12583" xr:uid="{00000000-0005-0000-0000-000026310000}"/>
    <cellStyle name="_VC 6.15.06 update on 06GRC power costs.xls Chart 3_NIM Summary 51" xfId="12584" xr:uid="{00000000-0005-0000-0000-000027310000}"/>
    <cellStyle name="_VC 6.15.06 update on 06GRC power costs.xls Chart 3_NIM Summary 52" xfId="12585" xr:uid="{00000000-0005-0000-0000-000028310000}"/>
    <cellStyle name="_VC 6.15.06 update on 06GRC power costs.xls Chart 3_NIM Summary 6" xfId="12586" xr:uid="{00000000-0005-0000-0000-000029310000}"/>
    <cellStyle name="_VC 6.15.06 update on 06GRC power costs.xls Chart 3_NIM Summary 6 2" xfId="12587" xr:uid="{00000000-0005-0000-0000-00002A310000}"/>
    <cellStyle name="_VC 6.15.06 update on 06GRC power costs.xls Chart 3_NIM Summary 7" xfId="12588" xr:uid="{00000000-0005-0000-0000-00002B310000}"/>
    <cellStyle name="_VC 6.15.06 update on 06GRC power costs.xls Chart 3_NIM Summary 7 2" xfId="12589" xr:uid="{00000000-0005-0000-0000-00002C310000}"/>
    <cellStyle name="_VC 6.15.06 update on 06GRC power costs.xls Chart 3_NIM Summary 8" xfId="12590" xr:uid="{00000000-0005-0000-0000-00002D310000}"/>
    <cellStyle name="_VC 6.15.06 update on 06GRC power costs.xls Chart 3_NIM Summary 8 2" xfId="12591" xr:uid="{00000000-0005-0000-0000-00002E310000}"/>
    <cellStyle name="_VC 6.15.06 update on 06GRC power costs.xls Chart 3_NIM Summary 9" xfId="12592" xr:uid="{00000000-0005-0000-0000-00002F310000}"/>
    <cellStyle name="_VC 6.15.06 update on 06GRC power costs.xls Chart 3_NIM Summary 9 2" xfId="12593" xr:uid="{00000000-0005-0000-0000-000030310000}"/>
    <cellStyle name="_VC 6.15.06 update on 06GRC power costs.xls Chart 3_NIM Summary_DEM-WP(C) ENERG10C--ctn Mid-C_042010 2010GRC" xfId="12594" xr:uid="{00000000-0005-0000-0000-000031310000}"/>
    <cellStyle name="_VC 6.15.06 update on 06GRC power costs.xls Chart 3_NIM Summary_DEM-WP(C) ENERG10C--ctn Mid-C_042010 2010GRC 2" xfId="12595" xr:uid="{00000000-0005-0000-0000-000032310000}"/>
    <cellStyle name="_VC 6.15.06 update on 06GRC power costs.xls Chart 3_PCA 10 -  Exhibit D Dec 2011" xfId="12596" xr:uid="{00000000-0005-0000-0000-000033310000}"/>
    <cellStyle name="_VC 6.15.06 update on 06GRC power costs.xls Chart 3_PCA 10 -  Exhibit D Dec 2011 2" xfId="12597" xr:uid="{00000000-0005-0000-0000-000034310000}"/>
    <cellStyle name="_VC 6.15.06 update on 06GRC power costs.xls Chart 3_PCA 10 -  Exhibit D from A Kellogg Jan 2011" xfId="12598" xr:uid="{00000000-0005-0000-0000-000035310000}"/>
    <cellStyle name="_VC 6.15.06 update on 06GRC power costs.xls Chart 3_PCA 10 -  Exhibit D from A Kellogg Jan 2011 2" xfId="12599" xr:uid="{00000000-0005-0000-0000-000036310000}"/>
    <cellStyle name="_VC 6.15.06 update on 06GRC power costs.xls Chart 3_PCA 10 -  Exhibit D from A Kellogg July 2011" xfId="12600" xr:uid="{00000000-0005-0000-0000-000037310000}"/>
    <cellStyle name="_VC 6.15.06 update on 06GRC power costs.xls Chart 3_PCA 10 -  Exhibit D from A Kellogg July 2011 2" xfId="12601" xr:uid="{00000000-0005-0000-0000-000038310000}"/>
    <cellStyle name="_VC 6.15.06 update on 06GRC power costs.xls Chart 3_PCA 10 -  Exhibit D from S Free Rcv'd 12-11" xfId="12602" xr:uid="{00000000-0005-0000-0000-000039310000}"/>
    <cellStyle name="_VC 6.15.06 update on 06GRC power costs.xls Chart 3_PCA 10 -  Exhibit D from S Free Rcv'd 12-11 2" xfId="12603" xr:uid="{00000000-0005-0000-0000-00003A310000}"/>
    <cellStyle name="_VC 6.15.06 update on 06GRC power costs.xls Chart 3_PCA 11 -  Exhibit D Jan 2012 fr A Kellogg" xfId="12604" xr:uid="{00000000-0005-0000-0000-00003B310000}"/>
    <cellStyle name="_VC 6.15.06 update on 06GRC power costs.xls Chart 3_PCA 11 -  Exhibit D Jan 2012 fr A Kellogg 2" xfId="12605" xr:uid="{00000000-0005-0000-0000-00003C310000}"/>
    <cellStyle name="_VC 6.15.06 update on 06GRC power costs.xls Chart 3_PCA 11 -  Exhibit D Jan 2012 WF" xfId="12606" xr:uid="{00000000-0005-0000-0000-00003D310000}"/>
    <cellStyle name="_VC 6.15.06 update on 06GRC power costs.xls Chart 3_PCA 11 -  Exhibit D Jan 2012 WF 2" xfId="12607" xr:uid="{00000000-0005-0000-0000-00003E310000}"/>
    <cellStyle name="_VC 6.15.06 update on 06GRC power costs.xls Chart 3_PCA 9 -  Exhibit D April 2010" xfId="12608" xr:uid="{00000000-0005-0000-0000-00003F310000}"/>
    <cellStyle name="_VC 6.15.06 update on 06GRC power costs.xls Chart 3_PCA 9 -  Exhibit D April 2010 (3)" xfId="12609" xr:uid="{00000000-0005-0000-0000-000040310000}"/>
    <cellStyle name="_VC 6.15.06 update on 06GRC power costs.xls Chart 3_PCA 9 -  Exhibit D April 2010 (3) 2" xfId="12610" xr:uid="{00000000-0005-0000-0000-000041310000}"/>
    <cellStyle name="_VC 6.15.06 update on 06GRC power costs.xls Chart 3_PCA 9 -  Exhibit D April 2010 (3) 2 2" xfId="12611" xr:uid="{00000000-0005-0000-0000-000042310000}"/>
    <cellStyle name="_VC 6.15.06 update on 06GRC power costs.xls Chart 3_PCA 9 -  Exhibit D April 2010 (3) 3" xfId="12612" xr:uid="{00000000-0005-0000-0000-000043310000}"/>
    <cellStyle name="_VC 6.15.06 update on 06GRC power costs.xls Chart 3_PCA 9 -  Exhibit D April 2010 (3) 3 2" xfId="12613" xr:uid="{00000000-0005-0000-0000-000044310000}"/>
    <cellStyle name="_VC 6.15.06 update on 06GRC power costs.xls Chart 3_PCA 9 -  Exhibit D April 2010 (3) 4" xfId="12614" xr:uid="{00000000-0005-0000-0000-000045310000}"/>
    <cellStyle name="_VC 6.15.06 update on 06GRC power costs.xls Chart 3_PCA 9 -  Exhibit D April 2010 (3)_DEM-WP(C) ENERG10C--ctn Mid-C_042010 2010GRC" xfId="12615" xr:uid="{00000000-0005-0000-0000-000046310000}"/>
    <cellStyle name="_VC 6.15.06 update on 06GRC power costs.xls Chart 3_PCA 9 -  Exhibit D April 2010 (3)_DEM-WP(C) ENERG10C--ctn Mid-C_042010 2010GRC 2" xfId="12616" xr:uid="{00000000-0005-0000-0000-000047310000}"/>
    <cellStyle name="_VC 6.15.06 update on 06GRC power costs.xls Chart 3_PCA 9 -  Exhibit D April 2010 2" xfId="12617" xr:uid="{00000000-0005-0000-0000-000048310000}"/>
    <cellStyle name="_VC 6.15.06 update on 06GRC power costs.xls Chart 3_PCA 9 -  Exhibit D April 2010 2 2" xfId="12618" xr:uid="{00000000-0005-0000-0000-000049310000}"/>
    <cellStyle name="_VC 6.15.06 update on 06GRC power costs.xls Chart 3_PCA 9 -  Exhibit D April 2010 3" xfId="12619" xr:uid="{00000000-0005-0000-0000-00004A310000}"/>
    <cellStyle name="_VC 6.15.06 update on 06GRC power costs.xls Chart 3_PCA 9 -  Exhibit D April 2010 3 2" xfId="12620" xr:uid="{00000000-0005-0000-0000-00004B310000}"/>
    <cellStyle name="_VC 6.15.06 update on 06GRC power costs.xls Chart 3_PCA 9 -  Exhibit D April 2010 4" xfId="12621" xr:uid="{00000000-0005-0000-0000-00004C310000}"/>
    <cellStyle name="_VC 6.15.06 update on 06GRC power costs.xls Chart 3_PCA 9 -  Exhibit D April 2010 4 2" xfId="12622" xr:uid="{00000000-0005-0000-0000-00004D310000}"/>
    <cellStyle name="_VC 6.15.06 update on 06GRC power costs.xls Chart 3_PCA 9 -  Exhibit D April 2010 5" xfId="12623" xr:uid="{00000000-0005-0000-0000-00004E310000}"/>
    <cellStyle name="_VC 6.15.06 update on 06GRC power costs.xls Chart 3_PCA 9 -  Exhibit D April 2010 5 2" xfId="12624" xr:uid="{00000000-0005-0000-0000-00004F310000}"/>
    <cellStyle name="_VC 6.15.06 update on 06GRC power costs.xls Chart 3_PCA 9 -  Exhibit D April 2010 6" xfId="12625" xr:uid="{00000000-0005-0000-0000-000050310000}"/>
    <cellStyle name="_VC 6.15.06 update on 06GRC power costs.xls Chart 3_PCA 9 -  Exhibit D April 2010 6 2" xfId="12626" xr:uid="{00000000-0005-0000-0000-000051310000}"/>
    <cellStyle name="_VC 6.15.06 update on 06GRC power costs.xls Chart 3_PCA 9 -  Exhibit D April 2010 7" xfId="12627" xr:uid="{00000000-0005-0000-0000-000052310000}"/>
    <cellStyle name="_VC 6.15.06 update on 06GRC power costs.xls Chart 3_PCA 9 -  Exhibit D Nov 2010" xfId="12628" xr:uid="{00000000-0005-0000-0000-000053310000}"/>
    <cellStyle name="_VC 6.15.06 update on 06GRC power costs.xls Chart 3_PCA 9 -  Exhibit D Nov 2010 2" xfId="12629" xr:uid="{00000000-0005-0000-0000-000054310000}"/>
    <cellStyle name="_VC 6.15.06 update on 06GRC power costs.xls Chart 3_PCA 9 -  Exhibit D Nov 2010 2 2" xfId="12630" xr:uid="{00000000-0005-0000-0000-000055310000}"/>
    <cellStyle name="_VC 6.15.06 update on 06GRC power costs.xls Chart 3_PCA 9 -  Exhibit D Nov 2010 3" xfId="12631" xr:uid="{00000000-0005-0000-0000-000056310000}"/>
    <cellStyle name="_VC 6.15.06 update on 06GRC power costs.xls Chart 3_PCA 9 - Exhibit D at August 2010" xfId="12632" xr:uid="{00000000-0005-0000-0000-000057310000}"/>
    <cellStyle name="_VC 6.15.06 update on 06GRC power costs.xls Chart 3_PCA 9 - Exhibit D at August 2010 2" xfId="12633" xr:uid="{00000000-0005-0000-0000-000058310000}"/>
    <cellStyle name="_VC 6.15.06 update on 06GRC power costs.xls Chart 3_PCA 9 - Exhibit D at August 2010 2 2" xfId="12634" xr:uid="{00000000-0005-0000-0000-000059310000}"/>
    <cellStyle name="_VC 6.15.06 update on 06GRC power costs.xls Chart 3_PCA 9 - Exhibit D at August 2010 3" xfId="12635" xr:uid="{00000000-0005-0000-0000-00005A310000}"/>
    <cellStyle name="_VC 6.15.06 update on 06GRC power costs.xls Chart 3_PCA 9 - Exhibit D June 2010 GRC" xfId="12636" xr:uid="{00000000-0005-0000-0000-00005B310000}"/>
    <cellStyle name="_VC 6.15.06 update on 06GRC power costs.xls Chart 3_PCA 9 - Exhibit D June 2010 GRC 2" xfId="12637" xr:uid="{00000000-0005-0000-0000-00005C310000}"/>
    <cellStyle name="_VC 6.15.06 update on 06GRC power costs.xls Chart 3_PCA 9 - Exhibit D June 2010 GRC 2 2" xfId="12638" xr:uid="{00000000-0005-0000-0000-00005D310000}"/>
    <cellStyle name="_VC 6.15.06 update on 06GRC power costs.xls Chart 3_PCA 9 - Exhibit D June 2010 GRC 3" xfId="12639" xr:uid="{00000000-0005-0000-0000-00005E310000}"/>
    <cellStyle name="_VC 6.15.06 update on 06GRC power costs.xls Chart 3_Power Costs - Comparison bx Rbtl-Staff-Jt-PC" xfId="12640" xr:uid="{00000000-0005-0000-0000-00005F310000}"/>
    <cellStyle name="_VC 6.15.06 update on 06GRC power costs.xls Chart 3_Power Costs - Comparison bx Rbtl-Staff-Jt-PC 2" xfId="12641" xr:uid="{00000000-0005-0000-0000-000060310000}"/>
    <cellStyle name="_VC 6.15.06 update on 06GRC power costs.xls Chart 3_Power Costs - Comparison bx Rbtl-Staff-Jt-PC 2 2" xfId="12642" xr:uid="{00000000-0005-0000-0000-000061310000}"/>
    <cellStyle name="_VC 6.15.06 update on 06GRC power costs.xls Chart 3_Power Costs - Comparison bx Rbtl-Staff-Jt-PC 3" xfId="12643" xr:uid="{00000000-0005-0000-0000-000062310000}"/>
    <cellStyle name="_VC 6.15.06 update on 06GRC power costs.xls Chart 3_Power Costs - Comparison bx Rbtl-Staff-Jt-PC 3 2" xfId="12644" xr:uid="{00000000-0005-0000-0000-000063310000}"/>
    <cellStyle name="_VC 6.15.06 update on 06GRC power costs.xls Chart 3_Power Costs - Comparison bx Rbtl-Staff-Jt-PC 4" xfId="12645" xr:uid="{00000000-0005-0000-0000-000064310000}"/>
    <cellStyle name="_VC 6.15.06 update on 06GRC power costs.xls Chart 3_Power Costs - Comparison bx Rbtl-Staff-Jt-PC_Adj Bench DR 3 for Initial Briefs (Electric)" xfId="12646" xr:uid="{00000000-0005-0000-0000-000065310000}"/>
    <cellStyle name="_VC 6.15.06 update on 06GRC power costs.xls Chart 3_Power Costs - Comparison bx Rbtl-Staff-Jt-PC_Adj Bench DR 3 for Initial Briefs (Electric) 2" xfId="12647" xr:uid="{00000000-0005-0000-0000-000066310000}"/>
    <cellStyle name="_VC 6.15.06 update on 06GRC power costs.xls Chart 3_Power Costs - Comparison bx Rbtl-Staff-Jt-PC_Adj Bench DR 3 for Initial Briefs (Electric) 2 2" xfId="12648" xr:uid="{00000000-0005-0000-0000-000067310000}"/>
    <cellStyle name="_VC 6.15.06 update on 06GRC power costs.xls Chart 3_Power Costs - Comparison bx Rbtl-Staff-Jt-PC_Adj Bench DR 3 for Initial Briefs (Electric) 3" xfId="12649" xr:uid="{00000000-0005-0000-0000-000068310000}"/>
    <cellStyle name="_VC 6.15.06 update on 06GRC power costs.xls Chart 3_Power Costs - Comparison bx Rbtl-Staff-Jt-PC_Adj Bench DR 3 for Initial Briefs (Electric) 3 2" xfId="12650" xr:uid="{00000000-0005-0000-0000-000069310000}"/>
    <cellStyle name="_VC 6.15.06 update on 06GRC power costs.xls Chart 3_Power Costs - Comparison bx Rbtl-Staff-Jt-PC_Adj Bench DR 3 for Initial Briefs (Electric) 4" xfId="12651" xr:uid="{00000000-0005-0000-0000-00006A310000}"/>
    <cellStyle name="_VC 6.15.06 update on 06GRC power costs.xls Chart 3_Power Costs - Comparison bx Rbtl-Staff-Jt-PC_Adj Bench DR 3 for Initial Briefs (Electric)_DEM-WP(C) ENERG10C--ctn Mid-C_042010 2010GRC" xfId="12652" xr:uid="{00000000-0005-0000-0000-00006B310000}"/>
    <cellStyle name="_VC 6.15.06 update on 06GRC power costs.xls Chart 3_Power Costs - Comparison bx Rbtl-Staff-Jt-PC_Adj Bench DR 3 for Initial Briefs (Electric)_DEM-WP(C) ENERG10C--ctn Mid-C_042010 2010GRC 2" xfId="12653" xr:uid="{00000000-0005-0000-0000-00006C310000}"/>
    <cellStyle name="_VC 6.15.06 update on 06GRC power costs.xls Chart 3_Power Costs - Comparison bx Rbtl-Staff-Jt-PC_DEM-WP(C) ENERG10C--ctn Mid-C_042010 2010GRC" xfId="12654" xr:uid="{00000000-0005-0000-0000-00006D310000}"/>
    <cellStyle name="_VC 6.15.06 update on 06GRC power costs.xls Chart 3_Power Costs - Comparison bx Rbtl-Staff-Jt-PC_DEM-WP(C) ENERG10C--ctn Mid-C_042010 2010GRC 2" xfId="12655" xr:uid="{00000000-0005-0000-0000-00006E310000}"/>
    <cellStyle name="_VC 6.15.06 update on 06GRC power costs.xls Chart 3_Power Costs - Comparison bx Rbtl-Staff-Jt-PC_Electric Rev Req Model (2009 GRC) Rebuttal" xfId="12656" xr:uid="{00000000-0005-0000-0000-00006F310000}"/>
    <cellStyle name="_VC 6.15.06 update on 06GRC power costs.xls Chart 3_Power Costs - Comparison bx Rbtl-Staff-Jt-PC_Electric Rev Req Model (2009 GRC) Rebuttal 2" xfId="12657" xr:uid="{00000000-0005-0000-0000-000070310000}"/>
    <cellStyle name="_VC 6.15.06 update on 06GRC power costs.xls Chart 3_Power Costs - Comparison bx Rbtl-Staff-Jt-PC_Electric Rev Req Model (2009 GRC) Rebuttal 2 2" xfId="12658" xr:uid="{00000000-0005-0000-0000-000071310000}"/>
    <cellStyle name="_VC 6.15.06 update on 06GRC power costs.xls Chart 3_Power Costs - Comparison bx Rbtl-Staff-Jt-PC_Electric Rev Req Model (2009 GRC) Rebuttal 3" xfId="12659" xr:uid="{00000000-0005-0000-0000-000072310000}"/>
    <cellStyle name="_VC 6.15.06 update on 06GRC power costs.xls Chart 3_Power Costs - Comparison bx Rbtl-Staff-Jt-PC_Electric Rev Req Model (2009 GRC) Rebuttal 4" xfId="12660" xr:uid="{00000000-0005-0000-0000-000073310000}"/>
    <cellStyle name="_VC 6.15.06 update on 06GRC power costs.xls Chart 3_Power Costs - Comparison bx Rbtl-Staff-Jt-PC_Electric Rev Req Model (2009 GRC) Rebuttal REmoval of New  WH Solar AdjustMI" xfId="12661" xr:uid="{00000000-0005-0000-0000-000074310000}"/>
    <cellStyle name="_VC 6.15.06 update on 06GRC power costs.xls Chart 3_Power Costs - Comparison bx Rbtl-Staff-Jt-PC_Electric Rev Req Model (2009 GRC) Rebuttal REmoval of New  WH Solar AdjustMI 2" xfId="12662" xr:uid="{00000000-0005-0000-0000-000075310000}"/>
    <cellStyle name="_VC 6.15.06 update on 06GRC power costs.xls Chart 3_Power Costs - Comparison bx Rbtl-Staff-Jt-PC_Electric Rev Req Model (2009 GRC) Rebuttal REmoval of New  WH Solar AdjustMI 2 2" xfId="12663" xr:uid="{00000000-0005-0000-0000-000076310000}"/>
    <cellStyle name="_VC 6.15.06 update on 06GRC power costs.xls Chart 3_Power Costs - Comparison bx Rbtl-Staff-Jt-PC_Electric Rev Req Model (2009 GRC) Rebuttal REmoval of New  WH Solar AdjustMI 3" xfId="12664" xr:uid="{00000000-0005-0000-0000-000077310000}"/>
    <cellStyle name="_VC 6.15.06 update on 06GRC power costs.xls Chart 3_Power Costs - Comparison bx Rbtl-Staff-Jt-PC_Electric Rev Req Model (2009 GRC) Rebuttal REmoval of New  WH Solar AdjustMI 3 2" xfId="12665" xr:uid="{00000000-0005-0000-0000-000078310000}"/>
    <cellStyle name="_VC 6.15.06 update on 06GRC power costs.xls Chart 3_Power Costs - Comparison bx Rbtl-Staff-Jt-PC_Electric Rev Req Model (2009 GRC) Rebuttal REmoval of New  WH Solar AdjustMI 4" xfId="12666" xr:uid="{00000000-0005-0000-0000-000079310000}"/>
    <cellStyle name="_VC 6.15.06 update on 06GRC power costs.xls Chart 3_Power Costs - Comparison bx Rbtl-Staff-Jt-PC_Electric Rev Req Model (2009 GRC) Rebuttal REmoval of New  WH Solar AdjustMI_DEM-WP(C) ENERG10C--ctn Mid-C_042010 2010GRC" xfId="12667" xr:uid="{00000000-0005-0000-0000-00007A310000}"/>
    <cellStyle name="_VC 6.15.06 update on 06GRC power costs.xls Chart 3_Power Costs - Comparison bx Rbtl-Staff-Jt-PC_Electric Rev Req Model (2009 GRC) Rebuttal REmoval of New  WH Solar AdjustMI_DEM-WP(C) ENERG10C--ctn Mid-C_042010 2010GRC 2" xfId="12668" xr:uid="{00000000-0005-0000-0000-00007B310000}"/>
    <cellStyle name="_VC 6.15.06 update on 06GRC power costs.xls Chart 3_Power Costs - Comparison bx Rbtl-Staff-Jt-PC_Electric Rev Req Model (2009 GRC) Revised 01-18-2010" xfId="12669" xr:uid="{00000000-0005-0000-0000-00007C310000}"/>
    <cellStyle name="_VC 6.15.06 update on 06GRC power costs.xls Chart 3_Power Costs - Comparison bx Rbtl-Staff-Jt-PC_Electric Rev Req Model (2009 GRC) Revised 01-18-2010 2" xfId="12670" xr:uid="{00000000-0005-0000-0000-00007D310000}"/>
    <cellStyle name="_VC 6.15.06 update on 06GRC power costs.xls Chart 3_Power Costs - Comparison bx Rbtl-Staff-Jt-PC_Electric Rev Req Model (2009 GRC) Revised 01-18-2010 2 2" xfId="12671" xr:uid="{00000000-0005-0000-0000-00007E310000}"/>
    <cellStyle name="_VC 6.15.06 update on 06GRC power costs.xls Chart 3_Power Costs - Comparison bx Rbtl-Staff-Jt-PC_Electric Rev Req Model (2009 GRC) Revised 01-18-2010 3" xfId="12672" xr:uid="{00000000-0005-0000-0000-00007F310000}"/>
    <cellStyle name="_VC 6.15.06 update on 06GRC power costs.xls Chart 3_Power Costs - Comparison bx Rbtl-Staff-Jt-PC_Electric Rev Req Model (2009 GRC) Revised 01-18-2010 3 2" xfId="12673" xr:uid="{00000000-0005-0000-0000-000080310000}"/>
    <cellStyle name="_VC 6.15.06 update on 06GRC power costs.xls Chart 3_Power Costs - Comparison bx Rbtl-Staff-Jt-PC_Electric Rev Req Model (2009 GRC) Revised 01-18-2010 4" xfId="12674" xr:uid="{00000000-0005-0000-0000-000081310000}"/>
    <cellStyle name="_VC 6.15.06 update on 06GRC power costs.xls Chart 3_Power Costs - Comparison bx Rbtl-Staff-Jt-PC_Electric Rev Req Model (2009 GRC) Revised 01-18-2010_DEM-WP(C) ENERG10C--ctn Mid-C_042010 2010GRC" xfId="12675" xr:uid="{00000000-0005-0000-0000-000082310000}"/>
    <cellStyle name="_VC 6.15.06 update on 06GRC power costs.xls Chart 3_Power Costs - Comparison bx Rbtl-Staff-Jt-PC_Electric Rev Req Model (2009 GRC) Revised 01-18-2010_DEM-WP(C) ENERG10C--ctn Mid-C_042010 2010GRC 2" xfId="12676" xr:uid="{00000000-0005-0000-0000-000083310000}"/>
    <cellStyle name="_VC 6.15.06 update on 06GRC power costs.xls Chart 3_Power Costs - Comparison bx Rbtl-Staff-Jt-PC_Final Order Electric EXHIBIT A-1" xfId="12677" xr:uid="{00000000-0005-0000-0000-000084310000}"/>
    <cellStyle name="_VC 6.15.06 update on 06GRC power costs.xls Chart 3_Power Costs - Comparison bx Rbtl-Staff-Jt-PC_Final Order Electric EXHIBIT A-1 2" xfId="12678" xr:uid="{00000000-0005-0000-0000-000085310000}"/>
    <cellStyle name="_VC 6.15.06 update on 06GRC power costs.xls Chart 3_Power Costs - Comparison bx Rbtl-Staff-Jt-PC_Final Order Electric EXHIBIT A-1 2 2" xfId="12679" xr:uid="{00000000-0005-0000-0000-000086310000}"/>
    <cellStyle name="_VC 6.15.06 update on 06GRC power costs.xls Chart 3_Power Costs - Comparison bx Rbtl-Staff-Jt-PC_Final Order Electric EXHIBIT A-1 3" xfId="12680" xr:uid="{00000000-0005-0000-0000-000087310000}"/>
    <cellStyle name="_VC 6.15.06 update on 06GRC power costs.xls Chart 3_Power Costs - Comparison bx Rbtl-Staff-Jt-PC_Final Order Electric EXHIBIT A-1 4" xfId="12681" xr:uid="{00000000-0005-0000-0000-000088310000}"/>
    <cellStyle name="_VC 6.15.06 update on 06GRC power costs.xls Chart 3_Production Adj 4.37" xfId="12682" xr:uid="{00000000-0005-0000-0000-000089310000}"/>
    <cellStyle name="_VC 6.15.06 update on 06GRC power costs.xls Chart 3_Production Adj 4.37 2" xfId="12683" xr:uid="{00000000-0005-0000-0000-00008A310000}"/>
    <cellStyle name="_VC 6.15.06 update on 06GRC power costs.xls Chart 3_Production Adj 4.37 2 2" xfId="12684" xr:uid="{00000000-0005-0000-0000-00008B310000}"/>
    <cellStyle name="_VC 6.15.06 update on 06GRC power costs.xls Chart 3_Production Adj 4.37 3" xfId="12685" xr:uid="{00000000-0005-0000-0000-00008C310000}"/>
    <cellStyle name="_VC 6.15.06 update on 06GRC power costs.xls Chart 3_Purchased Power Adj 4.03" xfId="12686" xr:uid="{00000000-0005-0000-0000-00008D310000}"/>
    <cellStyle name="_VC 6.15.06 update on 06GRC power costs.xls Chart 3_Purchased Power Adj 4.03 2" xfId="12687" xr:uid="{00000000-0005-0000-0000-00008E310000}"/>
    <cellStyle name="_VC 6.15.06 update on 06GRC power costs.xls Chart 3_Purchased Power Adj 4.03 2 2" xfId="12688" xr:uid="{00000000-0005-0000-0000-00008F310000}"/>
    <cellStyle name="_VC 6.15.06 update on 06GRC power costs.xls Chart 3_Purchased Power Adj 4.03 3" xfId="12689" xr:uid="{00000000-0005-0000-0000-000090310000}"/>
    <cellStyle name="_VC 6.15.06 update on 06GRC power costs.xls Chart 3_Rebuttal Power Costs" xfId="12690" xr:uid="{00000000-0005-0000-0000-000091310000}"/>
    <cellStyle name="_VC 6.15.06 update on 06GRC power costs.xls Chart 3_Rebuttal Power Costs 2" xfId="12691" xr:uid="{00000000-0005-0000-0000-000092310000}"/>
    <cellStyle name="_VC 6.15.06 update on 06GRC power costs.xls Chart 3_Rebuttal Power Costs 2 2" xfId="12692" xr:uid="{00000000-0005-0000-0000-000093310000}"/>
    <cellStyle name="_VC 6.15.06 update on 06GRC power costs.xls Chart 3_Rebuttal Power Costs 3" xfId="12693" xr:uid="{00000000-0005-0000-0000-000094310000}"/>
    <cellStyle name="_VC 6.15.06 update on 06GRC power costs.xls Chart 3_Rebuttal Power Costs 3 2" xfId="12694" xr:uid="{00000000-0005-0000-0000-000095310000}"/>
    <cellStyle name="_VC 6.15.06 update on 06GRC power costs.xls Chart 3_Rebuttal Power Costs 4" xfId="12695" xr:uid="{00000000-0005-0000-0000-000096310000}"/>
    <cellStyle name="_VC 6.15.06 update on 06GRC power costs.xls Chart 3_Rebuttal Power Costs_Adj Bench DR 3 for Initial Briefs (Electric)" xfId="12696" xr:uid="{00000000-0005-0000-0000-000097310000}"/>
    <cellStyle name="_VC 6.15.06 update on 06GRC power costs.xls Chart 3_Rebuttal Power Costs_Adj Bench DR 3 for Initial Briefs (Electric) 2" xfId="12697" xr:uid="{00000000-0005-0000-0000-000098310000}"/>
    <cellStyle name="_VC 6.15.06 update on 06GRC power costs.xls Chart 3_Rebuttal Power Costs_Adj Bench DR 3 for Initial Briefs (Electric) 2 2" xfId="12698" xr:uid="{00000000-0005-0000-0000-000099310000}"/>
    <cellStyle name="_VC 6.15.06 update on 06GRC power costs.xls Chart 3_Rebuttal Power Costs_Adj Bench DR 3 for Initial Briefs (Electric) 3" xfId="12699" xr:uid="{00000000-0005-0000-0000-00009A310000}"/>
    <cellStyle name="_VC 6.15.06 update on 06GRC power costs.xls Chart 3_Rebuttal Power Costs_Adj Bench DR 3 for Initial Briefs (Electric) 3 2" xfId="12700" xr:uid="{00000000-0005-0000-0000-00009B310000}"/>
    <cellStyle name="_VC 6.15.06 update on 06GRC power costs.xls Chart 3_Rebuttal Power Costs_Adj Bench DR 3 for Initial Briefs (Electric) 4" xfId="12701" xr:uid="{00000000-0005-0000-0000-00009C310000}"/>
    <cellStyle name="_VC 6.15.06 update on 06GRC power costs.xls Chart 3_Rebuttal Power Costs_Adj Bench DR 3 for Initial Briefs (Electric)_DEM-WP(C) ENERG10C--ctn Mid-C_042010 2010GRC" xfId="12702" xr:uid="{00000000-0005-0000-0000-00009D310000}"/>
    <cellStyle name="_VC 6.15.06 update on 06GRC power costs.xls Chart 3_Rebuttal Power Costs_Adj Bench DR 3 for Initial Briefs (Electric)_DEM-WP(C) ENERG10C--ctn Mid-C_042010 2010GRC 2" xfId="12703" xr:uid="{00000000-0005-0000-0000-00009E310000}"/>
    <cellStyle name="_VC 6.15.06 update on 06GRC power costs.xls Chart 3_Rebuttal Power Costs_DEM-WP(C) ENERG10C--ctn Mid-C_042010 2010GRC" xfId="12704" xr:uid="{00000000-0005-0000-0000-00009F310000}"/>
    <cellStyle name="_VC 6.15.06 update on 06GRC power costs.xls Chart 3_Rebuttal Power Costs_DEM-WP(C) ENERG10C--ctn Mid-C_042010 2010GRC 2" xfId="12705" xr:uid="{00000000-0005-0000-0000-0000A0310000}"/>
    <cellStyle name="_VC 6.15.06 update on 06GRC power costs.xls Chart 3_Rebuttal Power Costs_Electric Rev Req Model (2009 GRC) Rebuttal" xfId="12706" xr:uid="{00000000-0005-0000-0000-0000A1310000}"/>
    <cellStyle name="_VC 6.15.06 update on 06GRC power costs.xls Chart 3_Rebuttal Power Costs_Electric Rev Req Model (2009 GRC) Rebuttal 2" xfId="12707" xr:uid="{00000000-0005-0000-0000-0000A2310000}"/>
    <cellStyle name="_VC 6.15.06 update on 06GRC power costs.xls Chart 3_Rebuttal Power Costs_Electric Rev Req Model (2009 GRC) Rebuttal 2 2" xfId="12708" xr:uid="{00000000-0005-0000-0000-0000A3310000}"/>
    <cellStyle name="_VC 6.15.06 update on 06GRC power costs.xls Chart 3_Rebuttal Power Costs_Electric Rev Req Model (2009 GRC) Rebuttal 3" xfId="12709" xr:uid="{00000000-0005-0000-0000-0000A4310000}"/>
    <cellStyle name="_VC 6.15.06 update on 06GRC power costs.xls Chart 3_Rebuttal Power Costs_Electric Rev Req Model (2009 GRC) Rebuttal 4" xfId="12710" xr:uid="{00000000-0005-0000-0000-0000A5310000}"/>
    <cellStyle name="_VC 6.15.06 update on 06GRC power costs.xls Chart 3_Rebuttal Power Costs_Electric Rev Req Model (2009 GRC) Rebuttal REmoval of New  WH Solar AdjustMI" xfId="12711" xr:uid="{00000000-0005-0000-0000-0000A6310000}"/>
    <cellStyle name="_VC 6.15.06 update on 06GRC power costs.xls Chart 3_Rebuttal Power Costs_Electric Rev Req Model (2009 GRC) Rebuttal REmoval of New  WH Solar AdjustMI 2" xfId="12712" xr:uid="{00000000-0005-0000-0000-0000A7310000}"/>
    <cellStyle name="_VC 6.15.06 update on 06GRC power costs.xls Chart 3_Rebuttal Power Costs_Electric Rev Req Model (2009 GRC) Rebuttal REmoval of New  WH Solar AdjustMI 2 2" xfId="12713" xr:uid="{00000000-0005-0000-0000-0000A8310000}"/>
    <cellStyle name="_VC 6.15.06 update on 06GRC power costs.xls Chart 3_Rebuttal Power Costs_Electric Rev Req Model (2009 GRC) Rebuttal REmoval of New  WH Solar AdjustMI 3" xfId="12714" xr:uid="{00000000-0005-0000-0000-0000A9310000}"/>
    <cellStyle name="_VC 6.15.06 update on 06GRC power costs.xls Chart 3_Rebuttal Power Costs_Electric Rev Req Model (2009 GRC) Rebuttal REmoval of New  WH Solar AdjustMI 3 2" xfId="12715" xr:uid="{00000000-0005-0000-0000-0000AA310000}"/>
    <cellStyle name="_VC 6.15.06 update on 06GRC power costs.xls Chart 3_Rebuttal Power Costs_Electric Rev Req Model (2009 GRC) Rebuttal REmoval of New  WH Solar AdjustMI 4" xfId="12716" xr:uid="{00000000-0005-0000-0000-0000AB310000}"/>
    <cellStyle name="_VC 6.15.06 update on 06GRC power costs.xls Chart 3_Rebuttal Power Costs_Electric Rev Req Model (2009 GRC) Rebuttal REmoval of New  WH Solar AdjustMI_DEM-WP(C) ENERG10C--ctn Mid-C_042010 2010GRC" xfId="12717" xr:uid="{00000000-0005-0000-0000-0000AC310000}"/>
    <cellStyle name="_VC 6.15.06 update on 06GRC power costs.xls Chart 3_Rebuttal Power Costs_Electric Rev Req Model (2009 GRC) Rebuttal REmoval of New  WH Solar AdjustMI_DEM-WP(C) ENERG10C--ctn Mid-C_042010 2010GRC 2" xfId="12718" xr:uid="{00000000-0005-0000-0000-0000AD310000}"/>
    <cellStyle name="_VC 6.15.06 update on 06GRC power costs.xls Chart 3_Rebuttal Power Costs_Electric Rev Req Model (2009 GRC) Revised 01-18-2010" xfId="12719" xr:uid="{00000000-0005-0000-0000-0000AE310000}"/>
    <cellStyle name="_VC 6.15.06 update on 06GRC power costs.xls Chart 3_Rebuttal Power Costs_Electric Rev Req Model (2009 GRC) Revised 01-18-2010 2" xfId="12720" xr:uid="{00000000-0005-0000-0000-0000AF310000}"/>
    <cellStyle name="_VC 6.15.06 update on 06GRC power costs.xls Chart 3_Rebuttal Power Costs_Electric Rev Req Model (2009 GRC) Revised 01-18-2010 2 2" xfId="12721" xr:uid="{00000000-0005-0000-0000-0000B0310000}"/>
    <cellStyle name="_VC 6.15.06 update on 06GRC power costs.xls Chart 3_Rebuttal Power Costs_Electric Rev Req Model (2009 GRC) Revised 01-18-2010 3" xfId="12722" xr:uid="{00000000-0005-0000-0000-0000B1310000}"/>
    <cellStyle name="_VC 6.15.06 update on 06GRC power costs.xls Chart 3_Rebuttal Power Costs_Electric Rev Req Model (2009 GRC) Revised 01-18-2010 3 2" xfId="12723" xr:uid="{00000000-0005-0000-0000-0000B2310000}"/>
    <cellStyle name="_VC 6.15.06 update on 06GRC power costs.xls Chart 3_Rebuttal Power Costs_Electric Rev Req Model (2009 GRC) Revised 01-18-2010 4" xfId="12724" xr:uid="{00000000-0005-0000-0000-0000B3310000}"/>
    <cellStyle name="_VC 6.15.06 update on 06GRC power costs.xls Chart 3_Rebuttal Power Costs_Electric Rev Req Model (2009 GRC) Revised 01-18-2010_DEM-WP(C) ENERG10C--ctn Mid-C_042010 2010GRC" xfId="12725" xr:uid="{00000000-0005-0000-0000-0000B4310000}"/>
    <cellStyle name="_VC 6.15.06 update on 06GRC power costs.xls Chart 3_Rebuttal Power Costs_Electric Rev Req Model (2009 GRC) Revised 01-18-2010_DEM-WP(C) ENERG10C--ctn Mid-C_042010 2010GRC 2" xfId="12726" xr:uid="{00000000-0005-0000-0000-0000B5310000}"/>
    <cellStyle name="_VC 6.15.06 update on 06GRC power costs.xls Chart 3_Rebuttal Power Costs_Final Order Electric EXHIBIT A-1" xfId="12727" xr:uid="{00000000-0005-0000-0000-0000B6310000}"/>
    <cellStyle name="_VC 6.15.06 update on 06GRC power costs.xls Chart 3_Rebuttal Power Costs_Final Order Electric EXHIBIT A-1 2" xfId="12728" xr:uid="{00000000-0005-0000-0000-0000B7310000}"/>
    <cellStyle name="_VC 6.15.06 update on 06GRC power costs.xls Chart 3_Rebuttal Power Costs_Final Order Electric EXHIBIT A-1 2 2" xfId="12729" xr:uid="{00000000-0005-0000-0000-0000B8310000}"/>
    <cellStyle name="_VC 6.15.06 update on 06GRC power costs.xls Chart 3_Rebuttal Power Costs_Final Order Electric EXHIBIT A-1 3" xfId="12730" xr:uid="{00000000-0005-0000-0000-0000B9310000}"/>
    <cellStyle name="_VC 6.15.06 update on 06GRC power costs.xls Chart 3_Rebuttal Power Costs_Final Order Electric EXHIBIT A-1 4" xfId="12731" xr:uid="{00000000-0005-0000-0000-0000BA310000}"/>
    <cellStyle name="_VC 6.15.06 update on 06GRC power costs.xls Chart 3_ROR &amp; CONV FACTOR" xfId="12732" xr:uid="{00000000-0005-0000-0000-0000BB310000}"/>
    <cellStyle name="_VC 6.15.06 update on 06GRC power costs.xls Chart 3_ROR &amp; CONV FACTOR 2" xfId="12733" xr:uid="{00000000-0005-0000-0000-0000BC310000}"/>
    <cellStyle name="_VC 6.15.06 update on 06GRC power costs.xls Chart 3_ROR &amp; CONV FACTOR 2 2" xfId="12734" xr:uid="{00000000-0005-0000-0000-0000BD310000}"/>
    <cellStyle name="_VC 6.15.06 update on 06GRC power costs.xls Chart 3_ROR &amp; CONV FACTOR 3" xfId="12735" xr:uid="{00000000-0005-0000-0000-0000BE310000}"/>
    <cellStyle name="_VC 6.15.06 update on 06GRC power costs.xls Chart 3_ROR 5.02" xfId="12736" xr:uid="{00000000-0005-0000-0000-0000BF310000}"/>
    <cellStyle name="_VC 6.15.06 update on 06GRC power costs.xls Chart 3_ROR 5.02 2" xfId="12737" xr:uid="{00000000-0005-0000-0000-0000C0310000}"/>
    <cellStyle name="_VC 6.15.06 update on 06GRC power costs.xls Chart 3_ROR 5.02 2 2" xfId="12738" xr:uid="{00000000-0005-0000-0000-0000C1310000}"/>
    <cellStyle name="_VC 6.15.06 update on 06GRC power costs.xls Chart 3_ROR 5.02 3" xfId="12739" xr:uid="{00000000-0005-0000-0000-0000C2310000}"/>
    <cellStyle name="_VC 6.15.06 update on 06GRC power costs.xls Chart 3_Wind Integration 10GRC" xfId="12740" xr:uid="{00000000-0005-0000-0000-0000C3310000}"/>
    <cellStyle name="_VC 6.15.06 update on 06GRC power costs.xls Chart 3_Wind Integration 10GRC 2" xfId="12741" xr:uid="{00000000-0005-0000-0000-0000C4310000}"/>
    <cellStyle name="_VC 6.15.06 update on 06GRC power costs.xls Chart 3_Wind Integration 10GRC 2 2" xfId="12742" xr:uid="{00000000-0005-0000-0000-0000C5310000}"/>
    <cellStyle name="_VC 6.15.06 update on 06GRC power costs.xls Chart 3_Wind Integration 10GRC 3" xfId="12743" xr:uid="{00000000-0005-0000-0000-0000C6310000}"/>
    <cellStyle name="_VC 6.15.06 update on 06GRC power costs.xls Chart 3_Wind Integration 10GRC 3 2" xfId="12744" xr:uid="{00000000-0005-0000-0000-0000C7310000}"/>
    <cellStyle name="_VC 6.15.06 update on 06GRC power costs.xls Chart 3_Wind Integration 10GRC 4" xfId="12745" xr:uid="{00000000-0005-0000-0000-0000C8310000}"/>
    <cellStyle name="_VC 6.15.06 update on 06GRC power costs.xls Chart 3_Wind Integration 10GRC_DEM-WP(C) ENERG10C--ctn Mid-C_042010 2010GRC" xfId="12746" xr:uid="{00000000-0005-0000-0000-0000C9310000}"/>
    <cellStyle name="_VC 6.15.06 update on 06GRC power costs.xls Chart 3_Wind Integration 10GRC_DEM-WP(C) ENERG10C--ctn Mid-C_042010 2010GRC 2" xfId="12747" xr:uid="{00000000-0005-0000-0000-0000CA310000}"/>
    <cellStyle name="_VC Mid C Generation-ctn Mid-C_011209" xfId="12748" xr:uid="{00000000-0005-0000-0000-0000CB310000}"/>
    <cellStyle name="_VC Mid C Generation-ctn Mid-C_011209 2" xfId="12749" xr:uid="{00000000-0005-0000-0000-0000CC310000}"/>
    <cellStyle name="_VC Mid C Generation-ctn Mid-C_011209 2 2" xfId="12750" xr:uid="{00000000-0005-0000-0000-0000CD310000}"/>
    <cellStyle name="_VC Mid C Generation-ctn Mid-C_011209 2 2 2" xfId="12751" xr:uid="{00000000-0005-0000-0000-0000CE310000}"/>
    <cellStyle name="_VC Mid C Generation-ctn Mid-C_011209 2 3" xfId="12752" xr:uid="{00000000-0005-0000-0000-0000CF310000}"/>
    <cellStyle name="_VC Mid C Generation-ctn Mid-C_011209 3" xfId="12753" xr:uid="{00000000-0005-0000-0000-0000D0310000}"/>
    <cellStyle name="_Worksheet" xfId="12754" xr:uid="{00000000-0005-0000-0000-0000D1310000}"/>
    <cellStyle name="_Worksheet 2" xfId="12755" xr:uid="{00000000-0005-0000-0000-0000D2310000}"/>
    <cellStyle name="_Worksheet 2 2" xfId="12756" xr:uid="{00000000-0005-0000-0000-0000D3310000}"/>
    <cellStyle name="_Worksheet 2 2 2" xfId="12757" xr:uid="{00000000-0005-0000-0000-0000D4310000}"/>
    <cellStyle name="_Worksheet 2 3" xfId="12758" xr:uid="{00000000-0005-0000-0000-0000D5310000}"/>
    <cellStyle name="_Worksheet 3" xfId="12759" xr:uid="{00000000-0005-0000-0000-0000D6310000}"/>
    <cellStyle name="_Worksheet 3 2" xfId="12760" xr:uid="{00000000-0005-0000-0000-0000D7310000}"/>
    <cellStyle name="_Worksheet 4" xfId="12761" xr:uid="{00000000-0005-0000-0000-0000D8310000}"/>
    <cellStyle name="_Worksheet 4 2" xfId="12762" xr:uid="{00000000-0005-0000-0000-0000D9310000}"/>
    <cellStyle name="_Worksheet 4 2 2" xfId="12763" xr:uid="{00000000-0005-0000-0000-0000DA310000}"/>
    <cellStyle name="_Worksheet 4 3" xfId="12764" xr:uid="{00000000-0005-0000-0000-0000DB310000}"/>
    <cellStyle name="_Worksheet 5" xfId="12765" xr:uid="{00000000-0005-0000-0000-0000DC310000}"/>
    <cellStyle name="_Worksheet 5 2" xfId="12766" xr:uid="{00000000-0005-0000-0000-0000DD310000}"/>
    <cellStyle name="_Worksheet 6" xfId="12767" xr:uid="{00000000-0005-0000-0000-0000DE310000}"/>
    <cellStyle name="_Worksheet 6 2" xfId="12768" xr:uid="{00000000-0005-0000-0000-0000DF310000}"/>
    <cellStyle name="_Worksheet_Chelan PUD Power Costs (8-10)" xfId="12769" xr:uid="{00000000-0005-0000-0000-0000E0310000}"/>
    <cellStyle name="_Worksheet_Chelan PUD Power Costs (8-10) 2" xfId="12770" xr:uid="{00000000-0005-0000-0000-0000E1310000}"/>
    <cellStyle name="_Worksheet_DEM-WP(C) Chelan Power Costs" xfId="12771" xr:uid="{00000000-0005-0000-0000-0000E2310000}"/>
    <cellStyle name="_Worksheet_DEM-WP(C) Chelan Power Costs 2" xfId="12772" xr:uid="{00000000-0005-0000-0000-0000E3310000}"/>
    <cellStyle name="_Worksheet_DEM-WP(C) ENERG10C--ctn Mid-C_042010 2010GRC" xfId="12773" xr:uid="{00000000-0005-0000-0000-0000E4310000}"/>
    <cellStyle name="_Worksheet_DEM-WP(C) ENERG10C--ctn Mid-C_042010 2010GRC 2" xfId="12774" xr:uid="{00000000-0005-0000-0000-0000E5310000}"/>
    <cellStyle name="_Worksheet_DEM-WP(C) Gas Transport 2010GRC" xfId="12775" xr:uid="{00000000-0005-0000-0000-0000E6310000}"/>
    <cellStyle name="_Worksheet_DEM-WP(C) Gas Transport 2010GRC 2" xfId="12776" xr:uid="{00000000-0005-0000-0000-0000E7310000}"/>
    <cellStyle name="_Worksheet_NIM Summary" xfId="12777" xr:uid="{00000000-0005-0000-0000-0000E8310000}"/>
    <cellStyle name="_Worksheet_NIM Summary 2" xfId="12778" xr:uid="{00000000-0005-0000-0000-0000E9310000}"/>
    <cellStyle name="_Worksheet_NIM Summary 2 2" xfId="12779" xr:uid="{00000000-0005-0000-0000-0000EA310000}"/>
    <cellStyle name="_Worksheet_NIM Summary 3" xfId="12780" xr:uid="{00000000-0005-0000-0000-0000EB310000}"/>
    <cellStyle name="_Worksheet_NIM Summary 3 2" xfId="12781" xr:uid="{00000000-0005-0000-0000-0000EC310000}"/>
    <cellStyle name="_Worksheet_NIM Summary 4" xfId="12782" xr:uid="{00000000-0005-0000-0000-0000ED310000}"/>
    <cellStyle name="_Worksheet_NIM Summary_DEM-WP(C) ENERG10C--ctn Mid-C_042010 2010GRC" xfId="12783" xr:uid="{00000000-0005-0000-0000-0000EE310000}"/>
    <cellStyle name="_Worksheet_NIM Summary_DEM-WP(C) ENERG10C--ctn Mid-C_042010 2010GRC 2" xfId="12784" xr:uid="{00000000-0005-0000-0000-0000EF310000}"/>
    <cellStyle name="_Worksheet_Transmission Workbook for May BOD" xfId="12785" xr:uid="{00000000-0005-0000-0000-0000F0310000}"/>
    <cellStyle name="_Worksheet_Transmission Workbook for May BOD 2" xfId="12786" xr:uid="{00000000-0005-0000-0000-0000F1310000}"/>
    <cellStyle name="_Worksheet_Transmission Workbook for May BOD 2 2" xfId="12787" xr:uid="{00000000-0005-0000-0000-0000F2310000}"/>
    <cellStyle name="_Worksheet_Transmission Workbook for May BOD 3" xfId="12788" xr:uid="{00000000-0005-0000-0000-0000F3310000}"/>
    <cellStyle name="_Worksheet_Transmission Workbook for May BOD 3 2" xfId="12789" xr:uid="{00000000-0005-0000-0000-0000F4310000}"/>
    <cellStyle name="_Worksheet_Transmission Workbook for May BOD 4" xfId="12790" xr:uid="{00000000-0005-0000-0000-0000F5310000}"/>
    <cellStyle name="_Worksheet_Transmission Workbook for May BOD_DEM-WP(C) ENERG10C--ctn Mid-C_042010 2010GRC" xfId="12791" xr:uid="{00000000-0005-0000-0000-0000F6310000}"/>
    <cellStyle name="_Worksheet_Transmission Workbook for May BOD_DEM-WP(C) ENERG10C--ctn Mid-C_042010 2010GRC 2" xfId="12792" xr:uid="{00000000-0005-0000-0000-0000F7310000}"/>
    <cellStyle name="_Worksheet_Wind Integration 10GRC" xfId="12793" xr:uid="{00000000-0005-0000-0000-0000F8310000}"/>
    <cellStyle name="_Worksheet_Wind Integration 10GRC 2" xfId="12794" xr:uid="{00000000-0005-0000-0000-0000F9310000}"/>
    <cellStyle name="_Worksheet_Wind Integration 10GRC 2 2" xfId="12795" xr:uid="{00000000-0005-0000-0000-0000FA310000}"/>
    <cellStyle name="_Worksheet_Wind Integration 10GRC 3" xfId="12796" xr:uid="{00000000-0005-0000-0000-0000FB310000}"/>
    <cellStyle name="_Worksheet_Wind Integration 10GRC 3 2" xfId="12797" xr:uid="{00000000-0005-0000-0000-0000FC310000}"/>
    <cellStyle name="_Worksheet_Wind Integration 10GRC 4" xfId="12798" xr:uid="{00000000-0005-0000-0000-0000FD310000}"/>
    <cellStyle name="_Worksheet_Wind Integration 10GRC_DEM-WP(C) ENERG10C--ctn Mid-C_042010 2010GRC" xfId="12799" xr:uid="{00000000-0005-0000-0000-0000FE310000}"/>
    <cellStyle name="_Worksheet_Wind Integration 10GRC_DEM-WP(C) ENERG10C--ctn Mid-C_042010 2010GRC 2" xfId="12800" xr:uid="{00000000-0005-0000-0000-0000FF310000}"/>
    <cellStyle name="0,0_x000d__x000a_NA_x000d__x000a_" xfId="12801" xr:uid="{00000000-0005-0000-0000-000000320000}"/>
    <cellStyle name="0,0_x000d__x000a_NA_x000d__x000a_ 2" xfId="12802" xr:uid="{00000000-0005-0000-0000-000001320000}"/>
    <cellStyle name="0000" xfId="12803" xr:uid="{00000000-0005-0000-0000-000002320000}"/>
    <cellStyle name="000000" xfId="12804" xr:uid="{00000000-0005-0000-0000-000003320000}"/>
    <cellStyle name="14BLIN - Style8" xfId="12805" xr:uid="{00000000-0005-0000-0000-000004320000}"/>
    <cellStyle name="14BLIN - Style8 2" xfId="12806" xr:uid="{00000000-0005-0000-0000-000005320000}"/>
    <cellStyle name="14BLIN - Style8 2 2" xfId="12807" xr:uid="{00000000-0005-0000-0000-000006320000}"/>
    <cellStyle name="14BLIN - Style8 2 2 2" xfId="12808" xr:uid="{00000000-0005-0000-0000-000007320000}"/>
    <cellStyle name="14BLIN - Style8 2 3" xfId="12809" xr:uid="{00000000-0005-0000-0000-000008320000}"/>
    <cellStyle name="14BLIN - Style8 2 3 2" xfId="12810" xr:uid="{00000000-0005-0000-0000-000009320000}"/>
    <cellStyle name="14BLIN - Style8 2 4" xfId="12811" xr:uid="{00000000-0005-0000-0000-00000A320000}"/>
    <cellStyle name="14BLIN - Style8 2 4 2" xfId="12812" xr:uid="{00000000-0005-0000-0000-00000B320000}"/>
    <cellStyle name="14BLIN - Style8 3" xfId="12813" xr:uid="{00000000-0005-0000-0000-00000C320000}"/>
    <cellStyle name="14BLIN - Style8 3 2" xfId="12814" xr:uid="{00000000-0005-0000-0000-00000D320000}"/>
    <cellStyle name="14BLIN - Style8 4" xfId="12815" xr:uid="{00000000-0005-0000-0000-00000E320000}"/>
    <cellStyle name="14BLIN - Style8 4 2" xfId="12816" xr:uid="{00000000-0005-0000-0000-00000F320000}"/>
    <cellStyle name="14BLIN - Style8 5" xfId="12817" xr:uid="{00000000-0005-0000-0000-000010320000}"/>
    <cellStyle name="14BLIN - Style8 5 2" xfId="12818" xr:uid="{00000000-0005-0000-0000-000011320000}"/>
    <cellStyle name="14-BT - Style1" xfId="12819" xr:uid="{00000000-0005-0000-0000-000012320000}"/>
    <cellStyle name="20% - Accent1 10" xfId="12820" xr:uid="{00000000-0005-0000-0000-000013320000}"/>
    <cellStyle name="20% - Accent1 10 2" xfId="12821" xr:uid="{00000000-0005-0000-0000-000014320000}"/>
    <cellStyle name="20% - Accent1 10 2 2" xfId="12822" xr:uid="{00000000-0005-0000-0000-000015320000}"/>
    <cellStyle name="20% - Accent1 10 2 3" xfId="12823" xr:uid="{00000000-0005-0000-0000-000016320000}"/>
    <cellStyle name="20% - Accent1 11" xfId="12824" xr:uid="{00000000-0005-0000-0000-000017320000}"/>
    <cellStyle name="20% - Accent1 11 2" xfId="12825" xr:uid="{00000000-0005-0000-0000-000018320000}"/>
    <cellStyle name="20% - Accent1 11 2 2" xfId="12826" xr:uid="{00000000-0005-0000-0000-000019320000}"/>
    <cellStyle name="20% - Accent1 11 3" xfId="12827" xr:uid="{00000000-0005-0000-0000-00001A320000}"/>
    <cellStyle name="20% - Accent1 12" xfId="12828" xr:uid="{00000000-0005-0000-0000-00001B320000}"/>
    <cellStyle name="20% - Accent1 12 2" xfId="12829" xr:uid="{00000000-0005-0000-0000-00001C320000}"/>
    <cellStyle name="20% - Accent1 2" xfId="12830" xr:uid="{00000000-0005-0000-0000-00001D320000}"/>
    <cellStyle name="20% - Accent1 2 10" xfId="12831" xr:uid="{00000000-0005-0000-0000-00001E320000}"/>
    <cellStyle name="20% - Accent1 2 11" xfId="12832" xr:uid="{00000000-0005-0000-0000-00001F320000}"/>
    <cellStyle name="20% - Accent1 2 12" xfId="12833" xr:uid="{00000000-0005-0000-0000-000020320000}"/>
    <cellStyle name="20% - Accent1 2 12 2" xfId="12834" xr:uid="{00000000-0005-0000-0000-000021320000}"/>
    <cellStyle name="20% - Accent1 2 2" xfId="12835" xr:uid="{00000000-0005-0000-0000-000022320000}"/>
    <cellStyle name="20% - Accent1 2 2 2" xfId="12836" xr:uid="{00000000-0005-0000-0000-000023320000}"/>
    <cellStyle name="20% - Accent1 2 2 2 2" xfId="12837" xr:uid="{00000000-0005-0000-0000-000024320000}"/>
    <cellStyle name="20% - Accent1 2 2 2 2 2" xfId="12838" xr:uid="{00000000-0005-0000-0000-000025320000}"/>
    <cellStyle name="20% - Accent1 2 2 2 2 3" xfId="12839" xr:uid="{00000000-0005-0000-0000-000026320000}"/>
    <cellStyle name="20% - Accent1 2 2 2 3" xfId="12840" xr:uid="{00000000-0005-0000-0000-000027320000}"/>
    <cellStyle name="20% - Accent1 2 2 2 4" xfId="12841" xr:uid="{00000000-0005-0000-0000-000028320000}"/>
    <cellStyle name="20% - Accent1 2 2 2 5" xfId="12842" xr:uid="{00000000-0005-0000-0000-000029320000}"/>
    <cellStyle name="20% - Accent1 2 2 3" xfId="12843" xr:uid="{00000000-0005-0000-0000-00002A320000}"/>
    <cellStyle name="20% - Accent1 2 2 3 2" xfId="12844" xr:uid="{00000000-0005-0000-0000-00002B320000}"/>
    <cellStyle name="20% - Accent1 2 2 3 2 2" xfId="12845" xr:uid="{00000000-0005-0000-0000-00002C320000}"/>
    <cellStyle name="20% - Accent1 2 2 3 2 3" xfId="12846" xr:uid="{00000000-0005-0000-0000-00002D320000}"/>
    <cellStyle name="20% - Accent1 2 2 3 3" xfId="12847" xr:uid="{00000000-0005-0000-0000-00002E320000}"/>
    <cellStyle name="20% - Accent1 2 2 3 4" xfId="12848" xr:uid="{00000000-0005-0000-0000-00002F320000}"/>
    <cellStyle name="20% - Accent1 2 2 3 5" xfId="12849" xr:uid="{00000000-0005-0000-0000-000030320000}"/>
    <cellStyle name="20% - Accent1 2 2 4" xfId="12850" xr:uid="{00000000-0005-0000-0000-000031320000}"/>
    <cellStyle name="20% - Accent1 2 2 4 2" xfId="12851" xr:uid="{00000000-0005-0000-0000-000032320000}"/>
    <cellStyle name="20% - Accent1 2 2 4 3" xfId="12852" xr:uid="{00000000-0005-0000-0000-000033320000}"/>
    <cellStyle name="20% - Accent1 2 2 4 4" xfId="12853" xr:uid="{00000000-0005-0000-0000-000034320000}"/>
    <cellStyle name="20% - Accent1 2 2 5" xfId="12854" xr:uid="{00000000-0005-0000-0000-000035320000}"/>
    <cellStyle name="20% - Accent1 2 2 5 2" xfId="12855" xr:uid="{00000000-0005-0000-0000-000036320000}"/>
    <cellStyle name="20% - Accent1 2 2 6" xfId="12856" xr:uid="{00000000-0005-0000-0000-000037320000}"/>
    <cellStyle name="20% - Accent1 2 2 7" xfId="12857" xr:uid="{00000000-0005-0000-0000-000038320000}"/>
    <cellStyle name="20% - Accent1 2 2 8" xfId="12858" xr:uid="{00000000-0005-0000-0000-000039320000}"/>
    <cellStyle name="20% - Accent1 2 3" xfId="12859" xr:uid="{00000000-0005-0000-0000-00003A320000}"/>
    <cellStyle name="20% - Accent1 2 3 2" xfId="12860" xr:uid="{00000000-0005-0000-0000-00003B320000}"/>
    <cellStyle name="20% - Accent1 2 3 2 2" xfId="12861" xr:uid="{00000000-0005-0000-0000-00003C320000}"/>
    <cellStyle name="20% - Accent1 2 3 2 2 2" xfId="12862" xr:uid="{00000000-0005-0000-0000-00003D320000}"/>
    <cellStyle name="20% - Accent1 2 3 2 2 3" xfId="12863" xr:uid="{00000000-0005-0000-0000-00003E320000}"/>
    <cellStyle name="20% - Accent1 2 3 2 3" xfId="12864" xr:uid="{00000000-0005-0000-0000-00003F320000}"/>
    <cellStyle name="20% - Accent1 2 3 2 4" xfId="12865" xr:uid="{00000000-0005-0000-0000-000040320000}"/>
    <cellStyle name="20% - Accent1 2 3 2 5" xfId="12866" xr:uid="{00000000-0005-0000-0000-000041320000}"/>
    <cellStyle name="20% - Accent1 2 3 3" xfId="12867" xr:uid="{00000000-0005-0000-0000-000042320000}"/>
    <cellStyle name="20% - Accent1 2 3 3 2" xfId="12868" xr:uid="{00000000-0005-0000-0000-000043320000}"/>
    <cellStyle name="20% - Accent1 2 3 3 3" xfId="12869" xr:uid="{00000000-0005-0000-0000-000044320000}"/>
    <cellStyle name="20% - Accent1 2 3 3 4" xfId="12870" xr:uid="{00000000-0005-0000-0000-000045320000}"/>
    <cellStyle name="20% - Accent1 2 3 4" xfId="12871" xr:uid="{00000000-0005-0000-0000-000046320000}"/>
    <cellStyle name="20% - Accent1 2 3 5" xfId="12872" xr:uid="{00000000-0005-0000-0000-000047320000}"/>
    <cellStyle name="20% - Accent1 2 3 6" xfId="12873" xr:uid="{00000000-0005-0000-0000-000048320000}"/>
    <cellStyle name="20% - Accent1 2 3 7" xfId="12874" xr:uid="{00000000-0005-0000-0000-000049320000}"/>
    <cellStyle name="20% - Accent1 2 4" xfId="12875" xr:uid="{00000000-0005-0000-0000-00004A320000}"/>
    <cellStyle name="20% - Accent1 2 4 2" xfId="12876" xr:uid="{00000000-0005-0000-0000-00004B320000}"/>
    <cellStyle name="20% - Accent1 2 4 2 2" xfId="12877" xr:uid="{00000000-0005-0000-0000-00004C320000}"/>
    <cellStyle name="20% - Accent1 2 4 2 3" xfId="12878" xr:uid="{00000000-0005-0000-0000-00004D320000}"/>
    <cellStyle name="20% - Accent1 2 4 2 4" xfId="12879" xr:uid="{00000000-0005-0000-0000-00004E320000}"/>
    <cellStyle name="20% - Accent1 2 4 3" xfId="12880" xr:uid="{00000000-0005-0000-0000-00004F320000}"/>
    <cellStyle name="20% - Accent1 2 4 3 2" xfId="12881" xr:uid="{00000000-0005-0000-0000-000050320000}"/>
    <cellStyle name="20% - Accent1 2 4 4" xfId="12882" xr:uid="{00000000-0005-0000-0000-000051320000}"/>
    <cellStyle name="20% - Accent1 2 4 5" xfId="12883" xr:uid="{00000000-0005-0000-0000-000052320000}"/>
    <cellStyle name="20% - Accent1 2 4 6" xfId="12884" xr:uid="{00000000-0005-0000-0000-000053320000}"/>
    <cellStyle name="20% - Accent1 2 5" xfId="12885" xr:uid="{00000000-0005-0000-0000-000054320000}"/>
    <cellStyle name="20% - Accent1 2 5 2" xfId="12886" xr:uid="{00000000-0005-0000-0000-000055320000}"/>
    <cellStyle name="20% - Accent1 2 5 3" xfId="12887" xr:uid="{00000000-0005-0000-0000-000056320000}"/>
    <cellStyle name="20% - Accent1 2 5 4" xfId="12888" xr:uid="{00000000-0005-0000-0000-000057320000}"/>
    <cellStyle name="20% - Accent1 2 6" xfId="12889" xr:uid="{00000000-0005-0000-0000-000058320000}"/>
    <cellStyle name="20% - Accent1 2 6 2" xfId="12890" xr:uid="{00000000-0005-0000-0000-000059320000}"/>
    <cellStyle name="20% - Accent1 2 6 2 2" xfId="12891" xr:uid="{00000000-0005-0000-0000-00005A320000}"/>
    <cellStyle name="20% - Accent1 2 6 2 3" xfId="12892" xr:uid="{00000000-0005-0000-0000-00005B320000}"/>
    <cellStyle name="20% - Accent1 2 6 2 4" xfId="12893" xr:uid="{00000000-0005-0000-0000-00005C320000}"/>
    <cellStyle name="20% - Accent1 2 6 3" xfId="12894" xr:uid="{00000000-0005-0000-0000-00005D320000}"/>
    <cellStyle name="20% - Accent1 2 6 3 2" xfId="12895" xr:uid="{00000000-0005-0000-0000-00005E320000}"/>
    <cellStyle name="20% - Accent1 2 6 3 3" xfId="12896" xr:uid="{00000000-0005-0000-0000-00005F320000}"/>
    <cellStyle name="20% - Accent1 2 6 4" xfId="12897" xr:uid="{00000000-0005-0000-0000-000060320000}"/>
    <cellStyle name="20% - Accent1 2 6 4 2" xfId="12898" xr:uid="{00000000-0005-0000-0000-000061320000}"/>
    <cellStyle name="20% - Accent1 2 6 5" xfId="12899" xr:uid="{00000000-0005-0000-0000-000062320000}"/>
    <cellStyle name="20% - Accent1 2 6 6" xfId="12900" xr:uid="{00000000-0005-0000-0000-000063320000}"/>
    <cellStyle name="20% - Accent1 2 6 7" xfId="12901" xr:uid="{00000000-0005-0000-0000-000064320000}"/>
    <cellStyle name="20% - Accent1 2 6 8" xfId="12902" xr:uid="{00000000-0005-0000-0000-000065320000}"/>
    <cellStyle name="20% - Accent1 2 7" xfId="12903" xr:uid="{00000000-0005-0000-0000-000066320000}"/>
    <cellStyle name="20% - Accent1 2 7 2" xfId="12904" xr:uid="{00000000-0005-0000-0000-000067320000}"/>
    <cellStyle name="20% - Accent1 2 7 3" xfId="12905" xr:uid="{00000000-0005-0000-0000-000068320000}"/>
    <cellStyle name="20% - Accent1 2 7 4" xfId="12906" xr:uid="{00000000-0005-0000-0000-000069320000}"/>
    <cellStyle name="20% - Accent1 2 8" xfId="12907" xr:uid="{00000000-0005-0000-0000-00006A320000}"/>
    <cellStyle name="20% - Accent1 2 8 2" xfId="12908" xr:uid="{00000000-0005-0000-0000-00006B320000}"/>
    <cellStyle name="20% - Accent1 2 9" xfId="12909" xr:uid="{00000000-0005-0000-0000-00006C320000}"/>
    <cellStyle name="20% - Accent1 2 9 2" xfId="12910" xr:uid="{00000000-0005-0000-0000-00006D320000}"/>
    <cellStyle name="20% - Accent1 2_12PCORC Wind Vestas and Royalties" xfId="12911" xr:uid="{00000000-0005-0000-0000-00006E320000}"/>
    <cellStyle name="20% - Accent1 3" xfId="12912" xr:uid="{00000000-0005-0000-0000-00006F320000}"/>
    <cellStyle name="20% - Accent1 3 2" xfId="12913" xr:uid="{00000000-0005-0000-0000-000070320000}"/>
    <cellStyle name="20% - Accent1 3 2 2" xfId="12914" xr:uid="{00000000-0005-0000-0000-000071320000}"/>
    <cellStyle name="20% - Accent1 3 2 2 2" xfId="12915" xr:uid="{00000000-0005-0000-0000-000072320000}"/>
    <cellStyle name="20% - Accent1 3 2 2 3" xfId="12916" xr:uid="{00000000-0005-0000-0000-000073320000}"/>
    <cellStyle name="20% - Accent1 3 2 2 4" xfId="12917" xr:uid="{00000000-0005-0000-0000-000074320000}"/>
    <cellStyle name="20% - Accent1 3 2 3" xfId="12918" xr:uid="{00000000-0005-0000-0000-000075320000}"/>
    <cellStyle name="20% - Accent1 3 2 3 2" xfId="12919" xr:uid="{00000000-0005-0000-0000-000076320000}"/>
    <cellStyle name="20% - Accent1 3 2 3 3" xfId="12920" xr:uid="{00000000-0005-0000-0000-000077320000}"/>
    <cellStyle name="20% - Accent1 3 2 3 4" xfId="12921" xr:uid="{00000000-0005-0000-0000-000078320000}"/>
    <cellStyle name="20% - Accent1 3 2 4" xfId="12922" xr:uid="{00000000-0005-0000-0000-000079320000}"/>
    <cellStyle name="20% - Accent1 3 2 4 2" xfId="12923" xr:uid="{00000000-0005-0000-0000-00007A320000}"/>
    <cellStyle name="20% - Accent1 3 2 5" xfId="12924" xr:uid="{00000000-0005-0000-0000-00007B320000}"/>
    <cellStyle name="20% - Accent1 3 2 6" xfId="12925" xr:uid="{00000000-0005-0000-0000-00007C320000}"/>
    <cellStyle name="20% - Accent1 3 2 7" xfId="12926" xr:uid="{00000000-0005-0000-0000-00007D320000}"/>
    <cellStyle name="20% - Accent1 3 3" xfId="12927" xr:uid="{00000000-0005-0000-0000-00007E320000}"/>
    <cellStyle name="20% - Accent1 3 3 2" xfId="12928" xr:uid="{00000000-0005-0000-0000-00007F320000}"/>
    <cellStyle name="20% - Accent1 3 3 2 2" xfId="12929" xr:uid="{00000000-0005-0000-0000-000080320000}"/>
    <cellStyle name="20% - Accent1 3 3 2 3" xfId="12930" xr:uid="{00000000-0005-0000-0000-000081320000}"/>
    <cellStyle name="20% - Accent1 3 3 2 3 2" xfId="12931" xr:uid="{00000000-0005-0000-0000-000082320000}"/>
    <cellStyle name="20% - Accent1 3 3 2 4" xfId="12932" xr:uid="{00000000-0005-0000-0000-000083320000}"/>
    <cellStyle name="20% - Accent1 3 3 3" xfId="12933" xr:uid="{00000000-0005-0000-0000-000084320000}"/>
    <cellStyle name="20% - Accent1 3 3 3 2" xfId="12934" xr:uid="{00000000-0005-0000-0000-000085320000}"/>
    <cellStyle name="20% - Accent1 3 3 4" xfId="12935" xr:uid="{00000000-0005-0000-0000-000086320000}"/>
    <cellStyle name="20% - Accent1 3 3 4 2" xfId="12936" xr:uid="{00000000-0005-0000-0000-000087320000}"/>
    <cellStyle name="20% - Accent1 3 3 5" xfId="12937" xr:uid="{00000000-0005-0000-0000-000088320000}"/>
    <cellStyle name="20% - Accent1 3 3 6" xfId="12938" xr:uid="{00000000-0005-0000-0000-000089320000}"/>
    <cellStyle name="20% - Accent1 3 4" xfId="12939" xr:uid="{00000000-0005-0000-0000-00008A320000}"/>
    <cellStyle name="20% - Accent1 3 4 2" xfId="12940" xr:uid="{00000000-0005-0000-0000-00008B320000}"/>
    <cellStyle name="20% - Accent1 3 4 3" xfId="12941" xr:uid="{00000000-0005-0000-0000-00008C320000}"/>
    <cellStyle name="20% - Accent1 3 4 4" xfId="12942" xr:uid="{00000000-0005-0000-0000-00008D320000}"/>
    <cellStyle name="20% - Accent1 3 5" xfId="12943" xr:uid="{00000000-0005-0000-0000-00008E320000}"/>
    <cellStyle name="20% - Accent1 3 5 2" xfId="12944" xr:uid="{00000000-0005-0000-0000-00008F320000}"/>
    <cellStyle name="20% - Accent1 3 6" xfId="12945" xr:uid="{00000000-0005-0000-0000-000090320000}"/>
    <cellStyle name="20% - Accent1 3 7" xfId="12946" xr:uid="{00000000-0005-0000-0000-000091320000}"/>
    <cellStyle name="20% - Accent1 3 8" xfId="12947" xr:uid="{00000000-0005-0000-0000-000092320000}"/>
    <cellStyle name="20% - Accent1 4" xfId="12948" xr:uid="{00000000-0005-0000-0000-000093320000}"/>
    <cellStyle name="20% - Accent1 4 2" xfId="12949" xr:uid="{00000000-0005-0000-0000-000094320000}"/>
    <cellStyle name="20% - Accent1 4 2 2" xfId="12950" xr:uid="{00000000-0005-0000-0000-000095320000}"/>
    <cellStyle name="20% - Accent1 4 2 2 2" xfId="12951" xr:uid="{00000000-0005-0000-0000-000096320000}"/>
    <cellStyle name="20% - Accent1 4 2 2 3" xfId="12952" xr:uid="{00000000-0005-0000-0000-000097320000}"/>
    <cellStyle name="20% - Accent1 4 2 2 4" xfId="12953" xr:uid="{00000000-0005-0000-0000-000098320000}"/>
    <cellStyle name="20% - Accent1 4 2 3" xfId="12954" xr:uid="{00000000-0005-0000-0000-000099320000}"/>
    <cellStyle name="20% - Accent1 4 2 3 2" xfId="12955" xr:uid="{00000000-0005-0000-0000-00009A320000}"/>
    <cellStyle name="20% - Accent1 4 2 4" xfId="12956" xr:uid="{00000000-0005-0000-0000-00009B320000}"/>
    <cellStyle name="20% - Accent1 4 2 5" xfId="12957" xr:uid="{00000000-0005-0000-0000-00009C320000}"/>
    <cellStyle name="20% - Accent1 4 2 6" xfId="12958" xr:uid="{00000000-0005-0000-0000-00009D320000}"/>
    <cellStyle name="20% - Accent1 4 3" xfId="12959" xr:uid="{00000000-0005-0000-0000-00009E320000}"/>
    <cellStyle name="20% - Accent1 4 3 2" xfId="12960" xr:uid="{00000000-0005-0000-0000-00009F320000}"/>
    <cellStyle name="20% - Accent1 4 3 2 2" xfId="12961" xr:uid="{00000000-0005-0000-0000-0000A0320000}"/>
    <cellStyle name="20% - Accent1 4 3 3" xfId="12962" xr:uid="{00000000-0005-0000-0000-0000A1320000}"/>
    <cellStyle name="20% - Accent1 4 3 4" xfId="12963" xr:uid="{00000000-0005-0000-0000-0000A2320000}"/>
    <cellStyle name="20% - Accent1 4 4" xfId="12964" xr:uid="{00000000-0005-0000-0000-0000A3320000}"/>
    <cellStyle name="20% - Accent1 4 4 2" xfId="12965" xr:uid="{00000000-0005-0000-0000-0000A4320000}"/>
    <cellStyle name="20% - Accent1 4 4 3" xfId="12966" xr:uid="{00000000-0005-0000-0000-0000A5320000}"/>
    <cellStyle name="20% - Accent1 4 4 4" xfId="12967" xr:uid="{00000000-0005-0000-0000-0000A6320000}"/>
    <cellStyle name="20% - Accent1 4 5" xfId="12968" xr:uid="{00000000-0005-0000-0000-0000A7320000}"/>
    <cellStyle name="20% - Accent1 4 5 2" xfId="12969" xr:uid="{00000000-0005-0000-0000-0000A8320000}"/>
    <cellStyle name="20% - Accent1 4 6" xfId="12970" xr:uid="{00000000-0005-0000-0000-0000A9320000}"/>
    <cellStyle name="20% - Accent1 4 6 2" xfId="12971" xr:uid="{00000000-0005-0000-0000-0000AA320000}"/>
    <cellStyle name="20% - Accent1 4 7" xfId="12972" xr:uid="{00000000-0005-0000-0000-0000AB320000}"/>
    <cellStyle name="20% - Accent1 4 8" xfId="12973" xr:uid="{00000000-0005-0000-0000-0000AC320000}"/>
    <cellStyle name="20% - Accent1 5" xfId="12974" xr:uid="{00000000-0005-0000-0000-0000AD320000}"/>
    <cellStyle name="20% - Accent1 5 2" xfId="12975" xr:uid="{00000000-0005-0000-0000-0000AE320000}"/>
    <cellStyle name="20% - Accent1 5 2 2" xfId="12976" xr:uid="{00000000-0005-0000-0000-0000AF320000}"/>
    <cellStyle name="20% - Accent1 5 2 2 2" xfId="12977" xr:uid="{00000000-0005-0000-0000-0000B0320000}"/>
    <cellStyle name="20% - Accent1 5 2 2 2 2" xfId="12978" xr:uid="{00000000-0005-0000-0000-0000B1320000}"/>
    <cellStyle name="20% - Accent1 5 2 2 2 3" xfId="12979" xr:uid="{00000000-0005-0000-0000-0000B2320000}"/>
    <cellStyle name="20% - Accent1 5 2 2 3" xfId="12980" xr:uid="{00000000-0005-0000-0000-0000B3320000}"/>
    <cellStyle name="20% - Accent1 5 2 2 3 2" xfId="12981" xr:uid="{00000000-0005-0000-0000-0000B4320000}"/>
    <cellStyle name="20% - Accent1 5 2 2 4" xfId="12982" xr:uid="{00000000-0005-0000-0000-0000B5320000}"/>
    <cellStyle name="20% - Accent1 5 2 2 5" xfId="12983" xr:uid="{00000000-0005-0000-0000-0000B6320000}"/>
    <cellStyle name="20% - Accent1 5 2 3" xfId="12984" xr:uid="{00000000-0005-0000-0000-0000B7320000}"/>
    <cellStyle name="20% - Accent1 5 2 4" xfId="12985" xr:uid="{00000000-0005-0000-0000-0000B8320000}"/>
    <cellStyle name="20% - Accent1 5 3" xfId="12986" xr:uid="{00000000-0005-0000-0000-0000B9320000}"/>
    <cellStyle name="20% - Accent1 5 3 2" xfId="12987" xr:uid="{00000000-0005-0000-0000-0000BA320000}"/>
    <cellStyle name="20% - Accent1 5 3 3" xfId="12988" xr:uid="{00000000-0005-0000-0000-0000BB320000}"/>
    <cellStyle name="20% - Accent1 5 3 4" xfId="12989" xr:uid="{00000000-0005-0000-0000-0000BC320000}"/>
    <cellStyle name="20% - Accent1 5 4" xfId="12990" xr:uid="{00000000-0005-0000-0000-0000BD320000}"/>
    <cellStyle name="20% - Accent1 5 4 2" xfId="12991" xr:uid="{00000000-0005-0000-0000-0000BE320000}"/>
    <cellStyle name="20% - Accent1 5 5" xfId="12992" xr:uid="{00000000-0005-0000-0000-0000BF320000}"/>
    <cellStyle name="20% - Accent1 5 5 2" xfId="12993" xr:uid="{00000000-0005-0000-0000-0000C0320000}"/>
    <cellStyle name="20% - Accent1 5 5 2 2" xfId="12994" xr:uid="{00000000-0005-0000-0000-0000C1320000}"/>
    <cellStyle name="20% - Accent1 5 5 2 3" xfId="12995" xr:uid="{00000000-0005-0000-0000-0000C2320000}"/>
    <cellStyle name="20% - Accent1 5 5 3" xfId="12996" xr:uid="{00000000-0005-0000-0000-0000C3320000}"/>
    <cellStyle name="20% - Accent1 5 5 3 2" xfId="12997" xr:uid="{00000000-0005-0000-0000-0000C4320000}"/>
    <cellStyle name="20% - Accent1 5 5 4" xfId="12998" xr:uid="{00000000-0005-0000-0000-0000C5320000}"/>
    <cellStyle name="20% - Accent1 5 5 5" xfId="12999" xr:uid="{00000000-0005-0000-0000-0000C6320000}"/>
    <cellStyle name="20% - Accent1 5 6" xfId="13000" xr:uid="{00000000-0005-0000-0000-0000C7320000}"/>
    <cellStyle name="20% - Accent1 5 6 2" xfId="13001" xr:uid="{00000000-0005-0000-0000-0000C8320000}"/>
    <cellStyle name="20% - Accent1 5 6 2 2" xfId="13002" xr:uid="{00000000-0005-0000-0000-0000C9320000}"/>
    <cellStyle name="20% - Accent1 5 6 2 3" xfId="13003" xr:uid="{00000000-0005-0000-0000-0000CA320000}"/>
    <cellStyle name="20% - Accent1 5 6 3" xfId="13004" xr:uid="{00000000-0005-0000-0000-0000CB320000}"/>
    <cellStyle name="20% - Accent1 5 6 3 2" xfId="13005" xr:uid="{00000000-0005-0000-0000-0000CC320000}"/>
    <cellStyle name="20% - Accent1 5 6 4" xfId="13006" xr:uid="{00000000-0005-0000-0000-0000CD320000}"/>
    <cellStyle name="20% - Accent1 5 6 5" xfId="13007" xr:uid="{00000000-0005-0000-0000-0000CE320000}"/>
    <cellStyle name="20% - Accent1 5 6 6" xfId="13008" xr:uid="{00000000-0005-0000-0000-0000CF320000}"/>
    <cellStyle name="20% - Accent1 5 6 7" xfId="13009" xr:uid="{00000000-0005-0000-0000-0000D0320000}"/>
    <cellStyle name="20% - Accent1 5 7" xfId="13010" xr:uid="{00000000-0005-0000-0000-0000D1320000}"/>
    <cellStyle name="20% - Accent1 5 7 2" xfId="13011" xr:uid="{00000000-0005-0000-0000-0000D2320000}"/>
    <cellStyle name="20% - Accent1 5 7 2 2" xfId="13012" xr:uid="{00000000-0005-0000-0000-0000D3320000}"/>
    <cellStyle name="20% - Accent1 5 7 3" xfId="13013" xr:uid="{00000000-0005-0000-0000-0000D4320000}"/>
    <cellStyle name="20% - Accent1 5 7 4" xfId="13014" xr:uid="{00000000-0005-0000-0000-0000D5320000}"/>
    <cellStyle name="20% - Accent1 5 8" xfId="13015" xr:uid="{00000000-0005-0000-0000-0000D6320000}"/>
    <cellStyle name="20% - Accent1 5 8 2" xfId="13016" xr:uid="{00000000-0005-0000-0000-0000D7320000}"/>
    <cellStyle name="20% - Accent1 5 9" xfId="13017" xr:uid="{00000000-0005-0000-0000-0000D8320000}"/>
    <cellStyle name="20% - Accent1 6" xfId="13018" xr:uid="{00000000-0005-0000-0000-0000D9320000}"/>
    <cellStyle name="20% - Accent1 6 2" xfId="13019" xr:uid="{00000000-0005-0000-0000-0000DA320000}"/>
    <cellStyle name="20% - Accent1 6 2 2" xfId="13020" xr:uid="{00000000-0005-0000-0000-0000DB320000}"/>
    <cellStyle name="20% - Accent1 6 2 3" xfId="13021" xr:uid="{00000000-0005-0000-0000-0000DC320000}"/>
    <cellStyle name="20% - Accent1 6 2 3 2" xfId="13022" xr:uid="{00000000-0005-0000-0000-0000DD320000}"/>
    <cellStyle name="20% - Accent1 6 2 4" xfId="13023" xr:uid="{00000000-0005-0000-0000-0000DE320000}"/>
    <cellStyle name="20% - Accent1 6 3" xfId="13024" xr:uid="{00000000-0005-0000-0000-0000DF320000}"/>
    <cellStyle name="20% - Accent1 6 3 2" xfId="13025" xr:uid="{00000000-0005-0000-0000-0000E0320000}"/>
    <cellStyle name="20% - Accent1 6 4" xfId="13026" xr:uid="{00000000-0005-0000-0000-0000E1320000}"/>
    <cellStyle name="20% - Accent1 6 4 2" xfId="13027" xr:uid="{00000000-0005-0000-0000-0000E2320000}"/>
    <cellStyle name="20% - Accent1 6 4 2 2" xfId="13028" xr:uid="{00000000-0005-0000-0000-0000E3320000}"/>
    <cellStyle name="20% - Accent1 6 4 3" xfId="13029" xr:uid="{00000000-0005-0000-0000-0000E4320000}"/>
    <cellStyle name="20% - Accent1 6 4 4" xfId="13030" xr:uid="{00000000-0005-0000-0000-0000E5320000}"/>
    <cellStyle name="20% - Accent1 6 4 5" xfId="13031" xr:uid="{00000000-0005-0000-0000-0000E6320000}"/>
    <cellStyle name="20% - Accent1 6 4 6" xfId="13032" xr:uid="{00000000-0005-0000-0000-0000E7320000}"/>
    <cellStyle name="20% - Accent1 6 5" xfId="13033" xr:uid="{00000000-0005-0000-0000-0000E8320000}"/>
    <cellStyle name="20% - Accent1 6 5 2" xfId="13034" xr:uid="{00000000-0005-0000-0000-0000E9320000}"/>
    <cellStyle name="20% - Accent1 6 5 3" xfId="13035" xr:uid="{00000000-0005-0000-0000-0000EA320000}"/>
    <cellStyle name="20% - Accent1 6 5 4" xfId="13036" xr:uid="{00000000-0005-0000-0000-0000EB320000}"/>
    <cellStyle name="20% - Accent1 6 5 5" xfId="13037" xr:uid="{00000000-0005-0000-0000-0000EC320000}"/>
    <cellStyle name="20% - Accent1 6 6" xfId="13038" xr:uid="{00000000-0005-0000-0000-0000ED320000}"/>
    <cellStyle name="20% - Accent1 6 7" xfId="13039" xr:uid="{00000000-0005-0000-0000-0000EE320000}"/>
    <cellStyle name="20% - Accent1 6 8" xfId="13040" xr:uid="{00000000-0005-0000-0000-0000EF320000}"/>
    <cellStyle name="20% - Accent1 6 9" xfId="13041" xr:uid="{00000000-0005-0000-0000-0000F0320000}"/>
    <cellStyle name="20% - Accent1 7" xfId="13042" xr:uid="{00000000-0005-0000-0000-0000F1320000}"/>
    <cellStyle name="20% - Accent1 7 2" xfId="13043" xr:uid="{00000000-0005-0000-0000-0000F2320000}"/>
    <cellStyle name="20% - Accent1 7 2 2" xfId="13044" xr:uid="{00000000-0005-0000-0000-0000F3320000}"/>
    <cellStyle name="20% - Accent1 7 2 2 2" xfId="13045" xr:uid="{00000000-0005-0000-0000-0000F4320000}"/>
    <cellStyle name="20% - Accent1 7 2 3" xfId="13046" xr:uid="{00000000-0005-0000-0000-0000F5320000}"/>
    <cellStyle name="20% - Accent1 7 2 4" xfId="13047" xr:uid="{00000000-0005-0000-0000-0000F6320000}"/>
    <cellStyle name="20% - Accent1 7 3" xfId="13048" xr:uid="{00000000-0005-0000-0000-0000F7320000}"/>
    <cellStyle name="20% - Accent1 7 3 2" xfId="13049" xr:uid="{00000000-0005-0000-0000-0000F8320000}"/>
    <cellStyle name="20% - Accent1 7 3 3" xfId="13050" xr:uid="{00000000-0005-0000-0000-0000F9320000}"/>
    <cellStyle name="20% - Accent1 7 4" xfId="13051" xr:uid="{00000000-0005-0000-0000-0000FA320000}"/>
    <cellStyle name="20% - Accent1 7 4 2" xfId="13052" xr:uid="{00000000-0005-0000-0000-0000FB320000}"/>
    <cellStyle name="20% - Accent1 7 4 3" xfId="13053" xr:uid="{00000000-0005-0000-0000-0000FC320000}"/>
    <cellStyle name="20% - Accent1 7 5" xfId="13054" xr:uid="{00000000-0005-0000-0000-0000FD320000}"/>
    <cellStyle name="20% - Accent1 7 6" xfId="13055" xr:uid="{00000000-0005-0000-0000-0000FE320000}"/>
    <cellStyle name="20% - Accent1 8" xfId="13056" xr:uid="{00000000-0005-0000-0000-0000FF320000}"/>
    <cellStyle name="20% - Accent1 8 2" xfId="13057" xr:uid="{00000000-0005-0000-0000-000000330000}"/>
    <cellStyle name="20% - Accent1 8 2 2" xfId="13058" xr:uid="{00000000-0005-0000-0000-000001330000}"/>
    <cellStyle name="20% - Accent1 8 2 2 2" xfId="13059" xr:uid="{00000000-0005-0000-0000-000002330000}"/>
    <cellStyle name="20% - Accent1 8 2 3" xfId="13060" xr:uid="{00000000-0005-0000-0000-000003330000}"/>
    <cellStyle name="20% - Accent1 8 2 4" xfId="13061" xr:uid="{00000000-0005-0000-0000-000004330000}"/>
    <cellStyle name="20% - Accent1 8 3" xfId="13062" xr:uid="{00000000-0005-0000-0000-000005330000}"/>
    <cellStyle name="20% - Accent1 8 3 2" xfId="13063" xr:uid="{00000000-0005-0000-0000-000006330000}"/>
    <cellStyle name="20% - Accent1 8 3 2 2" xfId="13064" xr:uid="{00000000-0005-0000-0000-000007330000}"/>
    <cellStyle name="20% - Accent1 8 3 3" xfId="13065" xr:uid="{00000000-0005-0000-0000-000008330000}"/>
    <cellStyle name="20% - Accent1 8 3 4" xfId="13066" xr:uid="{00000000-0005-0000-0000-000009330000}"/>
    <cellStyle name="20% - Accent1 8 4" xfId="13067" xr:uid="{00000000-0005-0000-0000-00000A330000}"/>
    <cellStyle name="20% - Accent1 9" xfId="13068" xr:uid="{00000000-0005-0000-0000-00000B330000}"/>
    <cellStyle name="20% - Accent1 9 2" xfId="13069" xr:uid="{00000000-0005-0000-0000-00000C330000}"/>
    <cellStyle name="20% - Accent1 9 2 2" xfId="13070" xr:uid="{00000000-0005-0000-0000-00000D330000}"/>
    <cellStyle name="20% - Accent1 9 2 3" xfId="13071" xr:uid="{00000000-0005-0000-0000-00000E330000}"/>
    <cellStyle name="20% - Accent1 9 3" xfId="13072" xr:uid="{00000000-0005-0000-0000-00000F330000}"/>
    <cellStyle name="20% - Accent1 9 4" xfId="13073" xr:uid="{00000000-0005-0000-0000-000010330000}"/>
    <cellStyle name="20% - Accent1 9 5" xfId="13074" xr:uid="{00000000-0005-0000-0000-000011330000}"/>
    <cellStyle name="20% - Accent2 10" xfId="13075" xr:uid="{00000000-0005-0000-0000-000012330000}"/>
    <cellStyle name="20% - Accent2 10 2" xfId="13076" xr:uid="{00000000-0005-0000-0000-000013330000}"/>
    <cellStyle name="20% - Accent2 10 2 2" xfId="13077" xr:uid="{00000000-0005-0000-0000-000014330000}"/>
    <cellStyle name="20% - Accent2 10 2 3" xfId="13078" xr:uid="{00000000-0005-0000-0000-000015330000}"/>
    <cellStyle name="20% - Accent2 11" xfId="13079" xr:uid="{00000000-0005-0000-0000-000016330000}"/>
    <cellStyle name="20% - Accent2 11 2" xfId="13080" xr:uid="{00000000-0005-0000-0000-000017330000}"/>
    <cellStyle name="20% - Accent2 11 2 2" xfId="13081" xr:uid="{00000000-0005-0000-0000-000018330000}"/>
    <cellStyle name="20% - Accent2 11 3" xfId="13082" xr:uid="{00000000-0005-0000-0000-000019330000}"/>
    <cellStyle name="20% - Accent2 12" xfId="13083" xr:uid="{00000000-0005-0000-0000-00001A330000}"/>
    <cellStyle name="20% - Accent2 12 2" xfId="13084" xr:uid="{00000000-0005-0000-0000-00001B330000}"/>
    <cellStyle name="20% - Accent2 2" xfId="13085" xr:uid="{00000000-0005-0000-0000-00001C330000}"/>
    <cellStyle name="20% - Accent2 2 10" xfId="13086" xr:uid="{00000000-0005-0000-0000-00001D330000}"/>
    <cellStyle name="20% - Accent2 2 11" xfId="13087" xr:uid="{00000000-0005-0000-0000-00001E330000}"/>
    <cellStyle name="20% - Accent2 2 12" xfId="13088" xr:uid="{00000000-0005-0000-0000-00001F330000}"/>
    <cellStyle name="20% - Accent2 2 12 2" xfId="13089" xr:uid="{00000000-0005-0000-0000-000020330000}"/>
    <cellStyle name="20% - Accent2 2 2" xfId="13090" xr:uid="{00000000-0005-0000-0000-000021330000}"/>
    <cellStyle name="20% - Accent2 2 2 2" xfId="13091" xr:uid="{00000000-0005-0000-0000-000022330000}"/>
    <cellStyle name="20% - Accent2 2 2 2 2" xfId="13092" xr:uid="{00000000-0005-0000-0000-000023330000}"/>
    <cellStyle name="20% - Accent2 2 2 2 2 2" xfId="13093" xr:uid="{00000000-0005-0000-0000-000024330000}"/>
    <cellStyle name="20% - Accent2 2 2 2 2 3" xfId="13094" xr:uid="{00000000-0005-0000-0000-000025330000}"/>
    <cellStyle name="20% - Accent2 2 2 2 3" xfId="13095" xr:uid="{00000000-0005-0000-0000-000026330000}"/>
    <cellStyle name="20% - Accent2 2 2 2 4" xfId="13096" xr:uid="{00000000-0005-0000-0000-000027330000}"/>
    <cellStyle name="20% - Accent2 2 2 2 5" xfId="13097" xr:uid="{00000000-0005-0000-0000-000028330000}"/>
    <cellStyle name="20% - Accent2 2 2 3" xfId="13098" xr:uid="{00000000-0005-0000-0000-000029330000}"/>
    <cellStyle name="20% - Accent2 2 2 3 2" xfId="13099" xr:uid="{00000000-0005-0000-0000-00002A330000}"/>
    <cellStyle name="20% - Accent2 2 2 3 2 2" xfId="13100" xr:uid="{00000000-0005-0000-0000-00002B330000}"/>
    <cellStyle name="20% - Accent2 2 2 3 2 3" xfId="13101" xr:uid="{00000000-0005-0000-0000-00002C330000}"/>
    <cellStyle name="20% - Accent2 2 2 3 3" xfId="13102" xr:uid="{00000000-0005-0000-0000-00002D330000}"/>
    <cellStyle name="20% - Accent2 2 2 3 4" xfId="13103" xr:uid="{00000000-0005-0000-0000-00002E330000}"/>
    <cellStyle name="20% - Accent2 2 2 3 5" xfId="13104" xr:uid="{00000000-0005-0000-0000-00002F330000}"/>
    <cellStyle name="20% - Accent2 2 2 4" xfId="13105" xr:uid="{00000000-0005-0000-0000-000030330000}"/>
    <cellStyle name="20% - Accent2 2 2 4 2" xfId="13106" xr:uid="{00000000-0005-0000-0000-000031330000}"/>
    <cellStyle name="20% - Accent2 2 2 4 3" xfId="13107" xr:uid="{00000000-0005-0000-0000-000032330000}"/>
    <cellStyle name="20% - Accent2 2 2 4 4" xfId="13108" xr:uid="{00000000-0005-0000-0000-000033330000}"/>
    <cellStyle name="20% - Accent2 2 2 5" xfId="13109" xr:uid="{00000000-0005-0000-0000-000034330000}"/>
    <cellStyle name="20% - Accent2 2 2 5 2" xfId="13110" xr:uid="{00000000-0005-0000-0000-000035330000}"/>
    <cellStyle name="20% - Accent2 2 2 6" xfId="13111" xr:uid="{00000000-0005-0000-0000-000036330000}"/>
    <cellStyle name="20% - Accent2 2 2 7" xfId="13112" xr:uid="{00000000-0005-0000-0000-000037330000}"/>
    <cellStyle name="20% - Accent2 2 2 8" xfId="13113" xr:uid="{00000000-0005-0000-0000-000038330000}"/>
    <cellStyle name="20% - Accent2 2 3" xfId="13114" xr:uid="{00000000-0005-0000-0000-000039330000}"/>
    <cellStyle name="20% - Accent2 2 3 2" xfId="13115" xr:uid="{00000000-0005-0000-0000-00003A330000}"/>
    <cellStyle name="20% - Accent2 2 3 2 2" xfId="13116" xr:uid="{00000000-0005-0000-0000-00003B330000}"/>
    <cellStyle name="20% - Accent2 2 3 2 2 2" xfId="13117" xr:uid="{00000000-0005-0000-0000-00003C330000}"/>
    <cellStyle name="20% - Accent2 2 3 2 2 3" xfId="13118" xr:uid="{00000000-0005-0000-0000-00003D330000}"/>
    <cellStyle name="20% - Accent2 2 3 2 3" xfId="13119" xr:uid="{00000000-0005-0000-0000-00003E330000}"/>
    <cellStyle name="20% - Accent2 2 3 2 4" xfId="13120" xr:uid="{00000000-0005-0000-0000-00003F330000}"/>
    <cellStyle name="20% - Accent2 2 3 2 5" xfId="13121" xr:uid="{00000000-0005-0000-0000-000040330000}"/>
    <cellStyle name="20% - Accent2 2 3 3" xfId="13122" xr:uid="{00000000-0005-0000-0000-000041330000}"/>
    <cellStyle name="20% - Accent2 2 3 3 2" xfId="13123" xr:uid="{00000000-0005-0000-0000-000042330000}"/>
    <cellStyle name="20% - Accent2 2 3 3 3" xfId="13124" xr:uid="{00000000-0005-0000-0000-000043330000}"/>
    <cellStyle name="20% - Accent2 2 3 3 4" xfId="13125" xr:uid="{00000000-0005-0000-0000-000044330000}"/>
    <cellStyle name="20% - Accent2 2 3 4" xfId="13126" xr:uid="{00000000-0005-0000-0000-000045330000}"/>
    <cellStyle name="20% - Accent2 2 3 5" xfId="13127" xr:uid="{00000000-0005-0000-0000-000046330000}"/>
    <cellStyle name="20% - Accent2 2 3 6" xfId="13128" xr:uid="{00000000-0005-0000-0000-000047330000}"/>
    <cellStyle name="20% - Accent2 2 3 7" xfId="13129" xr:uid="{00000000-0005-0000-0000-000048330000}"/>
    <cellStyle name="20% - Accent2 2 4" xfId="13130" xr:uid="{00000000-0005-0000-0000-000049330000}"/>
    <cellStyle name="20% - Accent2 2 4 2" xfId="13131" xr:uid="{00000000-0005-0000-0000-00004A330000}"/>
    <cellStyle name="20% - Accent2 2 4 2 2" xfId="13132" xr:uid="{00000000-0005-0000-0000-00004B330000}"/>
    <cellStyle name="20% - Accent2 2 4 2 3" xfId="13133" xr:uid="{00000000-0005-0000-0000-00004C330000}"/>
    <cellStyle name="20% - Accent2 2 4 2 4" xfId="13134" xr:uid="{00000000-0005-0000-0000-00004D330000}"/>
    <cellStyle name="20% - Accent2 2 4 3" xfId="13135" xr:uid="{00000000-0005-0000-0000-00004E330000}"/>
    <cellStyle name="20% - Accent2 2 4 3 2" xfId="13136" xr:uid="{00000000-0005-0000-0000-00004F330000}"/>
    <cellStyle name="20% - Accent2 2 4 4" xfId="13137" xr:uid="{00000000-0005-0000-0000-000050330000}"/>
    <cellStyle name="20% - Accent2 2 4 5" xfId="13138" xr:uid="{00000000-0005-0000-0000-000051330000}"/>
    <cellStyle name="20% - Accent2 2 4 6" xfId="13139" xr:uid="{00000000-0005-0000-0000-000052330000}"/>
    <cellStyle name="20% - Accent2 2 5" xfId="13140" xr:uid="{00000000-0005-0000-0000-000053330000}"/>
    <cellStyle name="20% - Accent2 2 5 2" xfId="13141" xr:uid="{00000000-0005-0000-0000-000054330000}"/>
    <cellStyle name="20% - Accent2 2 5 3" xfId="13142" xr:uid="{00000000-0005-0000-0000-000055330000}"/>
    <cellStyle name="20% - Accent2 2 5 4" xfId="13143" xr:uid="{00000000-0005-0000-0000-000056330000}"/>
    <cellStyle name="20% - Accent2 2 6" xfId="13144" xr:uid="{00000000-0005-0000-0000-000057330000}"/>
    <cellStyle name="20% - Accent2 2 6 2" xfId="13145" xr:uid="{00000000-0005-0000-0000-000058330000}"/>
    <cellStyle name="20% - Accent2 2 6 2 2" xfId="13146" xr:uid="{00000000-0005-0000-0000-000059330000}"/>
    <cellStyle name="20% - Accent2 2 6 2 3" xfId="13147" xr:uid="{00000000-0005-0000-0000-00005A330000}"/>
    <cellStyle name="20% - Accent2 2 6 2 4" xfId="13148" xr:uid="{00000000-0005-0000-0000-00005B330000}"/>
    <cellStyle name="20% - Accent2 2 6 3" xfId="13149" xr:uid="{00000000-0005-0000-0000-00005C330000}"/>
    <cellStyle name="20% - Accent2 2 6 3 2" xfId="13150" xr:uid="{00000000-0005-0000-0000-00005D330000}"/>
    <cellStyle name="20% - Accent2 2 6 3 3" xfId="13151" xr:uid="{00000000-0005-0000-0000-00005E330000}"/>
    <cellStyle name="20% - Accent2 2 6 4" xfId="13152" xr:uid="{00000000-0005-0000-0000-00005F330000}"/>
    <cellStyle name="20% - Accent2 2 6 4 2" xfId="13153" xr:uid="{00000000-0005-0000-0000-000060330000}"/>
    <cellStyle name="20% - Accent2 2 6 5" xfId="13154" xr:uid="{00000000-0005-0000-0000-000061330000}"/>
    <cellStyle name="20% - Accent2 2 6 6" xfId="13155" xr:uid="{00000000-0005-0000-0000-000062330000}"/>
    <cellStyle name="20% - Accent2 2 6 7" xfId="13156" xr:uid="{00000000-0005-0000-0000-000063330000}"/>
    <cellStyle name="20% - Accent2 2 6 8" xfId="13157" xr:uid="{00000000-0005-0000-0000-000064330000}"/>
    <cellStyle name="20% - Accent2 2 7" xfId="13158" xr:uid="{00000000-0005-0000-0000-000065330000}"/>
    <cellStyle name="20% - Accent2 2 7 2" xfId="13159" xr:uid="{00000000-0005-0000-0000-000066330000}"/>
    <cellStyle name="20% - Accent2 2 7 3" xfId="13160" xr:uid="{00000000-0005-0000-0000-000067330000}"/>
    <cellStyle name="20% - Accent2 2 7 4" xfId="13161" xr:uid="{00000000-0005-0000-0000-000068330000}"/>
    <cellStyle name="20% - Accent2 2 8" xfId="13162" xr:uid="{00000000-0005-0000-0000-000069330000}"/>
    <cellStyle name="20% - Accent2 2 8 2" xfId="13163" xr:uid="{00000000-0005-0000-0000-00006A330000}"/>
    <cellStyle name="20% - Accent2 2 9" xfId="13164" xr:uid="{00000000-0005-0000-0000-00006B330000}"/>
    <cellStyle name="20% - Accent2 2 9 2" xfId="13165" xr:uid="{00000000-0005-0000-0000-00006C330000}"/>
    <cellStyle name="20% - Accent2 2_12PCORC Wind Vestas and Royalties" xfId="13166" xr:uid="{00000000-0005-0000-0000-00006D330000}"/>
    <cellStyle name="20% - Accent2 3" xfId="13167" xr:uid="{00000000-0005-0000-0000-00006E330000}"/>
    <cellStyle name="20% - Accent2 3 2" xfId="13168" xr:uid="{00000000-0005-0000-0000-00006F330000}"/>
    <cellStyle name="20% - Accent2 3 2 2" xfId="13169" xr:uid="{00000000-0005-0000-0000-000070330000}"/>
    <cellStyle name="20% - Accent2 3 2 2 2" xfId="13170" xr:uid="{00000000-0005-0000-0000-000071330000}"/>
    <cellStyle name="20% - Accent2 3 2 2 3" xfId="13171" xr:uid="{00000000-0005-0000-0000-000072330000}"/>
    <cellStyle name="20% - Accent2 3 2 2 4" xfId="13172" xr:uid="{00000000-0005-0000-0000-000073330000}"/>
    <cellStyle name="20% - Accent2 3 2 3" xfId="13173" xr:uid="{00000000-0005-0000-0000-000074330000}"/>
    <cellStyle name="20% - Accent2 3 2 3 2" xfId="13174" xr:uid="{00000000-0005-0000-0000-000075330000}"/>
    <cellStyle name="20% - Accent2 3 2 3 3" xfId="13175" xr:uid="{00000000-0005-0000-0000-000076330000}"/>
    <cellStyle name="20% - Accent2 3 2 3 4" xfId="13176" xr:uid="{00000000-0005-0000-0000-000077330000}"/>
    <cellStyle name="20% - Accent2 3 2 4" xfId="13177" xr:uid="{00000000-0005-0000-0000-000078330000}"/>
    <cellStyle name="20% - Accent2 3 2 4 2" xfId="13178" xr:uid="{00000000-0005-0000-0000-000079330000}"/>
    <cellStyle name="20% - Accent2 3 2 5" xfId="13179" xr:uid="{00000000-0005-0000-0000-00007A330000}"/>
    <cellStyle name="20% - Accent2 3 2 6" xfId="13180" xr:uid="{00000000-0005-0000-0000-00007B330000}"/>
    <cellStyle name="20% - Accent2 3 2 7" xfId="13181" xr:uid="{00000000-0005-0000-0000-00007C330000}"/>
    <cellStyle name="20% - Accent2 3 3" xfId="13182" xr:uid="{00000000-0005-0000-0000-00007D330000}"/>
    <cellStyle name="20% - Accent2 3 3 2" xfId="13183" xr:uid="{00000000-0005-0000-0000-00007E330000}"/>
    <cellStyle name="20% - Accent2 3 3 2 2" xfId="13184" xr:uid="{00000000-0005-0000-0000-00007F330000}"/>
    <cellStyle name="20% - Accent2 3 3 2 3" xfId="13185" xr:uid="{00000000-0005-0000-0000-000080330000}"/>
    <cellStyle name="20% - Accent2 3 3 2 3 2" xfId="13186" xr:uid="{00000000-0005-0000-0000-000081330000}"/>
    <cellStyle name="20% - Accent2 3 3 2 4" xfId="13187" xr:uid="{00000000-0005-0000-0000-000082330000}"/>
    <cellStyle name="20% - Accent2 3 3 3" xfId="13188" xr:uid="{00000000-0005-0000-0000-000083330000}"/>
    <cellStyle name="20% - Accent2 3 3 3 2" xfId="13189" xr:uid="{00000000-0005-0000-0000-000084330000}"/>
    <cellStyle name="20% - Accent2 3 3 4" xfId="13190" xr:uid="{00000000-0005-0000-0000-000085330000}"/>
    <cellStyle name="20% - Accent2 3 3 4 2" xfId="13191" xr:uid="{00000000-0005-0000-0000-000086330000}"/>
    <cellStyle name="20% - Accent2 3 3 5" xfId="13192" xr:uid="{00000000-0005-0000-0000-000087330000}"/>
    <cellStyle name="20% - Accent2 3 3 6" xfId="13193" xr:uid="{00000000-0005-0000-0000-000088330000}"/>
    <cellStyle name="20% - Accent2 3 4" xfId="13194" xr:uid="{00000000-0005-0000-0000-000089330000}"/>
    <cellStyle name="20% - Accent2 3 4 2" xfId="13195" xr:uid="{00000000-0005-0000-0000-00008A330000}"/>
    <cellStyle name="20% - Accent2 3 4 3" xfId="13196" xr:uid="{00000000-0005-0000-0000-00008B330000}"/>
    <cellStyle name="20% - Accent2 3 4 4" xfId="13197" xr:uid="{00000000-0005-0000-0000-00008C330000}"/>
    <cellStyle name="20% - Accent2 3 5" xfId="13198" xr:uid="{00000000-0005-0000-0000-00008D330000}"/>
    <cellStyle name="20% - Accent2 3 5 2" xfId="13199" xr:uid="{00000000-0005-0000-0000-00008E330000}"/>
    <cellStyle name="20% - Accent2 3 6" xfId="13200" xr:uid="{00000000-0005-0000-0000-00008F330000}"/>
    <cellStyle name="20% - Accent2 3 7" xfId="13201" xr:uid="{00000000-0005-0000-0000-000090330000}"/>
    <cellStyle name="20% - Accent2 3 8" xfId="13202" xr:uid="{00000000-0005-0000-0000-000091330000}"/>
    <cellStyle name="20% - Accent2 4" xfId="13203" xr:uid="{00000000-0005-0000-0000-000092330000}"/>
    <cellStyle name="20% - Accent2 4 2" xfId="13204" xr:uid="{00000000-0005-0000-0000-000093330000}"/>
    <cellStyle name="20% - Accent2 4 2 2" xfId="13205" xr:uid="{00000000-0005-0000-0000-000094330000}"/>
    <cellStyle name="20% - Accent2 4 2 2 2" xfId="13206" xr:uid="{00000000-0005-0000-0000-000095330000}"/>
    <cellStyle name="20% - Accent2 4 2 2 3" xfId="13207" xr:uid="{00000000-0005-0000-0000-000096330000}"/>
    <cellStyle name="20% - Accent2 4 2 2 4" xfId="13208" xr:uid="{00000000-0005-0000-0000-000097330000}"/>
    <cellStyle name="20% - Accent2 4 2 3" xfId="13209" xr:uid="{00000000-0005-0000-0000-000098330000}"/>
    <cellStyle name="20% - Accent2 4 2 3 2" xfId="13210" xr:uid="{00000000-0005-0000-0000-000099330000}"/>
    <cellStyle name="20% - Accent2 4 2 4" xfId="13211" xr:uid="{00000000-0005-0000-0000-00009A330000}"/>
    <cellStyle name="20% - Accent2 4 2 5" xfId="13212" xr:uid="{00000000-0005-0000-0000-00009B330000}"/>
    <cellStyle name="20% - Accent2 4 2 6" xfId="13213" xr:uid="{00000000-0005-0000-0000-00009C330000}"/>
    <cellStyle name="20% - Accent2 4 3" xfId="13214" xr:uid="{00000000-0005-0000-0000-00009D330000}"/>
    <cellStyle name="20% - Accent2 4 3 2" xfId="13215" xr:uid="{00000000-0005-0000-0000-00009E330000}"/>
    <cellStyle name="20% - Accent2 4 3 2 2" xfId="13216" xr:uid="{00000000-0005-0000-0000-00009F330000}"/>
    <cellStyle name="20% - Accent2 4 3 3" xfId="13217" xr:uid="{00000000-0005-0000-0000-0000A0330000}"/>
    <cellStyle name="20% - Accent2 4 3 4" xfId="13218" xr:uid="{00000000-0005-0000-0000-0000A1330000}"/>
    <cellStyle name="20% - Accent2 4 4" xfId="13219" xr:uid="{00000000-0005-0000-0000-0000A2330000}"/>
    <cellStyle name="20% - Accent2 4 4 2" xfId="13220" xr:uid="{00000000-0005-0000-0000-0000A3330000}"/>
    <cellStyle name="20% - Accent2 4 4 3" xfId="13221" xr:uid="{00000000-0005-0000-0000-0000A4330000}"/>
    <cellStyle name="20% - Accent2 4 4 4" xfId="13222" xr:uid="{00000000-0005-0000-0000-0000A5330000}"/>
    <cellStyle name="20% - Accent2 4 5" xfId="13223" xr:uid="{00000000-0005-0000-0000-0000A6330000}"/>
    <cellStyle name="20% - Accent2 4 5 2" xfId="13224" xr:uid="{00000000-0005-0000-0000-0000A7330000}"/>
    <cellStyle name="20% - Accent2 4 6" xfId="13225" xr:uid="{00000000-0005-0000-0000-0000A8330000}"/>
    <cellStyle name="20% - Accent2 4 6 2" xfId="13226" xr:uid="{00000000-0005-0000-0000-0000A9330000}"/>
    <cellStyle name="20% - Accent2 4 7" xfId="13227" xr:uid="{00000000-0005-0000-0000-0000AA330000}"/>
    <cellStyle name="20% - Accent2 4 8" xfId="13228" xr:uid="{00000000-0005-0000-0000-0000AB330000}"/>
    <cellStyle name="20% - Accent2 5" xfId="13229" xr:uid="{00000000-0005-0000-0000-0000AC330000}"/>
    <cellStyle name="20% - Accent2 5 2" xfId="13230" xr:uid="{00000000-0005-0000-0000-0000AD330000}"/>
    <cellStyle name="20% - Accent2 5 2 2" xfId="13231" xr:uid="{00000000-0005-0000-0000-0000AE330000}"/>
    <cellStyle name="20% - Accent2 5 2 2 2" xfId="13232" xr:uid="{00000000-0005-0000-0000-0000AF330000}"/>
    <cellStyle name="20% - Accent2 5 2 2 2 2" xfId="13233" xr:uid="{00000000-0005-0000-0000-0000B0330000}"/>
    <cellStyle name="20% - Accent2 5 2 2 2 3" xfId="13234" xr:uid="{00000000-0005-0000-0000-0000B1330000}"/>
    <cellStyle name="20% - Accent2 5 2 2 3" xfId="13235" xr:uid="{00000000-0005-0000-0000-0000B2330000}"/>
    <cellStyle name="20% - Accent2 5 2 2 3 2" xfId="13236" xr:uid="{00000000-0005-0000-0000-0000B3330000}"/>
    <cellStyle name="20% - Accent2 5 2 2 4" xfId="13237" xr:uid="{00000000-0005-0000-0000-0000B4330000}"/>
    <cellStyle name="20% - Accent2 5 2 2 5" xfId="13238" xr:uid="{00000000-0005-0000-0000-0000B5330000}"/>
    <cellStyle name="20% - Accent2 5 2 3" xfId="13239" xr:uid="{00000000-0005-0000-0000-0000B6330000}"/>
    <cellStyle name="20% - Accent2 5 2 4" xfId="13240" xr:uid="{00000000-0005-0000-0000-0000B7330000}"/>
    <cellStyle name="20% - Accent2 5 3" xfId="13241" xr:uid="{00000000-0005-0000-0000-0000B8330000}"/>
    <cellStyle name="20% - Accent2 5 3 2" xfId="13242" xr:uid="{00000000-0005-0000-0000-0000B9330000}"/>
    <cellStyle name="20% - Accent2 5 3 3" xfId="13243" xr:uid="{00000000-0005-0000-0000-0000BA330000}"/>
    <cellStyle name="20% - Accent2 5 3 4" xfId="13244" xr:uid="{00000000-0005-0000-0000-0000BB330000}"/>
    <cellStyle name="20% - Accent2 5 4" xfId="13245" xr:uid="{00000000-0005-0000-0000-0000BC330000}"/>
    <cellStyle name="20% - Accent2 5 4 2" xfId="13246" xr:uid="{00000000-0005-0000-0000-0000BD330000}"/>
    <cellStyle name="20% - Accent2 5 5" xfId="13247" xr:uid="{00000000-0005-0000-0000-0000BE330000}"/>
    <cellStyle name="20% - Accent2 5 5 2" xfId="13248" xr:uid="{00000000-0005-0000-0000-0000BF330000}"/>
    <cellStyle name="20% - Accent2 5 5 2 2" xfId="13249" xr:uid="{00000000-0005-0000-0000-0000C0330000}"/>
    <cellStyle name="20% - Accent2 5 5 2 3" xfId="13250" xr:uid="{00000000-0005-0000-0000-0000C1330000}"/>
    <cellStyle name="20% - Accent2 5 5 3" xfId="13251" xr:uid="{00000000-0005-0000-0000-0000C2330000}"/>
    <cellStyle name="20% - Accent2 5 5 3 2" xfId="13252" xr:uid="{00000000-0005-0000-0000-0000C3330000}"/>
    <cellStyle name="20% - Accent2 5 5 4" xfId="13253" xr:uid="{00000000-0005-0000-0000-0000C4330000}"/>
    <cellStyle name="20% - Accent2 5 5 5" xfId="13254" xr:uid="{00000000-0005-0000-0000-0000C5330000}"/>
    <cellStyle name="20% - Accent2 5 6" xfId="13255" xr:uid="{00000000-0005-0000-0000-0000C6330000}"/>
    <cellStyle name="20% - Accent2 5 6 2" xfId="13256" xr:uid="{00000000-0005-0000-0000-0000C7330000}"/>
    <cellStyle name="20% - Accent2 5 6 2 2" xfId="13257" xr:uid="{00000000-0005-0000-0000-0000C8330000}"/>
    <cellStyle name="20% - Accent2 5 6 2 3" xfId="13258" xr:uid="{00000000-0005-0000-0000-0000C9330000}"/>
    <cellStyle name="20% - Accent2 5 6 3" xfId="13259" xr:uid="{00000000-0005-0000-0000-0000CA330000}"/>
    <cellStyle name="20% - Accent2 5 6 3 2" xfId="13260" xr:uid="{00000000-0005-0000-0000-0000CB330000}"/>
    <cellStyle name="20% - Accent2 5 6 4" xfId="13261" xr:uid="{00000000-0005-0000-0000-0000CC330000}"/>
    <cellStyle name="20% - Accent2 5 6 5" xfId="13262" xr:uid="{00000000-0005-0000-0000-0000CD330000}"/>
    <cellStyle name="20% - Accent2 5 6 6" xfId="13263" xr:uid="{00000000-0005-0000-0000-0000CE330000}"/>
    <cellStyle name="20% - Accent2 5 6 7" xfId="13264" xr:uid="{00000000-0005-0000-0000-0000CF330000}"/>
    <cellStyle name="20% - Accent2 5 7" xfId="13265" xr:uid="{00000000-0005-0000-0000-0000D0330000}"/>
    <cellStyle name="20% - Accent2 5 7 2" xfId="13266" xr:uid="{00000000-0005-0000-0000-0000D1330000}"/>
    <cellStyle name="20% - Accent2 5 7 2 2" xfId="13267" xr:uid="{00000000-0005-0000-0000-0000D2330000}"/>
    <cellStyle name="20% - Accent2 5 7 3" xfId="13268" xr:uid="{00000000-0005-0000-0000-0000D3330000}"/>
    <cellStyle name="20% - Accent2 5 7 4" xfId="13269" xr:uid="{00000000-0005-0000-0000-0000D4330000}"/>
    <cellStyle name="20% - Accent2 5 8" xfId="13270" xr:uid="{00000000-0005-0000-0000-0000D5330000}"/>
    <cellStyle name="20% - Accent2 5 8 2" xfId="13271" xr:uid="{00000000-0005-0000-0000-0000D6330000}"/>
    <cellStyle name="20% - Accent2 5 9" xfId="13272" xr:uid="{00000000-0005-0000-0000-0000D7330000}"/>
    <cellStyle name="20% - Accent2 6" xfId="13273" xr:uid="{00000000-0005-0000-0000-0000D8330000}"/>
    <cellStyle name="20% - Accent2 6 2" xfId="13274" xr:uid="{00000000-0005-0000-0000-0000D9330000}"/>
    <cellStyle name="20% - Accent2 6 2 2" xfId="13275" xr:uid="{00000000-0005-0000-0000-0000DA330000}"/>
    <cellStyle name="20% - Accent2 6 2 3" xfId="13276" xr:uid="{00000000-0005-0000-0000-0000DB330000}"/>
    <cellStyle name="20% - Accent2 6 2 3 2" xfId="13277" xr:uid="{00000000-0005-0000-0000-0000DC330000}"/>
    <cellStyle name="20% - Accent2 6 2 4" xfId="13278" xr:uid="{00000000-0005-0000-0000-0000DD330000}"/>
    <cellStyle name="20% - Accent2 6 3" xfId="13279" xr:uid="{00000000-0005-0000-0000-0000DE330000}"/>
    <cellStyle name="20% - Accent2 6 3 2" xfId="13280" xr:uid="{00000000-0005-0000-0000-0000DF330000}"/>
    <cellStyle name="20% - Accent2 6 4" xfId="13281" xr:uid="{00000000-0005-0000-0000-0000E0330000}"/>
    <cellStyle name="20% - Accent2 6 4 2" xfId="13282" xr:uid="{00000000-0005-0000-0000-0000E1330000}"/>
    <cellStyle name="20% - Accent2 6 4 2 2" xfId="13283" xr:uid="{00000000-0005-0000-0000-0000E2330000}"/>
    <cellStyle name="20% - Accent2 6 4 3" xfId="13284" xr:uid="{00000000-0005-0000-0000-0000E3330000}"/>
    <cellStyle name="20% - Accent2 6 4 4" xfId="13285" xr:uid="{00000000-0005-0000-0000-0000E4330000}"/>
    <cellStyle name="20% - Accent2 6 4 5" xfId="13286" xr:uid="{00000000-0005-0000-0000-0000E5330000}"/>
    <cellStyle name="20% - Accent2 6 4 6" xfId="13287" xr:uid="{00000000-0005-0000-0000-0000E6330000}"/>
    <cellStyle name="20% - Accent2 6 5" xfId="13288" xr:uid="{00000000-0005-0000-0000-0000E7330000}"/>
    <cellStyle name="20% - Accent2 6 5 2" xfId="13289" xr:uid="{00000000-0005-0000-0000-0000E8330000}"/>
    <cellStyle name="20% - Accent2 6 5 3" xfId="13290" xr:uid="{00000000-0005-0000-0000-0000E9330000}"/>
    <cellStyle name="20% - Accent2 6 5 4" xfId="13291" xr:uid="{00000000-0005-0000-0000-0000EA330000}"/>
    <cellStyle name="20% - Accent2 6 5 5" xfId="13292" xr:uid="{00000000-0005-0000-0000-0000EB330000}"/>
    <cellStyle name="20% - Accent2 6 6" xfId="13293" xr:uid="{00000000-0005-0000-0000-0000EC330000}"/>
    <cellStyle name="20% - Accent2 6 7" xfId="13294" xr:uid="{00000000-0005-0000-0000-0000ED330000}"/>
    <cellStyle name="20% - Accent2 6 8" xfId="13295" xr:uid="{00000000-0005-0000-0000-0000EE330000}"/>
    <cellStyle name="20% - Accent2 6 9" xfId="13296" xr:uid="{00000000-0005-0000-0000-0000EF330000}"/>
    <cellStyle name="20% - Accent2 7" xfId="13297" xr:uid="{00000000-0005-0000-0000-0000F0330000}"/>
    <cellStyle name="20% - Accent2 7 2" xfId="13298" xr:uid="{00000000-0005-0000-0000-0000F1330000}"/>
    <cellStyle name="20% - Accent2 7 2 2" xfId="13299" xr:uid="{00000000-0005-0000-0000-0000F2330000}"/>
    <cellStyle name="20% - Accent2 7 2 2 2" xfId="13300" xr:uid="{00000000-0005-0000-0000-0000F3330000}"/>
    <cellStyle name="20% - Accent2 7 2 3" xfId="13301" xr:uid="{00000000-0005-0000-0000-0000F4330000}"/>
    <cellStyle name="20% - Accent2 7 2 4" xfId="13302" xr:uid="{00000000-0005-0000-0000-0000F5330000}"/>
    <cellStyle name="20% - Accent2 7 3" xfId="13303" xr:uid="{00000000-0005-0000-0000-0000F6330000}"/>
    <cellStyle name="20% - Accent2 7 3 2" xfId="13304" xr:uid="{00000000-0005-0000-0000-0000F7330000}"/>
    <cellStyle name="20% - Accent2 7 3 3" xfId="13305" xr:uid="{00000000-0005-0000-0000-0000F8330000}"/>
    <cellStyle name="20% - Accent2 7 4" xfId="13306" xr:uid="{00000000-0005-0000-0000-0000F9330000}"/>
    <cellStyle name="20% - Accent2 7 4 2" xfId="13307" xr:uid="{00000000-0005-0000-0000-0000FA330000}"/>
    <cellStyle name="20% - Accent2 7 4 3" xfId="13308" xr:uid="{00000000-0005-0000-0000-0000FB330000}"/>
    <cellStyle name="20% - Accent2 7 5" xfId="13309" xr:uid="{00000000-0005-0000-0000-0000FC330000}"/>
    <cellStyle name="20% - Accent2 7 6" xfId="13310" xr:uid="{00000000-0005-0000-0000-0000FD330000}"/>
    <cellStyle name="20% - Accent2 8" xfId="13311" xr:uid="{00000000-0005-0000-0000-0000FE330000}"/>
    <cellStyle name="20% - Accent2 8 2" xfId="13312" xr:uid="{00000000-0005-0000-0000-0000FF330000}"/>
    <cellStyle name="20% - Accent2 8 2 2" xfId="13313" xr:uid="{00000000-0005-0000-0000-000000340000}"/>
    <cellStyle name="20% - Accent2 8 2 2 2" xfId="13314" xr:uid="{00000000-0005-0000-0000-000001340000}"/>
    <cellStyle name="20% - Accent2 8 2 3" xfId="13315" xr:uid="{00000000-0005-0000-0000-000002340000}"/>
    <cellStyle name="20% - Accent2 8 2 4" xfId="13316" xr:uid="{00000000-0005-0000-0000-000003340000}"/>
    <cellStyle name="20% - Accent2 8 3" xfId="13317" xr:uid="{00000000-0005-0000-0000-000004340000}"/>
    <cellStyle name="20% - Accent2 8 3 2" xfId="13318" xr:uid="{00000000-0005-0000-0000-000005340000}"/>
    <cellStyle name="20% - Accent2 8 3 2 2" xfId="13319" xr:uid="{00000000-0005-0000-0000-000006340000}"/>
    <cellStyle name="20% - Accent2 8 3 3" xfId="13320" xr:uid="{00000000-0005-0000-0000-000007340000}"/>
    <cellStyle name="20% - Accent2 8 3 4" xfId="13321" xr:uid="{00000000-0005-0000-0000-000008340000}"/>
    <cellStyle name="20% - Accent2 8 4" xfId="13322" xr:uid="{00000000-0005-0000-0000-000009340000}"/>
    <cellStyle name="20% - Accent2 9" xfId="13323" xr:uid="{00000000-0005-0000-0000-00000A340000}"/>
    <cellStyle name="20% - Accent2 9 2" xfId="13324" xr:uid="{00000000-0005-0000-0000-00000B340000}"/>
    <cellStyle name="20% - Accent2 9 2 2" xfId="13325" xr:uid="{00000000-0005-0000-0000-00000C340000}"/>
    <cellStyle name="20% - Accent2 9 2 3" xfId="13326" xr:uid="{00000000-0005-0000-0000-00000D340000}"/>
    <cellStyle name="20% - Accent2 9 3" xfId="13327" xr:uid="{00000000-0005-0000-0000-00000E340000}"/>
    <cellStyle name="20% - Accent2 9 4" xfId="13328" xr:uid="{00000000-0005-0000-0000-00000F340000}"/>
    <cellStyle name="20% - Accent2 9 5" xfId="13329" xr:uid="{00000000-0005-0000-0000-000010340000}"/>
    <cellStyle name="20% - Accent3 10" xfId="13330" xr:uid="{00000000-0005-0000-0000-000011340000}"/>
    <cellStyle name="20% - Accent3 10 2" xfId="13331" xr:uid="{00000000-0005-0000-0000-000012340000}"/>
    <cellStyle name="20% - Accent3 10 2 2" xfId="13332" xr:uid="{00000000-0005-0000-0000-000013340000}"/>
    <cellStyle name="20% - Accent3 10 2 3" xfId="13333" xr:uid="{00000000-0005-0000-0000-000014340000}"/>
    <cellStyle name="20% - Accent3 11" xfId="13334" xr:uid="{00000000-0005-0000-0000-000015340000}"/>
    <cellStyle name="20% - Accent3 11 2" xfId="13335" xr:uid="{00000000-0005-0000-0000-000016340000}"/>
    <cellStyle name="20% - Accent3 11 2 2" xfId="13336" xr:uid="{00000000-0005-0000-0000-000017340000}"/>
    <cellStyle name="20% - Accent3 11 3" xfId="13337" xr:uid="{00000000-0005-0000-0000-000018340000}"/>
    <cellStyle name="20% - Accent3 12" xfId="13338" xr:uid="{00000000-0005-0000-0000-000019340000}"/>
    <cellStyle name="20% - Accent3 12 2" xfId="13339" xr:uid="{00000000-0005-0000-0000-00001A340000}"/>
    <cellStyle name="20% - Accent3 2" xfId="13340" xr:uid="{00000000-0005-0000-0000-00001B340000}"/>
    <cellStyle name="20% - Accent3 2 10" xfId="13341" xr:uid="{00000000-0005-0000-0000-00001C340000}"/>
    <cellStyle name="20% - Accent3 2 11" xfId="13342" xr:uid="{00000000-0005-0000-0000-00001D340000}"/>
    <cellStyle name="20% - Accent3 2 12" xfId="13343" xr:uid="{00000000-0005-0000-0000-00001E340000}"/>
    <cellStyle name="20% - Accent3 2 12 2" xfId="13344" xr:uid="{00000000-0005-0000-0000-00001F340000}"/>
    <cellStyle name="20% - Accent3 2 2" xfId="13345" xr:uid="{00000000-0005-0000-0000-000020340000}"/>
    <cellStyle name="20% - Accent3 2 2 2" xfId="13346" xr:uid="{00000000-0005-0000-0000-000021340000}"/>
    <cellStyle name="20% - Accent3 2 2 2 2" xfId="13347" xr:uid="{00000000-0005-0000-0000-000022340000}"/>
    <cellStyle name="20% - Accent3 2 2 2 2 2" xfId="13348" xr:uid="{00000000-0005-0000-0000-000023340000}"/>
    <cellStyle name="20% - Accent3 2 2 2 2 3" xfId="13349" xr:uid="{00000000-0005-0000-0000-000024340000}"/>
    <cellStyle name="20% - Accent3 2 2 2 3" xfId="13350" xr:uid="{00000000-0005-0000-0000-000025340000}"/>
    <cellStyle name="20% - Accent3 2 2 2 4" xfId="13351" xr:uid="{00000000-0005-0000-0000-000026340000}"/>
    <cellStyle name="20% - Accent3 2 2 2 5" xfId="13352" xr:uid="{00000000-0005-0000-0000-000027340000}"/>
    <cellStyle name="20% - Accent3 2 2 3" xfId="13353" xr:uid="{00000000-0005-0000-0000-000028340000}"/>
    <cellStyle name="20% - Accent3 2 2 3 2" xfId="13354" xr:uid="{00000000-0005-0000-0000-000029340000}"/>
    <cellStyle name="20% - Accent3 2 2 3 2 2" xfId="13355" xr:uid="{00000000-0005-0000-0000-00002A340000}"/>
    <cellStyle name="20% - Accent3 2 2 3 2 3" xfId="13356" xr:uid="{00000000-0005-0000-0000-00002B340000}"/>
    <cellStyle name="20% - Accent3 2 2 3 3" xfId="13357" xr:uid="{00000000-0005-0000-0000-00002C340000}"/>
    <cellStyle name="20% - Accent3 2 2 3 4" xfId="13358" xr:uid="{00000000-0005-0000-0000-00002D340000}"/>
    <cellStyle name="20% - Accent3 2 2 3 5" xfId="13359" xr:uid="{00000000-0005-0000-0000-00002E340000}"/>
    <cellStyle name="20% - Accent3 2 2 4" xfId="13360" xr:uid="{00000000-0005-0000-0000-00002F340000}"/>
    <cellStyle name="20% - Accent3 2 2 4 2" xfId="13361" xr:uid="{00000000-0005-0000-0000-000030340000}"/>
    <cellStyle name="20% - Accent3 2 2 4 3" xfId="13362" xr:uid="{00000000-0005-0000-0000-000031340000}"/>
    <cellStyle name="20% - Accent3 2 2 4 4" xfId="13363" xr:uid="{00000000-0005-0000-0000-000032340000}"/>
    <cellStyle name="20% - Accent3 2 2 5" xfId="13364" xr:uid="{00000000-0005-0000-0000-000033340000}"/>
    <cellStyle name="20% - Accent3 2 2 5 2" xfId="13365" xr:uid="{00000000-0005-0000-0000-000034340000}"/>
    <cellStyle name="20% - Accent3 2 2 6" xfId="13366" xr:uid="{00000000-0005-0000-0000-000035340000}"/>
    <cellStyle name="20% - Accent3 2 2 7" xfId="13367" xr:uid="{00000000-0005-0000-0000-000036340000}"/>
    <cellStyle name="20% - Accent3 2 2 8" xfId="13368" xr:uid="{00000000-0005-0000-0000-000037340000}"/>
    <cellStyle name="20% - Accent3 2 3" xfId="13369" xr:uid="{00000000-0005-0000-0000-000038340000}"/>
    <cellStyle name="20% - Accent3 2 3 2" xfId="13370" xr:uid="{00000000-0005-0000-0000-000039340000}"/>
    <cellStyle name="20% - Accent3 2 3 2 2" xfId="13371" xr:uid="{00000000-0005-0000-0000-00003A340000}"/>
    <cellStyle name="20% - Accent3 2 3 2 2 2" xfId="13372" xr:uid="{00000000-0005-0000-0000-00003B340000}"/>
    <cellStyle name="20% - Accent3 2 3 2 2 3" xfId="13373" xr:uid="{00000000-0005-0000-0000-00003C340000}"/>
    <cellStyle name="20% - Accent3 2 3 2 3" xfId="13374" xr:uid="{00000000-0005-0000-0000-00003D340000}"/>
    <cellStyle name="20% - Accent3 2 3 2 4" xfId="13375" xr:uid="{00000000-0005-0000-0000-00003E340000}"/>
    <cellStyle name="20% - Accent3 2 3 2 5" xfId="13376" xr:uid="{00000000-0005-0000-0000-00003F340000}"/>
    <cellStyle name="20% - Accent3 2 3 3" xfId="13377" xr:uid="{00000000-0005-0000-0000-000040340000}"/>
    <cellStyle name="20% - Accent3 2 3 3 2" xfId="13378" xr:uid="{00000000-0005-0000-0000-000041340000}"/>
    <cellStyle name="20% - Accent3 2 3 3 3" xfId="13379" xr:uid="{00000000-0005-0000-0000-000042340000}"/>
    <cellStyle name="20% - Accent3 2 3 3 4" xfId="13380" xr:uid="{00000000-0005-0000-0000-000043340000}"/>
    <cellStyle name="20% - Accent3 2 3 4" xfId="13381" xr:uid="{00000000-0005-0000-0000-000044340000}"/>
    <cellStyle name="20% - Accent3 2 3 5" xfId="13382" xr:uid="{00000000-0005-0000-0000-000045340000}"/>
    <cellStyle name="20% - Accent3 2 3 6" xfId="13383" xr:uid="{00000000-0005-0000-0000-000046340000}"/>
    <cellStyle name="20% - Accent3 2 3 7" xfId="13384" xr:uid="{00000000-0005-0000-0000-000047340000}"/>
    <cellStyle name="20% - Accent3 2 4" xfId="13385" xr:uid="{00000000-0005-0000-0000-000048340000}"/>
    <cellStyle name="20% - Accent3 2 4 2" xfId="13386" xr:uid="{00000000-0005-0000-0000-000049340000}"/>
    <cellStyle name="20% - Accent3 2 4 2 2" xfId="13387" xr:uid="{00000000-0005-0000-0000-00004A340000}"/>
    <cellStyle name="20% - Accent3 2 4 2 3" xfId="13388" xr:uid="{00000000-0005-0000-0000-00004B340000}"/>
    <cellStyle name="20% - Accent3 2 4 2 4" xfId="13389" xr:uid="{00000000-0005-0000-0000-00004C340000}"/>
    <cellStyle name="20% - Accent3 2 4 3" xfId="13390" xr:uid="{00000000-0005-0000-0000-00004D340000}"/>
    <cellStyle name="20% - Accent3 2 4 3 2" xfId="13391" xr:uid="{00000000-0005-0000-0000-00004E340000}"/>
    <cellStyle name="20% - Accent3 2 4 4" xfId="13392" xr:uid="{00000000-0005-0000-0000-00004F340000}"/>
    <cellStyle name="20% - Accent3 2 4 5" xfId="13393" xr:uid="{00000000-0005-0000-0000-000050340000}"/>
    <cellStyle name="20% - Accent3 2 4 6" xfId="13394" xr:uid="{00000000-0005-0000-0000-000051340000}"/>
    <cellStyle name="20% - Accent3 2 5" xfId="13395" xr:uid="{00000000-0005-0000-0000-000052340000}"/>
    <cellStyle name="20% - Accent3 2 5 2" xfId="13396" xr:uid="{00000000-0005-0000-0000-000053340000}"/>
    <cellStyle name="20% - Accent3 2 5 3" xfId="13397" xr:uid="{00000000-0005-0000-0000-000054340000}"/>
    <cellStyle name="20% - Accent3 2 5 4" xfId="13398" xr:uid="{00000000-0005-0000-0000-000055340000}"/>
    <cellStyle name="20% - Accent3 2 6" xfId="13399" xr:uid="{00000000-0005-0000-0000-000056340000}"/>
    <cellStyle name="20% - Accent3 2 6 2" xfId="13400" xr:uid="{00000000-0005-0000-0000-000057340000}"/>
    <cellStyle name="20% - Accent3 2 6 2 2" xfId="13401" xr:uid="{00000000-0005-0000-0000-000058340000}"/>
    <cellStyle name="20% - Accent3 2 6 2 3" xfId="13402" xr:uid="{00000000-0005-0000-0000-000059340000}"/>
    <cellStyle name="20% - Accent3 2 6 2 4" xfId="13403" xr:uid="{00000000-0005-0000-0000-00005A340000}"/>
    <cellStyle name="20% - Accent3 2 6 3" xfId="13404" xr:uid="{00000000-0005-0000-0000-00005B340000}"/>
    <cellStyle name="20% - Accent3 2 6 3 2" xfId="13405" xr:uid="{00000000-0005-0000-0000-00005C340000}"/>
    <cellStyle name="20% - Accent3 2 6 3 3" xfId="13406" xr:uid="{00000000-0005-0000-0000-00005D340000}"/>
    <cellStyle name="20% - Accent3 2 6 4" xfId="13407" xr:uid="{00000000-0005-0000-0000-00005E340000}"/>
    <cellStyle name="20% - Accent3 2 6 4 2" xfId="13408" xr:uid="{00000000-0005-0000-0000-00005F340000}"/>
    <cellStyle name="20% - Accent3 2 6 5" xfId="13409" xr:uid="{00000000-0005-0000-0000-000060340000}"/>
    <cellStyle name="20% - Accent3 2 6 6" xfId="13410" xr:uid="{00000000-0005-0000-0000-000061340000}"/>
    <cellStyle name="20% - Accent3 2 6 7" xfId="13411" xr:uid="{00000000-0005-0000-0000-000062340000}"/>
    <cellStyle name="20% - Accent3 2 6 8" xfId="13412" xr:uid="{00000000-0005-0000-0000-000063340000}"/>
    <cellStyle name="20% - Accent3 2 7" xfId="13413" xr:uid="{00000000-0005-0000-0000-000064340000}"/>
    <cellStyle name="20% - Accent3 2 7 2" xfId="13414" xr:uid="{00000000-0005-0000-0000-000065340000}"/>
    <cellStyle name="20% - Accent3 2 7 3" xfId="13415" xr:uid="{00000000-0005-0000-0000-000066340000}"/>
    <cellStyle name="20% - Accent3 2 7 4" xfId="13416" xr:uid="{00000000-0005-0000-0000-000067340000}"/>
    <cellStyle name="20% - Accent3 2 8" xfId="13417" xr:uid="{00000000-0005-0000-0000-000068340000}"/>
    <cellStyle name="20% - Accent3 2 8 2" xfId="13418" xr:uid="{00000000-0005-0000-0000-000069340000}"/>
    <cellStyle name="20% - Accent3 2 9" xfId="13419" xr:uid="{00000000-0005-0000-0000-00006A340000}"/>
    <cellStyle name="20% - Accent3 2 9 2" xfId="13420" xr:uid="{00000000-0005-0000-0000-00006B340000}"/>
    <cellStyle name="20% - Accent3 2_12PCORC Wind Vestas and Royalties" xfId="13421" xr:uid="{00000000-0005-0000-0000-00006C340000}"/>
    <cellStyle name="20% - Accent3 3" xfId="13422" xr:uid="{00000000-0005-0000-0000-00006D340000}"/>
    <cellStyle name="20% - Accent3 3 2" xfId="13423" xr:uid="{00000000-0005-0000-0000-00006E340000}"/>
    <cellStyle name="20% - Accent3 3 2 2" xfId="13424" xr:uid="{00000000-0005-0000-0000-00006F340000}"/>
    <cellStyle name="20% - Accent3 3 2 2 2" xfId="13425" xr:uid="{00000000-0005-0000-0000-000070340000}"/>
    <cellStyle name="20% - Accent3 3 2 2 3" xfId="13426" xr:uid="{00000000-0005-0000-0000-000071340000}"/>
    <cellStyle name="20% - Accent3 3 2 2 4" xfId="13427" xr:uid="{00000000-0005-0000-0000-000072340000}"/>
    <cellStyle name="20% - Accent3 3 2 3" xfId="13428" xr:uid="{00000000-0005-0000-0000-000073340000}"/>
    <cellStyle name="20% - Accent3 3 2 3 2" xfId="13429" xr:uid="{00000000-0005-0000-0000-000074340000}"/>
    <cellStyle name="20% - Accent3 3 2 3 3" xfId="13430" xr:uid="{00000000-0005-0000-0000-000075340000}"/>
    <cellStyle name="20% - Accent3 3 2 3 4" xfId="13431" xr:uid="{00000000-0005-0000-0000-000076340000}"/>
    <cellStyle name="20% - Accent3 3 2 4" xfId="13432" xr:uid="{00000000-0005-0000-0000-000077340000}"/>
    <cellStyle name="20% - Accent3 3 2 4 2" xfId="13433" xr:uid="{00000000-0005-0000-0000-000078340000}"/>
    <cellStyle name="20% - Accent3 3 2 5" xfId="13434" xr:uid="{00000000-0005-0000-0000-000079340000}"/>
    <cellStyle name="20% - Accent3 3 2 6" xfId="13435" xr:uid="{00000000-0005-0000-0000-00007A340000}"/>
    <cellStyle name="20% - Accent3 3 2 7" xfId="13436" xr:uid="{00000000-0005-0000-0000-00007B340000}"/>
    <cellStyle name="20% - Accent3 3 3" xfId="13437" xr:uid="{00000000-0005-0000-0000-00007C340000}"/>
    <cellStyle name="20% - Accent3 3 3 2" xfId="13438" xr:uid="{00000000-0005-0000-0000-00007D340000}"/>
    <cellStyle name="20% - Accent3 3 3 2 2" xfId="13439" xr:uid="{00000000-0005-0000-0000-00007E340000}"/>
    <cellStyle name="20% - Accent3 3 3 2 3" xfId="13440" xr:uid="{00000000-0005-0000-0000-00007F340000}"/>
    <cellStyle name="20% - Accent3 3 3 2 3 2" xfId="13441" xr:uid="{00000000-0005-0000-0000-000080340000}"/>
    <cellStyle name="20% - Accent3 3 3 2 4" xfId="13442" xr:uid="{00000000-0005-0000-0000-000081340000}"/>
    <cellStyle name="20% - Accent3 3 3 3" xfId="13443" xr:uid="{00000000-0005-0000-0000-000082340000}"/>
    <cellStyle name="20% - Accent3 3 3 3 2" xfId="13444" xr:uid="{00000000-0005-0000-0000-000083340000}"/>
    <cellStyle name="20% - Accent3 3 3 4" xfId="13445" xr:uid="{00000000-0005-0000-0000-000084340000}"/>
    <cellStyle name="20% - Accent3 3 3 4 2" xfId="13446" xr:uid="{00000000-0005-0000-0000-000085340000}"/>
    <cellStyle name="20% - Accent3 3 3 5" xfId="13447" xr:uid="{00000000-0005-0000-0000-000086340000}"/>
    <cellStyle name="20% - Accent3 3 3 6" xfId="13448" xr:uid="{00000000-0005-0000-0000-000087340000}"/>
    <cellStyle name="20% - Accent3 3 4" xfId="13449" xr:uid="{00000000-0005-0000-0000-000088340000}"/>
    <cellStyle name="20% - Accent3 3 4 2" xfId="13450" xr:uid="{00000000-0005-0000-0000-000089340000}"/>
    <cellStyle name="20% - Accent3 3 4 3" xfId="13451" xr:uid="{00000000-0005-0000-0000-00008A340000}"/>
    <cellStyle name="20% - Accent3 3 4 4" xfId="13452" xr:uid="{00000000-0005-0000-0000-00008B340000}"/>
    <cellStyle name="20% - Accent3 3 5" xfId="13453" xr:uid="{00000000-0005-0000-0000-00008C340000}"/>
    <cellStyle name="20% - Accent3 3 5 2" xfId="13454" xr:uid="{00000000-0005-0000-0000-00008D340000}"/>
    <cellStyle name="20% - Accent3 3 6" xfId="13455" xr:uid="{00000000-0005-0000-0000-00008E340000}"/>
    <cellStyle name="20% - Accent3 3 7" xfId="13456" xr:uid="{00000000-0005-0000-0000-00008F340000}"/>
    <cellStyle name="20% - Accent3 3 8" xfId="13457" xr:uid="{00000000-0005-0000-0000-000090340000}"/>
    <cellStyle name="20% - Accent3 4" xfId="13458" xr:uid="{00000000-0005-0000-0000-000091340000}"/>
    <cellStyle name="20% - Accent3 4 2" xfId="13459" xr:uid="{00000000-0005-0000-0000-000092340000}"/>
    <cellStyle name="20% - Accent3 4 2 2" xfId="13460" xr:uid="{00000000-0005-0000-0000-000093340000}"/>
    <cellStyle name="20% - Accent3 4 2 2 2" xfId="13461" xr:uid="{00000000-0005-0000-0000-000094340000}"/>
    <cellStyle name="20% - Accent3 4 2 2 3" xfId="13462" xr:uid="{00000000-0005-0000-0000-000095340000}"/>
    <cellStyle name="20% - Accent3 4 2 2 4" xfId="13463" xr:uid="{00000000-0005-0000-0000-000096340000}"/>
    <cellStyle name="20% - Accent3 4 2 3" xfId="13464" xr:uid="{00000000-0005-0000-0000-000097340000}"/>
    <cellStyle name="20% - Accent3 4 2 3 2" xfId="13465" xr:uid="{00000000-0005-0000-0000-000098340000}"/>
    <cellStyle name="20% - Accent3 4 2 4" xfId="13466" xr:uid="{00000000-0005-0000-0000-000099340000}"/>
    <cellStyle name="20% - Accent3 4 2 5" xfId="13467" xr:uid="{00000000-0005-0000-0000-00009A340000}"/>
    <cellStyle name="20% - Accent3 4 2 6" xfId="13468" xr:uid="{00000000-0005-0000-0000-00009B340000}"/>
    <cellStyle name="20% - Accent3 4 3" xfId="13469" xr:uid="{00000000-0005-0000-0000-00009C340000}"/>
    <cellStyle name="20% - Accent3 4 3 2" xfId="13470" xr:uid="{00000000-0005-0000-0000-00009D340000}"/>
    <cellStyle name="20% - Accent3 4 3 2 2" xfId="13471" xr:uid="{00000000-0005-0000-0000-00009E340000}"/>
    <cellStyle name="20% - Accent3 4 3 3" xfId="13472" xr:uid="{00000000-0005-0000-0000-00009F340000}"/>
    <cellStyle name="20% - Accent3 4 3 4" xfId="13473" xr:uid="{00000000-0005-0000-0000-0000A0340000}"/>
    <cellStyle name="20% - Accent3 4 4" xfId="13474" xr:uid="{00000000-0005-0000-0000-0000A1340000}"/>
    <cellStyle name="20% - Accent3 4 4 2" xfId="13475" xr:uid="{00000000-0005-0000-0000-0000A2340000}"/>
    <cellStyle name="20% - Accent3 4 4 3" xfId="13476" xr:uid="{00000000-0005-0000-0000-0000A3340000}"/>
    <cellStyle name="20% - Accent3 4 4 4" xfId="13477" xr:uid="{00000000-0005-0000-0000-0000A4340000}"/>
    <cellStyle name="20% - Accent3 4 5" xfId="13478" xr:uid="{00000000-0005-0000-0000-0000A5340000}"/>
    <cellStyle name="20% - Accent3 4 5 2" xfId="13479" xr:uid="{00000000-0005-0000-0000-0000A6340000}"/>
    <cellStyle name="20% - Accent3 4 6" xfId="13480" xr:uid="{00000000-0005-0000-0000-0000A7340000}"/>
    <cellStyle name="20% - Accent3 4 6 2" xfId="13481" xr:uid="{00000000-0005-0000-0000-0000A8340000}"/>
    <cellStyle name="20% - Accent3 4 7" xfId="13482" xr:uid="{00000000-0005-0000-0000-0000A9340000}"/>
    <cellStyle name="20% - Accent3 4 8" xfId="13483" xr:uid="{00000000-0005-0000-0000-0000AA340000}"/>
    <cellStyle name="20% - Accent3 5" xfId="13484" xr:uid="{00000000-0005-0000-0000-0000AB340000}"/>
    <cellStyle name="20% - Accent3 5 2" xfId="13485" xr:uid="{00000000-0005-0000-0000-0000AC340000}"/>
    <cellStyle name="20% - Accent3 5 2 2" xfId="13486" xr:uid="{00000000-0005-0000-0000-0000AD340000}"/>
    <cellStyle name="20% - Accent3 5 2 2 2" xfId="13487" xr:uid="{00000000-0005-0000-0000-0000AE340000}"/>
    <cellStyle name="20% - Accent3 5 2 2 2 2" xfId="13488" xr:uid="{00000000-0005-0000-0000-0000AF340000}"/>
    <cellStyle name="20% - Accent3 5 2 2 2 3" xfId="13489" xr:uid="{00000000-0005-0000-0000-0000B0340000}"/>
    <cellStyle name="20% - Accent3 5 2 2 3" xfId="13490" xr:uid="{00000000-0005-0000-0000-0000B1340000}"/>
    <cellStyle name="20% - Accent3 5 2 2 3 2" xfId="13491" xr:uid="{00000000-0005-0000-0000-0000B2340000}"/>
    <cellStyle name="20% - Accent3 5 2 2 4" xfId="13492" xr:uid="{00000000-0005-0000-0000-0000B3340000}"/>
    <cellStyle name="20% - Accent3 5 2 2 5" xfId="13493" xr:uid="{00000000-0005-0000-0000-0000B4340000}"/>
    <cellStyle name="20% - Accent3 5 2 3" xfId="13494" xr:uid="{00000000-0005-0000-0000-0000B5340000}"/>
    <cellStyle name="20% - Accent3 5 2 4" xfId="13495" xr:uid="{00000000-0005-0000-0000-0000B6340000}"/>
    <cellStyle name="20% - Accent3 5 3" xfId="13496" xr:uid="{00000000-0005-0000-0000-0000B7340000}"/>
    <cellStyle name="20% - Accent3 5 3 2" xfId="13497" xr:uid="{00000000-0005-0000-0000-0000B8340000}"/>
    <cellStyle name="20% - Accent3 5 3 3" xfId="13498" xr:uid="{00000000-0005-0000-0000-0000B9340000}"/>
    <cellStyle name="20% - Accent3 5 3 4" xfId="13499" xr:uid="{00000000-0005-0000-0000-0000BA340000}"/>
    <cellStyle name="20% - Accent3 5 4" xfId="13500" xr:uid="{00000000-0005-0000-0000-0000BB340000}"/>
    <cellStyle name="20% - Accent3 5 4 2" xfId="13501" xr:uid="{00000000-0005-0000-0000-0000BC340000}"/>
    <cellStyle name="20% - Accent3 5 5" xfId="13502" xr:uid="{00000000-0005-0000-0000-0000BD340000}"/>
    <cellStyle name="20% - Accent3 5 5 2" xfId="13503" xr:uid="{00000000-0005-0000-0000-0000BE340000}"/>
    <cellStyle name="20% - Accent3 5 5 2 2" xfId="13504" xr:uid="{00000000-0005-0000-0000-0000BF340000}"/>
    <cellStyle name="20% - Accent3 5 5 2 3" xfId="13505" xr:uid="{00000000-0005-0000-0000-0000C0340000}"/>
    <cellStyle name="20% - Accent3 5 5 3" xfId="13506" xr:uid="{00000000-0005-0000-0000-0000C1340000}"/>
    <cellStyle name="20% - Accent3 5 5 3 2" xfId="13507" xr:uid="{00000000-0005-0000-0000-0000C2340000}"/>
    <cellStyle name="20% - Accent3 5 5 4" xfId="13508" xr:uid="{00000000-0005-0000-0000-0000C3340000}"/>
    <cellStyle name="20% - Accent3 5 5 5" xfId="13509" xr:uid="{00000000-0005-0000-0000-0000C4340000}"/>
    <cellStyle name="20% - Accent3 5 6" xfId="13510" xr:uid="{00000000-0005-0000-0000-0000C5340000}"/>
    <cellStyle name="20% - Accent3 5 6 2" xfId="13511" xr:uid="{00000000-0005-0000-0000-0000C6340000}"/>
    <cellStyle name="20% - Accent3 5 6 2 2" xfId="13512" xr:uid="{00000000-0005-0000-0000-0000C7340000}"/>
    <cellStyle name="20% - Accent3 5 6 2 3" xfId="13513" xr:uid="{00000000-0005-0000-0000-0000C8340000}"/>
    <cellStyle name="20% - Accent3 5 6 3" xfId="13514" xr:uid="{00000000-0005-0000-0000-0000C9340000}"/>
    <cellStyle name="20% - Accent3 5 6 3 2" xfId="13515" xr:uid="{00000000-0005-0000-0000-0000CA340000}"/>
    <cellStyle name="20% - Accent3 5 6 4" xfId="13516" xr:uid="{00000000-0005-0000-0000-0000CB340000}"/>
    <cellStyle name="20% - Accent3 5 6 5" xfId="13517" xr:uid="{00000000-0005-0000-0000-0000CC340000}"/>
    <cellStyle name="20% - Accent3 5 6 6" xfId="13518" xr:uid="{00000000-0005-0000-0000-0000CD340000}"/>
    <cellStyle name="20% - Accent3 5 6 7" xfId="13519" xr:uid="{00000000-0005-0000-0000-0000CE340000}"/>
    <cellStyle name="20% - Accent3 5 7" xfId="13520" xr:uid="{00000000-0005-0000-0000-0000CF340000}"/>
    <cellStyle name="20% - Accent3 5 7 2" xfId="13521" xr:uid="{00000000-0005-0000-0000-0000D0340000}"/>
    <cellStyle name="20% - Accent3 5 7 2 2" xfId="13522" xr:uid="{00000000-0005-0000-0000-0000D1340000}"/>
    <cellStyle name="20% - Accent3 5 7 3" xfId="13523" xr:uid="{00000000-0005-0000-0000-0000D2340000}"/>
    <cellStyle name="20% - Accent3 5 7 4" xfId="13524" xr:uid="{00000000-0005-0000-0000-0000D3340000}"/>
    <cellStyle name="20% - Accent3 5 8" xfId="13525" xr:uid="{00000000-0005-0000-0000-0000D4340000}"/>
    <cellStyle name="20% - Accent3 5 8 2" xfId="13526" xr:uid="{00000000-0005-0000-0000-0000D5340000}"/>
    <cellStyle name="20% - Accent3 5 9" xfId="13527" xr:uid="{00000000-0005-0000-0000-0000D6340000}"/>
    <cellStyle name="20% - Accent3 6" xfId="13528" xr:uid="{00000000-0005-0000-0000-0000D7340000}"/>
    <cellStyle name="20% - Accent3 6 2" xfId="13529" xr:uid="{00000000-0005-0000-0000-0000D8340000}"/>
    <cellStyle name="20% - Accent3 6 2 2" xfId="13530" xr:uid="{00000000-0005-0000-0000-0000D9340000}"/>
    <cellStyle name="20% - Accent3 6 2 3" xfId="13531" xr:uid="{00000000-0005-0000-0000-0000DA340000}"/>
    <cellStyle name="20% - Accent3 6 2 3 2" xfId="13532" xr:uid="{00000000-0005-0000-0000-0000DB340000}"/>
    <cellStyle name="20% - Accent3 6 2 4" xfId="13533" xr:uid="{00000000-0005-0000-0000-0000DC340000}"/>
    <cellStyle name="20% - Accent3 6 3" xfId="13534" xr:uid="{00000000-0005-0000-0000-0000DD340000}"/>
    <cellStyle name="20% - Accent3 6 3 2" xfId="13535" xr:uid="{00000000-0005-0000-0000-0000DE340000}"/>
    <cellStyle name="20% - Accent3 6 4" xfId="13536" xr:uid="{00000000-0005-0000-0000-0000DF340000}"/>
    <cellStyle name="20% - Accent3 6 4 2" xfId="13537" xr:uid="{00000000-0005-0000-0000-0000E0340000}"/>
    <cellStyle name="20% - Accent3 6 4 2 2" xfId="13538" xr:uid="{00000000-0005-0000-0000-0000E1340000}"/>
    <cellStyle name="20% - Accent3 6 4 3" xfId="13539" xr:uid="{00000000-0005-0000-0000-0000E2340000}"/>
    <cellStyle name="20% - Accent3 6 4 4" xfId="13540" xr:uid="{00000000-0005-0000-0000-0000E3340000}"/>
    <cellStyle name="20% - Accent3 6 4 5" xfId="13541" xr:uid="{00000000-0005-0000-0000-0000E4340000}"/>
    <cellStyle name="20% - Accent3 6 4 6" xfId="13542" xr:uid="{00000000-0005-0000-0000-0000E5340000}"/>
    <cellStyle name="20% - Accent3 6 5" xfId="13543" xr:uid="{00000000-0005-0000-0000-0000E6340000}"/>
    <cellStyle name="20% - Accent3 6 5 2" xfId="13544" xr:uid="{00000000-0005-0000-0000-0000E7340000}"/>
    <cellStyle name="20% - Accent3 6 5 3" xfId="13545" xr:uid="{00000000-0005-0000-0000-0000E8340000}"/>
    <cellStyle name="20% - Accent3 6 5 4" xfId="13546" xr:uid="{00000000-0005-0000-0000-0000E9340000}"/>
    <cellStyle name="20% - Accent3 6 5 5" xfId="13547" xr:uid="{00000000-0005-0000-0000-0000EA340000}"/>
    <cellStyle name="20% - Accent3 6 6" xfId="13548" xr:uid="{00000000-0005-0000-0000-0000EB340000}"/>
    <cellStyle name="20% - Accent3 6 7" xfId="13549" xr:uid="{00000000-0005-0000-0000-0000EC340000}"/>
    <cellStyle name="20% - Accent3 6 8" xfId="13550" xr:uid="{00000000-0005-0000-0000-0000ED340000}"/>
    <cellStyle name="20% - Accent3 6 9" xfId="13551" xr:uid="{00000000-0005-0000-0000-0000EE340000}"/>
    <cellStyle name="20% - Accent3 7" xfId="13552" xr:uid="{00000000-0005-0000-0000-0000EF340000}"/>
    <cellStyle name="20% - Accent3 7 2" xfId="13553" xr:uid="{00000000-0005-0000-0000-0000F0340000}"/>
    <cellStyle name="20% - Accent3 7 2 2" xfId="13554" xr:uid="{00000000-0005-0000-0000-0000F1340000}"/>
    <cellStyle name="20% - Accent3 7 2 2 2" xfId="13555" xr:uid="{00000000-0005-0000-0000-0000F2340000}"/>
    <cellStyle name="20% - Accent3 7 2 3" xfId="13556" xr:uid="{00000000-0005-0000-0000-0000F3340000}"/>
    <cellStyle name="20% - Accent3 7 2 4" xfId="13557" xr:uid="{00000000-0005-0000-0000-0000F4340000}"/>
    <cellStyle name="20% - Accent3 7 3" xfId="13558" xr:uid="{00000000-0005-0000-0000-0000F5340000}"/>
    <cellStyle name="20% - Accent3 7 3 2" xfId="13559" xr:uid="{00000000-0005-0000-0000-0000F6340000}"/>
    <cellStyle name="20% - Accent3 7 3 3" xfId="13560" xr:uid="{00000000-0005-0000-0000-0000F7340000}"/>
    <cellStyle name="20% - Accent3 7 4" xfId="13561" xr:uid="{00000000-0005-0000-0000-0000F8340000}"/>
    <cellStyle name="20% - Accent3 7 4 2" xfId="13562" xr:uid="{00000000-0005-0000-0000-0000F9340000}"/>
    <cellStyle name="20% - Accent3 7 4 3" xfId="13563" xr:uid="{00000000-0005-0000-0000-0000FA340000}"/>
    <cellStyle name="20% - Accent3 7 5" xfId="13564" xr:uid="{00000000-0005-0000-0000-0000FB340000}"/>
    <cellStyle name="20% - Accent3 7 6" xfId="13565" xr:uid="{00000000-0005-0000-0000-0000FC340000}"/>
    <cellStyle name="20% - Accent3 8" xfId="13566" xr:uid="{00000000-0005-0000-0000-0000FD340000}"/>
    <cellStyle name="20% - Accent3 8 2" xfId="13567" xr:uid="{00000000-0005-0000-0000-0000FE340000}"/>
    <cellStyle name="20% - Accent3 8 2 2" xfId="13568" xr:uid="{00000000-0005-0000-0000-0000FF340000}"/>
    <cellStyle name="20% - Accent3 8 2 2 2" xfId="13569" xr:uid="{00000000-0005-0000-0000-000000350000}"/>
    <cellStyle name="20% - Accent3 8 2 3" xfId="13570" xr:uid="{00000000-0005-0000-0000-000001350000}"/>
    <cellStyle name="20% - Accent3 8 2 4" xfId="13571" xr:uid="{00000000-0005-0000-0000-000002350000}"/>
    <cellStyle name="20% - Accent3 8 3" xfId="13572" xr:uid="{00000000-0005-0000-0000-000003350000}"/>
    <cellStyle name="20% - Accent3 8 3 2" xfId="13573" xr:uid="{00000000-0005-0000-0000-000004350000}"/>
    <cellStyle name="20% - Accent3 8 3 2 2" xfId="13574" xr:uid="{00000000-0005-0000-0000-000005350000}"/>
    <cellStyle name="20% - Accent3 8 3 3" xfId="13575" xr:uid="{00000000-0005-0000-0000-000006350000}"/>
    <cellStyle name="20% - Accent3 8 3 4" xfId="13576" xr:uid="{00000000-0005-0000-0000-000007350000}"/>
    <cellStyle name="20% - Accent3 8 4" xfId="13577" xr:uid="{00000000-0005-0000-0000-000008350000}"/>
    <cellStyle name="20% - Accent3 9" xfId="13578" xr:uid="{00000000-0005-0000-0000-000009350000}"/>
    <cellStyle name="20% - Accent3 9 2" xfId="13579" xr:uid="{00000000-0005-0000-0000-00000A350000}"/>
    <cellStyle name="20% - Accent3 9 2 2" xfId="13580" xr:uid="{00000000-0005-0000-0000-00000B350000}"/>
    <cellStyle name="20% - Accent3 9 2 3" xfId="13581" xr:uid="{00000000-0005-0000-0000-00000C350000}"/>
    <cellStyle name="20% - Accent3 9 3" xfId="13582" xr:uid="{00000000-0005-0000-0000-00000D350000}"/>
    <cellStyle name="20% - Accent3 9 4" xfId="13583" xr:uid="{00000000-0005-0000-0000-00000E350000}"/>
    <cellStyle name="20% - Accent3 9 5" xfId="13584" xr:uid="{00000000-0005-0000-0000-00000F350000}"/>
    <cellStyle name="20% - Accent4 10" xfId="13585" xr:uid="{00000000-0005-0000-0000-000010350000}"/>
    <cellStyle name="20% - Accent4 10 2" xfId="13586" xr:uid="{00000000-0005-0000-0000-000011350000}"/>
    <cellStyle name="20% - Accent4 10 2 2" xfId="13587" xr:uid="{00000000-0005-0000-0000-000012350000}"/>
    <cellStyle name="20% - Accent4 10 2 3" xfId="13588" xr:uid="{00000000-0005-0000-0000-000013350000}"/>
    <cellStyle name="20% - Accent4 11" xfId="13589" xr:uid="{00000000-0005-0000-0000-000014350000}"/>
    <cellStyle name="20% - Accent4 11 2" xfId="13590" xr:uid="{00000000-0005-0000-0000-000015350000}"/>
    <cellStyle name="20% - Accent4 11 2 2" xfId="13591" xr:uid="{00000000-0005-0000-0000-000016350000}"/>
    <cellStyle name="20% - Accent4 11 3" xfId="13592" xr:uid="{00000000-0005-0000-0000-000017350000}"/>
    <cellStyle name="20% - Accent4 12" xfId="13593" xr:uid="{00000000-0005-0000-0000-000018350000}"/>
    <cellStyle name="20% - Accent4 12 2" xfId="13594" xr:uid="{00000000-0005-0000-0000-000019350000}"/>
    <cellStyle name="20% - Accent4 2" xfId="13595" xr:uid="{00000000-0005-0000-0000-00001A350000}"/>
    <cellStyle name="20% - Accent4 2 10" xfId="13596" xr:uid="{00000000-0005-0000-0000-00001B350000}"/>
    <cellStyle name="20% - Accent4 2 11" xfId="13597" xr:uid="{00000000-0005-0000-0000-00001C350000}"/>
    <cellStyle name="20% - Accent4 2 12" xfId="13598" xr:uid="{00000000-0005-0000-0000-00001D350000}"/>
    <cellStyle name="20% - Accent4 2 12 2" xfId="13599" xr:uid="{00000000-0005-0000-0000-00001E350000}"/>
    <cellStyle name="20% - Accent4 2 2" xfId="13600" xr:uid="{00000000-0005-0000-0000-00001F350000}"/>
    <cellStyle name="20% - Accent4 2 2 2" xfId="13601" xr:uid="{00000000-0005-0000-0000-000020350000}"/>
    <cellStyle name="20% - Accent4 2 2 2 2" xfId="13602" xr:uid="{00000000-0005-0000-0000-000021350000}"/>
    <cellStyle name="20% - Accent4 2 2 2 2 2" xfId="13603" xr:uid="{00000000-0005-0000-0000-000022350000}"/>
    <cellStyle name="20% - Accent4 2 2 2 2 3" xfId="13604" xr:uid="{00000000-0005-0000-0000-000023350000}"/>
    <cellStyle name="20% - Accent4 2 2 2 3" xfId="13605" xr:uid="{00000000-0005-0000-0000-000024350000}"/>
    <cellStyle name="20% - Accent4 2 2 2 4" xfId="13606" xr:uid="{00000000-0005-0000-0000-000025350000}"/>
    <cellStyle name="20% - Accent4 2 2 2 5" xfId="13607" xr:uid="{00000000-0005-0000-0000-000026350000}"/>
    <cellStyle name="20% - Accent4 2 2 3" xfId="13608" xr:uid="{00000000-0005-0000-0000-000027350000}"/>
    <cellStyle name="20% - Accent4 2 2 3 2" xfId="13609" xr:uid="{00000000-0005-0000-0000-000028350000}"/>
    <cellStyle name="20% - Accent4 2 2 3 2 2" xfId="13610" xr:uid="{00000000-0005-0000-0000-000029350000}"/>
    <cellStyle name="20% - Accent4 2 2 3 2 3" xfId="13611" xr:uid="{00000000-0005-0000-0000-00002A350000}"/>
    <cellStyle name="20% - Accent4 2 2 3 3" xfId="13612" xr:uid="{00000000-0005-0000-0000-00002B350000}"/>
    <cellStyle name="20% - Accent4 2 2 3 4" xfId="13613" xr:uid="{00000000-0005-0000-0000-00002C350000}"/>
    <cellStyle name="20% - Accent4 2 2 3 5" xfId="13614" xr:uid="{00000000-0005-0000-0000-00002D350000}"/>
    <cellStyle name="20% - Accent4 2 2 4" xfId="13615" xr:uid="{00000000-0005-0000-0000-00002E350000}"/>
    <cellStyle name="20% - Accent4 2 2 4 2" xfId="13616" xr:uid="{00000000-0005-0000-0000-00002F350000}"/>
    <cellStyle name="20% - Accent4 2 2 4 3" xfId="13617" xr:uid="{00000000-0005-0000-0000-000030350000}"/>
    <cellStyle name="20% - Accent4 2 2 4 4" xfId="13618" xr:uid="{00000000-0005-0000-0000-000031350000}"/>
    <cellStyle name="20% - Accent4 2 2 5" xfId="13619" xr:uid="{00000000-0005-0000-0000-000032350000}"/>
    <cellStyle name="20% - Accent4 2 2 5 2" xfId="13620" xr:uid="{00000000-0005-0000-0000-000033350000}"/>
    <cellStyle name="20% - Accent4 2 2 6" xfId="13621" xr:uid="{00000000-0005-0000-0000-000034350000}"/>
    <cellStyle name="20% - Accent4 2 2 7" xfId="13622" xr:uid="{00000000-0005-0000-0000-000035350000}"/>
    <cellStyle name="20% - Accent4 2 2 8" xfId="13623" xr:uid="{00000000-0005-0000-0000-000036350000}"/>
    <cellStyle name="20% - Accent4 2 3" xfId="13624" xr:uid="{00000000-0005-0000-0000-000037350000}"/>
    <cellStyle name="20% - Accent4 2 3 2" xfId="13625" xr:uid="{00000000-0005-0000-0000-000038350000}"/>
    <cellStyle name="20% - Accent4 2 3 2 2" xfId="13626" xr:uid="{00000000-0005-0000-0000-000039350000}"/>
    <cellStyle name="20% - Accent4 2 3 2 2 2" xfId="13627" xr:uid="{00000000-0005-0000-0000-00003A350000}"/>
    <cellStyle name="20% - Accent4 2 3 2 2 3" xfId="13628" xr:uid="{00000000-0005-0000-0000-00003B350000}"/>
    <cellStyle name="20% - Accent4 2 3 2 3" xfId="13629" xr:uid="{00000000-0005-0000-0000-00003C350000}"/>
    <cellStyle name="20% - Accent4 2 3 2 4" xfId="13630" xr:uid="{00000000-0005-0000-0000-00003D350000}"/>
    <cellStyle name="20% - Accent4 2 3 2 5" xfId="13631" xr:uid="{00000000-0005-0000-0000-00003E350000}"/>
    <cellStyle name="20% - Accent4 2 3 3" xfId="13632" xr:uid="{00000000-0005-0000-0000-00003F350000}"/>
    <cellStyle name="20% - Accent4 2 3 3 2" xfId="13633" xr:uid="{00000000-0005-0000-0000-000040350000}"/>
    <cellStyle name="20% - Accent4 2 3 3 3" xfId="13634" xr:uid="{00000000-0005-0000-0000-000041350000}"/>
    <cellStyle name="20% - Accent4 2 3 3 4" xfId="13635" xr:uid="{00000000-0005-0000-0000-000042350000}"/>
    <cellStyle name="20% - Accent4 2 3 4" xfId="13636" xr:uid="{00000000-0005-0000-0000-000043350000}"/>
    <cellStyle name="20% - Accent4 2 3 5" xfId="13637" xr:uid="{00000000-0005-0000-0000-000044350000}"/>
    <cellStyle name="20% - Accent4 2 3 6" xfId="13638" xr:uid="{00000000-0005-0000-0000-000045350000}"/>
    <cellStyle name="20% - Accent4 2 3 7" xfId="13639" xr:uid="{00000000-0005-0000-0000-000046350000}"/>
    <cellStyle name="20% - Accent4 2 4" xfId="13640" xr:uid="{00000000-0005-0000-0000-000047350000}"/>
    <cellStyle name="20% - Accent4 2 4 2" xfId="13641" xr:uid="{00000000-0005-0000-0000-000048350000}"/>
    <cellStyle name="20% - Accent4 2 4 2 2" xfId="13642" xr:uid="{00000000-0005-0000-0000-000049350000}"/>
    <cellStyle name="20% - Accent4 2 4 2 3" xfId="13643" xr:uid="{00000000-0005-0000-0000-00004A350000}"/>
    <cellStyle name="20% - Accent4 2 4 2 4" xfId="13644" xr:uid="{00000000-0005-0000-0000-00004B350000}"/>
    <cellStyle name="20% - Accent4 2 4 3" xfId="13645" xr:uid="{00000000-0005-0000-0000-00004C350000}"/>
    <cellStyle name="20% - Accent4 2 4 3 2" xfId="13646" xr:uid="{00000000-0005-0000-0000-00004D350000}"/>
    <cellStyle name="20% - Accent4 2 4 4" xfId="13647" xr:uid="{00000000-0005-0000-0000-00004E350000}"/>
    <cellStyle name="20% - Accent4 2 4 5" xfId="13648" xr:uid="{00000000-0005-0000-0000-00004F350000}"/>
    <cellStyle name="20% - Accent4 2 4 6" xfId="13649" xr:uid="{00000000-0005-0000-0000-000050350000}"/>
    <cellStyle name="20% - Accent4 2 5" xfId="13650" xr:uid="{00000000-0005-0000-0000-000051350000}"/>
    <cellStyle name="20% - Accent4 2 5 2" xfId="13651" xr:uid="{00000000-0005-0000-0000-000052350000}"/>
    <cellStyle name="20% - Accent4 2 5 3" xfId="13652" xr:uid="{00000000-0005-0000-0000-000053350000}"/>
    <cellStyle name="20% - Accent4 2 5 4" xfId="13653" xr:uid="{00000000-0005-0000-0000-000054350000}"/>
    <cellStyle name="20% - Accent4 2 6" xfId="13654" xr:uid="{00000000-0005-0000-0000-000055350000}"/>
    <cellStyle name="20% - Accent4 2 6 2" xfId="13655" xr:uid="{00000000-0005-0000-0000-000056350000}"/>
    <cellStyle name="20% - Accent4 2 6 2 2" xfId="13656" xr:uid="{00000000-0005-0000-0000-000057350000}"/>
    <cellStyle name="20% - Accent4 2 6 2 3" xfId="13657" xr:uid="{00000000-0005-0000-0000-000058350000}"/>
    <cellStyle name="20% - Accent4 2 6 2 4" xfId="13658" xr:uid="{00000000-0005-0000-0000-000059350000}"/>
    <cellStyle name="20% - Accent4 2 6 3" xfId="13659" xr:uid="{00000000-0005-0000-0000-00005A350000}"/>
    <cellStyle name="20% - Accent4 2 6 3 2" xfId="13660" xr:uid="{00000000-0005-0000-0000-00005B350000}"/>
    <cellStyle name="20% - Accent4 2 6 3 3" xfId="13661" xr:uid="{00000000-0005-0000-0000-00005C350000}"/>
    <cellStyle name="20% - Accent4 2 6 4" xfId="13662" xr:uid="{00000000-0005-0000-0000-00005D350000}"/>
    <cellStyle name="20% - Accent4 2 6 4 2" xfId="13663" xr:uid="{00000000-0005-0000-0000-00005E350000}"/>
    <cellStyle name="20% - Accent4 2 6 5" xfId="13664" xr:uid="{00000000-0005-0000-0000-00005F350000}"/>
    <cellStyle name="20% - Accent4 2 6 6" xfId="13665" xr:uid="{00000000-0005-0000-0000-000060350000}"/>
    <cellStyle name="20% - Accent4 2 6 7" xfId="13666" xr:uid="{00000000-0005-0000-0000-000061350000}"/>
    <cellStyle name="20% - Accent4 2 6 8" xfId="13667" xr:uid="{00000000-0005-0000-0000-000062350000}"/>
    <cellStyle name="20% - Accent4 2 7" xfId="13668" xr:uid="{00000000-0005-0000-0000-000063350000}"/>
    <cellStyle name="20% - Accent4 2 7 2" xfId="13669" xr:uid="{00000000-0005-0000-0000-000064350000}"/>
    <cellStyle name="20% - Accent4 2 7 3" xfId="13670" xr:uid="{00000000-0005-0000-0000-000065350000}"/>
    <cellStyle name="20% - Accent4 2 7 4" xfId="13671" xr:uid="{00000000-0005-0000-0000-000066350000}"/>
    <cellStyle name="20% - Accent4 2 8" xfId="13672" xr:uid="{00000000-0005-0000-0000-000067350000}"/>
    <cellStyle name="20% - Accent4 2 8 2" xfId="13673" xr:uid="{00000000-0005-0000-0000-000068350000}"/>
    <cellStyle name="20% - Accent4 2 9" xfId="13674" xr:uid="{00000000-0005-0000-0000-000069350000}"/>
    <cellStyle name="20% - Accent4 2 9 2" xfId="13675" xr:uid="{00000000-0005-0000-0000-00006A350000}"/>
    <cellStyle name="20% - Accent4 2_12PCORC Wind Vestas and Royalties" xfId="13676" xr:uid="{00000000-0005-0000-0000-00006B350000}"/>
    <cellStyle name="20% - Accent4 3" xfId="13677" xr:uid="{00000000-0005-0000-0000-00006C350000}"/>
    <cellStyle name="20% - Accent4 3 2" xfId="13678" xr:uid="{00000000-0005-0000-0000-00006D350000}"/>
    <cellStyle name="20% - Accent4 3 2 2" xfId="13679" xr:uid="{00000000-0005-0000-0000-00006E350000}"/>
    <cellStyle name="20% - Accent4 3 2 2 2" xfId="13680" xr:uid="{00000000-0005-0000-0000-00006F350000}"/>
    <cellStyle name="20% - Accent4 3 2 2 3" xfId="13681" xr:uid="{00000000-0005-0000-0000-000070350000}"/>
    <cellStyle name="20% - Accent4 3 2 2 4" xfId="13682" xr:uid="{00000000-0005-0000-0000-000071350000}"/>
    <cellStyle name="20% - Accent4 3 2 3" xfId="13683" xr:uid="{00000000-0005-0000-0000-000072350000}"/>
    <cellStyle name="20% - Accent4 3 2 3 2" xfId="13684" xr:uid="{00000000-0005-0000-0000-000073350000}"/>
    <cellStyle name="20% - Accent4 3 2 3 3" xfId="13685" xr:uid="{00000000-0005-0000-0000-000074350000}"/>
    <cellStyle name="20% - Accent4 3 2 3 4" xfId="13686" xr:uid="{00000000-0005-0000-0000-000075350000}"/>
    <cellStyle name="20% - Accent4 3 2 4" xfId="13687" xr:uid="{00000000-0005-0000-0000-000076350000}"/>
    <cellStyle name="20% - Accent4 3 2 4 2" xfId="13688" xr:uid="{00000000-0005-0000-0000-000077350000}"/>
    <cellStyle name="20% - Accent4 3 2 5" xfId="13689" xr:uid="{00000000-0005-0000-0000-000078350000}"/>
    <cellStyle name="20% - Accent4 3 2 6" xfId="13690" xr:uid="{00000000-0005-0000-0000-000079350000}"/>
    <cellStyle name="20% - Accent4 3 2 7" xfId="13691" xr:uid="{00000000-0005-0000-0000-00007A350000}"/>
    <cellStyle name="20% - Accent4 3 3" xfId="13692" xr:uid="{00000000-0005-0000-0000-00007B350000}"/>
    <cellStyle name="20% - Accent4 3 3 2" xfId="13693" xr:uid="{00000000-0005-0000-0000-00007C350000}"/>
    <cellStyle name="20% - Accent4 3 3 2 2" xfId="13694" xr:uid="{00000000-0005-0000-0000-00007D350000}"/>
    <cellStyle name="20% - Accent4 3 3 2 3" xfId="13695" xr:uid="{00000000-0005-0000-0000-00007E350000}"/>
    <cellStyle name="20% - Accent4 3 3 2 3 2" xfId="13696" xr:uid="{00000000-0005-0000-0000-00007F350000}"/>
    <cellStyle name="20% - Accent4 3 3 2 4" xfId="13697" xr:uid="{00000000-0005-0000-0000-000080350000}"/>
    <cellStyle name="20% - Accent4 3 3 3" xfId="13698" xr:uid="{00000000-0005-0000-0000-000081350000}"/>
    <cellStyle name="20% - Accent4 3 3 3 2" xfId="13699" xr:uid="{00000000-0005-0000-0000-000082350000}"/>
    <cellStyle name="20% - Accent4 3 3 4" xfId="13700" xr:uid="{00000000-0005-0000-0000-000083350000}"/>
    <cellStyle name="20% - Accent4 3 3 4 2" xfId="13701" xr:uid="{00000000-0005-0000-0000-000084350000}"/>
    <cellStyle name="20% - Accent4 3 3 5" xfId="13702" xr:uid="{00000000-0005-0000-0000-000085350000}"/>
    <cellStyle name="20% - Accent4 3 3 6" xfId="13703" xr:uid="{00000000-0005-0000-0000-000086350000}"/>
    <cellStyle name="20% - Accent4 3 4" xfId="13704" xr:uid="{00000000-0005-0000-0000-000087350000}"/>
    <cellStyle name="20% - Accent4 3 4 2" xfId="13705" xr:uid="{00000000-0005-0000-0000-000088350000}"/>
    <cellStyle name="20% - Accent4 3 4 3" xfId="13706" xr:uid="{00000000-0005-0000-0000-000089350000}"/>
    <cellStyle name="20% - Accent4 3 4 4" xfId="13707" xr:uid="{00000000-0005-0000-0000-00008A350000}"/>
    <cellStyle name="20% - Accent4 3 5" xfId="13708" xr:uid="{00000000-0005-0000-0000-00008B350000}"/>
    <cellStyle name="20% - Accent4 3 5 2" xfId="13709" xr:uid="{00000000-0005-0000-0000-00008C350000}"/>
    <cellStyle name="20% - Accent4 3 6" xfId="13710" xr:uid="{00000000-0005-0000-0000-00008D350000}"/>
    <cellStyle name="20% - Accent4 3 7" xfId="13711" xr:uid="{00000000-0005-0000-0000-00008E350000}"/>
    <cellStyle name="20% - Accent4 3 8" xfId="13712" xr:uid="{00000000-0005-0000-0000-00008F350000}"/>
    <cellStyle name="20% - Accent4 4" xfId="13713" xr:uid="{00000000-0005-0000-0000-000090350000}"/>
    <cellStyle name="20% - Accent4 4 2" xfId="13714" xr:uid="{00000000-0005-0000-0000-000091350000}"/>
    <cellStyle name="20% - Accent4 4 2 2" xfId="13715" xr:uid="{00000000-0005-0000-0000-000092350000}"/>
    <cellStyle name="20% - Accent4 4 2 2 2" xfId="13716" xr:uid="{00000000-0005-0000-0000-000093350000}"/>
    <cellStyle name="20% - Accent4 4 2 2 3" xfId="13717" xr:uid="{00000000-0005-0000-0000-000094350000}"/>
    <cellStyle name="20% - Accent4 4 2 2 4" xfId="13718" xr:uid="{00000000-0005-0000-0000-000095350000}"/>
    <cellStyle name="20% - Accent4 4 2 3" xfId="13719" xr:uid="{00000000-0005-0000-0000-000096350000}"/>
    <cellStyle name="20% - Accent4 4 2 3 2" xfId="13720" xr:uid="{00000000-0005-0000-0000-000097350000}"/>
    <cellStyle name="20% - Accent4 4 2 4" xfId="13721" xr:uid="{00000000-0005-0000-0000-000098350000}"/>
    <cellStyle name="20% - Accent4 4 2 5" xfId="13722" xr:uid="{00000000-0005-0000-0000-000099350000}"/>
    <cellStyle name="20% - Accent4 4 2 6" xfId="13723" xr:uid="{00000000-0005-0000-0000-00009A350000}"/>
    <cellStyle name="20% - Accent4 4 3" xfId="13724" xr:uid="{00000000-0005-0000-0000-00009B350000}"/>
    <cellStyle name="20% - Accent4 4 3 2" xfId="13725" xr:uid="{00000000-0005-0000-0000-00009C350000}"/>
    <cellStyle name="20% - Accent4 4 3 2 2" xfId="13726" xr:uid="{00000000-0005-0000-0000-00009D350000}"/>
    <cellStyle name="20% - Accent4 4 3 3" xfId="13727" xr:uid="{00000000-0005-0000-0000-00009E350000}"/>
    <cellStyle name="20% - Accent4 4 3 4" xfId="13728" xr:uid="{00000000-0005-0000-0000-00009F350000}"/>
    <cellStyle name="20% - Accent4 4 4" xfId="13729" xr:uid="{00000000-0005-0000-0000-0000A0350000}"/>
    <cellStyle name="20% - Accent4 4 4 2" xfId="13730" xr:uid="{00000000-0005-0000-0000-0000A1350000}"/>
    <cellStyle name="20% - Accent4 4 4 3" xfId="13731" xr:uid="{00000000-0005-0000-0000-0000A2350000}"/>
    <cellStyle name="20% - Accent4 4 4 4" xfId="13732" xr:uid="{00000000-0005-0000-0000-0000A3350000}"/>
    <cellStyle name="20% - Accent4 4 5" xfId="13733" xr:uid="{00000000-0005-0000-0000-0000A4350000}"/>
    <cellStyle name="20% - Accent4 4 5 2" xfId="13734" xr:uid="{00000000-0005-0000-0000-0000A5350000}"/>
    <cellStyle name="20% - Accent4 4 6" xfId="13735" xr:uid="{00000000-0005-0000-0000-0000A6350000}"/>
    <cellStyle name="20% - Accent4 4 6 2" xfId="13736" xr:uid="{00000000-0005-0000-0000-0000A7350000}"/>
    <cellStyle name="20% - Accent4 4 7" xfId="13737" xr:uid="{00000000-0005-0000-0000-0000A8350000}"/>
    <cellStyle name="20% - Accent4 4 8" xfId="13738" xr:uid="{00000000-0005-0000-0000-0000A9350000}"/>
    <cellStyle name="20% - Accent4 5" xfId="13739" xr:uid="{00000000-0005-0000-0000-0000AA350000}"/>
    <cellStyle name="20% - Accent4 5 2" xfId="13740" xr:uid="{00000000-0005-0000-0000-0000AB350000}"/>
    <cellStyle name="20% - Accent4 5 2 2" xfId="13741" xr:uid="{00000000-0005-0000-0000-0000AC350000}"/>
    <cellStyle name="20% - Accent4 5 2 2 2" xfId="13742" xr:uid="{00000000-0005-0000-0000-0000AD350000}"/>
    <cellStyle name="20% - Accent4 5 2 2 2 2" xfId="13743" xr:uid="{00000000-0005-0000-0000-0000AE350000}"/>
    <cellStyle name="20% - Accent4 5 2 2 2 3" xfId="13744" xr:uid="{00000000-0005-0000-0000-0000AF350000}"/>
    <cellStyle name="20% - Accent4 5 2 2 3" xfId="13745" xr:uid="{00000000-0005-0000-0000-0000B0350000}"/>
    <cellStyle name="20% - Accent4 5 2 2 3 2" xfId="13746" xr:uid="{00000000-0005-0000-0000-0000B1350000}"/>
    <cellStyle name="20% - Accent4 5 2 2 4" xfId="13747" xr:uid="{00000000-0005-0000-0000-0000B2350000}"/>
    <cellStyle name="20% - Accent4 5 2 2 5" xfId="13748" xr:uid="{00000000-0005-0000-0000-0000B3350000}"/>
    <cellStyle name="20% - Accent4 5 2 3" xfId="13749" xr:uid="{00000000-0005-0000-0000-0000B4350000}"/>
    <cellStyle name="20% - Accent4 5 2 4" xfId="13750" xr:uid="{00000000-0005-0000-0000-0000B5350000}"/>
    <cellStyle name="20% - Accent4 5 3" xfId="13751" xr:uid="{00000000-0005-0000-0000-0000B6350000}"/>
    <cellStyle name="20% - Accent4 5 3 2" xfId="13752" xr:uid="{00000000-0005-0000-0000-0000B7350000}"/>
    <cellStyle name="20% - Accent4 5 3 3" xfId="13753" xr:uid="{00000000-0005-0000-0000-0000B8350000}"/>
    <cellStyle name="20% - Accent4 5 3 4" xfId="13754" xr:uid="{00000000-0005-0000-0000-0000B9350000}"/>
    <cellStyle name="20% - Accent4 5 4" xfId="13755" xr:uid="{00000000-0005-0000-0000-0000BA350000}"/>
    <cellStyle name="20% - Accent4 5 4 2" xfId="13756" xr:uid="{00000000-0005-0000-0000-0000BB350000}"/>
    <cellStyle name="20% - Accent4 5 5" xfId="13757" xr:uid="{00000000-0005-0000-0000-0000BC350000}"/>
    <cellStyle name="20% - Accent4 5 5 2" xfId="13758" xr:uid="{00000000-0005-0000-0000-0000BD350000}"/>
    <cellStyle name="20% - Accent4 5 5 2 2" xfId="13759" xr:uid="{00000000-0005-0000-0000-0000BE350000}"/>
    <cellStyle name="20% - Accent4 5 5 2 3" xfId="13760" xr:uid="{00000000-0005-0000-0000-0000BF350000}"/>
    <cellStyle name="20% - Accent4 5 5 3" xfId="13761" xr:uid="{00000000-0005-0000-0000-0000C0350000}"/>
    <cellStyle name="20% - Accent4 5 5 3 2" xfId="13762" xr:uid="{00000000-0005-0000-0000-0000C1350000}"/>
    <cellStyle name="20% - Accent4 5 5 4" xfId="13763" xr:uid="{00000000-0005-0000-0000-0000C2350000}"/>
    <cellStyle name="20% - Accent4 5 5 5" xfId="13764" xr:uid="{00000000-0005-0000-0000-0000C3350000}"/>
    <cellStyle name="20% - Accent4 5 6" xfId="13765" xr:uid="{00000000-0005-0000-0000-0000C4350000}"/>
    <cellStyle name="20% - Accent4 5 6 2" xfId="13766" xr:uid="{00000000-0005-0000-0000-0000C5350000}"/>
    <cellStyle name="20% - Accent4 5 6 2 2" xfId="13767" xr:uid="{00000000-0005-0000-0000-0000C6350000}"/>
    <cellStyle name="20% - Accent4 5 6 2 3" xfId="13768" xr:uid="{00000000-0005-0000-0000-0000C7350000}"/>
    <cellStyle name="20% - Accent4 5 6 3" xfId="13769" xr:uid="{00000000-0005-0000-0000-0000C8350000}"/>
    <cellStyle name="20% - Accent4 5 6 3 2" xfId="13770" xr:uid="{00000000-0005-0000-0000-0000C9350000}"/>
    <cellStyle name="20% - Accent4 5 6 4" xfId="13771" xr:uid="{00000000-0005-0000-0000-0000CA350000}"/>
    <cellStyle name="20% - Accent4 5 6 5" xfId="13772" xr:uid="{00000000-0005-0000-0000-0000CB350000}"/>
    <cellStyle name="20% - Accent4 5 6 6" xfId="13773" xr:uid="{00000000-0005-0000-0000-0000CC350000}"/>
    <cellStyle name="20% - Accent4 5 6 7" xfId="13774" xr:uid="{00000000-0005-0000-0000-0000CD350000}"/>
    <cellStyle name="20% - Accent4 5 7" xfId="13775" xr:uid="{00000000-0005-0000-0000-0000CE350000}"/>
    <cellStyle name="20% - Accent4 5 7 2" xfId="13776" xr:uid="{00000000-0005-0000-0000-0000CF350000}"/>
    <cellStyle name="20% - Accent4 5 7 2 2" xfId="13777" xr:uid="{00000000-0005-0000-0000-0000D0350000}"/>
    <cellStyle name="20% - Accent4 5 7 3" xfId="13778" xr:uid="{00000000-0005-0000-0000-0000D1350000}"/>
    <cellStyle name="20% - Accent4 5 7 4" xfId="13779" xr:uid="{00000000-0005-0000-0000-0000D2350000}"/>
    <cellStyle name="20% - Accent4 5 8" xfId="13780" xr:uid="{00000000-0005-0000-0000-0000D3350000}"/>
    <cellStyle name="20% - Accent4 5 8 2" xfId="13781" xr:uid="{00000000-0005-0000-0000-0000D4350000}"/>
    <cellStyle name="20% - Accent4 5 9" xfId="13782" xr:uid="{00000000-0005-0000-0000-0000D5350000}"/>
    <cellStyle name="20% - Accent4 6" xfId="13783" xr:uid="{00000000-0005-0000-0000-0000D6350000}"/>
    <cellStyle name="20% - Accent4 6 2" xfId="13784" xr:uid="{00000000-0005-0000-0000-0000D7350000}"/>
    <cellStyle name="20% - Accent4 6 2 2" xfId="13785" xr:uid="{00000000-0005-0000-0000-0000D8350000}"/>
    <cellStyle name="20% - Accent4 6 2 3" xfId="13786" xr:uid="{00000000-0005-0000-0000-0000D9350000}"/>
    <cellStyle name="20% - Accent4 6 2 3 2" xfId="13787" xr:uid="{00000000-0005-0000-0000-0000DA350000}"/>
    <cellStyle name="20% - Accent4 6 2 4" xfId="13788" xr:uid="{00000000-0005-0000-0000-0000DB350000}"/>
    <cellStyle name="20% - Accent4 6 3" xfId="13789" xr:uid="{00000000-0005-0000-0000-0000DC350000}"/>
    <cellStyle name="20% - Accent4 6 3 2" xfId="13790" xr:uid="{00000000-0005-0000-0000-0000DD350000}"/>
    <cellStyle name="20% - Accent4 6 4" xfId="13791" xr:uid="{00000000-0005-0000-0000-0000DE350000}"/>
    <cellStyle name="20% - Accent4 6 4 2" xfId="13792" xr:uid="{00000000-0005-0000-0000-0000DF350000}"/>
    <cellStyle name="20% - Accent4 6 4 2 2" xfId="13793" xr:uid="{00000000-0005-0000-0000-0000E0350000}"/>
    <cellStyle name="20% - Accent4 6 4 3" xfId="13794" xr:uid="{00000000-0005-0000-0000-0000E1350000}"/>
    <cellStyle name="20% - Accent4 6 4 4" xfId="13795" xr:uid="{00000000-0005-0000-0000-0000E2350000}"/>
    <cellStyle name="20% - Accent4 6 4 5" xfId="13796" xr:uid="{00000000-0005-0000-0000-0000E3350000}"/>
    <cellStyle name="20% - Accent4 6 4 6" xfId="13797" xr:uid="{00000000-0005-0000-0000-0000E4350000}"/>
    <cellStyle name="20% - Accent4 6 5" xfId="13798" xr:uid="{00000000-0005-0000-0000-0000E5350000}"/>
    <cellStyle name="20% - Accent4 6 5 2" xfId="13799" xr:uid="{00000000-0005-0000-0000-0000E6350000}"/>
    <cellStyle name="20% - Accent4 6 5 3" xfId="13800" xr:uid="{00000000-0005-0000-0000-0000E7350000}"/>
    <cellStyle name="20% - Accent4 6 5 4" xfId="13801" xr:uid="{00000000-0005-0000-0000-0000E8350000}"/>
    <cellStyle name="20% - Accent4 6 5 5" xfId="13802" xr:uid="{00000000-0005-0000-0000-0000E9350000}"/>
    <cellStyle name="20% - Accent4 6 6" xfId="13803" xr:uid="{00000000-0005-0000-0000-0000EA350000}"/>
    <cellStyle name="20% - Accent4 6 7" xfId="13804" xr:uid="{00000000-0005-0000-0000-0000EB350000}"/>
    <cellStyle name="20% - Accent4 6 8" xfId="13805" xr:uid="{00000000-0005-0000-0000-0000EC350000}"/>
    <cellStyle name="20% - Accent4 6 9" xfId="13806" xr:uid="{00000000-0005-0000-0000-0000ED350000}"/>
    <cellStyle name="20% - Accent4 7" xfId="13807" xr:uid="{00000000-0005-0000-0000-0000EE350000}"/>
    <cellStyle name="20% - Accent4 7 2" xfId="13808" xr:uid="{00000000-0005-0000-0000-0000EF350000}"/>
    <cellStyle name="20% - Accent4 7 2 2" xfId="13809" xr:uid="{00000000-0005-0000-0000-0000F0350000}"/>
    <cellStyle name="20% - Accent4 7 2 2 2" xfId="13810" xr:uid="{00000000-0005-0000-0000-0000F1350000}"/>
    <cellStyle name="20% - Accent4 7 2 3" xfId="13811" xr:uid="{00000000-0005-0000-0000-0000F2350000}"/>
    <cellStyle name="20% - Accent4 7 2 4" xfId="13812" xr:uid="{00000000-0005-0000-0000-0000F3350000}"/>
    <cellStyle name="20% - Accent4 7 3" xfId="13813" xr:uid="{00000000-0005-0000-0000-0000F4350000}"/>
    <cellStyle name="20% - Accent4 7 3 2" xfId="13814" xr:uid="{00000000-0005-0000-0000-0000F5350000}"/>
    <cellStyle name="20% - Accent4 7 3 3" xfId="13815" xr:uid="{00000000-0005-0000-0000-0000F6350000}"/>
    <cellStyle name="20% - Accent4 7 4" xfId="13816" xr:uid="{00000000-0005-0000-0000-0000F7350000}"/>
    <cellStyle name="20% - Accent4 7 4 2" xfId="13817" xr:uid="{00000000-0005-0000-0000-0000F8350000}"/>
    <cellStyle name="20% - Accent4 7 4 3" xfId="13818" xr:uid="{00000000-0005-0000-0000-0000F9350000}"/>
    <cellStyle name="20% - Accent4 7 5" xfId="13819" xr:uid="{00000000-0005-0000-0000-0000FA350000}"/>
    <cellStyle name="20% - Accent4 7 6" xfId="13820" xr:uid="{00000000-0005-0000-0000-0000FB350000}"/>
    <cellStyle name="20% - Accent4 8" xfId="13821" xr:uid="{00000000-0005-0000-0000-0000FC350000}"/>
    <cellStyle name="20% - Accent4 8 2" xfId="13822" xr:uid="{00000000-0005-0000-0000-0000FD350000}"/>
    <cellStyle name="20% - Accent4 8 2 2" xfId="13823" xr:uid="{00000000-0005-0000-0000-0000FE350000}"/>
    <cellStyle name="20% - Accent4 8 2 2 2" xfId="13824" xr:uid="{00000000-0005-0000-0000-0000FF350000}"/>
    <cellStyle name="20% - Accent4 8 2 3" xfId="13825" xr:uid="{00000000-0005-0000-0000-000000360000}"/>
    <cellStyle name="20% - Accent4 8 2 4" xfId="13826" xr:uid="{00000000-0005-0000-0000-000001360000}"/>
    <cellStyle name="20% - Accent4 8 3" xfId="13827" xr:uid="{00000000-0005-0000-0000-000002360000}"/>
    <cellStyle name="20% - Accent4 8 3 2" xfId="13828" xr:uid="{00000000-0005-0000-0000-000003360000}"/>
    <cellStyle name="20% - Accent4 8 3 2 2" xfId="13829" xr:uid="{00000000-0005-0000-0000-000004360000}"/>
    <cellStyle name="20% - Accent4 8 3 3" xfId="13830" xr:uid="{00000000-0005-0000-0000-000005360000}"/>
    <cellStyle name="20% - Accent4 8 3 4" xfId="13831" xr:uid="{00000000-0005-0000-0000-000006360000}"/>
    <cellStyle name="20% - Accent4 8 4" xfId="13832" xr:uid="{00000000-0005-0000-0000-000007360000}"/>
    <cellStyle name="20% - Accent4 9" xfId="13833" xr:uid="{00000000-0005-0000-0000-000008360000}"/>
    <cellStyle name="20% - Accent4 9 2" xfId="13834" xr:uid="{00000000-0005-0000-0000-000009360000}"/>
    <cellStyle name="20% - Accent4 9 2 2" xfId="13835" xr:uid="{00000000-0005-0000-0000-00000A360000}"/>
    <cellStyle name="20% - Accent4 9 2 3" xfId="13836" xr:uid="{00000000-0005-0000-0000-00000B360000}"/>
    <cellStyle name="20% - Accent4 9 3" xfId="13837" xr:uid="{00000000-0005-0000-0000-00000C360000}"/>
    <cellStyle name="20% - Accent4 9 4" xfId="13838" xr:uid="{00000000-0005-0000-0000-00000D360000}"/>
    <cellStyle name="20% - Accent4 9 5" xfId="13839" xr:uid="{00000000-0005-0000-0000-00000E360000}"/>
    <cellStyle name="20% - Accent5 10" xfId="13840" xr:uid="{00000000-0005-0000-0000-00000F360000}"/>
    <cellStyle name="20% - Accent5 10 2" xfId="13841" xr:uid="{00000000-0005-0000-0000-000010360000}"/>
    <cellStyle name="20% - Accent5 10 2 2" xfId="13842" xr:uid="{00000000-0005-0000-0000-000011360000}"/>
    <cellStyle name="20% - Accent5 10 2 3" xfId="13843" xr:uid="{00000000-0005-0000-0000-000012360000}"/>
    <cellStyle name="20% - Accent5 11" xfId="13844" xr:uid="{00000000-0005-0000-0000-000013360000}"/>
    <cellStyle name="20% - Accent5 11 2" xfId="13845" xr:uid="{00000000-0005-0000-0000-000014360000}"/>
    <cellStyle name="20% - Accent5 11 2 2" xfId="13846" xr:uid="{00000000-0005-0000-0000-000015360000}"/>
    <cellStyle name="20% - Accent5 11 3" xfId="13847" xr:uid="{00000000-0005-0000-0000-000016360000}"/>
    <cellStyle name="20% - Accent5 12" xfId="13848" xr:uid="{00000000-0005-0000-0000-000017360000}"/>
    <cellStyle name="20% - Accent5 12 2" xfId="13849" xr:uid="{00000000-0005-0000-0000-000018360000}"/>
    <cellStyle name="20% - Accent5 2" xfId="13850" xr:uid="{00000000-0005-0000-0000-000019360000}"/>
    <cellStyle name="20% - Accent5 2 10" xfId="13851" xr:uid="{00000000-0005-0000-0000-00001A360000}"/>
    <cellStyle name="20% - Accent5 2 11" xfId="13852" xr:uid="{00000000-0005-0000-0000-00001B360000}"/>
    <cellStyle name="20% - Accent5 2 12" xfId="13853" xr:uid="{00000000-0005-0000-0000-00001C360000}"/>
    <cellStyle name="20% - Accent5 2 12 2" xfId="13854" xr:uid="{00000000-0005-0000-0000-00001D360000}"/>
    <cellStyle name="20% - Accent5 2 2" xfId="13855" xr:uid="{00000000-0005-0000-0000-00001E360000}"/>
    <cellStyle name="20% - Accent5 2 2 2" xfId="13856" xr:uid="{00000000-0005-0000-0000-00001F360000}"/>
    <cellStyle name="20% - Accent5 2 2 2 2" xfId="13857" xr:uid="{00000000-0005-0000-0000-000020360000}"/>
    <cellStyle name="20% - Accent5 2 2 2 2 2" xfId="13858" xr:uid="{00000000-0005-0000-0000-000021360000}"/>
    <cellStyle name="20% - Accent5 2 2 2 2 3" xfId="13859" xr:uid="{00000000-0005-0000-0000-000022360000}"/>
    <cellStyle name="20% - Accent5 2 2 2 3" xfId="13860" xr:uid="{00000000-0005-0000-0000-000023360000}"/>
    <cellStyle name="20% - Accent5 2 2 2 4" xfId="13861" xr:uid="{00000000-0005-0000-0000-000024360000}"/>
    <cellStyle name="20% - Accent5 2 2 2 5" xfId="13862" xr:uid="{00000000-0005-0000-0000-000025360000}"/>
    <cellStyle name="20% - Accent5 2 2 3" xfId="13863" xr:uid="{00000000-0005-0000-0000-000026360000}"/>
    <cellStyle name="20% - Accent5 2 2 3 2" xfId="13864" xr:uid="{00000000-0005-0000-0000-000027360000}"/>
    <cellStyle name="20% - Accent5 2 2 3 2 2" xfId="13865" xr:uid="{00000000-0005-0000-0000-000028360000}"/>
    <cellStyle name="20% - Accent5 2 2 3 2 3" xfId="13866" xr:uid="{00000000-0005-0000-0000-000029360000}"/>
    <cellStyle name="20% - Accent5 2 2 3 3" xfId="13867" xr:uid="{00000000-0005-0000-0000-00002A360000}"/>
    <cellStyle name="20% - Accent5 2 2 3 4" xfId="13868" xr:uid="{00000000-0005-0000-0000-00002B360000}"/>
    <cellStyle name="20% - Accent5 2 2 3 5" xfId="13869" xr:uid="{00000000-0005-0000-0000-00002C360000}"/>
    <cellStyle name="20% - Accent5 2 2 4" xfId="13870" xr:uid="{00000000-0005-0000-0000-00002D360000}"/>
    <cellStyle name="20% - Accent5 2 2 4 2" xfId="13871" xr:uid="{00000000-0005-0000-0000-00002E360000}"/>
    <cellStyle name="20% - Accent5 2 2 4 3" xfId="13872" xr:uid="{00000000-0005-0000-0000-00002F360000}"/>
    <cellStyle name="20% - Accent5 2 2 4 4" xfId="13873" xr:uid="{00000000-0005-0000-0000-000030360000}"/>
    <cellStyle name="20% - Accent5 2 2 5" xfId="13874" xr:uid="{00000000-0005-0000-0000-000031360000}"/>
    <cellStyle name="20% - Accent5 2 2 5 2" xfId="13875" xr:uid="{00000000-0005-0000-0000-000032360000}"/>
    <cellStyle name="20% - Accent5 2 2 6" xfId="13876" xr:uid="{00000000-0005-0000-0000-000033360000}"/>
    <cellStyle name="20% - Accent5 2 2 7" xfId="13877" xr:uid="{00000000-0005-0000-0000-000034360000}"/>
    <cellStyle name="20% - Accent5 2 2 8" xfId="13878" xr:uid="{00000000-0005-0000-0000-000035360000}"/>
    <cellStyle name="20% - Accent5 2 3" xfId="13879" xr:uid="{00000000-0005-0000-0000-000036360000}"/>
    <cellStyle name="20% - Accent5 2 3 2" xfId="13880" xr:uid="{00000000-0005-0000-0000-000037360000}"/>
    <cellStyle name="20% - Accent5 2 3 2 2" xfId="13881" xr:uid="{00000000-0005-0000-0000-000038360000}"/>
    <cellStyle name="20% - Accent5 2 3 2 2 2" xfId="13882" xr:uid="{00000000-0005-0000-0000-000039360000}"/>
    <cellStyle name="20% - Accent5 2 3 2 2 3" xfId="13883" xr:uid="{00000000-0005-0000-0000-00003A360000}"/>
    <cellStyle name="20% - Accent5 2 3 2 3" xfId="13884" xr:uid="{00000000-0005-0000-0000-00003B360000}"/>
    <cellStyle name="20% - Accent5 2 3 2 4" xfId="13885" xr:uid="{00000000-0005-0000-0000-00003C360000}"/>
    <cellStyle name="20% - Accent5 2 3 2 5" xfId="13886" xr:uid="{00000000-0005-0000-0000-00003D360000}"/>
    <cellStyle name="20% - Accent5 2 3 3" xfId="13887" xr:uid="{00000000-0005-0000-0000-00003E360000}"/>
    <cellStyle name="20% - Accent5 2 3 3 2" xfId="13888" xr:uid="{00000000-0005-0000-0000-00003F360000}"/>
    <cellStyle name="20% - Accent5 2 3 3 3" xfId="13889" xr:uid="{00000000-0005-0000-0000-000040360000}"/>
    <cellStyle name="20% - Accent5 2 3 3 4" xfId="13890" xr:uid="{00000000-0005-0000-0000-000041360000}"/>
    <cellStyle name="20% - Accent5 2 3 4" xfId="13891" xr:uid="{00000000-0005-0000-0000-000042360000}"/>
    <cellStyle name="20% - Accent5 2 3 5" xfId="13892" xr:uid="{00000000-0005-0000-0000-000043360000}"/>
    <cellStyle name="20% - Accent5 2 3 6" xfId="13893" xr:uid="{00000000-0005-0000-0000-000044360000}"/>
    <cellStyle name="20% - Accent5 2 3 7" xfId="13894" xr:uid="{00000000-0005-0000-0000-000045360000}"/>
    <cellStyle name="20% - Accent5 2 4" xfId="13895" xr:uid="{00000000-0005-0000-0000-000046360000}"/>
    <cellStyle name="20% - Accent5 2 4 2" xfId="13896" xr:uid="{00000000-0005-0000-0000-000047360000}"/>
    <cellStyle name="20% - Accent5 2 4 2 2" xfId="13897" xr:uid="{00000000-0005-0000-0000-000048360000}"/>
    <cellStyle name="20% - Accent5 2 4 2 3" xfId="13898" xr:uid="{00000000-0005-0000-0000-000049360000}"/>
    <cellStyle name="20% - Accent5 2 4 2 4" xfId="13899" xr:uid="{00000000-0005-0000-0000-00004A360000}"/>
    <cellStyle name="20% - Accent5 2 4 3" xfId="13900" xr:uid="{00000000-0005-0000-0000-00004B360000}"/>
    <cellStyle name="20% - Accent5 2 4 3 2" xfId="13901" xr:uid="{00000000-0005-0000-0000-00004C360000}"/>
    <cellStyle name="20% - Accent5 2 4 4" xfId="13902" xr:uid="{00000000-0005-0000-0000-00004D360000}"/>
    <cellStyle name="20% - Accent5 2 4 5" xfId="13903" xr:uid="{00000000-0005-0000-0000-00004E360000}"/>
    <cellStyle name="20% - Accent5 2 4 6" xfId="13904" xr:uid="{00000000-0005-0000-0000-00004F360000}"/>
    <cellStyle name="20% - Accent5 2 5" xfId="13905" xr:uid="{00000000-0005-0000-0000-000050360000}"/>
    <cellStyle name="20% - Accent5 2 5 2" xfId="13906" xr:uid="{00000000-0005-0000-0000-000051360000}"/>
    <cellStyle name="20% - Accent5 2 5 3" xfId="13907" xr:uid="{00000000-0005-0000-0000-000052360000}"/>
    <cellStyle name="20% - Accent5 2 5 4" xfId="13908" xr:uid="{00000000-0005-0000-0000-000053360000}"/>
    <cellStyle name="20% - Accent5 2 6" xfId="13909" xr:uid="{00000000-0005-0000-0000-000054360000}"/>
    <cellStyle name="20% - Accent5 2 6 2" xfId="13910" xr:uid="{00000000-0005-0000-0000-000055360000}"/>
    <cellStyle name="20% - Accent5 2 6 2 2" xfId="13911" xr:uid="{00000000-0005-0000-0000-000056360000}"/>
    <cellStyle name="20% - Accent5 2 6 2 3" xfId="13912" xr:uid="{00000000-0005-0000-0000-000057360000}"/>
    <cellStyle name="20% - Accent5 2 6 2 4" xfId="13913" xr:uid="{00000000-0005-0000-0000-000058360000}"/>
    <cellStyle name="20% - Accent5 2 6 3" xfId="13914" xr:uid="{00000000-0005-0000-0000-000059360000}"/>
    <cellStyle name="20% - Accent5 2 6 3 2" xfId="13915" xr:uid="{00000000-0005-0000-0000-00005A360000}"/>
    <cellStyle name="20% - Accent5 2 6 3 3" xfId="13916" xr:uid="{00000000-0005-0000-0000-00005B360000}"/>
    <cellStyle name="20% - Accent5 2 6 4" xfId="13917" xr:uid="{00000000-0005-0000-0000-00005C360000}"/>
    <cellStyle name="20% - Accent5 2 6 4 2" xfId="13918" xr:uid="{00000000-0005-0000-0000-00005D360000}"/>
    <cellStyle name="20% - Accent5 2 6 5" xfId="13919" xr:uid="{00000000-0005-0000-0000-00005E360000}"/>
    <cellStyle name="20% - Accent5 2 6 6" xfId="13920" xr:uid="{00000000-0005-0000-0000-00005F360000}"/>
    <cellStyle name="20% - Accent5 2 6 7" xfId="13921" xr:uid="{00000000-0005-0000-0000-000060360000}"/>
    <cellStyle name="20% - Accent5 2 6 8" xfId="13922" xr:uid="{00000000-0005-0000-0000-000061360000}"/>
    <cellStyle name="20% - Accent5 2 7" xfId="13923" xr:uid="{00000000-0005-0000-0000-000062360000}"/>
    <cellStyle name="20% - Accent5 2 7 2" xfId="13924" xr:uid="{00000000-0005-0000-0000-000063360000}"/>
    <cellStyle name="20% - Accent5 2 7 3" xfId="13925" xr:uid="{00000000-0005-0000-0000-000064360000}"/>
    <cellStyle name="20% - Accent5 2 7 4" xfId="13926" xr:uid="{00000000-0005-0000-0000-000065360000}"/>
    <cellStyle name="20% - Accent5 2 8" xfId="13927" xr:uid="{00000000-0005-0000-0000-000066360000}"/>
    <cellStyle name="20% - Accent5 2 8 2" xfId="13928" xr:uid="{00000000-0005-0000-0000-000067360000}"/>
    <cellStyle name="20% - Accent5 2 9" xfId="13929" xr:uid="{00000000-0005-0000-0000-000068360000}"/>
    <cellStyle name="20% - Accent5 2 9 2" xfId="13930" xr:uid="{00000000-0005-0000-0000-000069360000}"/>
    <cellStyle name="20% - Accent5 2_12PCORC Wind Vestas and Royalties" xfId="13931" xr:uid="{00000000-0005-0000-0000-00006A360000}"/>
    <cellStyle name="20% - Accent5 3" xfId="13932" xr:uid="{00000000-0005-0000-0000-00006B360000}"/>
    <cellStyle name="20% - Accent5 3 2" xfId="13933" xr:uid="{00000000-0005-0000-0000-00006C360000}"/>
    <cellStyle name="20% - Accent5 3 2 2" xfId="13934" xr:uid="{00000000-0005-0000-0000-00006D360000}"/>
    <cellStyle name="20% - Accent5 3 2 2 2" xfId="13935" xr:uid="{00000000-0005-0000-0000-00006E360000}"/>
    <cellStyle name="20% - Accent5 3 2 2 3" xfId="13936" xr:uid="{00000000-0005-0000-0000-00006F360000}"/>
    <cellStyle name="20% - Accent5 3 2 2 4" xfId="13937" xr:uid="{00000000-0005-0000-0000-000070360000}"/>
    <cellStyle name="20% - Accent5 3 2 3" xfId="13938" xr:uid="{00000000-0005-0000-0000-000071360000}"/>
    <cellStyle name="20% - Accent5 3 2 3 2" xfId="13939" xr:uid="{00000000-0005-0000-0000-000072360000}"/>
    <cellStyle name="20% - Accent5 3 2 3 3" xfId="13940" xr:uid="{00000000-0005-0000-0000-000073360000}"/>
    <cellStyle name="20% - Accent5 3 2 3 4" xfId="13941" xr:uid="{00000000-0005-0000-0000-000074360000}"/>
    <cellStyle name="20% - Accent5 3 2 4" xfId="13942" xr:uid="{00000000-0005-0000-0000-000075360000}"/>
    <cellStyle name="20% - Accent5 3 2 4 2" xfId="13943" xr:uid="{00000000-0005-0000-0000-000076360000}"/>
    <cellStyle name="20% - Accent5 3 2 5" xfId="13944" xr:uid="{00000000-0005-0000-0000-000077360000}"/>
    <cellStyle name="20% - Accent5 3 2 6" xfId="13945" xr:uid="{00000000-0005-0000-0000-000078360000}"/>
    <cellStyle name="20% - Accent5 3 2 7" xfId="13946" xr:uid="{00000000-0005-0000-0000-000079360000}"/>
    <cellStyle name="20% - Accent5 3 3" xfId="13947" xr:uid="{00000000-0005-0000-0000-00007A360000}"/>
    <cellStyle name="20% - Accent5 3 3 2" xfId="13948" xr:uid="{00000000-0005-0000-0000-00007B360000}"/>
    <cellStyle name="20% - Accent5 3 3 2 2" xfId="13949" xr:uid="{00000000-0005-0000-0000-00007C360000}"/>
    <cellStyle name="20% - Accent5 3 3 2 3" xfId="13950" xr:uid="{00000000-0005-0000-0000-00007D360000}"/>
    <cellStyle name="20% - Accent5 3 3 2 3 2" xfId="13951" xr:uid="{00000000-0005-0000-0000-00007E360000}"/>
    <cellStyle name="20% - Accent5 3 3 2 4" xfId="13952" xr:uid="{00000000-0005-0000-0000-00007F360000}"/>
    <cellStyle name="20% - Accent5 3 3 3" xfId="13953" xr:uid="{00000000-0005-0000-0000-000080360000}"/>
    <cellStyle name="20% - Accent5 3 3 3 2" xfId="13954" xr:uid="{00000000-0005-0000-0000-000081360000}"/>
    <cellStyle name="20% - Accent5 3 3 4" xfId="13955" xr:uid="{00000000-0005-0000-0000-000082360000}"/>
    <cellStyle name="20% - Accent5 3 3 4 2" xfId="13956" xr:uid="{00000000-0005-0000-0000-000083360000}"/>
    <cellStyle name="20% - Accent5 3 3 5" xfId="13957" xr:uid="{00000000-0005-0000-0000-000084360000}"/>
    <cellStyle name="20% - Accent5 3 3 6" xfId="13958" xr:uid="{00000000-0005-0000-0000-000085360000}"/>
    <cellStyle name="20% - Accent5 3 4" xfId="13959" xr:uid="{00000000-0005-0000-0000-000086360000}"/>
    <cellStyle name="20% - Accent5 3 4 2" xfId="13960" xr:uid="{00000000-0005-0000-0000-000087360000}"/>
    <cellStyle name="20% - Accent5 3 4 3" xfId="13961" xr:uid="{00000000-0005-0000-0000-000088360000}"/>
    <cellStyle name="20% - Accent5 3 4 4" xfId="13962" xr:uid="{00000000-0005-0000-0000-000089360000}"/>
    <cellStyle name="20% - Accent5 3 5" xfId="13963" xr:uid="{00000000-0005-0000-0000-00008A360000}"/>
    <cellStyle name="20% - Accent5 3 5 2" xfId="13964" xr:uid="{00000000-0005-0000-0000-00008B360000}"/>
    <cellStyle name="20% - Accent5 3 6" xfId="13965" xr:uid="{00000000-0005-0000-0000-00008C360000}"/>
    <cellStyle name="20% - Accent5 3 6 2" xfId="13966" xr:uid="{00000000-0005-0000-0000-00008D360000}"/>
    <cellStyle name="20% - Accent5 3 7" xfId="13967" xr:uid="{00000000-0005-0000-0000-00008E360000}"/>
    <cellStyle name="20% - Accent5 3 8" xfId="13968" xr:uid="{00000000-0005-0000-0000-00008F360000}"/>
    <cellStyle name="20% - Accent5 4" xfId="13969" xr:uid="{00000000-0005-0000-0000-000090360000}"/>
    <cellStyle name="20% - Accent5 4 2" xfId="13970" xr:uid="{00000000-0005-0000-0000-000091360000}"/>
    <cellStyle name="20% - Accent5 4 2 2" xfId="13971" xr:uid="{00000000-0005-0000-0000-000092360000}"/>
    <cellStyle name="20% - Accent5 4 2 2 2" xfId="13972" xr:uid="{00000000-0005-0000-0000-000093360000}"/>
    <cellStyle name="20% - Accent5 4 2 2 3" xfId="13973" xr:uid="{00000000-0005-0000-0000-000094360000}"/>
    <cellStyle name="20% - Accent5 4 2 2 4" xfId="13974" xr:uid="{00000000-0005-0000-0000-000095360000}"/>
    <cellStyle name="20% - Accent5 4 2 3" xfId="13975" xr:uid="{00000000-0005-0000-0000-000096360000}"/>
    <cellStyle name="20% - Accent5 4 2 3 2" xfId="13976" xr:uid="{00000000-0005-0000-0000-000097360000}"/>
    <cellStyle name="20% - Accent5 4 2 4" xfId="13977" xr:uid="{00000000-0005-0000-0000-000098360000}"/>
    <cellStyle name="20% - Accent5 4 2 5" xfId="13978" xr:uid="{00000000-0005-0000-0000-000099360000}"/>
    <cellStyle name="20% - Accent5 4 2 6" xfId="13979" xr:uid="{00000000-0005-0000-0000-00009A360000}"/>
    <cellStyle name="20% - Accent5 4 3" xfId="13980" xr:uid="{00000000-0005-0000-0000-00009B360000}"/>
    <cellStyle name="20% - Accent5 4 3 2" xfId="13981" xr:uid="{00000000-0005-0000-0000-00009C360000}"/>
    <cellStyle name="20% - Accent5 4 3 3" xfId="13982" xr:uid="{00000000-0005-0000-0000-00009D360000}"/>
    <cellStyle name="20% - Accent5 4 3 4" xfId="13983" xr:uid="{00000000-0005-0000-0000-00009E360000}"/>
    <cellStyle name="20% - Accent5 4 4" xfId="13984" xr:uid="{00000000-0005-0000-0000-00009F360000}"/>
    <cellStyle name="20% - Accent5 4 4 2" xfId="13985" xr:uid="{00000000-0005-0000-0000-0000A0360000}"/>
    <cellStyle name="20% - Accent5 4 4 3" xfId="13986" xr:uid="{00000000-0005-0000-0000-0000A1360000}"/>
    <cellStyle name="20% - Accent5 4 4 4" xfId="13987" xr:uid="{00000000-0005-0000-0000-0000A2360000}"/>
    <cellStyle name="20% - Accent5 4 5" xfId="13988" xr:uid="{00000000-0005-0000-0000-0000A3360000}"/>
    <cellStyle name="20% - Accent5 4 5 2" xfId="13989" xr:uid="{00000000-0005-0000-0000-0000A4360000}"/>
    <cellStyle name="20% - Accent5 4 6" xfId="13990" xr:uid="{00000000-0005-0000-0000-0000A5360000}"/>
    <cellStyle name="20% - Accent5 4 6 2" xfId="13991" xr:uid="{00000000-0005-0000-0000-0000A6360000}"/>
    <cellStyle name="20% - Accent5 4 7" xfId="13992" xr:uid="{00000000-0005-0000-0000-0000A7360000}"/>
    <cellStyle name="20% - Accent5 4 8" xfId="13993" xr:uid="{00000000-0005-0000-0000-0000A8360000}"/>
    <cellStyle name="20% - Accent5 5" xfId="13994" xr:uid="{00000000-0005-0000-0000-0000A9360000}"/>
    <cellStyle name="20% - Accent5 5 2" xfId="13995" xr:uid="{00000000-0005-0000-0000-0000AA360000}"/>
    <cellStyle name="20% - Accent5 5 2 2" xfId="13996" xr:uid="{00000000-0005-0000-0000-0000AB360000}"/>
    <cellStyle name="20% - Accent5 5 2 2 2" xfId="13997" xr:uid="{00000000-0005-0000-0000-0000AC360000}"/>
    <cellStyle name="20% - Accent5 5 2 2 2 2" xfId="13998" xr:uid="{00000000-0005-0000-0000-0000AD360000}"/>
    <cellStyle name="20% - Accent5 5 2 2 2 3" xfId="13999" xr:uid="{00000000-0005-0000-0000-0000AE360000}"/>
    <cellStyle name="20% - Accent5 5 2 2 3" xfId="14000" xr:uid="{00000000-0005-0000-0000-0000AF360000}"/>
    <cellStyle name="20% - Accent5 5 2 2 3 2" xfId="14001" xr:uid="{00000000-0005-0000-0000-0000B0360000}"/>
    <cellStyle name="20% - Accent5 5 2 2 4" xfId="14002" xr:uid="{00000000-0005-0000-0000-0000B1360000}"/>
    <cellStyle name="20% - Accent5 5 2 2 5" xfId="14003" xr:uid="{00000000-0005-0000-0000-0000B2360000}"/>
    <cellStyle name="20% - Accent5 5 2 3" xfId="14004" xr:uid="{00000000-0005-0000-0000-0000B3360000}"/>
    <cellStyle name="20% - Accent5 5 2 4" xfId="14005" xr:uid="{00000000-0005-0000-0000-0000B4360000}"/>
    <cellStyle name="20% - Accent5 5 3" xfId="14006" xr:uid="{00000000-0005-0000-0000-0000B5360000}"/>
    <cellStyle name="20% - Accent5 5 3 2" xfId="14007" xr:uid="{00000000-0005-0000-0000-0000B6360000}"/>
    <cellStyle name="20% - Accent5 5 4" xfId="14008" xr:uid="{00000000-0005-0000-0000-0000B7360000}"/>
    <cellStyle name="20% - Accent5 5 4 2" xfId="14009" xr:uid="{00000000-0005-0000-0000-0000B8360000}"/>
    <cellStyle name="20% - Accent5 5 4 2 2" xfId="14010" xr:uid="{00000000-0005-0000-0000-0000B9360000}"/>
    <cellStyle name="20% - Accent5 5 4 2 3" xfId="14011" xr:uid="{00000000-0005-0000-0000-0000BA360000}"/>
    <cellStyle name="20% - Accent5 5 4 3" xfId="14012" xr:uid="{00000000-0005-0000-0000-0000BB360000}"/>
    <cellStyle name="20% - Accent5 5 4 3 2" xfId="14013" xr:uid="{00000000-0005-0000-0000-0000BC360000}"/>
    <cellStyle name="20% - Accent5 5 4 4" xfId="14014" xr:uid="{00000000-0005-0000-0000-0000BD360000}"/>
    <cellStyle name="20% - Accent5 5 4 5" xfId="14015" xr:uid="{00000000-0005-0000-0000-0000BE360000}"/>
    <cellStyle name="20% - Accent5 5 5" xfId="14016" xr:uid="{00000000-0005-0000-0000-0000BF360000}"/>
    <cellStyle name="20% - Accent5 5 5 2" xfId="14017" xr:uid="{00000000-0005-0000-0000-0000C0360000}"/>
    <cellStyle name="20% - Accent5 5 5 2 2" xfId="14018" xr:uid="{00000000-0005-0000-0000-0000C1360000}"/>
    <cellStyle name="20% - Accent5 5 5 2 3" xfId="14019" xr:uid="{00000000-0005-0000-0000-0000C2360000}"/>
    <cellStyle name="20% - Accent5 5 5 3" xfId="14020" xr:uid="{00000000-0005-0000-0000-0000C3360000}"/>
    <cellStyle name="20% - Accent5 5 5 3 2" xfId="14021" xr:uid="{00000000-0005-0000-0000-0000C4360000}"/>
    <cellStyle name="20% - Accent5 5 5 4" xfId="14022" xr:uid="{00000000-0005-0000-0000-0000C5360000}"/>
    <cellStyle name="20% - Accent5 5 5 5" xfId="14023" xr:uid="{00000000-0005-0000-0000-0000C6360000}"/>
    <cellStyle name="20% - Accent5 5 5 6" xfId="14024" xr:uid="{00000000-0005-0000-0000-0000C7360000}"/>
    <cellStyle name="20% - Accent5 5 5 7" xfId="14025" xr:uid="{00000000-0005-0000-0000-0000C8360000}"/>
    <cellStyle name="20% - Accent5 5 6" xfId="14026" xr:uid="{00000000-0005-0000-0000-0000C9360000}"/>
    <cellStyle name="20% - Accent5 5 6 2" xfId="14027" xr:uid="{00000000-0005-0000-0000-0000CA360000}"/>
    <cellStyle name="20% - Accent5 5 6 2 2" xfId="14028" xr:uid="{00000000-0005-0000-0000-0000CB360000}"/>
    <cellStyle name="20% - Accent5 5 6 3" xfId="14029" xr:uid="{00000000-0005-0000-0000-0000CC360000}"/>
    <cellStyle name="20% - Accent5 5 6 4" xfId="14030" xr:uid="{00000000-0005-0000-0000-0000CD360000}"/>
    <cellStyle name="20% - Accent5 5 7" xfId="14031" xr:uid="{00000000-0005-0000-0000-0000CE360000}"/>
    <cellStyle name="20% - Accent5 5 7 2" xfId="14032" xr:uid="{00000000-0005-0000-0000-0000CF360000}"/>
    <cellStyle name="20% - Accent5 5 8" xfId="14033" xr:uid="{00000000-0005-0000-0000-0000D0360000}"/>
    <cellStyle name="20% - Accent5 6" xfId="14034" xr:uid="{00000000-0005-0000-0000-0000D1360000}"/>
    <cellStyle name="20% - Accent5 6 2" xfId="14035" xr:uid="{00000000-0005-0000-0000-0000D2360000}"/>
    <cellStyle name="20% - Accent5 6 2 2" xfId="14036" xr:uid="{00000000-0005-0000-0000-0000D3360000}"/>
    <cellStyle name="20% - Accent5 6 2 3" xfId="14037" xr:uid="{00000000-0005-0000-0000-0000D4360000}"/>
    <cellStyle name="20% - Accent5 6 2 3 2" xfId="14038" xr:uid="{00000000-0005-0000-0000-0000D5360000}"/>
    <cellStyle name="20% - Accent5 6 2 4" xfId="14039" xr:uid="{00000000-0005-0000-0000-0000D6360000}"/>
    <cellStyle name="20% - Accent5 6 3" xfId="14040" xr:uid="{00000000-0005-0000-0000-0000D7360000}"/>
    <cellStyle name="20% - Accent5 6 3 2" xfId="14041" xr:uid="{00000000-0005-0000-0000-0000D8360000}"/>
    <cellStyle name="20% - Accent5 6 4" xfId="14042" xr:uid="{00000000-0005-0000-0000-0000D9360000}"/>
    <cellStyle name="20% - Accent5 6 4 2" xfId="14043" xr:uid="{00000000-0005-0000-0000-0000DA360000}"/>
    <cellStyle name="20% - Accent5 6 4 2 2" xfId="14044" xr:uid="{00000000-0005-0000-0000-0000DB360000}"/>
    <cellStyle name="20% - Accent5 6 4 3" xfId="14045" xr:uid="{00000000-0005-0000-0000-0000DC360000}"/>
    <cellStyle name="20% - Accent5 6 4 4" xfId="14046" xr:uid="{00000000-0005-0000-0000-0000DD360000}"/>
    <cellStyle name="20% - Accent5 6 4 5" xfId="14047" xr:uid="{00000000-0005-0000-0000-0000DE360000}"/>
    <cellStyle name="20% - Accent5 6 4 6" xfId="14048" xr:uid="{00000000-0005-0000-0000-0000DF360000}"/>
    <cellStyle name="20% - Accent5 6 5" xfId="14049" xr:uid="{00000000-0005-0000-0000-0000E0360000}"/>
    <cellStyle name="20% - Accent5 6 5 2" xfId="14050" xr:uid="{00000000-0005-0000-0000-0000E1360000}"/>
    <cellStyle name="20% - Accent5 6 5 3" xfId="14051" xr:uid="{00000000-0005-0000-0000-0000E2360000}"/>
    <cellStyle name="20% - Accent5 6 5 4" xfId="14052" xr:uid="{00000000-0005-0000-0000-0000E3360000}"/>
    <cellStyle name="20% - Accent5 6 5 5" xfId="14053" xr:uid="{00000000-0005-0000-0000-0000E4360000}"/>
    <cellStyle name="20% - Accent5 6 6" xfId="14054" xr:uid="{00000000-0005-0000-0000-0000E5360000}"/>
    <cellStyle name="20% - Accent5 6 7" xfId="14055" xr:uid="{00000000-0005-0000-0000-0000E6360000}"/>
    <cellStyle name="20% - Accent5 6 8" xfId="14056" xr:uid="{00000000-0005-0000-0000-0000E7360000}"/>
    <cellStyle name="20% - Accent5 6 9" xfId="14057" xr:uid="{00000000-0005-0000-0000-0000E8360000}"/>
    <cellStyle name="20% - Accent5 7" xfId="14058" xr:uid="{00000000-0005-0000-0000-0000E9360000}"/>
    <cellStyle name="20% - Accent5 7 2" xfId="14059" xr:uid="{00000000-0005-0000-0000-0000EA360000}"/>
    <cellStyle name="20% - Accent5 7 2 2" xfId="14060" xr:uid="{00000000-0005-0000-0000-0000EB360000}"/>
    <cellStyle name="20% - Accent5 7 2 2 2" xfId="14061" xr:uid="{00000000-0005-0000-0000-0000EC360000}"/>
    <cellStyle name="20% - Accent5 7 2 3" xfId="14062" xr:uid="{00000000-0005-0000-0000-0000ED360000}"/>
    <cellStyle name="20% - Accent5 7 2 4" xfId="14063" xr:uid="{00000000-0005-0000-0000-0000EE360000}"/>
    <cellStyle name="20% - Accent5 7 3" xfId="14064" xr:uid="{00000000-0005-0000-0000-0000EF360000}"/>
    <cellStyle name="20% - Accent5 7 3 2" xfId="14065" xr:uid="{00000000-0005-0000-0000-0000F0360000}"/>
    <cellStyle name="20% - Accent5 7 3 3" xfId="14066" xr:uid="{00000000-0005-0000-0000-0000F1360000}"/>
    <cellStyle name="20% - Accent5 7 4" xfId="14067" xr:uid="{00000000-0005-0000-0000-0000F2360000}"/>
    <cellStyle name="20% - Accent5 7 4 2" xfId="14068" xr:uid="{00000000-0005-0000-0000-0000F3360000}"/>
    <cellStyle name="20% - Accent5 7 4 3" xfId="14069" xr:uid="{00000000-0005-0000-0000-0000F4360000}"/>
    <cellStyle name="20% - Accent5 7 5" xfId="14070" xr:uid="{00000000-0005-0000-0000-0000F5360000}"/>
    <cellStyle name="20% - Accent5 7 6" xfId="14071" xr:uid="{00000000-0005-0000-0000-0000F6360000}"/>
    <cellStyle name="20% - Accent5 8" xfId="14072" xr:uid="{00000000-0005-0000-0000-0000F7360000}"/>
    <cellStyle name="20% - Accent5 8 2" xfId="14073" xr:uid="{00000000-0005-0000-0000-0000F8360000}"/>
    <cellStyle name="20% - Accent5 8 2 2" xfId="14074" xr:uid="{00000000-0005-0000-0000-0000F9360000}"/>
    <cellStyle name="20% - Accent5 8 2 2 2" xfId="14075" xr:uid="{00000000-0005-0000-0000-0000FA360000}"/>
    <cellStyle name="20% - Accent5 8 2 3" xfId="14076" xr:uid="{00000000-0005-0000-0000-0000FB360000}"/>
    <cellStyle name="20% - Accent5 8 2 4" xfId="14077" xr:uid="{00000000-0005-0000-0000-0000FC360000}"/>
    <cellStyle name="20% - Accent5 8 3" xfId="14078" xr:uid="{00000000-0005-0000-0000-0000FD360000}"/>
    <cellStyle name="20% - Accent5 8 3 2" xfId="14079" xr:uid="{00000000-0005-0000-0000-0000FE360000}"/>
    <cellStyle name="20% - Accent5 8 3 2 2" xfId="14080" xr:uid="{00000000-0005-0000-0000-0000FF360000}"/>
    <cellStyle name="20% - Accent5 8 3 3" xfId="14081" xr:uid="{00000000-0005-0000-0000-000000370000}"/>
    <cellStyle name="20% - Accent5 8 3 4" xfId="14082" xr:uid="{00000000-0005-0000-0000-000001370000}"/>
    <cellStyle name="20% - Accent5 8 4" xfId="14083" xr:uid="{00000000-0005-0000-0000-000002370000}"/>
    <cellStyle name="20% - Accent5 9" xfId="14084" xr:uid="{00000000-0005-0000-0000-000003370000}"/>
    <cellStyle name="20% - Accent5 9 2" xfId="14085" xr:uid="{00000000-0005-0000-0000-000004370000}"/>
    <cellStyle name="20% - Accent5 9 2 2" xfId="14086" xr:uid="{00000000-0005-0000-0000-000005370000}"/>
    <cellStyle name="20% - Accent5 9 2 3" xfId="14087" xr:uid="{00000000-0005-0000-0000-000006370000}"/>
    <cellStyle name="20% - Accent5 9 3" xfId="14088" xr:uid="{00000000-0005-0000-0000-000007370000}"/>
    <cellStyle name="20% - Accent5 9 4" xfId="14089" xr:uid="{00000000-0005-0000-0000-000008370000}"/>
    <cellStyle name="20% - Accent5 9 5" xfId="14090" xr:uid="{00000000-0005-0000-0000-000009370000}"/>
    <cellStyle name="20% - Accent6 10" xfId="14091" xr:uid="{00000000-0005-0000-0000-00000A370000}"/>
    <cellStyle name="20% - Accent6 10 2" xfId="14092" xr:uid="{00000000-0005-0000-0000-00000B370000}"/>
    <cellStyle name="20% - Accent6 10 2 2" xfId="14093" xr:uid="{00000000-0005-0000-0000-00000C370000}"/>
    <cellStyle name="20% - Accent6 10 2 3" xfId="14094" xr:uid="{00000000-0005-0000-0000-00000D370000}"/>
    <cellStyle name="20% - Accent6 11" xfId="14095" xr:uid="{00000000-0005-0000-0000-00000E370000}"/>
    <cellStyle name="20% - Accent6 11 2" xfId="14096" xr:uid="{00000000-0005-0000-0000-00000F370000}"/>
    <cellStyle name="20% - Accent6 11 2 2" xfId="14097" xr:uid="{00000000-0005-0000-0000-000010370000}"/>
    <cellStyle name="20% - Accent6 11 3" xfId="14098" xr:uid="{00000000-0005-0000-0000-000011370000}"/>
    <cellStyle name="20% - Accent6 12" xfId="14099" xr:uid="{00000000-0005-0000-0000-000012370000}"/>
    <cellStyle name="20% - Accent6 12 2" xfId="14100" xr:uid="{00000000-0005-0000-0000-000013370000}"/>
    <cellStyle name="20% - Accent6 2" xfId="14101" xr:uid="{00000000-0005-0000-0000-000014370000}"/>
    <cellStyle name="20% - Accent6 2 10" xfId="14102" xr:uid="{00000000-0005-0000-0000-000015370000}"/>
    <cellStyle name="20% - Accent6 2 11" xfId="14103" xr:uid="{00000000-0005-0000-0000-000016370000}"/>
    <cellStyle name="20% - Accent6 2 12" xfId="14104" xr:uid="{00000000-0005-0000-0000-000017370000}"/>
    <cellStyle name="20% - Accent6 2 12 2" xfId="14105" xr:uid="{00000000-0005-0000-0000-000018370000}"/>
    <cellStyle name="20% - Accent6 2 2" xfId="14106" xr:uid="{00000000-0005-0000-0000-000019370000}"/>
    <cellStyle name="20% - Accent6 2 2 2" xfId="14107" xr:uid="{00000000-0005-0000-0000-00001A370000}"/>
    <cellStyle name="20% - Accent6 2 2 2 2" xfId="14108" xr:uid="{00000000-0005-0000-0000-00001B370000}"/>
    <cellStyle name="20% - Accent6 2 2 2 2 2" xfId="14109" xr:uid="{00000000-0005-0000-0000-00001C370000}"/>
    <cellStyle name="20% - Accent6 2 2 2 2 3" xfId="14110" xr:uid="{00000000-0005-0000-0000-00001D370000}"/>
    <cellStyle name="20% - Accent6 2 2 2 3" xfId="14111" xr:uid="{00000000-0005-0000-0000-00001E370000}"/>
    <cellStyle name="20% - Accent6 2 2 2 4" xfId="14112" xr:uid="{00000000-0005-0000-0000-00001F370000}"/>
    <cellStyle name="20% - Accent6 2 2 2 5" xfId="14113" xr:uid="{00000000-0005-0000-0000-000020370000}"/>
    <cellStyle name="20% - Accent6 2 2 3" xfId="14114" xr:uid="{00000000-0005-0000-0000-000021370000}"/>
    <cellStyle name="20% - Accent6 2 2 3 2" xfId="14115" xr:uid="{00000000-0005-0000-0000-000022370000}"/>
    <cellStyle name="20% - Accent6 2 2 3 2 2" xfId="14116" xr:uid="{00000000-0005-0000-0000-000023370000}"/>
    <cellStyle name="20% - Accent6 2 2 3 2 3" xfId="14117" xr:uid="{00000000-0005-0000-0000-000024370000}"/>
    <cellStyle name="20% - Accent6 2 2 3 3" xfId="14118" xr:uid="{00000000-0005-0000-0000-000025370000}"/>
    <cellStyle name="20% - Accent6 2 2 3 4" xfId="14119" xr:uid="{00000000-0005-0000-0000-000026370000}"/>
    <cellStyle name="20% - Accent6 2 2 3 5" xfId="14120" xr:uid="{00000000-0005-0000-0000-000027370000}"/>
    <cellStyle name="20% - Accent6 2 2 4" xfId="14121" xr:uid="{00000000-0005-0000-0000-000028370000}"/>
    <cellStyle name="20% - Accent6 2 2 4 2" xfId="14122" xr:uid="{00000000-0005-0000-0000-000029370000}"/>
    <cellStyle name="20% - Accent6 2 2 4 3" xfId="14123" xr:uid="{00000000-0005-0000-0000-00002A370000}"/>
    <cellStyle name="20% - Accent6 2 2 4 4" xfId="14124" xr:uid="{00000000-0005-0000-0000-00002B370000}"/>
    <cellStyle name="20% - Accent6 2 2 5" xfId="14125" xr:uid="{00000000-0005-0000-0000-00002C370000}"/>
    <cellStyle name="20% - Accent6 2 2 5 2" xfId="14126" xr:uid="{00000000-0005-0000-0000-00002D370000}"/>
    <cellStyle name="20% - Accent6 2 2 6" xfId="14127" xr:uid="{00000000-0005-0000-0000-00002E370000}"/>
    <cellStyle name="20% - Accent6 2 2 7" xfId="14128" xr:uid="{00000000-0005-0000-0000-00002F370000}"/>
    <cellStyle name="20% - Accent6 2 2 8" xfId="14129" xr:uid="{00000000-0005-0000-0000-000030370000}"/>
    <cellStyle name="20% - Accent6 2 3" xfId="14130" xr:uid="{00000000-0005-0000-0000-000031370000}"/>
    <cellStyle name="20% - Accent6 2 3 2" xfId="14131" xr:uid="{00000000-0005-0000-0000-000032370000}"/>
    <cellStyle name="20% - Accent6 2 3 2 2" xfId="14132" xr:uid="{00000000-0005-0000-0000-000033370000}"/>
    <cellStyle name="20% - Accent6 2 3 2 2 2" xfId="14133" xr:uid="{00000000-0005-0000-0000-000034370000}"/>
    <cellStyle name="20% - Accent6 2 3 2 2 3" xfId="14134" xr:uid="{00000000-0005-0000-0000-000035370000}"/>
    <cellStyle name="20% - Accent6 2 3 2 3" xfId="14135" xr:uid="{00000000-0005-0000-0000-000036370000}"/>
    <cellStyle name="20% - Accent6 2 3 2 4" xfId="14136" xr:uid="{00000000-0005-0000-0000-000037370000}"/>
    <cellStyle name="20% - Accent6 2 3 2 5" xfId="14137" xr:uid="{00000000-0005-0000-0000-000038370000}"/>
    <cellStyle name="20% - Accent6 2 3 3" xfId="14138" xr:uid="{00000000-0005-0000-0000-000039370000}"/>
    <cellStyle name="20% - Accent6 2 3 3 2" xfId="14139" xr:uid="{00000000-0005-0000-0000-00003A370000}"/>
    <cellStyle name="20% - Accent6 2 3 3 3" xfId="14140" xr:uid="{00000000-0005-0000-0000-00003B370000}"/>
    <cellStyle name="20% - Accent6 2 3 3 4" xfId="14141" xr:uid="{00000000-0005-0000-0000-00003C370000}"/>
    <cellStyle name="20% - Accent6 2 3 4" xfId="14142" xr:uid="{00000000-0005-0000-0000-00003D370000}"/>
    <cellStyle name="20% - Accent6 2 3 5" xfId="14143" xr:uid="{00000000-0005-0000-0000-00003E370000}"/>
    <cellStyle name="20% - Accent6 2 3 6" xfId="14144" xr:uid="{00000000-0005-0000-0000-00003F370000}"/>
    <cellStyle name="20% - Accent6 2 3 7" xfId="14145" xr:uid="{00000000-0005-0000-0000-000040370000}"/>
    <cellStyle name="20% - Accent6 2 4" xfId="14146" xr:uid="{00000000-0005-0000-0000-000041370000}"/>
    <cellStyle name="20% - Accent6 2 4 2" xfId="14147" xr:uid="{00000000-0005-0000-0000-000042370000}"/>
    <cellStyle name="20% - Accent6 2 4 2 2" xfId="14148" xr:uid="{00000000-0005-0000-0000-000043370000}"/>
    <cellStyle name="20% - Accent6 2 4 2 3" xfId="14149" xr:uid="{00000000-0005-0000-0000-000044370000}"/>
    <cellStyle name="20% - Accent6 2 4 2 4" xfId="14150" xr:uid="{00000000-0005-0000-0000-000045370000}"/>
    <cellStyle name="20% - Accent6 2 4 3" xfId="14151" xr:uid="{00000000-0005-0000-0000-000046370000}"/>
    <cellStyle name="20% - Accent6 2 4 3 2" xfId="14152" xr:uid="{00000000-0005-0000-0000-000047370000}"/>
    <cellStyle name="20% - Accent6 2 4 4" xfId="14153" xr:uid="{00000000-0005-0000-0000-000048370000}"/>
    <cellStyle name="20% - Accent6 2 4 5" xfId="14154" xr:uid="{00000000-0005-0000-0000-000049370000}"/>
    <cellStyle name="20% - Accent6 2 4 6" xfId="14155" xr:uid="{00000000-0005-0000-0000-00004A370000}"/>
    <cellStyle name="20% - Accent6 2 5" xfId="14156" xr:uid="{00000000-0005-0000-0000-00004B370000}"/>
    <cellStyle name="20% - Accent6 2 5 2" xfId="14157" xr:uid="{00000000-0005-0000-0000-00004C370000}"/>
    <cellStyle name="20% - Accent6 2 5 3" xfId="14158" xr:uid="{00000000-0005-0000-0000-00004D370000}"/>
    <cellStyle name="20% - Accent6 2 5 4" xfId="14159" xr:uid="{00000000-0005-0000-0000-00004E370000}"/>
    <cellStyle name="20% - Accent6 2 6" xfId="14160" xr:uid="{00000000-0005-0000-0000-00004F370000}"/>
    <cellStyle name="20% - Accent6 2 6 2" xfId="14161" xr:uid="{00000000-0005-0000-0000-000050370000}"/>
    <cellStyle name="20% - Accent6 2 6 2 2" xfId="14162" xr:uid="{00000000-0005-0000-0000-000051370000}"/>
    <cellStyle name="20% - Accent6 2 6 2 3" xfId="14163" xr:uid="{00000000-0005-0000-0000-000052370000}"/>
    <cellStyle name="20% - Accent6 2 6 2 4" xfId="14164" xr:uid="{00000000-0005-0000-0000-000053370000}"/>
    <cellStyle name="20% - Accent6 2 6 3" xfId="14165" xr:uid="{00000000-0005-0000-0000-000054370000}"/>
    <cellStyle name="20% - Accent6 2 6 3 2" xfId="14166" xr:uid="{00000000-0005-0000-0000-000055370000}"/>
    <cellStyle name="20% - Accent6 2 6 3 3" xfId="14167" xr:uid="{00000000-0005-0000-0000-000056370000}"/>
    <cellStyle name="20% - Accent6 2 6 4" xfId="14168" xr:uid="{00000000-0005-0000-0000-000057370000}"/>
    <cellStyle name="20% - Accent6 2 6 4 2" xfId="14169" xr:uid="{00000000-0005-0000-0000-000058370000}"/>
    <cellStyle name="20% - Accent6 2 6 5" xfId="14170" xr:uid="{00000000-0005-0000-0000-000059370000}"/>
    <cellStyle name="20% - Accent6 2 6 6" xfId="14171" xr:uid="{00000000-0005-0000-0000-00005A370000}"/>
    <cellStyle name="20% - Accent6 2 6 7" xfId="14172" xr:uid="{00000000-0005-0000-0000-00005B370000}"/>
    <cellStyle name="20% - Accent6 2 6 8" xfId="14173" xr:uid="{00000000-0005-0000-0000-00005C370000}"/>
    <cellStyle name="20% - Accent6 2 7" xfId="14174" xr:uid="{00000000-0005-0000-0000-00005D370000}"/>
    <cellStyle name="20% - Accent6 2 7 2" xfId="14175" xr:uid="{00000000-0005-0000-0000-00005E370000}"/>
    <cellStyle name="20% - Accent6 2 7 3" xfId="14176" xr:uid="{00000000-0005-0000-0000-00005F370000}"/>
    <cellStyle name="20% - Accent6 2 7 4" xfId="14177" xr:uid="{00000000-0005-0000-0000-000060370000}"/>
    <cellStyle name="20% - Accent6 2 8" xfId="14178" xr:uid="{00000000-0005-0000-0000-000061370000}"/>
    <cellStyle name="20% - Accent6 2 8 2" xfId="14179" xr:uid="{00000000-0005-0000-0000-000062370000}"/>
    <cellStyle name="20% - Accent6 2 9" xfId="14180" xr:uid="{00000000-0005-0000-0000-000063370000}"/>
    <cellStyle name="20% - Accent6 2 9 2" xfId="14181" xr:uid="{00000000-0005-0000-0000-000064370000}"/>
    <cellStyle name="20% - Accent6 2_12PCORC Wind Vestas and Royalties" xfId="14182" xr:uid="{00000000-0005-0000-0000-000065370000}"/>
    <cellStyle name="20% - Accent6 3" xfId="14183" xr:uid="{00000000-0005-0000-0000-000066370000}"/>
    <cellStyle name="20% - Accent6 3 2" xfId="14184" xr:uid="{00000000-0005-0000-0000-000067370000}"/>
    <cellStyle name="20% - Accent6 3 2 2" xfId="14185" xr:uid="{00000000-0005-0000-0000-000068370000}"/>
    <cellStyle name="20% - Accent6 3 2 2 2" xfId="14186" xr:uid="{00000000-0005-0000-0000-000069370000}"/>
    <cellStyle name="20% - Accent6 3 2 2 3" xfId="14187" xr:uid="{00000000-0005-0000-0000-00006A370000}"/>
    <cellStyle name="20% - Accent6 3 2 2 4" xfId="14188" xr:uid="{00000000-0005-0000-0000-00006B370000}"/>
    <cellStyle name="20% - Accent6 3 2 3" xfId="14189" xr:uid="{00000000-0005-0000-0000-00006C370000}"/>
    <cellStyle name="20% - Accent6 3 2 3 2" xfId="14190" xr:uid="{00000000-0005-0000-0000-00006D370000}"/>
    <cellStyle name="20% - Accent6 3 2 3 3" xfId="14191" xr:uid="{00000000-0005-0000-0000-00006E370000}"/>
    <cellStyle name="20% - Accent6 3 2 3 4" xfId="14192" xr:uid="{00000000-0005-0000-0000-00006F370000}"/>
    <cellStyle name="20% - Accent6 3 2 4" xfId="14193" xr:uid="{00000000-0005-0000-0000-000070370000}"/>
    <cellStyle name="20% - Accent6 3 2 4 2" xfId="14194" xr:uid="{00000000-0005-0000-0000-000071370000}"/>
    <cellStyle name="20% - Accent6 3 2 5" xfId="14195" xr:uid="{00000000-0005-0000-0000-000072370000}"/>
    <cellStyle name="20% - Accent6 3 2 6" xfId="14196" xr:uid="{00000000-0005-0000-0000-000073370000}"/>
    <cellStyle name="20% - Accent6 3 2 7" xfId="14197" xr:uid="{00000000-0005-0000-0000-000074370000}"/>
    <cellStyle name="20% - Accent6 3 3" xfId="14198" xr:uid="{00000000-0005-0000-0000-000075370000}"/>
    <cellStyle name="20% - Accent6 3 3 2" xfId="14199" xr:uid="{00000000-0005-0000-0000-000076370000}"/>
    <cellStyle name="20% - Accent6 3 3 2 2" xfId="14200" xr:uid="{00000000-0005-0000-0000-000077370000}"/>
    <cellStyle name="20% - Accent6 3 3 2 3" xfId="14201" xr:uid="{00000000-0005-0000-0000-000078370000}"/>
    <cellStyle name="20% - Accent6 3 3 2 3 2" xfId="14202" xr:uid="{00000000-0005-0000-0000-000079370000}"/>
    <cellStyle name="20% - Accent6 3 3 2 4" xfId="14203" xr:uid="{00000000-0005-0000-0000-00007A370000}"/>
    <cellStyle name="20% - Accent6 3 3 3" xfId="14204" xr:uid="{00000000-0005-0000-0000-00007B370000}"/>
    <cellStyle name="20% - Accent6 3 3 3 2" xfId="14205" xr:uid="{00000000-0005-0000-0000-00007C370000}"/>
    <cellStyle name="20% - Accent6 3 3 4" xfId="14206" xr:uid="{00000000-0005-0000-0000-00007D370000}"/>
    <cellStyle name="20% - Accent6 3 3 4 2" xfId="14207" xr:uid="{00000000-0005-0000-0000-00007E370000}"/>
    <cellStyle name="20% - Accent6 3 3 5" xfId="14208" xr:uid="{00000000-0005-0000-0000-00007F370000}"/>
    <cellStyle name="20% - Accent6 3 3 6" xfId="14209" xr:uid="{00000000-0005-0000-0000-000080370000}"/>
    <cellStyle name="20% - Accent6 3 4" xfId="14210" xr:uid="{00000000-0005-0000-0000-000081370000}"/>
    <cellStyle name="20% - Accent6 3 4 2" xfId="14211" xr:uid="{00000000-0005-0000-0000-000082370000}"/>
    <cellStyle name="20% - Accent6 3 4 3" xfId="14212" xr:uid="{00000000-0005-0000-0000-000083370000}"/>
    <cellStyle name="20% - Accent6 3 4 4" xfId="14213" xr:uid="{00000000-0005-0000-0000-000084370000}"/>
    <cellStyle name="20% - Accent6 3 5" xfId="14214" xr:uid="{00000000-0005-0000-0000-000085370000}"/>
    <cellStyle name="20% - Accent6 3 5 2" xfId="14215" xr:uid="{00000000-0005-0000-0000-000086370000}"/>
    <cellStyle name="20% - Accent6 3 6" xfId="14216" xr:uid="{00000000-0005-0000-0000-000087370000}"/>
    <cellStyle name="20% - Accent6 3 7" xfId="14217" xr:uid="{00000000-0005-0000-0000-000088370000}"/>
    <cellStyle name="20% - Accent6 3 8" xfId="14218" xr:uid="{00000000-0005-0000-0000-000089370000}"/>
    <cellStyle name="20% - Accent6 4" xfId="14219" xr:uid="{00000000-0005-0000-0000-00008A370000}"/>
    <cellStyle name="20% - Accent6 4 2" xfId="14220" xr:uid="{00000000-0005-0000-0000-00008B370000}"/>
    <cellStyle name="20% - Accent6 4 2 2" xfId="14221" xr:uid="{00000000-0005-0000-0000-00008C370000}"/>
    <cellStyle name="20% - Accent6 4 2 2 2" xfId="14222" xr:uid="{00000000-0005-0000-0000-00008D370000}"/>
    <cellStyle name="20% - Accent6 4 2 2 3" xfId="14223" xr:uid="{00000000-0005-0000-0000-00008E370000}"/>
    <cellStyle name="20% - Accent6 4 2 2 4" xfId="14224" xr:uid="{00000000-0005-0000-0000-00008F370000}"/>
    <cellStyle name="20% - Accent6 4 2 3" xfId="14225" xr:uid="{00000000-0005-0000-0000-000090370000}"/>
    <cellStyle name="20% - Accent6 4 2 3 2" xfId="14226" xr:uid="{00000000-0005-0000-0000-000091370000}"/>
    <cellStyle name="20% - Accent6 4 2 4" xfId="14227" xr:uid="{00000000-0005-0000-0000-000092370000}"/>
    <cellStyle name="20% - Accent6 4 2 5" xfId="14228" xr:uid="{00000000-0005-0000-0000-000093370000}"/>
    <cellStyle name="20% - Accent6 4 2 6" xfId="14229" xr:uid="{00000000-0005-0000-0000-000094370000}"/>
    <cellStyle name="20% - Accent6 4 3" xfId="14230" xr:uid="{00000000-0005-0000-0000-000095370000}"/>
    <cellStyle name="20% - Accent6 4 3 2" xfId="14231" xr:uid="{00000000-0005-0000-0000-000096370000}"/>
    <cellStyle name="20% - Accent6 4 3 2 2" xfId="14232" xr:uid="{00000000-0005-0000-0000-000097370000}"/>
    <cellStyle name="20% - Accent6 4 3 3" xfId="14233" xr:uid="{00000000-0005-0000-0000-000098370000}"/>
    <cellStyle name="20% - Accent6 4 3 4" xfId="14234" xr:uid="{00000000-0005-0000-0000-000099370000}"/>
    <cellStyle name="20% - Accent6 4 4" xfId="14235" xr:uid="{00000000-0005-0000-0000-00009A370000}"/>
    <cellStyle name="20% - Accent6 4 4 2" xfId="14236" xr:uid="{00000000-0005-0000-0000-00009B370000}"/>
    <cellStyle name="20% - Accent6 4 4 3" xfId="14237" xr:uid="{00000000-0005-0000-0000-00009C370000}"/>
    <cellStyle name="20% - Accent6 4 4 4" xfId="14238" xr:uid="{00000000-0005-0000-0000-00009D370000}"/>
    <cellStyle name="20% - Accent6 4 5" xfId="14239" xr:uid="{00000000-0005-0000-0000-00009E370000}"/>
    <cellStyle name="20% - Accent6 4 5 2" xfId="14240" xr:uid="{00000000-0005-0000-0000-00009F370000}"/>
    <cellStyle name="20% - Accent6 4 6" xfId="14241" xr:uid="{00000000-0005-0000-0000-0000A0370000}"/>
    <cellStyle name="20% - Accent6 4 6 2" xfId="14242" xr:uid="{00000000-0005-0000-0000-0000A1370000}"/>
    <cellStyle name="20% - Accent6 4 7" xfId="14243" xr:uid="{00000000-0005-0000-0000-0000A2370000}"/>
    <cellStyle name="20% - Accent6 4 8" xfId="14244" xr:uid="{00000000-0005-0000-0000-0000A3370000}"/>
    <cellStyle name="20% - Accent6 5" xfId="14245" xr:uid="{00000000-0005-0000-0000-0000A4370000}"/>
    <cellStyle name="20% - Accent6 5 2" xfId="14246" xr:uid="{00000000-0005-0000-0000-0000A5370000}"/>
    <cellStyle name="20% - Accent6 5 2 2" xfId="14247" xr:uid="{00000000-0005-0000-0000-0000A6370000}"/>
    <cellStyle name="20% - Accent6 5 2 2 2" xfId="14248" xr:uid="{00000000-0005-0000-0000-0000A7370000}"/>
    <cellStyle name="20% - Accent6 5 2 2 2 2" xfId="14249" xr:uid="{00000000-0005-0000-0000-0000A8370000}"/>
    <cellStyle name="20% - Accent6 5 2 2 2 3" xfId="14250" xr:uid="{00000000-0005-0000-0000-0000A9370000}"/>
    <cellStyle name="20% - Accent6 5 2 2 3" xfId="14251" xr:uid="{00000000-0005-0000-0000-0000AA370000}"/>
    <cellStyle name="20% - Accent6 5 2 2 3 2" xfId="14252" xr:uid="{00000000-0005-0000-0000-0000AB370000}"/>
    <cellStyle name="20% - Accent6 5 2 2 4" xfId="14253" xr:uid="{00000000-0005-0000-0000-0000AC370000}"/>
    <cellStyle name="20% - Accent6 5 2 2 5" xfId="14254" xr:uid="{00000000-0005-0000-0000-0000AD370000}"/>
    <cellStyle name="20% - Accent6 5 2 3" xfId="14255" xr:uid="{00000000-0005-0000-0000-0000AE370000}"/>
    <cellStyle name="20% - Accent6 5 2 4" xfId="14256" xr:uid="{00000000-0005-0000-0000-0000AF370000}"/>
    <cellStyle name="20% - Accent6 5 3" xfId="14257" xr:uid="{00000000-0005-0000-0000-0000B0370000}"/>
    <cellStyle name="20% - Accent6 5 3 2" xfId="14258" xr:uid="{00000000-0005-0000-0000-0000B1370000}"/>
    <cellStyle name="20% - Accent6 5 3 3" xfId="14259" xr:uid="{00000000-0005-0000-0000-0000B2370000}"/>
    <cellStyle name="20% - Accent6 5 3 4" xfId="14260" xr:uid="{00000000-0005-0000-0000-0000B3370000}"/>
    <cellStyle name="20% - Accent6 5 4" xfId="14261" xr:uid="{00000000-0005-0000-0000-0000B4370000}"/>
    <cellStyle name="20% - Accent6 5 4 2" xfId="14262" xr:uid="{00000000-0005-0000-0000-0000B5370000}"/>
    <cellStyle name="20% - Accent6 5 5" xfId="14263" xr:uid="{00000000-0005-0000-0000-0000B6370000}"/>
    <cellStyle name="20% - Accent6 5 5 2" xfId="14264" xr:uid="{00000000-0005-0000-0000-0000B7370000}"/>
    <cellStyle name="20% - Accent6 5 5 2 2" xfId="14265" xr:uid="{00000000-0005-0000-0000-0000B8370000}"/>
    <cellStyle name="20% - Accent6 5 5 2 3" xfId="14266" xr:uid="{00000000-0005-0000-0000-0000B9370000}"/>
    <cellStyle name="20% - Accent6 5 5 3" xfId="14267" xr:uid="{00000000-0005-0000-0000-0000BA370000}"/>
    <cellStyle name="20% - Accent6 5 5 3 2" xfId="14268" xr:uid="{00000000-0005-0000-0000-0000BB370000}"/>
    <cellStyle name="20% - Accent6 5 5 4" xfId="14269" xr:uid="{00000000-0005-0000-0000-0000BC370000}"/>
    <cellStyle name="20% - Accent6 5 5 5" xfId="14270" xr:uid="{00000000-0005-0000-0000-0000BD370000}"/>
    <cellStyle name="20% - Accent6 5 6" xfId="14271" xr:uid="{00000000-0005-0000-0000-0000BE370000}"/>
    <cellStyle name="20% - Accent6 5 6 2" xfId="14272" xr:uid="{00000000-0005-0000-0000-0000BF370000}"/>
    <cellStyle name="20% - Accent6 5 6 2 2" xfId="14273" xr:uid="{00000000-0005-0000-0000-0000C0370000}"/>
    <cellStyle name="20% - Accent6 5 6 2 3" xfId="14274" xr:uid="{00000000-0005-0000-0000-0000C1370000}"/>
    <cellStyle name="20% - Accent6 5 6 3" xfId="14275" xr:uid="{00000000-0005-0000-0000-0000C2370000}"/>
    <cellStyle name="20% - Accent6 5 6 3 2" xfId="14276" xr:uid="{00000000-0005-0000-0000-0000C3370000}"/>
    <cellStyle name="20% - Accent6 5 6 4" xfId="14277" xr:uid="{00000000-0005-0000-0000-0000C4370000}"/>
    <cellStyle name="20% - Accent6 5 6 5" xfId="14278" xr:uid="{00000000-0005-0000-0000-0000C5370000}"/>
    <cellStyle name="20% - Accent6 5 6 6" xfId="14279" xr:uid="{00000000-0005-0000-0000-0000C6370000}"/>
    <cellStyle name="20% - Accent6 5 6 7" xfId="14280" xr:uid="{00000000-0005-0000-0000-0000C7370000}"/>
    <cellStyle name="20% - Accent6 5 7" xfId="14281" xr:uid="{00000000-0005-0000-0000-0000C8370000}"/>
    <cellStyle name="20% - Accent6 5 7 2" xfId="14282" xr:uid="{00000000-0005-0000-0000-0000C9370000}"/>
    <cellStyle name="20% - Accent6 5 7 2 2" xfId="14283" xr:uid="{00000000-0005-0000-0000-0000CA370000}"/>
    <cellStyle name="20% - Accent6 5 7 3" xfId="14284" xr:uid="{00000000-0005-0000-0000-0000CB370000}"/>
    <cellStyle name="20% - Accent6 5 7 4" xfId="14285" xr:uid="{00000000-0005-0000-0000-0000CC370000}"/>
    <cellStyle name="20% - Accent6 5 8" xfId="14286" xr:uid="{00000000-0005-0000-0000-0000CD370000}"/>
    <cellStyle name="20% - Accent6 5 8 2" xfId="14287" xr:uid="{00000000-0005-0000-0000-0000CE370000}"/>
    <cellStyle name="20% - Accent6 5 9" xfId="14288" xr:uid="{00000000-0005-0000-0000-0000CF370000}"/>
    <cellStyle name="20% - Accent6 6" xfId="14289" xr:uid="{00000000-0005-0000-0000-0000D0370000}"/>
    <cellStyle name="20% - Accent6 6 2" xfId="14290" xr:uid="{00000000-0005-0000-0000-0000D1370000}"/>
    <cellStyle name="20% - Accent6 6 2 2" xfId="14291" xr:uid="{00000000-0005-0000-0000-0000D2370000}"/>
    <cellStyle name="20% - Accent6 6 2 3" xfId="14292" xr:uid="{00000000-0005-0000-0000-0000D3370000}"/>
    <cellStyle name="20% - Accent6 6 2 3 2" xfId="14293" xr:uid="{00000000-0005-0000-0000-0000D4370000}"/>
    <cellStyle name="20% - Accent6 6 2 4" xfId="14294" xr:uid="{00000000-0005-0000-0000-0000D5370000}"/>
    <cellStyle name="20% - Accent6 6 3" xfId="14295" xr:uid="{00000000-0005-0000-0000-0000D6370000}"/>
    <cellStyle name="20% - Accent6 6 3 2" xfId="14296" xr:uid="{00000000-0005-0000-0000-0000D7370000}"/>
    <cellStyle name="20% - Accent6 6 4" xfId="14297" xr:uid="{00000000-0005-0000-0000-0000D8370000}"/>
    <cellStyle name="20% - Accent6 6 4 2" xfId="14298" xr:uid="{00000000-0005-0000-0000-0000D9370000}"/>
    <cellStyle name="20% - Accent6 6 4 2 2" xfId="14299" xr:uid="{00000000-0005-0000-0000-0000DA370000}"/>
    <cellStyle name="20% - Accent6 6 4 3" xfId="14300" xr:uid="{00000000-0005-0000-0000-0000DB370000}"/>
    <cellStyle name="20% - Accent6 6 4 4" xfId="14301" xr:uid="{00000000-0005-0000-0000-0000DC370000}"/>
    <cellStyle name="20% - Accent6 6 4 5" xfId="14302" xr:uid="{00000000-0005-0000-0000-0000DD370000}"/>
    <cellStyle name="20% - Accent6 6 4 6" xfId="14303" xr:uid="{00000000-0005-0000-0000-0000DE370000}"/>
    <cellStyle name="20% - Accent6 6 5" xfId="14304" xr:uid="{00000000-0005-0000-0000-0000DF370000}"/>
    <cellStyle name="20% - Accent6 6 5 2" xfId="14305" xr:uid="{00000000-0005-0000-0000-0000E0370000}"/>
    <cellStyle name="20% - Accent6 6 5 3" xfId="14306" xr:uid="{00000000-0005-0000-0000-0000E1370000}"/>
    <cellStyle name="20% - Accent6 6 5 4" xfId="14307" xr:uid="{00000000-0005-0000-0000-0000E2370000}"/>
    <cellStyle name="20% - Accent6 6 5 5" xfId="14308" xr:uid="{00000000-0005-0000-0000-0000E3370000}"/>
    <cellStyle name="20% - Accent6 6 6" xfId="14309" xr:uid="{00000000-0005-0000-0000-0000E4370000}"/>
    <cellStyle name="20% - Accent6 6 7" xfId="14310" xr:uid="{00000000-0005-0000-0000-0000E5370000}"/>
    <cellStyle name="20% - Accent6 6 8" xfId="14311" xr:uid="{00000000-0005-0000-0000-0000E6370000}"/>
    <cellStyle name="20% - Accent6 6 9" xfId="14312" xr:uid="{00000000-0005-0000-0000-0000E7370000}"/>
    <cellStyle name="20% - Accent6 7" xfId="14313" xr:uid="{00000000-0005-0000-0000-0000E8370000}"/>
    <cellStyle name="20% - Accent6 7 2" xfId="14314" xr:uid="{00000000-0005-0000-0000-0000E9370000}"/>
    <cellStyle name="20% - Accent6 7 2 2" xfId="14315" xr:uid="{00000000-0005-0000-0000-0000EA370000}"/>
    <cellStyle name="20% - Accent6 7 2 2 2" xfId="14316" xr:uid="{00000000-0005-0000-0000-0000EB370000}"/>
    <cellStyle name="20% - Accent6 7 2 3" xfId="14317" xr:uid="{00000000-0005-0000-0000-0000EC370000}"/>
    <cellStyle name="20% - Accent6 7 2 4" xfId="14318" xr:uid="{00000000-0005-0000-0000-0000ED370000}"/>
    <cellStyle name="20% - Accent6 7 3" xfId="14319" xr:uid="{00000000-0005-0000-0000-0000EE370000}"/>
    <cellStyle name="20% - Accent6 7 3 2" xfId="14320" xr:uid="{00000000-0005-0000-0000-0000EF370000}"/>
    <cellStyle name="20% - Accent6 7 3 3" xfId="14321" xr:uid="{00000000-0005-0000-0000-0000F0370000}"/>
    <cellStyle name="20% - Accent6 7 4" xfId="14322" xr:uid="{00000000-0005-0000-0000-0000F1370000}"/>
    <cellStyle name="20% - Accent6 7 4 2" xfId="14323" xr:uid="{00000000-0005-0000-0000-0000F2370000}"/>
    <cellStyle name="20% - Accent6 7 4 3" xfId="14324" xr:uid="{00000000-0005-0000-0000-0000F3370000}"/>
    <cellStyle name="20% - Accent6 7 5" xfId="14325" xr:uid="{00000000-0005-0000-0000-0000F4370000}"/>
    <cellStyle name="20% - Accent6 7 6" xfId="14326" xr:uid="{00000000-0005-0000-0000-0000F5370000}"/>
    <cellStyle name="20% - Accent6 8" xfId="14327" xr:uid="{00000000-0005-0000-0000-0000F6370000}"/>
    <cellStyle name="20% - Accent6 8 2" xfId="14328" xr:uid="{00000000-0005-0000-0000-0000F7370000}"/>
    <cellStyle name="20% - Accent6 8 2 2" xfId="14329" xr:uid="{00000000-0005-0000-0000-0000F8370000}"/>
    <cellStyle name="20% - Accent6 8 2 2 2" xfId="14330" xr:uid="{00000000-0005-0000-0000-0000F9370000}"/>
    <cellStyle name="20% - Accent6 8 2 3" xfId="14331" xr:uid="{00000000-0005-0000-0000-0000FA370000}"/>
    <cellStyle name="20% - Accent6 8 2 4" xfId="14332" xr:uid="{00000000-0005-0000-0000-0000FB370000}"/>
    <cellStyle name="20% - Accent6 8 3" xfId="14333" xr:uid="{00000000-0005-0000-0000-0000FC370000}"/>
    <cellStyle name="20% - Accent6 8 3 2" xfId="14334" xr:uid="{00000000-0005-0000-0000-0000FD370000}"/>
    <cellStyle name="20% - Accent6 8 3 2 2" xfId="14335" xr:uid="{00000000-0005-0000-0000-0000FE370000}"/>
    <cellStyle name="20% - Accent6 8 3 3" xfId="14336" xr:uid="{00000000-0005-0000-0000-0000FF370000}"/>
    <cellStyle name="20% - Accent6 8 3 4" xfId="14337" xr:uid="{00000000-0005-0000-0000-000000380000}"/>
    <cellStyle name="20% - Accent6 8 4" xfId="14338" xr:uid="{00000000-0005-0000-0000-000001380000}"/>
    <cellStyle name="20% - Accent6 9" xfId="14339" xr:uid="{00000000-0005-0000-0000-000002380000}"/>
    <cellStyle name="20% - Accent6 9 2" xfId="14340" xr:uid="{00000000-0005-0000-0000-000003380000}"/>
    <cellStyle name="20% - Accent6 9 2 2" xfId="14341" xr:uid="{00000000-0005-0000-0000-000004380000}"/>
    <cellStyle name="20% - Accent6 9 2 3" xfId="14342" xr:uid="{00000000-0005-0000-0000-000005380000}"/>
    <cellStyle name="20% - Accent6 9 3" xfId="14343" xr:uid="{00000000-0005-0000-0000-000006380000}"/>
    <cellStyle name="20% - Accent6 9 4" xfId="14344" xr:uid="{00000000-0005-0000-0000-000007380000}"/>
    <cellStyle name="20% - Accent6 9 5" xfId="14345" xr:uid="{00000000-0005-0000-0000-000008380000}"/>
    <cellStyle name="40% - Accent1 10" xfId="14346" xr:uid="{00000000-0005-0000-0000-000009380000}"/>
    <cellStyle name="40% - Accent1 10 2" xfId="14347" xr:uid="{00000000-0005-0000-0000-00000A380000}"/>
    <cellStyle name="40% - Accent1 10 2 2" xfId="14348" xr:uid="{00000000-0005-0000-0000-00000B380000}"/>
    <cellStyle name="40% - Accent1 10 2 3" xfId="14349" xr:uid="{00000000-0005-0000-0000-00000C380000}"/>
    <cellStyle name="40% - Accent1 11" xfId="14350" xr:uid="{00000000-0005-0000-0000-00000D380000}"/>
    <cellStyle name="40% - Accent1 11 2" xfId="14351" xr:uid="{00000000-0005-0000-0000-00000E380000}"/>
    <cellStyle name="40% - Accent1 11 2 2" xfId="14352" xr:uid="{00000000-0005-0000-0000-00000F380000}"/>
    <cellStyle name="40% - Accent1 11 3" xfId="14353" xr:uid="{00000000-0005-0000-0000-000010380000}"/>
    <cellStyle name="40% - Accent1 12" xfId="14354" xr:uid="{00000000-0005-0000-0000-000011380000}"/>
    <cellStyle name="40% - Accent1 12 2" xfId="14355" xr:uid="{00000000-0005-0000-0000-000012380000}"/>
    <cellStyle name="40% - Accent1 2" xfId="14356" xr:uid="{00000000-0005-0000-0000-000013380000}"/>
    <cellStyle name="40% - Accent1 2 10" xfId="14357" xr:uid="{00000000-0005-0000-0000-000014380000}"/>
    <cellStyle name="40% - Accent1 2 11" xfId="14358" xr:uid="{00000000-0005-0000-0000-000015380000}"/>
    <cellStyle name="40% - Accent1 2 12" xfId="14359" xr:uid="{00000000-0005-0000-0000-000016380000}"/>
    <cellStyle name="40% - Accent1 2 12 2" xfId="14360" xr:uid="{00000000-0005-0000-0000-000017380000}"/>
    <cellStyle name="40% - Accent1 2 2" xfId="14361" xr:uid="{00000000-0005-0000-0000-000018380000}"/>
    <cellStyle name="40% - Accent1 2 2 2" xfId="14362" xr:uid="{00000000-0005-0000-0000-000019380000}"/>
    <cellStyle name="40% - Accent1 2 2 2 2" xfId="14363" xr:uid="{00000000-0005-0000-0000-00001A380000}"/>
    <cellStyle name="40% - Accent1 2 2 2 2 2" xfId="14364" xr:uid="{00000000-0005-0000-0000-00001B380000}"/>
    <cellStyle name="40% - Accent1 2 2 2 2 3" xfId="14365" xr:uid="{00000000-0005-0000-0000-00001C380000}"/>
    <cellStyle name="40% - Accent1 2 2 2 3" xfId="14366" xr:uid="{00000000-0005-0000-0000-00001D380000}"/>
    <cellStyle name="40% - Accent1 2 2 2 4" xfId="14367" xr:uid="{00000000-0005-0000-0000-00001E380000}"/>
    <cellStyle name="40% - Accent1 2 2 2 5" xfId="14368" xr:uid="{00000000-0005-0000-0000-00001F380000}"/>
    <cellStyle name="40% - Accent1 2 2 3" xfId="14369" xr:uid="{00000000-0005-0000-0000-000020380000}"/>
    <cellStyle name="40% - Accent1 2 2 3 2" xfId="14370" xr:uid="{00000000-0005-0000-0000-000021380000}"/>
    <cellStyle name="40% - Accent1 2 2 3 2 2" xfId="14371" xr:uid="{00000000-0005-0000-0000-000022380000}"/>
    <cellStyle name="40% - Accent1 2 2 3 2 3" xfId="14372" xr:uid="{00000000-0005-0000-0000-000023380000}"/>
    <cellStyle name="40% - Accent1 2 2 3 3" xfId="14373" xr:uid="{00000000-0005-0000-0000-000024380000}"/>
    <cellStyle name="40% - Accent1 2 2 3 4" xfId="14374" xr:uid="{00000000-0005-0000-0000-000025380000}"/>
    <cellStyle name="40% - Accent1 2 2 3 5" xfId="14375" xr:uid="{00000000-0005-0000-0000-000026380000}"/>
    <cellStyle name="40% - Accent1 2 2 4" xfId="14376" xr:uid="{00000000-0005-0000-0000-000027380000}"/>
    <cellStyle name="40% - Accent1 2 2 4 2" xfId="14377" xr:uid="{00000000-0005-0000-0000-000028380000}"/>
    <cellStyle name="40% - Accent1 2 2 4 3" xfId="14378" xr:uid="{00000000-0005-0000-0000-000029380000}"/>
    <cellStyle name="40% - Accent1 2 2 4 4" xfId="14379" xr:uid="{00000000-0005-0000-0000-00002A380000}"/>
    <cellStyle name="40% - Accent1 2 2 5" xfId="14380" xr:uid="{00000000-0005-0000-0000-00002B380000}"/>
    <cellStyle name="40% - Accent1 2 2 5 2" xfId="14381" xr:uid="{00000000-0005-0000-0000-00002C380000}"/>
    <cellStyle name="40% - Accent1 2 2 6" xfId="14382" xr:uid="{00000000-0005-0000-0000-00002D380000}"/>
    <cellStyle name="40% - Accent1 2 2 7" xfId="14383" xr:uid="{00000000-0005-0000-0000-00002E380000}"/>
    <cellStyle name="40% - Accent1 2 2 8" xfId="14384" xr:uid="{00000000-0005-0000-0000-00002F380000}"/>
    <cellStyle name="40% - Accent1 2 3" xfId="14385" xr:uid="{00000000-0005-0000-0000-000030380000}"/>
    <cellStyle name="40% - Accent1 2 3 2" xfId="14386" xr:uid="{00000000-0005-0000-0000-000031380000}"/>
    <cellStyle name="40% - Accent1 2 3 2 2" xfId="14387" xr:uid="{00000000-0005-0000-0000-000032380000}"/>
    <cellStyle name="40% - Accent1 2 3 2 2 2" xfId="14388" xr:uid="{00000000-0005-0000-0000-000033380000}"/>
    <cellStyle name="40% - Accent1 2 3 2 2 3" xfId="14389" xr:uid="{00000000-0005-0000-0000-000034380000}"/>
    <cellStyle name="40% - Accent1 2 3 2 3" xfId="14390" xr:uid="{00000000-0005-0000-0000-000035380000}"/>
    <cellStyle name="40% - Accent1 2 3 2 4" xfId="14391" xr:uid="{00000000-0005-0000-0000-000036380000}"/>
    <cellStyle name="40% - Accent1 2 3 2 5" xfId="14392" xr:uid="{00000000-0005-0000-0000-000037380000}"/>
    <cellStyle name="40% - Accent1 2 3 3" xfId="14393" xr:uid="{00000000-0005-0000-0000-000038380000}"/>
    <cellStyle name="40% - Accent1 2 3 3 2" xfId="14394" xr:uid="{00000000-0005-0000-0000-000039380000}"/>
    <cellStyle name="40% - Accent1 2 3 3 3" xfId="14395" xr:uid="{00000000-0005-0000-0000-00003A380000}"/>
    <cellStyle name="40% - Accent1 2 3 3 4" xfId="14396" xr:uid="{00000000-0005-0000-0000-00003B380000}"/>
    <cellStyle name="40% - Accent1 2 3 4" xfId="14397" xr:uid="{00000000-0005-0000-0000-00003C380000}"/>
    <cellStyle name="40% - Accent1 2 3 5" xfId="14398" xr:uid="{00000000-0005-0000-0000-00003D380000}"/>
    <cellStyle name="40% - Accent1 2 3 6" xfId="14399" xr:uid="{00000000-0005-0000-0000-00003E380000}"/>
    <cellStyle name="40% - Accent1 2 3 7" xfId="14400" xr:uid="{00000000-0005-0000-0000-00003F380000}"/>
    <cellStyle name="40% - Accent1 2 4" xfId="14401" xr:uid="{00000000-0005-0000-0000-000040380000}"/>
    <cellStyle name="40% - Accent1 2 4 2" xfId="14402" xr:uid="{00000000-0005-0000-0000-000041380000}"/>
    <cellStyle name="40% - Accent1 2 4 2 2" xfId="14403" xr:uid="{00000000-0005-0000-0000-000042380000}"/>
    <cellStyle name="40% - Accent1 2 4 2 3" xfId="14404" xr:uid="{00000000-0005-0000-0000-000043380000}"/>
    <cellStyle name="40% - Accent1 2 4 2 4" xfId="14405" xr:uid="{00000000-0005-0000-0000-000044380000}"/>
    <cellStyle name="40% - Accent1 2 4 3" xfId="14406" xr:uid="{00000000-0005-0000-0000-000045380000}"/>
    <cellStyle name="40% - Accent1 2 4 3 2" xfId="14407" xr:uid="{00000000-0005-0000-0000-000046380000}"/>
    <cellStyle name="40% - Accent1 2 4 4" xfId="14408" xr:uid="{00000000-0005-0000-0000-000047380000}"/>
    <cellStyle name="40% - Accent1 2 4 5" xfId="14409" xr:uid="{00000000-0005-0000-0000-000048380000}"/>
    <cellStyle name="40% - Accent1 2 4 6" xfId="14410" xr:uid="{00000000-0005-0000-0000-000049380000}"/>
    <cellStyle name="40% - Accent1 2 5" xfId="14411" xr:uid="{00000000-0005-0000-0000-00004A380000}"/>
    <cellStyle name="40% - Accent1 2 5 2" xfId="14412" xr:uid="{00000000-0005-0000-0000-00004B380000}"/>
    <cellStyle name="40% - Accent1 2 5 3" xfId="14413" xr:uid="{00000000-0005-0000-0000-00004C380000}"/>
    <cellStyle name="40% - Accent1 2 5 4" xfId="14414" xr:uid="{00000000-0005-0000-0000-00004D380000}"/>
    <cellStyle name="40% - Accent1 2 6" xfId="14415" xr:uid="{00000000-0005-0000-0000-00004E380000}"/>
    <cellStyle name="40% - Accent1 2 6 2" xfId="14416" xr:uid="{00000000-0005-0000-0000-00004F380000}"/>
    <cellStyle name="40% - Accent1 2 6 2 2" xfId="14417" xr:uid="{00000000-0005-0000-0000-000050380000}"/>
    <cellStyle name="40% - Accent1 2 6 2 3" xfId="14418" xr:uid="{00000000-0005-0000-0000-000051380000}"/>
    <cellStyle name="40% - Accent1 2 6 2 4" xfId="14419" xr:uid="{00000000-0005-0000-0000-000052380000}"/>
    <cellStyle name="40% - Accent1 2 6 3" xfId="14420" xr:uid="{00000000-0005-0000-0000-000053380000}"/>
    <cellStyle name="40% - Accent1 2 6 3 2" xfId="14421" xr:uid="{00000000-0005-0000-0000-000054380000}"/>
    <cellStyle name="40% - Accent1 2 6 3 3" xfId="14422" xr:uid="{00000000-0005-0000-0000-000055380000}"/>
    <cellStyle name="40% - Accent1 2 6 4" xfId="14423" xr:uid="{00000000-0005-0000-0000-000056380000}"/>
    <cellStyle name="40% - Accent1 2 6 4 2" xfId="14424" xr:uid="{00000000-0005-0000-0000-000057380000}"/>
    <cellStyle name="40% - Accent1 2 6 5" xfId="14425" xr:uid="{00000000-0005-0000-0000-000058380000}"/>
    <cellStyle name="40% - Accent1 2 6 6" xfId="14426" xr:uid="{00000000-0005-0000-0000-000059380000}"/>
    <cellStyle name="40% - Accent1 2 6 7" xfId="14427" xr:uid="{00000000-0005-0000-0000-00005A380000}"/>
    <cellStyle name="40% - Accent1 2 6 8" xfId="14428" xr:uid="{00000000-0005-0000-0000-00005B380000}"/>
    <cellStyle name="40% - Accent1 2 7" xfId="14429" xr:uid="{00000000-0005-0000-0000-00005C380000}"/>
    <cellStyle name="40% - Accent1 2 7 2" xfId="14430" xr:uid="{00000000-0005-0000-0000-00005D380000}"/>
    <cellStyle name="40% - Accent1 2 7 3" xfId="14431" xr:uid="{00000000-0005-0000-0000-00005E380000}"/>
    <cellStyle name="40% - Accent1 2 7 4" xfId="14432" xr:uid="{00000000-0005-0000-0000-00005F380000}"/>
    <cellStyle name="40% - Accent1 2 8" xfId="14433" xr:uid="{00000000-0005-0000-0000-000060380000}"/>
    <cellStyle name="40% - Accent1 2 8 2" xfId="14434" xr:uid="{00000000-0005-0000-0000-000061380000}"/>
    <cellStyle name="40% - Accent1 2 9" xfId="14435" xr:uid="{00000000-0005-0000-0000-000062380000}"/>
    <cellStyle name="40% - Accent1 2 9 2" xfId="14436" xr:uid="{00000000-0005-0000-0000-000063380000}"/>
    <cellStyle name="40% - Accent1 2_12PCORC Wind Vestas and Royalties" xfId="14437" xr:uid="{00000000-0005-0000-0000-000064380000}"/>
    <cellStyle name="40% - Accent1 3" xfId="14438" xr:uid="{00000000-0005-0000-0000-000065380000}"/>
    <cellStyle name="40% - Accent1 3 2" xfId="14439" xr:uid="{00000000-0005-0000-0000-000066380000}"/>
    <cellStyle name="40% - Accent1 3 2 2" xfId="14440" xr:uid="{00000000-0005-0000-0000-000067380000}"/>
    <cellStyle name="40% - Accent1 3 2 2 2" xfId="14441" xr:uid="{00000000-0005-0000-0000-000068380000}"/>
    <cellStyle name="40% - Accent1 3 2 2 3" xfId="14442" xr:uid="{00000000-0005-0000-0000-000069380000}"/>
    <cellStyle name="40% - Accent1 3 2 2 4" xfId="14443" xr:uid="{00000000-0005-0000-0000-00006A380000}"/>
    <cellStyle name="40% - Accent1 3 2 3" xfId="14444" xr:uid="{00000000-0005-0000-0000-00006B380000}"/>
    <cellStyle name="40% - Accent1 3 2 3 2" xfId="14445" xr:uid="{00000000-0005-0000-0000-00006C380000}"/>
    <cellStyle name="40% - Accent1 3 2 3 3" xfId="14446" xr:uid="{00000000-0005-0000-0000-00006D380000}"/>
    <cellStyle name="40% - Accent1 3 2 3 4" xfId="14447" xr:uid="{00000000-0005-0000-0000-00006E380000}"/>
    <cellStyle name="40% - Accent1 3 2 4" xfId="14448" xr:uid="{00000000-0005-0000-0000-00006F380000}"/>
    <cellStyle name="40% - Accent1 3 2 4 2" xfId="14449" xr:uid="{00000000-0005-0000-0000-000070380000}"/>
    <cellStyle name="40% - Accent1 3 2 5" xfId="14450" xr:uid="{00000000-0005-0000-0000-000071380000}"/>
    <cellStyle name="40% - Accent1 3 2 6" xfId="14451" xr:uid="{00000000-0005-0000-0000-000072380000}"/>
    <cellStyle name="40% - Accent1 3 2 7" xfId="14452" xr:uid="{00000000-0005-0000-0000-000073380000}"/>
    <cellStyle name="40% - Accent1 3 3" xfId="14453" xr:uid="{00000000-0005-0000-0000-000074380000}"/>
    <cellStyle name="40% - Accent1 3 3 2" xfId="14454" xr:uid="{00000000-0005-0000-0000-000075380000}"/>
    <cellStyle name="40% - Accent1 3 3 2 2" xfId="14455" xr:uid="{00000000-0005-0000-0000-000076380000}"/>
    <cellStyle name="40% - Accent1 3 3 2 3" xfId="14456" xr:uid="{00000000-0005-0000-0000-000077380000}"/>
    <cellStyle name="40% - Accent1 3 3 2 3 2" xfId="14457" xr:uid="{00000000-0005-0000-0000-000078380000}"/>
    <cellStyle name="40% - Accent1 3 3 2 4" xfId="14458" xr:uid="{00000000-0005-0000-0000-000079380000}"/>
    <cellStyle name="40% - Accent1 3 3 3" xfId="14459" xr:uid="{00000000-0005-0000-0000-00007A380000}"/>
    <cellStyle name="40% - Accent1 3 3 3 2" xfId="14460" xr:uid="{00000000-0005-0000-0000-00007B380000}"/>
    <cellStyle name="40% - Accent1 3 3 4" xfId="14461" xr:uid="{00000000-0005-0000-0000-00007C380000}"/>
    <cellStyle name="40% - Accent1 3 3 4 2" xfId="14462" xr:uid="{00000000-0005-0000-0000-00007D380000}"/>
    <cellStyle name="40% - Accent1 3 3 5" xfId="14463" xr:uid="{00000000-0005-0000-0000-00007E380000}"/>
    <cellStyle name="40% - Accent1 3 3 6" xfId="14464" xr:uid="{00000000-0005-0000-0000-00007F380000}"/>
    <cellStyle name="40% - Accent1 3 4" xfId="14465" xr:uid="{00000000-0005-0000-0000-000080380000}"/>
    <cellStyle name="40% - Accent1 3 4 2" xfId="14466" xr:uid="{00000000-0005-0000-0000-000081380000}"/>
    <cellStyle name="40% - Accent1 3 4 3" xfId="14467" xr:uid="{00000000-0005-0000-0000-000082380000}"/>
    <cellStyle name="40% - Accent1 3 4 4" xfId="14468" xr:uid="{00000000-0005-0000-0000-000083380000}"/>
    <cellStyle name="40% - Accent1 3 5" xfId="14469" xr:uid="{00000000-0005-0000-0000-000084380000}"/>
    <cellStyle name="40% - Accent1 3 5 2" xfId="14470" xr:uid="{00000000-0005-0000-0000-000085380000}"/>
    <cellStyle name="40% - Accent1 3 6" xfId="14471" xr:uid="{00000000-0005-0000-0000-000086380000}"/>
    <cellStyle name="40% - Accent1 3 7" xfId="14472" xr:uid="{00000000-0005-0000-0000-000087380000}"/>
    <cellStyle name="40% - Accent1 3 8" xfId="14473" xr:uid="{00000000-0005-0000-0000-000088380000}"/>
    <cellStyle name="40% - Accent1 4" xfId="14474" xr:uid="{00000000-0005-0000-0000-000089380000}"/>
    <cellStyle name="40% - Accent1 4 2" xfId="14475" xr:uid="{00000000-0005-0000-0000-00008A380000}"/>
    <cellStyle name="40% - Accent1 4 2 2" xfId="14476" xr:uid="{00000000-0005-0000-0000-00008B380000}"/>
    <cellStyle name="40% - Accent1 4 2 2 2" xfId="14477" xr:uid="{00000000-0005-0000-0000-00008C380000}"/>
    <cellStyle name="40% - Accent1 4 2 2 3" xfId="14478" xr:uid="{00000000-0005-0000-0000-00008D380000}"/>
    <cellStyle name="40% - Accent1 4 2 2 4" xfId="14479" xr:uid="{00000000-0005-0000-0000-00008E380000}"/>
    <cellStyle name="40% - Accent1 4 2 3" xfId="14480" xr:uid="{00000000-0005-0000-0000-00008F380000}"/>
    <cellStyle name="40% - Accent1 4 2 3 2" xfId="14481" xr:uid="{00000000-0005-0000-0000-000090380000}"/>
    <cellStyle name="40% - Accent1 4 2 4" xfId="14482" xr:uid="{00000000-0005-0000-0000-000091380000}"/>
    <cellStyle name="40% - Accent1 4 2 5" xfId="14483" xr:uid="{00000000-0005-0000-0000-000092380000}"/>
    <cellStyle name="40% - Accent1 4 2 6" xfId="14484" xr:uid="{00000000-0005-0000-0000-000093380000}"/>
    <cellStyle name="40% - Accent1 4 3" xfId="14485" xr:uid="{00000000-0005-0000-0000-000094380000}"/>
    <cellStyle name="40% - Accent1 4 3 2" xfId="14486" xr:uid="{00000000-0005-0000-0000-000095380000}"/>
    <cellStyle name="40% - Accent1 4 3 2 2" xfId="14487" xr:uid="{00000000-0005-0000-0000-000096380000}"/>
    <cellStyle name="40% - Accent1 4 3 3" xfId="14488" xr:uid="{00000000-0005-0000-0000-000097380000}"/>
    <cellStyle name="40% - Accent1 4 3 4" xfId="14489" xr:uid="{00000000-0005-0000-0000-000098380000}"/>
    <cellStyle name="40% - Accent1 4 4" xfId="14490" xr:uid="{00000000-0005-0000-0000-000099380000}"/>
    <cellStyle name="40% - Accent1 4 4 2" xfId="14491" xr:uid="{00000000-0005-0000-0000-00009A380000}"/>
    <cellStyle name="40% - Accent1 4 4 3" xfId="14492" xr:uid="{00000000-0005-0000-0000-00009B380000}"/>
    <cellStyle name="40% - Accent1 4 4 4" xfId="14493" xr:uid="{00000000-0005-0000-0000-00009C380000}"/>
    <cellStyle name="40% - Accent1 4 5" xfId="14494" xr:uid="{00000000-0005-0000-0000-00009D380000}"/>
    <cellStyle name="40% - Accent1 4 5 2" xfId="14495" xr:uid="{00000000-0005-0000-0000-00009E380000}"/>
    <cellStyle name="40% - Accent1 4 6" xfId="14496" xr:uid="{00000000-0005-0000-0000-00009F380000}"/>
    <cellStyle name="40% - Accent1 4 6 2" xfId="14497" xr:uid="{00000000-0005-0000-0000-0000A0380000}"/>
    <cellStyle name="40% - Accent1 4 7" xfId="14498" xr:uid="{00000000-0005-0000-0000-0000A1380000}"/>
    <cellStyle name="40% - Accent1 4 8" xfId="14499" xr:uid="{00000000-0005-0000-0000-0000A2380000}"/>
    <cellStyle name="40% - Accent1 5" xfId="14500" xr:uid="{00000000-0005-0000-0000-0000A3380000}"/>
    <cellStyle name="40% - Accent1 5 2" xfId="14501" xr:uid="{00000000-0005-0000-0000-0000A4380000}"/>
    <cellStyle name="40% - Accent1 5 2 2" xfId="14502" xr:uid="{00000000-0005-0000-0000-0000A5380000}"/>
    <cellStyle name="40% - Accent1 5 2 2 2" xfId="14503" xr:uid="{00000000-0005-0000-0000-0000A6380000}"/>
    <cellStyle name="40% - Accent1 5 2 2 2 2" xfId="14504" xr:uid="{00000000-0005-0000-0000-0000A7380000}"/>
    <cellStyle name="40% - Accent1 5 2 2 2 3" xfId="14505" xr:uid="{00000000-0005-0000-0000-0000A8380000}"/>
    <cellStyle name="40% - Accent1 5 2 2 3" xfId="14506" xr:uid="{00000000-0005-0000-0000-0000A9380000}"/>
    <cellStyle name="40% - Accent1 5 2 2 3 2" xfId="14507" xr:uid="{00000000-0005-0000-0000-0000AA380000}"/>
    <cellStyle name="40% - Accent1 5 2 2 4" xfId="14508" xr:uid="{00000000-0005-0000-0000-0000AB380000}"/>
    <cellStyle name="40% - Accent1 5 2 2 5" xfId="14509" xr:uid="{00000000-0005-0000-0000-0000AC380000}"/>
    <cellStyle name="40% - Accent1 5 2 3" xfId="14510" xr:uid="{00000000-0005-0000-0000-0000AD380000}"/>
    <cellStyle name="40% - Accent1 5 2 4" xfId="14511" xr:uid="{00000000-0005-0000-0000-0000AE380000}"/>
    <cellStyle name="40% - Accent1 5 3" xfId="14512" xr:uid="{00000000-0005-0000-0000-0000AF380000}"/>
    <cellStyle name="40% - Accent1 5 3 2" xfId="14513" xr:uid="{00000000-0005-0000-0000-0000B0380000}"/>
    <cellStyle name="40% - Accent1 5 3 3" xfId="14514" xr:uid="{00000000-0005-0000-0000-0000B1380000}"/>
    <cellStyle name="40% - Accent1 5 3 4" xfId="14515" xr:uid="{00000000-0005-0000-0000-0000B2380000}"/>
    <cellStyle name="40% - Accent1 5 4" xfId="14516" xr:uid="{00000000-0005-0000-0000-0000B3380000}"/>
    <cellStyle name="40% - Accent1 5 4 2" xfId="14517" xr:uid="{00000000-0005-0000-0000-0000B4380000}"/>
    <cellStyle name="40% - Accent1 5 5" xfId="14518" xr:uid="{00000000-0005-0000-0000-0000B5380000}"/>
    <cellStyle name="40% - Accent1 5 5 2" xfId="14519" xr:uid="{00000000-0005-0000-0000-0000B6380000}"/>
    <cellStyle name="40% - Accent1 5 5 2 2" xfId="14520" xr:uid="{00000000-0005-0000-0000-0000B7380000}"/>
    <cellStyle name="40% - Accent1 5 5 2 3" xfId="14521" xr:uid="{00000000-0005-0000-0000-0000B8380000}"/>
    <cellStyle name="40% - Accent1 5 5 3" xfId="14522" xr:uid="{00000000-0005-0000-0000-0000B9380000}"/>
    <cellStyle name="40% - Accent1 5 5 3 2" xfId="14523" xr:uid="{00000000-0005-0000-0000-0000BA380000}"/>
    <cellStyle name="40% - Accent1 5 5 4" xfId="14524" xr:uid="{00000000-0005-0000-0000-0000BB380000}"/>
    <cellStyle name="40% - Accent1 5 5 5" xfId="14525" xr:uid="{00000000-0005-0000-0000-0000BC380000}"/>
    <cellStyle name="40% - Accent1 5 6" xfId="14526" xr:uid="{00000000-0005-0000-0000-0000BD380000}"/>
    <cellStyle name="40% - Accent1 5 6 2" xfId="14527" xr:uid="{00000000-0005-0000-0000-0000BE380000}"/>
    <cellStyle name="40% - Accent1 5 6 2 2" xfId="14528" xr:uid="{00000000-0005-0000-0000-0000BF380000}"/>
    <cellStyle name="40% - Accent1 5 6 2 3" xfId="14529" xr:uid="{00000000-0005-0000-0000-0000C0380000}"/>
    <cellStyle name="40% - Accent1 5 6 3" xfId="14530" xr:uid="{00000000-0005-0000-0000-0000C1380000}"/>
    <cellStyle name="40% - Accent1 5 6 3 2" xfId="14531" xr:uid="{00000000-0005-0000-0000-0000C2380000}"/>
    <cellStyle name="40% - Accent1 5 6 4" xfId="14532" xr:uid="{00000000-0005-0000-0000-0000C3380000}"/>
    <cellStyle name="40% - Accent1 5 6 5" xfId="14533" xr:uid="{00000000-0005-0000-0000-0000C4380000}"/>
    <cellStyle name="40% - Accent1 5 6 6" xfId="14534" xr:uid="{00000000-0005-0000-0000-0000C5380000}"/>
    <cellStyle name="40% - Accent1 5 6 7" xfId="14535" xr:uid="{00000000-0005-0000-0000-0000C6380000}"/>
    <cellStyle name="40% - Accent1 5 7" xfId="14536" xr:uid="{00000000-0005-0000-0000-0000C7380000}"/>
    <cellStyle name="40% - Accent1 5 7 2" xfId="14537" xr:uid="{00000000-0005-0000-0000-0000C8380000}"/>
    <cellStyle name="40% - Accent1 5 7 2 2" xfId="14538" xr:uid="{00000000-0005-0000-0000-0000C9380000}"/>
    <cellStyle name="40% - Accent1 5 7 3" xfId="14539" xr:uid="{00000000-0005-0000-0000-0000CA380000}"/>
    <cellStyle name="40% - Accent1 5 7 4" xfId="14540" xr:uid="{00000000-0005-0000-0000-0000CB380000}"/>
    <cellStyle name="40% - Accent1 5 8" xfId="14541" xr:uid="{00000000-0005-0000-0000-0000CC380000}"/>
    <cellStyle name="40% - Accent1 5 8 2" xfId="14542" xr:uid="{00000000-0005-0000-0000-0000CD380000}"/>
    <cellStyle name="40% - Accent1 5 9" xfId="14543" xr:uid="{00000000-0005-0000-0000-0000CE380000}"/>
    <cellStyle name="40% - Accent1 6" xfId="14544" xr:uid="{00000000-0005-0000-0000-0000CF380000}"/>
    <cellStyle name="40% - Accent1 6 2" xfId="14545" xr:uid="{00000000-0005-0000-0000-0000D0380000}"/>
    <cellStyle name="40% - Accent1 6 2 2" xfId="14546" xr:uid="{00000000-0005-0000-0000-0000D1380000}"/>
    <cellStyle name="40% - Accent1 6 2 3" xfId="14547" xr:uid="{00000000-0005-0000-0000-0000D2380000}"/>
    <cellStyle name="40% - Accent1 6 2 3 2" xfId="14548" xr:uid="{00000000-0005-0000-0000-0000D3380000}"/>
    <cellStyle name="40% - Accent1 6 2 4" xfId="14549" xr:uid="{00000000-0005-0000-0000-0000D4380000}"/>
    <cellStyle name="40% - Accent1 6 3" xfId="14550" xr:uid="{00000000-0005-0000-0000-0000D5380000}"/>
    <cellStyle name="40% - Accent1 6 3 2" xfId="14551" xr:uid="{00000000-0005-0000-0000-0000D6380000}"/>
    <cellStyle name="40% - Accent1 6 4" xfId="14552" xr:uid="{00000000-0005-0000-0000-0000D7380000}"/>
    <cellStyle name="40% - Accent1 6 4 2" xfId="14553" xr:uid="{00000000-0005-0000-0000-0000D8380000}"/>
    <cellStyle name="40% - Accent1 6 4 2 2" xfId="14554" xr:uid="{00000000-0005-0000-0000-0000D9380000}"/>
    <cellStyle name="40% - Accent1 6 4 3" xfId="14555" xr:uid="{00000000-0005-0000-0000-0000DA380000}"/>
    <cellStyle name="40% - Accent1 6 4 4" xfId="14556" xr:uid="{00000000-0005-0000-0000-0000DB380000}"/>
    <cellStyle name="40% - Accent1 6 4 5" xfId="14557" xr:uid="{00000000-0005-0000-0000-0000DC380000}"/>
    <cellStyle name="40% - Accent1 6 4 6" xfId="14558" xr:uid="{00000000-0005-0000-0000-0000DD380000}"/>
    <cellStyle name="40% - Accent1 6 5" xfId="14559" xr:uid="{00000000-0005-0000-0000-0000DE380000}"/>
    <cellStyle name="40% - Accent1 6 5 2" xfId="14560" xr:uid="{00000000-0005-0000-0000-0000DF380000}"/>
    <cellStyle name="40% - Accent1 6 5 3" xfId="14561" xr:uid="{00000000-0005-0000-0000-0000E0380000}"/>
    <cellStyle name="40% - Accent1 6 5 4" xfId="14562" xr:uid="{00000000-0005-0000-0000-0000E1380000}"/>
    <cellStyle name="40% - Accent1 6 5 5" xfId="14563" xr:uid="{00000000-0005-0000-0000-0000E2380000}"/>
    <cellStyle name="40% - Accent1 6 6" xfId="14564" xr:uid="{00000000-0005-0000-0000-0000E3380000}"/>
    <cellStyle name="40% - Accent1 6 7" xfId="14565" xr:uid="{00000000-0005-0000-0000-0000E4380000}"/>
    <cellStyle name="40% - Accent1 6 8" xfId="14566" xr:uid="{00000000-0005-0000-0000-0000E5380000}"/>
    <cellStyle name="40% - Accent1 6 9" xfId="14567" xr:uid="{00000000-0005-0000-0000-0000E6380000}"/>
    <cellStyle name="40% - Accent1 7" xfId="14568" xr:uid="{00000000-0005-0000-0000-0000E7380000}"/>
    <cellStyle name="40% - Accent1 7 2" xfId="14569" xr:uid="{00000000-0005-0000-0000-0000E8380000}"/>
    <cellStyle name="40% - Accent1 7 2 2" xfId="14570" xr:uid="{00000000-0005-0000-0000-0000E9380000}"/>
    <cellStyle name="40% - Accent1 7 2 2 2" xfId="14571" xr:uid="{00000000-0005-0000-0000-0000EA380000}"/>
    <cellStyle name="40% - Accent1 7 2 3" xfId="14572" xr:uid="{00000000-0005-0000-0000-0000EB380000}"/>
    <cellStyle name="40% - Accent1 7 2 4" xfId="14573" xr:uid="{00000000-0005-0000-0000-0000EC380000}"/>
    <cellStyle name="40% - Accent1 7 3" xfId="14574" xr:uid="{00000000-0005-0000-0000-0000ED380000}"/>
    <cellStyle name="40% - Accent1 7 3 2" xfId="14575" xr:uid="{00000000-0005-0000-0000-0000EE380000}"/>
    <cellStyle name="40% - Accent1 7 3 3" xfId="14576" xr:uid="{00000000-0005-0000-0000-0000EF380000}"/>
    <cellStyle name="40% - Accent1 7 4" xfId="14577" xr:uid="{00000000-0005-0000-0000-0000F0380000}"/>
    <cellStyle name="40% - Accent1 7 4 2" xfId="14578" xr:uid="{00000000-0005-0000-0000-0000F1380000}"/>
    <cellStyle name="40% - Accent1 7 4 3" xfId="14579" xr:uid="{00000000-0005-0000-0000-0000F2380000}"/>
    <cellStyle name="40% - Accent1 7 5" xfId="14580" xr:uid="{00000000-0005-0000-0000-0000F3380000}"/>
    <cellStyle name="40% - Accent1 7 6" xfId="14581" xr:uid="{00000000-0005-0000-0000-0000F4380000}"/>
    <cellStyle name="40% - Accent1 8" xfId="14582" xr:uid="{00000000-0005-0000-0000-0000F5380000}"/>
    <cellStyle name="40% - Accent1 8 2" xfId="14583" xr:uid="{00000000-0005-0000-0000-0000F6380000}"/>
    <cellStyle name="40% - Accent1 8 2 2" xfId="14584" xr:uid="{00000000-0005-0000-0000-0000F7380000}"/>
    <cellStyle name="40% - Accent1 8 2 2 2" xfId="14585" xr:uid="{00000000-0005-0000-0000-0000F8380000}"/>
    <cellStyle name="40% - Accent1 8 2 3" xfId="14586" xr:uid="{00000000-0005-0000-0000-0000F9380000}"/>
    <cellStyle name="40% - Accent1 8 2 4" xfId="14587" xr:uid="{00000000-0005-0000-0000-0000FA380000}"/>
    <cellStyle name="40% - Accent1 8 3" xfId="14588" xr:uid="{00000000-0005-0000-0000-0000FB380000}"/>
    <cellStyle name="40% - Accent1 8 3 2" xfId="14589" xr:uid="{00000000-0005-0000-0000-0000FC380000}"/>
    <cellStyle name="40% - Accent1 8 3 2 2" xfId="14590" xr:uid="{00000000-0005-0000-0000-0000FD380000}"/>
    <cellStyle name="40% - Accent1 8 3 3" xfId="14591" xr:uid="{00000000-0005-0000-0000-0000FE380000}"/>
    <cellStyle name="40% - Accent1 8 3 4" xfId="14592" xr:uid="{00000000-0005-0000-0000-0000FF380000}"/>
    <cellStyle name="40% - Accent1 8 4" xfId="14593" xr:uid="{00000000-0005-0000-0000-000000390000}"/>
    <cellStyle name="40% - Accent1 9" xfId="14594" xr:uid="{00000000-0005-0000-0000-000001390000}"/>
    <cellStyle name="40% - Accent1 9 2" xfId="14595" xr:uid="{00000000-0005-0000-0000-000002390000}"/>
    <cellStyle name="40% - Accent1 9 2 2" xfId="14596" xr:uid="{00000000-0005-0000-0000-000003390000}"/>
    <cellStyle name="40% - Accent1 9 2 3" xfId="14597" xr:uid="{00000000-0005-0000-0000-000004390000}"/>
    <cellStyle name="40% - Accent1 9 3" xfId="14598" xr:uid="{00000000-0005-0000-0000-000005390000}"/>
    <cellStyle name="40% - Accent1 9 4" xfId="14599" xr:uid="{00000000-0005-0000-0000-000006390000}"/>
    <cellStyle name="40% - Accent1 9 5" xfId="14600" xr:uid="{00000000-0005-0000-0000-000007390000}"/>
    <cellStyle name="40% - Accent2 10" xfId="14601" xr:uid="{00000000-0005-0000-0000-000008390000}"/>
    <cellStyle name="40% - Accent2 10 2" xfId="14602" xr:uid="{00000000-0005-0000-0000-000009390000}"/>
    <cellStyle name="40% - Accent2 10 2 2" xfId="14603" xr:uid="{00000000-0005-0000-0000-00000A390000}"/>
    <cellStyle name="40% - Accent2 10 2 3" xfId="14604" xr:uid="{00000000-0005-0000-0000-00000B390000}"/>
    <cellStyle name="40% - Accent2 11" xfId="14605" xr:uid="{00000000-0005-0000-0000-00000C390000}"/>
    <cellStyle name="40% - Accent2 11 2" xfId="14606" xr:uid="{00000000-0005-0000-0000-00000D390000}"/>
    <cellStyle name="40% - Accent2 11 2 2" xfId="14607" xr:uid="{00000000-0005-0000-0000-00000E390000}"/>
    <cellStyle name="40% - Accent2 11 3" xfId="14608" xr:uid="{00000000-0005-0000-0000-00000F390000}"/>
    <cellStyle name="40% - Accent2 12" xfId="14609" xr:uid="{00000000-0005-0000-0000-000010390000}"/>
    <cellStyle name="40% - Accent2 12 2" xfId="14610" xr:uid="{00000000-0005-0000-0000-000011390000}"/>
    <cellStyle name="40% - Accent2 2" xfId="14611" xr:uid="{00000000-0005-0000-0000-000012390000}"/>
    <cellStyle name="40% - Accent2 2 10" xfId="14612" xr:uid="{00000000-0005-0000-0000-000013390000}"/>
    <cellStyle name="40% - Accent2 2 11" xfId="14613" xr:uid="{00000000-0005-0000-0000-000014390000}"/>
    <cellStyle name="40% - Accent2 2 12" xfId="14614" xr:uid="{00000000-0005-0000-0000-000015390000}"/>
    <cellStyle name="40% - Accent2 2 12 2" xfId="14615" xr:uid="{00000000-0005-0000-0000-000016390000}"/>
    <cellStyle name="40% - Accent2 2 2" xfId="14616" xr:uid="{00000000-0005-0000-0000-000017390000}"/>
    <cellStyle name="40% - Accent2 2 2 2" xfId="14617" xr:uid="{00000000-0005-0000-0000-000018390000}"/>
    <cellStyle name="40% - Accent2 2 2 2 2" xfId="14618" xr:uid="{00000000-0005-0000-0000-000019390000}"/>
    <cellStyle name="40% - Accent2 2 2 2 2 2" xfId="14619" xr:uid="{00000000-0005-0000-0000-00001A390000}"/>
    <cellStyle name="40% - Accent2 2 2 2 2 3" xfId="14620" xr:uid="{00000000-0005-0000-0000-00001B390000}"/>
    <cellStyle name="40% - Accent2 2 2 2 3" xfId="14621" xr:uid="{00000000-0005-0000-0000-00001C390000}"/>
    <cellStyle name="40% - Accent2 2 2 2 4" xfId="14622" xr:uid="{00000000-0005-0000-0000-00001D390000}"/>
    <cellStyle name="40% - Accent2 2 2 2 5" xfId="14623" xr:uid="{00000000-0005-0000-0000-00001E390000}"/>
    <cellStyle name="40% - Accent2 2 2 3" xfId="14624" xr:uid="{00000000-0005-0000-0000-00001F390000}"/>
    <cellStyle name="40% - Accent2 2 2 3 2" xfId="14625" xr:uid="{00000000-0005-0000-0000-000020390000}"/>
    <cellStyle name="40% - Accent2 2 2 3 2 2" xfId="14626" xr:uid="{00000000-0005-0000-0000-000021390000}"/>
    <cellStyle name="40% - Accent2 2 2 3 2 3" xfId="14627" xr:uid="{00000000-0005-0000-0000-000022390000}"/>
    <cellStyle name="40% - Accent2 2 2 3 3" xfId="14628" xr:uid="{00000000-0005-0000-0000-000023390000}"/>
    <cellStyle name="40% - Accent2 2 2 3 4" xfId="14629" xr:uid="{00000000-0005-0000-0000-000024390000}"/>
    <cellStyle name="40% - Accent2 2 2 3 5" xfId="14630" xr:uid="{00000000-0005-0000-0000-000025390000}"/>
    <cellStyle name="40% - Accent2 2 2 4" xfId="14631" xr:uid="{00000000-0005-0000-0000-000026390000}"/>
    <cellStyle name="40% - Accent2 2 2 4 2" xfId="14632" xr:uid="{00000000-0005-0000-0000-000027390000}"/>
    <cellStyle name="40% - Accent2 2 2 4 3" xfId="14633" xr:uid="{00000000-0005-0000-0000-000028390000}"/>
    <cellStyle name="40% - Accent2 2 2 4 4" xfId="14634" xr:uid="{00000000-0005-0000-0000-000029390000}"/>
    <cellStyle name="40% - Accent2 2 2 5" xfId="14635" xr:uid="{00000000-0005-0000-0000-00002A390000}"/>
    <cellStyle name="40% - Accent2 2 2 5 2" xfId="14636" xr:uid="{00000000-0005-0000-0000-00002B390000}"/>
    <cellStyle name="40% - Accent2 2 2 6" xfId="14637" xr:uid="{00000000-0005-0000-0000-00002C390000}"/>
    <cellStyle name="40% - Accent2 2 2 7" xfId="14638" xr:uid="{00000000-0005-0000-0000-00002D390000}"/>
    <cellStyle name="40% - Accent2 2 2 8" xfId="14639" xr:uid="{00000000-0005-0000-0000-00002E390000}"/>
    <cellStyle name="40% - Accent2 2 3" xfId="14640" xr:uid="{00000000-0005-0000-0000-00002F390000}"/>
    <cellStyle name="40% - Accent2 2 3 2" xfId="14641" xr:uid="{00000000-0005-0000-0000-000030390000}"/>
    <cellStyle name="40% - Accent2 2 3 2 2" xfId="14642" xr:uid="{00000000-0005-0000-0000-000031390000}"/>
    <cellStyle name="40% - Accent2 2 3 2 2 2" xfId="14643" xr:uid="{00000000-0005-0000-0000-000032390000}"/>
    <cellStyle name="40% - Accent2 2 3 2 2 3" xfId="14644" xr:uid="{00000000-0005-0000-0000-000033390000}"/>
    <cellStyle name="40% - Accent2 2 3 2 3" xfId="14645" xr:uid="{00000000-0005-0000-0000-000034390000}"/>
    <cellStyle name="40% - Accent2 2 3 2 4" xfId="14646" xr:uid="{00000000-0005-0000-0000-000035390000}"/>
    <cellStyle name="40% - Accent2 2 3 2 5" xfId="14647" xr:uid="{00000000-0005-0000-0000-000036390000}"/>
    <cellStyle name="40% - Accent2 2 3 3" xfId="14648" xr:uid="{00000000-0005-0000-0000-000037390000}"/>
    <cellStyle name="40% - Accent2 2 3 3 2" xfId="14649" xr:uid="{00000000-0005-0000-0000-000038390000}"/>
    <cellStyle name="40% - Accent2 2 3 3 3" xfId="14650" xr:uid="{00000000-0005-0000-0000-000039390000}"/>
    <cellStyle name="40% - Accent2 2 3 3 4" xfId="14651" xr:uid="{00000000-0005-0000-0000-00003A390000}"/>
    <cellStyle name="40% - Accent2 2 3 4" xfId="14652" xr:uid="{00000000-0005-0000-0000-00003B390000}"/>
    <cellStyle name="40% - Accent2 2 3 5" xfId="14653" xr:uid="{00000000-0005-0000-0000-00003C390000}"/>
    <cellStyle name="40% - Accent2 2 3 6" xfId="14654" xr:uid="{00000000-0005-0000-0000-00003D390000}"/>
    <cellStyle name="40% - Accent2 2 3 7" xfId="14655" xr:uid="{00000000-0005-0000-0000-00003E390000}"/>
    <cellStyle name="40% - Accent2 2 4" xfId="14656" xr:uid="{00000000-0005-0000-0000-00003F390000}"/>
    <cellStyle name="40% - Accent2 2 4 2" xfId="14657" xr:uid="{00000000-0005-0000-0000-000040390000}"/>
    <cellStyle name="40% - Accent2 2 4 2 2" xfId="14658" xr:uid="{00000000-0005-0000-0000-000041390000}"/>
    <cellStyle name="40% - Accent2 2 4 2 3" xfId="14659" xr:uid="{00000000-0005-0000-0000-000042390000}"/>
    <cellStyle name="40% - Accent2 2 4 2 4" xfId="14660" xr:uid="{00000000-0005-0000-0000-000043390000}"/>
    <cellStyle name="40% - Accent2 2 4 3" xfId="14661" xr:uid="{00000000-0005-0000-0000-000044390000}"/>
    <cellStyle name="40% - Accent2 2 4 3 2" xfId="14662" xr:uid="{00000000-0005-0000-0000-000045390000}"/>
    <cellStyle name="40% - Accent2 2 4 4" xfId="14663" xr:uid="{00000000-0005-0000-0000-000046390000}"/>
    <cellStyle name="40% - Accent2 2 4 5" xfId="14664" xr:uid="{00000000-0005-0000-0000-000047390000}"/>
    <cellStyle name="40% - Accent2 2 4 6" xfId="14665" xr:uid="{00000000-0005-0000-0000-000048390000}"/>
    <cellStyle name="40% - Accent2 2 5" xfId="14666" xr:uid="{00000000-0005-0000-0000-000049390000}"/>
    <cellStyle name="40% - Accent2 2 5 2" xfId="14667" xr:uid="{00000000-0005-0000-0000-00004A390000}"/>
    <cellStyle name="40% - Accent2 2 5 3" xfId="14668" xr:uid="{00000000-0005-0000-0000-00004B390000}"/>
    <cellStyle name="40% - Accent2 2 5 4" xfId="14669" xr:uid="{00000000-0005-0000-0000-00004C390000}"/>
    <cellStyle name="40% - Accent2 2 6" xfId="14670" xr:uid="{00000000-0005-0000-0000-00004D390000}"/>
    <cellStyle name="40% - Accent2 2 6 2" xfId="14671" xr:uid="{00000000-0005-0000-0000-00004E390000}"/>
    <cellStyle name="40% - Accent2 2 6 2 2" xfId="14672" xr:uid="{00000000-0005-0000-0000-00004F390000}"/>
    <cellStyle name="40% - Accent2 2 6 2 3" xfId="14673" xr:uid="{00000000-0005-0000-0000-000050390000}"/>
    <cellStyle name="40% - Accent2 2 6 2 4" xfId="14674" xr:uid="{00000000-0005-0000-0000-000051390000}"/>
    <cellStyle name="40% - Accent2 2 6 3" xfId="14675" xr:uid="{00000000-0005-0000-0000-000052390000}"/>
    <cellStyle name="40% - Accent2 2 6 3 2" xfId="14676" xr:uid="{00000000-0005-0000-0000-000053390000}"/>
    <cellStyle name="40% - Accent2 2 6 3 3" xfId="14677" xr:uid="{00000000-0005-0000-0000-000054390000}"/>
    <cellStyle name="40% - Accent2 2 6 4" xfId="14678" xr:uid="{00000000-0005-0000-0000-000055390000}"/>
    <cellStyle name="40% - Accent2 2 6 4 2" xfId="14679" xr:uid="{00000000-0005-0000-0000-000056390000}"/>
    <cellStyle name="40% - Accent2 2 6 5" xfId="14680" xr:uid="{00000000-0005-0000-0000-000057390000}"/>
    <cellStyle name="40% - Accent2 2 6 6" xfId="14681" xr:uid="{00000000-0005-0000-0000-000058390000}"/>
    <cellStyle name="40% - Accent2 2 6 7" xfId="14682" xr:uid="{00000000-0005-0000-0000-000059390000}"/>
    <cellStyle name="40% - Accent2 2 6 8" xfId="14683" xr:uid="{00000000-0005-0000-0000-00005A390000}"/>
    <cellStyle name="40% - Accent2 2 7" xfId="14684" xr:uid="{00000000-0005-0000-0000-00005B390000}"/>
    <cellStyle name="40% - Accent2 2 7 2" xfId="14685" xr:uid="{00000000-0005-0000-0000-00005C390000}"/>
    <cellStyle name="40% - Accent2 2 7 3" xfId="14686" xr:uid="{00000000-0005-0000-0000-00005D390000}"/>
    <cellStyle name="40% - Accent2 2 7 4" xfId="14687" xr:uid="{00000000-0005-0000-0000-00005E390000}"/>
    <cellStyle name="40% - Accent2 2 8" xfId="14688" xr:uid="{00000000-0005-0000-0000-00005F390000}"/>
    <cellStyle name="40% - Accent2 2 8 2" xfId="14689" xr:uid="{00000000-0005-0000-0000-000060390000}"/>
    <cellStyle name="40% - Accent2 2 9" xfId="14690" xr:uid="{00000000-0005-0000-0000-000061390000}"/>
    <cellStyle name="40% - Accent2 2 9 2" xfId="14691" xr:uid="{00000000-0005-0000-0000-000062390000}"/>
    <cellStyle name="40% - Accent2 2_12PCORC Wind Vestas and Royalties" xfId="14692" xr:uid="{00000000-0005-0000-0000-000063390000}"/>
    <cellStyle name="40% - Accent2 3" xfId="14693" xr:uid="{00000000-0005-0000-0000-000064390000}"/>
    <cellStyle name="40% - Accent2 3 2" xfId="14694" xr:uid="{00000000-0005-0000-0000-000065390000}"/>
    <cellStyle name="40% - Accent2 3 2 2" xfId="14695" xr:uid="{00000000-0005-0000-0000-000066390000}"/>
    <cellStyle name="40% - Accent2 3 2 2 2" xfId="14696" xr:uid="{00000000-0005-0000-0000-000067390000}"/>
    <cellStyle name="40% - Accent2 3 2 2 3" xfId="14697" xr:uid="{00000000-0005-0000-0000-000068390000}"/>
    <cellStyle name="40% - Accent2 3 2 2 4" xfId="14698" xr:uid="{00000000-0005-0000-0000-000069390000}"/>
    <cellStyle name="40% - Accent2 3 2 3" xfId="14699" xr:uid="{00000000-0005-0000-0000-00006A390000}"/>
    <cellStyle name="40% - Accent2 3 2 3 2" xfId="14700" xr:uid="{00000000-0005-0000-0000-00006B390000}"/>
    <cellStyle name="40% - Accent2 3 2 3 3" xfId="14701" xr:uid="{00000000-0005-0000-0000-00006C390000}"/>
    <cellStyle name="40% - Accent2 3 2 3 4" xfId="14702" xr:uid="{00000000-0005-0000-0000-00006D390000}"/>
    <cellStyle name="40% - Accent2 3 2 4" xfId="14703" xr:uid="{00000000-0005-0000-0000-00006E390000}"/>
    <cellStyle name="40% - Accent2 3 2 4 2" xfId="14704" xr:uid="{00000000-0005-0000-0000-00006F390000}"/>
    <cellStyle name="40% - Accent2 3 2 5" xfId="14705" xr:uid="{00000000-0005-0000-0000-000070390000}"/>
    <cellStyle name="40% - Accent2 3 2 6" xfId="14706" xr:uid="{00000000-0005-0000-0000-000071390000}"/>
    <cellStyle name="40% - Accent2 3 2 7" xfId="14707" xr:uid="{00000000-0005-0000-0000-000072390000}"/>
    <cellStyle name="40% - Accent2 3 3" xfId="14708" xr:uid="{00000000-0005-0000-0000-000073390000}"/>
    <cellStyle name="40% - Accent2 3 3 2" xfId="14709" xr:uid="{00000000-0005-0000-0000-000074390000}"/>
    <cellStyle name="40% - Accent2 3 3 2 2" xfId="14710" xr:uid="{00000000-0005-0000-0000-000075390000}"/>
    <cellStyle name="40% - Accent2 3 3 2 3" xfId="14711" xr:uid="{00000000-0005-0000-0000-000076390000}"/>
    <cellStyle name="40% - Accent2 3 3 2 3 2" xfId="14712" xr:uid="{00000000-0005-0000-0000-000077390000}"/>
    <cellStyle name="40% - Accent2 3 3 2 4" xfId="14713" xr:uid="{00000000-0005-0000-0000-000078390000}"/>
    <cellStyle name="40% - Accent2 3 3 3" xfId="14714" xr:uid="{00000000-0005-0000-0000-000079390000}"/>
    <cellStyle name="40% - Accent2 3 3 3 2" xfId="14715" xr:uid="{00000000-0005-0000-0000-00007A390000}"/>
    <cellStyle name="40% - Accent2 3 3 4" xfId="14716" xr:uid="{00000000-0005-0000-0000-00007B390000}"/>
    <cellStyle name="40% - Accent2 3 3 4 2" xfId="14717" xr:uid="{00000000-0005-0000-0000-00007C390000}"/>
    <cellStyle name="40% - Accent2 3 3 5" xfId="14718" xr:uid="{00000000-0005-0000-0000-00007D390000}"/>
    <cellStyle name="40% - Accent2 3 3 6" xfId="14719" xr:uid="{00000000-0005-0000-0000-00007E390000}"/>
    <cellStyle name="40% - Accent2 3 4" xfId="14720" xr:uid="{00000000-0005-0000-0000-00007F390000}"/>
    <cellStyle name="40% - Accent2 3 4 2" xfId="14721" xr:uid="{00000000-0005-0000-0000-000080390000}"/>
    <cellStyle name="40% - Accent2 3 4 3" xfId="14722" xr:uid="{00000000-0005-0000-0000-000081390000}"/>
    <cellStyle name="40% - Accent2 3 4 4" xfId="14723" xr:uid="{00000000-0005-0000-0000-000082390000}"/>
    <cellStyle name="40% - Accent2 3 5" xfId="14724" xr:uid="{00000000-0005-0000-0000-000083390000}"/>
    <cellStyle name="40% - Accent2 3 5 2" xfId="14725" xr:uid="{00000000-0005-0000-0000-000084390000}"/>
    <cellStyle name="40% - Accent2 3 6" xfId="14726" xr:uid="{00000000-0005-0000-0000-000085390000}"/>
    <cellStyle name="40% - Accent2 3 6 2" xfId="14727" xr:uid="{00000000-0005-0000-0000-000086390000}"/>
    <cellStyle name="40% - Accent2 3 7" xfId="14728" xr:uid="{00000000-0005-0000-0000-000087390000}"/>
    <cellStyle name="40% - Accent2 3 8" xfId="14729" xr:uid="{00000000-0005-0000-0000-000088390000}"/>
    <cellStyle name="40% - Accent2 4" xfId="14730" xr:uid="{00000000-0005-0000-0000-000089390000}"/>
    <cellStyle name="40% - Accent2 4 2" xfId="14731" xr:uid="{00000000-0005-0000-0000-00008A390000}"/>
    <cellStyle name="40% - Accent2 4 2 2" xfId="14732" xr:uid="{00000000-0005-0000-0000-00008B390000}"/>
    <cellStyle name="40% - Accent2 4 2 2 2" xfId="14733" xr:uid="{00000000-0005-0000-0000-00008C390000}"/>
    <cellStyle name="40% - Accent2 4 2 2 3" xfId="14734" xr:uid="{00000000-0005-0000-0000-00008D390000}"/>
    <cellStyle name="40% - Accent2 4 2 2 4" xfId="14735" xr:uid="{00000000-0005-0000-0000-00008E390000}"/>
    <cellStyle name="40% - Accent2 4 2 3" xfId="14736" xr:uid="{00000000-0005-0000-0000-00008F390000}"/>
    <cellStyle name="40% - Accent2 4 2 3 2" xfId="14737" xr:uid="{00000000-0005-0000-0000-000090390000}"/>
    <cellStyle name="40% - Accent2 4 2 4" xfId="14738" xr:uid="{00000000-0005-0000-0000-000091390000}"/>
    <cellStyle name="40% - Accent2 4 2 5" xfId="14739" xr:uid="{00000000-0005-0000-0000-000092390000}"/>
    <cellStyle name="40% - Accent2 4 2 6" xfId="14740" xr:uid="{00000000-0005-0000-0000-000093390000}"/>
    <cellStyle name="40% - Accent2 4 3" xfId="14741" xr:uid="{00000000-0005-0000-0000-000094390000}"/>
    <cellStyle name="40% - Accent2 4 3 2" xfId="14742" xr:uid="{00000000-0005-0000-0000-000095390000}"/>
    <cellStyle name="40% - Accent2 4 3 3" xfId="14743" xr:uid="{00000000-0005-0000-0000-000096390000}"/>
    <cellStyle name="40% - Accent2 4 3 4" xfId="14744" xr:uid="{00000000-0005-0000-0000-000097390000}"/>
    <cellStyle name="40% - Accent2 4 4" xfId="14745" xr:uid="{00000000-0005-0000-0000-000098390000}"/>
    <cellStyle name="40% - Accent2 4 4 2" xfId="14746" xr:uid="{00000000-0005-0000-0000-000099390000}"/>
    <cellStyle name="40% - Accent2 4 4 3" xfId="14747" xr:uid="{00000000-0005-0000-0000-00009A390000}"/>
    <cellStyle name="40% - Accent2 4 4 4" xfId="14748" xr:uid="{00000000-0005-0000-0000-00009B390000}"/>
    <cellStyle name="40% - Accent2 4 5" xfId="14749" xr:uid="{00000000-0005-0000-0000-00009C390000}"/>
    <cellStyle name="40% - Accent2 4 5 2" xfId="14750" xr:uid="{00000000-0005-0000-0000-00009D390000}"/>
    <cellStyle name="40% - Accent2 4 6" xfId="14751" xr:uid="{00000000-0005-0000-0000-00009E390000}"/>
    <cellStyle name="40% - Accent2 4 6 2" xfId="14752" xr:uid="{00000000-0005-0000-0000-00009F390000}"/>
    <cellStyle name="40% - Accent2 4 7" xfId="14753" xr:uid="{00000000-0005-0000-0000-0000A0390000}"/>
    <cellStyle name="40% - Accent2 4 8" xfId="14754" xr:uid="{00000000-0005-0000-0000-0000A1390000}"/>
    <cellStyle name="40% - Accent2 5" xfId="14755" xr:uid="{00000000-0005-0000-0000-0000A2390000}"/>
    <cellStyle name="40% - Accent2 5 2" xfId="14756" xr:uid="{00000000-0005-0000-0000-0000A3390000}"/>
    <cellStyle name="40% - Accent2 5 2 2" xfId="14757" xr:uid="{00000000-0005-0000-0000-0000A4390000}"/>
    <cellStyle name="40% - Accent2 5 2 2 2" xfId="14758" xr:uid="{00000000-0005-0000-0000-0000A5390000}"/>
    <cellStyle name="40% - Accent2 5 2 2 2 2" xfId="14759" xr:uid="{00000000-0005-0000-0000-0000A6390000}"/>
    <cellStyle name="40% - Accent2 5 2 2 2 3" xfId="14760" xr:uid="{00000000-0005-0000-0000-0000A7390000}"/>
    <cellStyle name="40% - Accent2 5 2 2 3" xfId="14761" xr:uid="{00000000-0005-0000-0000-0000A8390000}"/>
    <cellStyle name="40% - Accent2 5 2 2 3 2" xfId="14762" xr:uid="{00000000-0005-0000-0000-0000A9390000}"/>
    <cellStyle name="40% - Accent2 5 2 2 4" xfId="14763" xr:uid="{00000000-0005-0000-0000-0000AA390000}"/>
    <cellStyle name="40% - Accent2 5 2 2 5" xfId="14764" xr:uid="{00000000-0005-0000-0000-0000AB390000}"/>
    <cellStyle name="40% - Accent2 5 2 3" xfId="14765" xr:uid="{00000000-0005-0000-0000-0000AC390000}"/>
    <cellStyle name="40% - Accent2 5 2 4" xfId="14766" xr:uid="{00000000-0005-0000-0000-0000AD390000}"/>
    <cellStyle name="40% - Accent2 5 3" xfId="14767" xr:uid="{00000000-0005-0000-0000-0000AE390000}"/>
    <cellStyle name="40% - Accent2 5 3 2" xfId="14768" xr:uid="{00000000-0005-0000-0000-0000AF390000}"/>
    <cellStyle name="40% - Accent2 5 4" xfId="14769" xr:uid="{00000000-0005-0000-0000-0000B0390000}"/>
    <cellStyle name="40% - Accent2 5 4 2" xfId="14770" xr:uid="{00000000-0005-0000-0000-0000B1390000}"/>
    <cellStyle name="40% - Accent2 5 4 2 2" xfId="14771" xr:uid="{00000000-0005-0000-0000-0000B2390000}"/>
    <cellStyle name="40% - Accent2 5 4 2 3" xfId="14772" xr:uid="{00000000-0005-0000-0000-0000B3390000}"/>
    <cellStyle name="40% - Accent2 5 4 3" xfId="14773" xr:uid="{00000000-0005-0000-0000-0000B4390000}"/>
    <cellStyle name="40% - Accent2 5 4 3 2" xfId="14774" xr:uid="{00000000-0005-0000-0000-0000B5390000}"/>
    <cellStyle name="40% - Accent2 5 4 4" xfId="14775" xr:uid="{00000000-0005-0000-0000-0000B6390000}"/>
    <cellStyle name="40% - Accent2 5 4 5" xfId="14776" xr:uid="{00000000-0005-0000-0000-0000B7390000}"/>
    <cellStyle name="40% - Accent2 5 5" xfId="14777" xr:uid="{00000000-0005-0000-0000-0000B8390000}"/>
    <cellStyle name="40% - Accent2 5 5 2" xfId="14778" xr:uid="{00000000-0005-0000-0000-0000B9390000}"/>
    <cellStyle name="40% - Accent2 5 5 2 2" xfId="14779" xr:uid="{00000000-0005-0000-0000-0000BA390000}"/>
    <cellStyle name="40% - Accent2 5 5 2 3" xfId="14780" xr:uid="{00000000-0005-0000-0000-0000BB390000}"/>
    <cellStyle name="40% - Accent2 5 5 3" xfId="14781" xr:uid="{00000000-0005-0000-0000-0000BC390000}"/>
    <cellStyle name="40% - Accent2 5 5 3 2" xfId="14782" xr:uid="{00000000-0005-0000-0000-0000BD390000}"/>
    <cellStyle name="40% - Accent2 5 5 4" xfId="14783" xr:uid="{00000000-0005-0000-0000-0000BE390000}"/>
    <cellStyle name="40% - Accent2 5 5 5" xfId="14784" xr:uid="{00000000-0005-0000-0000-0000BF390000}"/>
    <cellStyle name="40% - Accent2 5 5 6" xfId="14785" xr:uid="{00000000-0005-0000-0000-0000C0390000}"/>
    <cellStyle name="40% - Accent2 5 5 7" xfId="14786" xr:uid="{00000000-0005-0000-0000-0000C1390000}"/>
    <cellStyle name="40% - Accent2 5 6" xfId="14787" xr:uid="{00000000-0005-0000-0000-0000C2390000}"/>
    <cellStyle name="40% - Accent2 5 6 2" xfId="14788" xr:uid="{00000000-0005-0000-0000-0000C3390000}"/>
    <cellStyle name="40% - Accent2 5 6 2 2" xfId="14789" xr:uid="{00000000-0005-0000-0000-0000C4390000}"/>
    <cellStyle name="40% - Accent2 5 6 3" xfId="14790" xr:uid="{00000000-0005-0000-0000-0000C5390000}"/>
    <cellStyle name="40% - Accent2 5 6 4" xfId="14791" xr:uid="{00000000-0005-0000-0000-0000C6390000}"/>
    <cellStyle name="40% - Accent2 5 7" xfId="14792" xr:uid="{00000000-0005-0000-0000-0000C7390000}"/>
    <cellStyle name="40% - Accent2 5 7 2" xfId="14793" xr:uid="{00000000-0005-0000-0000-0000C8390000}"/>
    <cellStyle name="40% - Accent2 5 8" xfId="14794" xr:uid="{00000000-0005-0000-0000-0000C9390000}"/>
    <cellStyle name="40% - Accent2 6" xfId="14795" xr:uid="{00000000-0005-0000-0000-0000CA390000}"/>
    <cellStyle name="40% - Accent2 6 2" xfId="14796" xr:uid="{00000000-0005-0000-0000-0000CB390000}"/>
    <cellStyle name="40% - Accent2 6 2 2" xfId="14797" xr:uid="{00000000-0005-0000-0000-0000CC390000}"/>
    <cellStyle name="40% - Accent2 6 2 3" xfId="14798" xr:uid="{00000000-0005-0000-0000-0000CD390000}"/>
    <cellStyle name="40% - Accent2 6 2 3 2" xfId="14799" xr:uid="{00000000-0005-0000-0000-0000CE390000}"/>
    <cellStyle name="40% - Accent2 6 2 4" xfId="14800" xr:uid="{00000000-0005-0000-0000-0000CF390000}"/>
    <cellStyle name="40% - Accent2 6 3" xfId="14801" xr:uid="{00000000-0005-0000-0000-0000D0390000}"/>
    <cellStyle name="40% - Accent2 6 3 2" xfId="14802" xr:uid="{00000000-0005-0000-0000-0000D1390000}"/>
    <cellStyle name="40% - Accent2 6 4" xfId="14803" xr:uid="{00000000-0005-0000-0000-0000D2390000}"/>
    <cellStyle name="40% - Accent2 6 4 2" xfId="14804" xr:uid="{00000000-0005-0000-0000-0000D3390000}"/>
    <cellStyle name="40% - Accent2 6 4 2 2" xfId="14805" xr:uid="{00000000-0005-0000-0000-0000D4390000}"/>
    <cellStyle name="40% - Accent2 6 4 3" xfId="14806" xr:uid="{00000000-0005-0000-0000-0000D5390000}"/>
    <cellStyle name="40% - Accent2 6 4 4" xfId="14807" xr:uid="{00000000-0005-0000-0000-0000D6390000}"/>
    <cellStyle name="40% - Accent2 6 4 5" xfId="14808" xr:uid="{00000000-0005-0000-0000-0000D7390000}"/>
    <cellStyle name="40% - Accent2 6 4 6" xfId="14809" xr:uid="{00000000-0005-0000-0000-0000D8390000}"/>
    <cellStyle name="40% - Accent2 6 5" xfId="14810" xr:uid="{00000000-0005-0000-0000-0000D9390000}"/>
    <cellStyle name="40% - Accent2 6 5 2" xfId="14811" xr:uid="{00000000-0005-0000-0000-0000DA390000}"/>
    <cellStyle name="40% - Accent2 6 5 3" xfId="14812" xr:uid="{00000000-0005-0000-0000-0000DB390000}"/>
    <cellStyle name="40% - Accent2 6 5 4" xfId="14813" xr:uid="{00000000-0005-0000-0000-0000DC390000}"/>
    <cellStyle name="40% - Accent2 6 5 5" xfId="14814" xr:uid="{00000000-0005-0000-0000-0000DD390000}"/>
    <cellStyle name="40% - Accent2 6 6" xfId="14815" xr:uid="{00000000-0005-0000-0000-0000DE390000}"/>
    <cellStyle name="40% - Accent2 6 7" xfId="14816" xr:uid="{00000000-0005-0000-0000-0000DF390000}"/>
    <cellStyle name="40% - Accent2 6 8" xfId="14817" xr:uid="{00000000-0005-0000-0000-0000E0390000}"/>
    <cellStyle name="40% - Accent2 6 9" xfId="14818" xr:uid="{00000000-0005-0000-0000-0000E1390000}"/>
    <cellStyle name="40% - Accent2 7" xfId="14819" xr:uid="{00000000-0005-0000-0000-0000E2390000}"/>
    <cellStyle name="40% - Accent2 7 2" xfId="14820" xr:uid="{00000000-0005-0000-0000-0000E3390000}"/>
    <cellStyle name="40% - Accent2 7 2 2" xfId="14821" xr:uid="{00000000-0005-0000-0000-0000E4390000}"/>
    <cellStyle name="40% - Accent2 7 2 2 2" xfId="14822" xr:uid="{00000000-0005-0000-0000-0000E5390000}"/>
    <cellStyle name="40% - Accent2 7 2 3" xfId="14823" xr:uid="{00000000-0005-0000-0000-0000E6390000}"/>
    <cellStyle name="40% - Accent2 7 2 4" xfId="14824" xr:uid="{00000000-0005-0000-0000-0000E7390000}"/>
    <cellStyle name="40% - Accent2 7 3" xfId="14825" xr:uid="{00000000-0005-0000-0000-0000E8390000}"/>
    <cellStyle name="40% - Accent2 7 3 2" xfId="14826" xr:uid="{00000000-0005-0000-0000-0000E9390000}"/>
    <cellStyle name="40% - Accent2 7 3 3" xfId="14827" xr:uid="{00000000-0005-0000-0000-0000EA390000}"/>
    <cellStyle name="40% - Accent2 7 4" xfId="14828" xr:uid="{00000000-0005-0000-0000-0000EB390000}"/>
    <cellStyle name="40% - Accent2 7 4 2" xfId="14829" xr:uid="{00000000-0005-0000-0000-0000EC390000}"/>
    <cellStyle name="40% - Accent2 7 4 3" xfId="14830" xr:uid="{00000000-0005-0000-0000-0000ED390000}"/>
    <cellStyle name="40% - Accent2 7 5" xfId="14831" xr:uid="{00000000-0005-0000-0000-0000EE390000}"/>
    <cellStyle name="40% - Accent2 7 6" xfId="14832" xr:uid="{00000000-0005-0000-0000-0000EF390000}"/>
    <cellStyle name="40% - Accent2 8" xfId="14833" xr:uid="{00000000-0005-0000-0000-0000F0390000}"/>
    <cellStyle name="40% - Accent2 8 2" xfId="14834" xr:uid="{00000000-0005-0000-0000-0000F1390000}"/>
    <cellStyle name="40% - Accent2 8 2 2" xfId="14835" xr:uid="{00000000-0005-0000-0000-0000F2390000}"/>
    <cellStyle name="40% - Accent2 8 2 2 2" xfId="14836" xr:uid="{00000000-0005-0000-0000-0000F3390000}"/>
    <cellStyle name="40% - Accent2 8 2 3" xfId="14837" xr:uid="{00000000-0005-0000-0000-0000F4390000}"/>
    <cellStyle name="40% - Accent2 8 2 4" xfId="14838" xr:uid="{00000000-0005-0000-0000-0000F5390000}"/>
    <cellStyle name="40% - Accent2 8 3" xfId="14839" xr:uid="{00000000-0005-0000-0000-0000F6390000}"/>
    <cellStyle name="40% - Accent2 8 3 2" xfId="14840" xr:uid="{00000000-0005-0000-0000-0000F7390000}"/>
    <cellStyle name="40% - Accent2 8 3 2 2" xfId="14841" xr:uid="{00000000-0005-0000-0000-0000F8390000}"/>
    <cellStyle name="40% - Accent2 8 3 3" xfId="14842" xr:uid="{00000000-0005-0000-0000-0000F9390000}"/>
    <cellStyle name="40% - Accent2 8 3 4" xfId="14843" xr:uid="{00000000-0005-0000-0000-0000FA390000}"/>
    <cellStyle name="40% - Accent2 8 4" xfId="14844" xr:uid="{00000000-0005-0000-0000-0000FB390000}"/>
    <cellStyle name="40% - Accent2 9" xfId="14845" xr:uid="{00000000-0005-0000-0000-0000FC390000}"/>
    <cellStyle name="40% - Accent2 9 2" xfId="14846" xr:uid="{00000000-0005-0000-0000-0000FD390000}"/>
    <cellStyle name="40% - Accent2 9 2 2" xfId="14847" xr:uid="{00000000-0005-0000-0000-0000FE390000}"/>
    <cellStyle name="40% - Accent2 9 2 3" xfId="14848" xr:uid="{00000000-0005-0000-0000-0000FF390000}"/>
    <cellStyle name="40% - Accent2 9 3" xfId="14849" xr:uid="{00000000-0005-0000-0000-0000003A0000}"/>
    <cellStyle name="40% - Accent2 9 4" xfId="14850" xr:uid="{00000000-0005-0000-0000-0000013A0000}"/>
    <cellStyle name="40% - Accent2 9 5" xfId="14851" xr:uid="{00000000-0005-0000-0000-0000023A0000}"/>
    <cellStyle name="40% - Accent3 10" xfId="14852" xr:uid="{00000000-0005-0000-0000-0000033A0000}"/>
    <cellStyle name="40% - Accent3 10 2" xfId="14853" xr:uid="{00000000-0005-0000-0000-0000043A0000}"/>
    <cellStyle name="40% - Accent3 10 2 2" xfId="14854" xr:uid="{00000000-0005-0000-0000-0000053A0000}"/>
    <cellStyle name="40% - Accent3 10 2 3" xfId="14855" xr:uid="{00000000-0005-0000-0000-0000063A0000}"/>
    <cellStyle name="40% - Accent3 11" xfId="14856" xr:uid="{00000000-0005-0000-0000-0000073A0000}"/>
    <cellStyle name="40% - Accent3 11 2" xfId="14857" xr:uid="{00000000-0005-0000-0000-0000083A0000}"/>
    <cellStyle name="40% - Accent3 11 2 2" xfId="14858" xr:uid="{00000000-0005-0000-0000-0000093A0000}"/>
    <cellStyle name="40% - Accent3 11 3" xfId="14859" xr:uid="{00000000-0005-0000-0000-00000A3A0000}"/>
    <cellStyle name="40% - Accent3 12" xfId="14860" xr:uid="{00000000-0005-0000-0000-00000B3A0000}"/>
    <cellStyle name="40% - Accent3 12 2" xfId="14861" xr:uid="{00000000-0005-0000-0000-00000C3A0000}"/>
    <cellStyle name="40% - Accent3 2" xfId="14862" xr:uid="{00000000-0005-0000-0000-00000D3A0000}"/>
    <cellStyle name="40% - Accent3 2 10" xfId="14863" xr:uid="{00000000-0005-0000-0000-00000E3A0000}"/>
    <cellStyle name="40% - Accent3 2 11" xfId="14864" xr:uid="{00000000-0005-0000-0000-00000F3A0000}"/>
    <cellStyle name="40% - Accent3 2 12" xfId="14865" xr:uid="{00000000-0005-0000-0000-0000103A0000}"/>
    <cellStyle name="40% - Accent3 2 12 2" xfId="14866" xr:uid="{00000000-0005-0000-0000-0000113A0000}"/>
    <cellStyle name="40% - Accent3 2 2" xfId="14867" xr:uid="{00000000-0005-0000-0000-0000123A0000}"/>
    <cellStyle name="40% - Accent3 2 2 2" xfId="14868" xr:uid="{00000000-0005-0000-0000-0000133A0000}"/>
    <cellStyle name="40% - Accent3 2 2 2 2" xfId="14869" xr:uid="{00000000-0005-0000-0000-0000143A0000}"/>
    <cellStyle name="40% - Accent3 2 2 2 2 2" xfId="14870" xr:uid="{00000000-0005-0000-0000-0000153A0000}"/>
    <cellStyle name="40% - Accent3 2 2 2 2 3" xfId="14871" xr:uid="{00000000-0005-0000-0000-0000163A0000}"/>
    <cellStyle name="40% - Accent3 2 2 2 3" xfId="14872" xr:uid="{00000000-0005-0000-0000-0000173A0000}"/>
    <cellStyle name="40% - Accent3 2 2 2 4" xfId="14873" xr:uid="{00000000-0005-0000-0000-0000183A0000}"/>
    <cellStyle name="40% - Accent3 2 2 2 5" xfId="14874" xr:uid="{00000000-0005-0000-0000-0000193A0000}"/>
    <cellStyle name="40% - Accent3 2 2 3" xfId="14875" xr:uid="{00000000-0005-0000-0000-00001A3A0000}"/>
    <cellStyle name="40% - Accent3 2 2 3 2" xfId="14876" xr:uid="{00000000-0005-0000-0000-00001B3A0000}"/>
    <cellStyle name="40% - Accent3 2 2 3 2 2" xfId="14877" xr:uid="{00000000-0005-0000-0000-00001C3A0000}"/>
    <cellStyle name="40% - Accent3 2 2 3 2 3" xfId="14878" xr:uid="{00000000-0005-0000-0000-00001D3A0000}"/>
    <cellStyle name="40% - Accent3 2 2 3 3" xfId="14879" xr:uid="{00000000-0005-0000-0000-00001E3A0000}"/>
    <cellStyle name="40% - Accent3 2 2 3 4" xfId="14880" xr:uid="{00000000-0005-0000-0000-00001F3A0000}"/>
    <cellStyle name="40% - Accent3 2 2 3 5" xfId="14881" xr:uid="{00000000-0005-0000-0000-0000203A0000}"/>
    <cellStyle name="40% - Accent3 2 2 4" xfId="14882" xr:uid="{00000000-0005-0000-0000-0000213A0000}"/>
    <cellStyle name="40% - Accent3 2 2 4 2" xfId="14883" xr:uid="{00000000-0005-0000-0000-0000223A0000}"/>
    <cellStyle name="40% - Accent3 2 2 4 3" xfId="14884" xr:uid="{00000000-0005-0000-0000-0000233A0000}"/>
    <cellStyle name="40% - Accent3 2 2 4 4" xfId="14885" xr:uid="{00000000-0005-0000-0000-0000243A0000}"/>
    <cellStyle name="40% - Accent3 2 2 5" xfId="14886" xr:uid="{00000000-0005-0000-0000-0000253A0000}"/>
    <cellStyle name="40% - Accent3 2 2 5 2" xfId="14887" xr:uid="{00000000-0005-0000-0000-0000263A0000}"/>
    <cellStyle name="40% - Accent3 2 2 6" xfId="14888" xr:uid="{00000000-0005-0000-0000-0000273A0000}"/>
    <cellStyle name="40% - Accent3 2 2 7" xfId="14889" xr:uid="{00000000-0005-0000-0000-0000283A0000}"/>
    <cellStyle name="40% - Accent3 2 2 8" xfId="14890" xr:uid="{00000000-0005-0000-0000-0000293A0000}"/>
    <cellStyle name="40% - Accent3 2 3" xfId="14891" xr:uid="{00000000-0005-0000-0000-00002A3A0000}"/>
    <cellStyle name="40% - Accent3 2 3 2" xfId="14892" xr:uid="{00000000-0005-0000-0000-00002B3A0000}"/>
    <cellStyle name="40% - Accent3 2 3 2 2" xfId="14893" xr:uid="{00000000-0005-0000-0000-00002C3A0000}"/>
    <cellStyle name="40% - Accent3 2 3 2 2 2" xfId="14894" xr:uid="{00000000-0005-0000-0000-00002D3A0000}"/>
    <cellStyle name="40% - Accent3 2 3 2 2 3" xfId="14895" xr:uid="{00000000-0005-0000-0000-00002E3A0000}"/>
    <cellStyle name="40% - Accent3 2 3 2 3" xfId="14896" xr:uid="{00000000-0005-0000-0000-00002F3A0000}"/>
    <cellStyle name="40% - Accent3 2 3 2 4" xfId="14897" xr:uid="{00000000-0005-0000-0000-0000303A0000}"/>
    <cellStyle name="40% - Accent3 2 3 2 5" xfId="14898" xr:uid="{00000000-0005-0000-0000-0000313A0000}"/>
    <cellStyle name="40% - Accent3 2 3 3" xfId="14899" xr:uid="{00000000-0005-0000-0000-0000323A0000}"/>
    <cellStyle name="40% - Accent3 2 3 3 2" xfId="14900" xr:uid="{00000000-0005-0000-0000-0000333A0000}"/>
    <cellStyle name="40% - Accent3 2 3 3 3" xfId="14901" xr:uid="{00000000-0005-0000-0000-0000343A0000}"/>
    <cellStyle name="40% - Accent3 2 3 3 4" xfId="14902" xr:uid="{00000000-0005-0000-0000-0000353A0000}"/>
    <cellStyle name="40% - Accent3 2 3 4" xfId="14903" xr:uid="{00000000-0005-0000-0000-0000363A0000}"/>
    <cellStyle name="40% - Accent3 2 3 5" xfId="14904" xr:uid="{00000000-0005-0000-0000-0000373A0000}"/>
    <cellStyle name="40% - Accent3 2 3 6" xfId="14905" xr:uid="{00000000-0005-0000-0000-0000383A0000}"/>
    <cellStyle name="40% - Accent3 2 3 7" xfId="14906" xr:uid="{00000000-0005-0000-0000-0000393A0000}"/>
    <cellStyle name="40% - Accent3 2 4" xfId="14907" xr:uid="{00000000-0005-0000-0000-00003A3A0000}"/>
    <cellStyle name="40% - Accent3 2 4 2" xfId="14908" xr:uid="{00000000-0005-0000-0000-00003B3A0000}"/>
    <cellStyle name="40% - Accent3 2 4 2 2" xfId="14909" xr:uid="{00000000-0005-0000-0000-00003C3A0000}"/>
    <cellStyle name="40% - Accent3 2 4 2 3" xfId="14910" xr:uid="{00000000-0005-0000-0000-00003D3A0000}"/>
    <cellStyle name="40% - Accent3 2 4 2 4" xfId="14911" xr:uid="{00000000-0005-0000-0000-00003E3A0000}"/>
    <cellStyle name="40% - Accent3 2 4 3" xfId="14912" xr:uid="{00000000-0005-0000-0000-00003F3A0000}"/>
    <cellStyle name="40% - Accent3 2 4 3 2" xfId="14913" xr:uid="{00000000-0005-0000-0000-0000403A0000}"/>
    <cellStyle name="40% - Accent3 2 4 4" xfId="14914" xr:uid="{00000000-0005-0000-0000-0000413A0000}"/>
    <cellStyle name="40% - Accent3 2 4 5" xfId="14915" xr:uid="{00000000-0005-0000-0000-0000423A0000}"/>
    <cellStyle name="40% - Accent3 2 4 6" xfId="14916" xr:uid="{00000000-0005-0000-0000-0000433A0000}"/>
    <cellStyle name="40% - Accent3 2 5" xfId="14917" xr:uid="{00000000-0005-0000-0000-0000443A0000}"/>
    <cellStyle name="40% - Accent3 2 5 2" xfId="14918" xr:uid="{00000000-0005-0000-0000-0000453A0000}"/>
    <cellStyle name="40% - Accent3 2 5 3" xfId="14919" xr:uid="{00000000-0005-0000-0000-0000463A0000}"/>
    <cellStyle name="40% - Accent3 2 5 4" xfId="14920" xr:uid="{00000000-0005-0000-0000-0000473A0000}"/>
    <cellStyle name="40% - Accent3 2 6" xfId="14921" xr:uid="{00000000-0005-0000-0000-0000483A0000}"/>
    <cellStyle name="40% - Accent3 2 6 2" xfId="14922" xr:uid="{00000000-0005-0000-0000-0000493A0000}"/>
    <cellStyle name="40% - Accent3 2 6 2 2" xfId="14923" xr:uid="{00000000-0005-0000-0000-00004A3A0000}"/>
    <cellStyle name="40% - Accent3 2 6 2 3" xfId="14924" xr:uid="{00000000-0005-0000-0000-00004B3A0000}"/>
    <cellStyle name="40% - Accent3 2 6 2 4" xfId="14925" xr:uid="{00000000-0005-0000-0000-00004C3A0000}"/>
    <cellStyle name="40% - Accent3 2 6 3" xfId="14926" xr:uid="{00000000-0005-0000-0000-00004D3A0000}"/>
    <cellStyle name="40% - Accent3 2 6 3 2" xfId="14927" xr:uid="{00000000-0005-0000-0000-00004E3A0000}"/>
    <cellStyle name="40% - Accent3 2 6 3 3" xfId="14928" xr:uid="{00000000-0005-0000-0000-00004F3A0000}"/>
    <cellStyle name="40% - Accent3 2 6 4" xfId="14929" xr:uid="{00000000-0005-0000-0000-0000503A0000}"/>
    <cellStyle name="40% - Accent3 2 6 4 2" xfId="14930" xr:uid="{00000000-0005-0000-0000-0000513A0000}"/>
    <cellStyle name="40% - Accent3 2 6 5" xfId="14931" xr:uid="{00000000-0005-0000-0000-0000523A0000}"/>
    <cellStyle name="40% - Accent3 2 6 6" xfId="14932" xr:uid="{00000000-0005-0000-0000-0000533A0000}"/>
    <cellStyle name="40% - Accent3 2 6 7" xfId="14933" xr:uid="{00000000-0005-0000-0000-0000543A0000}"/>
    <cellStyle name="40% - Accent3 2 6 8" xfId="14934" xr:uid="{00000000-0005-0000-0000-0000553A0000}"/>
    <cellStyle name="40% - Accent3 2 7" xfId="14935" xr:uid="{00000000-0005-0000-0000-0000563A0000}"/>
    <cellStyle name="40% - Accent3 2 7 2" xfId="14936" xr:uid="{00000000-0005-0000-0000-0000573A0000}"/>
    <cellStyle name="40% - Accent3 2 7 3" xfId="14937" xr:uid="{00000000-0005-0000-0000-0000583A0000}"/>
    <cellStyle name="40% - Accent3 2 7 4" xfId="14938" xr:uid="{00000000-0005-0000-0000-0000593A0000}"/>
    <cellStyle name="40% - Accent3 2 8" xfId="14939" xr:uid="{00000000-0005-0000-0000-00005A3A0000}"/>
    <cellStyle name="40% - Accent3 2 8 2" xfId="14940" xr:uid="{00000000-0005-0000-0000-00005B3A0000}"/>
    <cellStyle name="40% - Accent3 2 9" xfId="14941" xr:uid="{00000000-0005-0000-0000-00005C3A0000}"/>
    <cellStyle name="40% - Accent3 2 9 2" xfId="14942" xr:uid="{00000000-0005-0000-0000-00005D3A0000}"/>
    <cellStyle name="40% - Accent3 2_12PCORC Wind Vestas and Royalties" xfId="14943" xr:uid="{00000000-0005-0000-0000-00005E3A0000}"/>
    <cellStyle name="40% - Accent3 3" xfId="14944" xr:uid="{00000000-0005-0000-0000-00005F3A0000}"/>
    <cellStyle name="40% - Accent3 3 2" xfId="14945" xr:uid="{00000000-0005-0000-0000-0000603A0000}"/>
    <cellStyle name="40% - Accent3 3 2 2" xfId="14946" xr:uid="{00000000-0005-0000-0000-0000613A0000}"/>
    <cellStyle name="40% - Accent3 3 2 2 2" xfId="14947" xr:uid="{00000000-0005-0000-0000-0000623A0000}"/>
    <cellStyle name="40% - Accent3 3 2 2 3" xfId="14948" xr:uid="{00000000-0005-0000-0000-0000633A0000}"/>
    <cellStyle name="40% - Accent3 3 2 2 4" xfId="14949" xr:uid="{00000000-0005-0000-0000-0000643A0000}"/>
    <cellStyle name="40% - Accent3 3 2 3" xfId="14950" xr:uid="{00000000-0005-0000-0000-0000653A0000}"/>
    <cellStyle name="40% - Accent3 3 2 3 2" xfId="14951" xr:uid="{00000000-0005-0000-0000-0000663A0000}"/>
    <cellStyle name="40% - Accent3 3 2 3 3" xfId="14952" xr:uid="{00000000-0005-0000-0000-0000673A0000}"/>
    <cellStyle name="40% - Accent3 3 2 3 4" xfId="14953" xr:uid="{00000000-0005-0000-0000-0000683A0000}"/>
    <cellStyle name="40% - Accent3 3 2 4" xfId="14954" xr:uid="{00000000-0005-0000-0000-0000693A0000}"/>
    <cellStyle name="40% - Accent3 3 2 4 2" xfId="14955" xr:uid="{00000000-0005-0000-0000-00006A3A0000}"/>
    <cellStyle name="40% - Accent3 3 2 5" xfId="14956" xr:uid="{00000000-0005-0000-0000-00006B3A0000}"/>
    <cellStyle name="40% - Accent3 3 2 6" xfId="14957" xr:uid="{00000000-0005-0000-0000-00006C3A0000}"/>
    <cellStyle name="40% - Accent3 3 2 7" xfId="14958" xr:uid="{00000000-0005-0000-0000-00006D3A0000}"/>
    <cellStyle name="40% - Accent3 3 3" xfId="14959" xr:uid="{00000000-0005-0000-0000-00006E3A0000}"/>
    <cellStyle name="40% - Accent3 3 3 2" xfId="14960" xr:uid="{00000000-0005-0000-0000-00006F3A0000}"/>
    <cellStyle name="40% - Accent3 3 3 2 2" xfId="14961" xr:uid="{00000000-0005-0000-0000-0000703A0000}"/>
    <cellStyle name="40% - Accent3 3 3 2 3" xfId="14962" xr:uid="{00000000-0005-0000-0000-0000713A0000}"/>
    <cellStyle name="40% - Accent3 3 3 2 3 2" xfId="14963" xr:uid="{00000000-0005-0000-0000-0000723A0000}"/>
    <cellStyle name="40% - Accent3 3 3 2 4" xfId="14964" xr:uid="{00000000-0005-0000-0000-0000733A0000}"/>
    <cellStyle name="40% - Accent3 3 3 3" xfId="14965" xr:uid="{00000000-0005-0000-0000-0000743A0000}"/>
    <cellStyle name="40% - Accent3 3 3 3 2" xfId="14966" xr:uid="{00000000-0005-0000-0000-0000753A0000}"/>
    <cellStyle name="40% - Accent3 3 3 4" xfId="14967" xr:uid="{00000000-0005-0000-0000-0000763A0000}"/>
    <cellStyle name="40% - Accent3 3 3 4 2" xfId="14968" xr:uid="{00000000-0005-0000-0000-0000773A0000}"/>
    <cellStyle name="40% - Accent3 3 3 5" xfId="14969" xr:uid="{00000000-0005-0000-0000-0000783A0000}"/>
    <cellStyle name="40% - Accent3 3 3 6" xfId="14970" xr:uid="{00000000-0005-0000-0000-0000793A0000}"/>
    <cellStyle name="40% - Accent3 3 4" xfId="14971" xr:uid="{00000000-0005-0000-0000-00007A3A0000}"/>
    <cellStyle name="40% - Accent3 3 4 2" xfId="14972" xr:uid="{00000000-0005-0000-0000-00007B3A0000}"/>
    <cellStyle name="40% - Accent3 3 4 3" xfId="14973" xr:uid="{00000000-0005-0000-0000-00007C3A0000}"/>
    <cellStyle name="40% - Accent3 3 4 4" xfId="14974" xr:uid="{00000000-0005-0000-0000-00007D3A0000}"/>
    <cellStyle name="40% - Accent3 3 5" xfId="14975" xr:uid="{00000000-0005-0000-0000-00007E3A0000}"/>
    <cellStyle name="40% - Accent3 3 5 2" xfId="14976" xr:uid="{00000000-0005-0000-0000-00007F3A0000}"/>
    <cellStyle name="40% - Accent3 3 6" xfId="14977" xr:uid="{00000000-0005-0000-0000-0000803A0000}"/>
    <cellStyle name="40% - Accent3 3 7" xfId="14978" xr:uid="{00000000-0005-0000-0000-0000813A0000}"/>
    <cellStyle name="40% - Accent3 3 8" xfId="14979" xr:uid="{00000000-0005-0000-0000-0000823A0000}"/>
    <cellStyle name="40% - Accent3 4" xfId="14980" xr:uid="{00000000-0005-0000-0000-0000833A0000}"/>
    <cellStyle name="40% - Accent3 4 2" xfId="14981" xr:uid="{00000000-0005-0000-0000-0000843A0000}"/>
    <cellStyle name="40% - Accent3 4 2 2" xfId="14982" xr:uid="{00000000-0005-0000-0000-0000853A0000}"/>
    <cellStyle name="40% - Accent3 4 2 2 2" xfId="14983" xr:uid="{00000000-0005-0000-0000-0000863A0000}"/>
    <cellStyle name="40% - Accent3 4 2 2 3" xfId="14984" xr:uid="{00000000-0005-0000-0000-0000873A0000}"/>
    <cellStyle name="40% - Accent3 4 2 2 4" xfId="14985" xr:uid="{00000000-0005-0000-0000-0000883A0000}"/>
    <cellStyle name="40% - Accent3 4 2 3" xfId="14986" xr:uid="{00000000-0005-0000-0000-0000893A0000}"/>
    <cellStyle name="40% - Accent3 4 2 3 2" xfId="14987" xr:uid="{00000000-0005-0000-0000-00008A3A0000}"/>
    <cellStyle name="40% - Accent3 4 2 4" xfId="14988" xr:uid="{00000000-0005-0000-0000-00008B3A0000}"/>
    <cellStyle name="40% - Accent3 4 2 5" xfId="14989" xr:uid="{00000000-0005-0000-0000-00008C3A0000}"/>
    <cellStyle name="40% - Accent3 4 2 6" xfId="14990" xr:uid="{00000000-0005-0000-0000-00008D3A0000}"/>
    <cellStyle name="40% - Accent3 4 3" xfId="14991" xr:uid="{00000000-0005-0000-0000-00008E3A0000}"/>
    <cellStyle name="40% - Accent3 4 3 2" xfId="14992" xr:uid="{00000000-0005-0000-0000-00008F3A0000}"/>
    <cellStyle name="40% - Accent3 4 3 2 2" xfId="14993" xr:uid="{00000000-0005-0000-0000-0000903A0000}"/>
    <cellStyle name="40% - Accent3 4 3 3" xfId="14994" xr:uid="{00000000-0005-0000-0000-0000913A0000}"/>
    <cellStyle name="40% - Accent3 4 3 4" xfId="14995" xr:uid="{00000000-0005-0000-0000-0000923A0000}"/>
    <cellStyle name="40% - Accent3 4 4" xfId="14996" xr:uid="{00000000-0005-0000-0000-0000933A0000}"/>
    <cellStyle name="40% - Accent3 4 4 2" xfId="14997" xr:uid="{00000000-0005-0000-0000-0000943A0000}"/>
    <cellStyle name="40% - Accent3 4 4 3" xfId="14998" xr:uid="{00000000-0005-0000-0000-0000953A0000}"/>
    <cellStyle name="40% - Accent3 4 4 4" xfId="14999" xr:uid="{00000000-0005-0000-0000-0000963A0000}"/>
    <cellStyle name="40% - Accent3 4 5" xfId="15000" xr:uid="{00000000-0005-0000-0000-0000973A0000}"/>
    <cellStyle name="40% - Accent3 4 5 2" xfId="15001" xr:uid="{00000000-0005-0000-0000-0000983A0000}"/>
    <cellStyle name="40% - Accent3 4 6" xfId="15002" xr:uid="{00000000-0005-0000-0000-0000993A0000}"/>
    <cellStyle name="40% - Accent3 4 6 2" xfId="15003" xr:uid="{00000000-0005-0000-0000-00009A3A0000}"/>
    <cellStyle name="40% - Accent3 4 7" xfId="15004" xr:uid="{00000000-0005-0000-0000-00009B3A0000}"/>
    <cellStyle name="40% - Accent3 4 8" xfId="15005" xr:uid="{00000000-0005-0000-0000-00009C3A0000}"/>
    <cellStyle name="40% - Accent3 5" xfId="15006" xr:uid="{00000000-0005-0000-0000-00009D3A0000}"/>
    <cellStyle name="40% - Accent3 5 2" xfId="15007" xr:uid="{00000000-0005-0000-0000-00009E3A0000}"/>
    <cellStyle name="40% - Accent3 5 2 2" xfId="15008" xr:uid="{00000000-0005-0000-0000-00009F3A0000}"/>
    <cellStyle name="40% - Accent3 5 2 2 2" xfId="15009" xr:uid="{00000000-0005-0000-0000-0000A03A0000}"/>
    <cellStyle name="40% - Accent3 5 2 2 2 2" xfId="15010" xr:uid="{00000000-0005-0000-0000-0000A13A0000}"/>
    <cellStyle name="40% - Accent3 5 2 2 2 3" xfId="15011" xr:uid="{00000000-0005-0000-0000-0000A23A0000}"/>
    <cellStyle name="40% - Accent3 5 2 2 3" xfId="15012" xr:uid="{00000000-0005-0000-0000-0000A33A0000}"/>
    <cellStyle name="40% - Accent3 5 2 2 3 2" xfId="15013" xr:uid="{00000000-0005-0000-0000-0000A43A0000}"/>
    <cellStyle name="40% - Accent3 5 2 2 4" xfId="15014" xr:uid="{00000000-0005-0000-0000-0000A53A0000}"/>
    <cellStyle name="40% - Accent3 5 2 2 5" xfId="15015" xr:uid="{00000000-0005-0000-0000-0000A63A0000}"/>
    <cellStyle name="40% - Accent3 5 2 3" xfId="15016" xr:uid="{00000000-0005-0000-0000-0000A73A0000}"/>
    <cellStyle name="40% - Accent3 5 2 4" xfId="15017" xr:uid="{00000000-0005-0000-0000-0000A83A0000}"/>
    <cellStyle name="40% - Accent3 5 3" xfId="15018" xr:uid="{00000000-0005-0000-0000-0000A93A0000}"/>
    <cellStyle name="40% - Accent3 5 3 2" xfId="15019" xr:uid="{00000000-0005-0000-0000-0000AA3A0000}"/>
    <cellStyle name="40% - Accent3 5 3 3" xfId="15020" xr:uid="{00000000-0005-0000-0000-0000AB3A0000}"/>
    <cellStyle name="40% - Accent3 5 3 4" xfId="15021" xr:uid="{00000000-0005-0000-0000-0000AC3A0000}"/>
    <cellStyle name="40% - Accent3 5 4" xfId="15022" xr:uid="{00000000-0005-0000-0000-0000AD3A0000}"/>
    <cellStyle name="40% - Accent3 5 4 2" xfId="15023" xr:uid="{00000000-0005-0000-0000-0000AE3A0000}"/>
    <cellStyle name="40% - Accent3 5 5" xfId="15024" xr:uid="{00000000-0005-0000-0000-0000AF3A0000}"/>
    <cellStyle name="40% - Accent3 5 5 2" xfId="15025" xr:uid="{00000000-0005-0000-0000-0000B03A0000}"/>
    <cellStyle name="40% - Accent3 5 5 2 2" xfId="15026" xr:uid="{00000000-0005-0000-0000-0000B13A0000}"/>
    <cellStyle name="40% - Accent3 5 5 2 3" xfId="15027" xr:uid="{00000000-0005-0000-0000-0000B23A0000}"/>
    <cellStyle name="40% - Accent3 5 5 3" xfId="15028" xr:uid="{00000000-0005-0000-0000-0000B33A0000}"/>
    <cellStyle name="40% - Accent3 5 5 3 2" xfId="15029" xr:uid="{00000000-0005-0000-0000-0000B43A0000}"/>
    <cellStyle name="40% - Accent3 5 5 4" xfId="15030" xr:uid="{00000000-0005-0000-0000-0000B53A0000}"/>
    <cellStyle name="40% - Accent3 5 5 5" xfId="15031" xr:uid="{00000000-0005-0000-0000-0000B63A0000}"/>
    <cellStyle name="40% - Accent3 5 6" xfId="15032" xr:uid="{00000000-0005-0000-0000-0000B73A0000}"/>
    <cellStyle name="40% - Accent3 5 6 2" xfId="15033" xr:uid="{00000000-0005-0000-0000-0000B83A0000}"/>
    <cellStyle name="40% - Accent3 5 6 2 2" xfId="15034" xr:uid="{00000000-0005-0000-0000-0000B93A0000}"/>
    <cellStyle name="40% - Accent3 5 6 2 3" xfId="15035" xr:uid="{00000000-0005-0000-0000-0000BA3A0000}"/>
    <cellStyle name="40% - Accent3 5 6 3" xfId="15036" xr:uid="{00000000-0005-0000-0000-0000BB3A0000}"/>
    <cellStyle name="40% - Accent3 5 6 3 2" xfId="15037" xr:uid="{00000000-0005-0000-0000-0000BC3A0000}"/>
    <cellStyle name="40% - Accent3 5 6 4" xfId="15038" xr:uid="{00000000-0005-0000-0000-0000BD3A0000}"/>
    <cellStyle name="40% - Accent3 5 6 5" xfId="15039" xr:uid="{00000000-0005-0000-0000-0000BE3A0000}"/>
    <cellStyle name="40% - Accent3 5 6 6" xfId="15040" xr:uid="{00000000-0005-0000-0000-0000BF3A0000}"/>
    <cellStyle name="40% - Accent3 5 6 7" xfId="15041" xr:uid="{00000000-0005-0000-0000-0000C03A0000}"/>
    <cellStyle name="40% - Accent3 5 7" xfId="15042" xr:uid="{00000000-0005-0000-0000-0000C13A0000}"/>
    <cellStyle name="40% - Accent3 5 7 2" xfId="15043" xr:uid="{00000000-0005-0000-0000-0000C23A0000}"/>
    <cellStyle name="40% - Accent3 5 7 2 2" xfId="15044" xr:uid="{00000000-0005-0000-0000-0000C33A0000}"/>
    <cellStyle name="40% - Accent3 5 7 3" xfId="15045" xr:uid="{00000000-0005-0000-0000-0000C43A0000}"/>
    <cellStyle name="40% - Accent3 5 7 4" xfId="15046" xr:uid="{00000000-0005-0000-0000-0000C53A0000}"/>
    <cellStyle name="40% - Accent3 5 8" xfId="15047" xr:uid="{00000000-0005-0000-0000-0000C63A0000}"/>
    <cellStyle name="40% - Accent3 5 8 2" xfId="15048" xr:uid="{00000000-0005-0000-0000-0000C73A0000}"/>
    <cellStyle name="40% - Accent3 5 9" xfId="15049" xr:uid="{00000000-0005-0000-0000-0000C83A0000}"/>
    <cellStyle name="40% - Accent3 6" xfId="15050" xr:uid="{00000000-0005-0000-0000-0000C93A0000}"/>
    <cellStyle name="40% - Accent3 6 2" xfId="15051" xr:uid="{00000000-0005-0000-0000-0000CA3A0000}"/>
    <cellStyle name="40% - Accent3 6 2 2" xfId="15052" xr:uid="{00000000-0005-0000-0000-0000CB3A0000}"/>
    <cellStyle name="40% - Accent3 6 2 3" xfId="15053" xr:uid="{00000000-0005-0000-0000-0000CC3A0000}"/>
    <cellStyle name="40% - Accent3 6 2 3 2" xfId="15054" xr:uid="{00000000-0005-0000-0000-0000CD3A0000}"/>
    <cellStyle name="40% - Accent3 6 2 4" xfId="15055" xr:uid="{00000000-0005-0000-0000-0000CE3A0000}"/>
    <cellStyle name="40% - Accent3 6 3" xfId="15056" xr:uid="{00000000-0005-0000-0000-0000CF3A0000}"/>
    <cellStyle name="40% - Accent3 6 3 2" xfId="15057" xr:uid="{00000000-0005-0000-0000-0000D03A0000}"/>
    <cellStyle name="40% - Accent3 6 4" xfId="15058" xr:uid="{00000000-0005-0000-0000-0000D13A0000}"/>
    <cellStyle name="40% - Accent3 6 4 2" xfId="15059" xr:uid="{00000000-0005-0000-0000-0000D23A0000}"/>
    <cellStyle name="40% - Accent3 6 4 2 2" xfId="15060" xr:uid="{00000000-0005-0000-0000-0000D33A0000}"/>
    <cellStyle name="40% - Accent3 6 4 3" xfId="15061" xr:uid="{00000000-0005-0000-0000-0000D43A0000}"/>
    <cellStyle name="40% - Accent3 6 4 4" xfId="15062" xr:uid="{00000000-0005-0000-0000-0000D53A0000}"/>
    <cellStyle name="40% - Accent3 6 4 5" xfId="15063" xr:uid="{00000000-0005-0000-0000-0000D63A0000}"/>
    <cellStyle name="40% - Accent3 6 4 6" xfId="15064" xr:uid="{00000000-0005-0000-0000-0000D73A0000}"/>
    <cellStyle name="40% - Accent3 6 5" xfId="15065" xr:uid="{00000000-0005-0000-0000-0000D83A0000}"/>
    <cellStyle name="40% - Accent3 6 5 2" xfId="15066" xr:uid="{00000000-0005-0000-0000-0000D93A0000}"/>
    <cellStyle name="40% - Accent3 6 5 3" xfId="15067" xr:uid="{00000000-0005-0000-0000-0000DA3A0000}"/>
    <cellStyle name="40% - Accent3 6 5 4" xfId="15068" xr:uid="{00000000-0005-0000-0000-0000DB3A0000}"/>
    <cellStyle name="40% - Accent3 6 5 5" xfId="15069" xr:uid="{00000000-0005-0000-0000-0000DC3A0000}"/>
    <cellStyle name="40% - Accent3 6 6" xfId="15070" xr:uid="{00000000-0005-0000-0000-0000DD3A0000}"/>
    <cellStyle name="40% - Accent3 6 7" xfId="15071" xr:uid="{00000000-0005-0000-0000-0000DE3A0000}"/>
    <cellStyle name="40% - Accent3 6 8" xfId="15072" xr:uid="{00000000-0005-0000-0000-0000DF3A0000}"/>
    <cellStyle name="40% - Accent3 6 9" xfId="15073" xr:uid="{00000000-0005-0000-0000-0000E03A0000}"/>
    <cellStyle name="40% - Accent3 7" xfId="15074" xr:uid="{00000000-0005-0000-0000-0000E13A0000}"/>
    <cellStyle name="40% - Accent3 7 2" xfId="15075" xr:uid="{00000000-0005-0000-0000-0000E23A0000}"/>
    <cellStyle name="40% - Accent3 7 2 2" xfId="15076" xr:uid="{00000000-0005-0000-0000-0000E33A0000}"/>
    <cellStyle name="40% - Accent3 7 2 2 2" xfId="15077" xr:uid="{00000000-0005-0000-0000-0000E43A0000}"/>
    <cellStyle name="40% - Accent3 7 2 3" xfId="15078" xr:uid="{00000000-0005-0000-0000-0000E53A0000}"/>
    <cellStyle name="40% - Accent3 7 2 4" xfId="15079" xr:uid="{00000000-0005-0000-0000-0000E63A0000}"/>
    <cellStyle name="40% - Accent3 7 3" xfId="15080" xr:uid="{00000000-0005-0000-0000-0000E73A0000}"/>
    <cellStyle name="40% - Accent3 7 3 2" xfId="15081" xr:uid="{00000000-0005-0000-0000-0000E83A0000}"/>
    <cellStyle name="40% - Accent3 7 3 3" xfId="15082" xr:uid="{00000000-0005-0000-0000-0000E93A0000}"/>
    <cellStyle name="40% - Accent3 7 4" xfId="15083" xr:uid="{00000000-0005-0000-0000-0000EA3A0000}"/>
    <cellStyle name="40% - Accent3 7 4 2" xfId="15084" xr:uid="{00000000-0005-0000-0000-0000EB3A0000}"/>
    <cellStyle name="40% - Accent3 7 4 3" xfId="15085" xr:uid="{00000000-0005-0000-0000-0000EC3A0000}"/>
    <cellStyle name="40% - Accent3 7 5" xfId="15086" xr:uid="{00000000-0005-0000-0000-0000ED3A0000}"/>
    <cellStyle name="40% - Accent3 7 6" xfId="15087" xr:uid="{00000000-0005-0000-0000-0000EE3A0000}"/>
    <cellStyle name="40% - Accent3 8" xfId="15088" xr:uid="{00000000-0005-0000-0000-0000EF3A0000}"/>
    <cellStyle name="40% - Accent3 8 2" xfId="15089" xr:uid="{00000000-0005-0000-0000-0000F03A0000}"/>
    <cellStyle name="40% - Accent3 8 2 2" xfId="15090" xr:uid="{00000000-0005-0000-0000-0000F13A0000}"/>
    <cellStyle name="40% - Accent3 8 2 2 2" xfId="15091" xr:uid="{00000000-0005-0000-0000-0000F23A0000}"/>
    <cellStyle name="40% - Accent3 8 2 3" xfId="15092" xr:uid="{00000000-0005-0000-0000-0000F33A0000}"/>
    <cellStyle name="40% - Accent3 8 2 4" xfId="15093" xr:uid="{00000000-0005-0000-0000-0000F43A0000}"/>
    <cellStyle name="40% - Accent3 8 3" xfId="15094" xr:uid="{00000000-0005-0000-0000-0000F53A0000}"/>
    <cellStyle name="40% - Accent3 8 3 2" xfId="15095" xr:uid="{00000000-0005-0000-0000-0000F63A0000}"/>
    <cellStyle name="40% - Accent3 8 3 2 2" xfId="15096" xr:uid="{00000000-0005-0000-0000-0000F73A0000}"/>
    <cellStyle name="40% - Accent3 8 3 3" xfId="15097" xr:uid="{00000000-0005-0000-0000-0000F83A0000}"/>
    <cellStyle name="40% - Accent3 8 3 4" xfId="15098" xr:uid="{00000000-0005-0000-0000-0000F93A0000}"/>
    <cellStyle name="40% - Accent3 8 4" xfId="15099" xr:uid="{00000000-0005-0000-0000-0000FA3A0000}"/>
    <cellStyle name="40% - Accent3 9" xfId="15100" xr:uid="{00000000-0005-0000-0000-0000FB3A0000}"/>
    <cellStyle name="40% - Accent3 9 2" xfId="15101" xr:uid="{00000000-0005-0000-0000-0000FC3A0000}"/>
    <cellStyle name="40% - Accent3 9 2 2" xfId="15102" xr:uid="{00000000-0005-0000-0000-0000FD3A0000}"/>
    <cellStyle name="40% - Accent3 9 2 3" xfId="15103" xr:uid="{00000000-0005-0000-0000-0000FE3A0000}"/>
    <cellStyle name="40% - Accent3 9 3" xfId="15104" xr:uid="{00000000-0005-0000-0000-0000FF3A0000}"/>
    <cellStyle name="40% - Accent3 9 4" xfId="15105" xr:uid="{00000000-0005-0000-0000-0000003B0000}"/>
    <cellStyle name="40% - Accent3 9 5" xfId="15106" xr:uid="{00000000-0005-0000-0000-0000013B0000}"/>
    <cellStyle name="40% - Accent4 10" xfId="15107" xr:uid="{00000000-0005-0000-0000-0000023B0000}"/>
    <cellStyle name="40% - Accent4 10 2" xfId="15108" xr:uid="{00000000-0005-0000-0000-0000033B0000}"/>
    <cellStyle name="40% - Accent4 10 2 2" xfId="15109" xr:uid="{00000000-0005-0000-0000-0000043B0000}"/>
    <cellStyle name="40% - Accent4 10 2 3" xfId="15110" xr:uid="{00000000-0005-0000-0000-0000053B0000}"/>
    <cellStyle name="40% - Accent4 11" xfId="15111" xr:uid="{00000000-0005-0000-0000-0000063B0000}"/>
    <cellStyle name="40% - Accent4 11 2" xfId="15112" xr:uid="{00000000-0005-0000-0000-0000073B0000}"/>
    <cellStyle name="40% - Accent4 11 2 2" xfId="15113" xr:uid="{00000000-0005-0000-0000-0000083B0000}"/>
    <cellStyle name="40% - Accent4 11 3" xfId="15114" xr:uid="{00000000-0005-0000-0000-0000093B0000}"/>
    <cellStyle name="40% - Accent4 12" xfId="15115" xr:uid="{00000000-0005-0000-0000-00000A3B0000}"/>
    <cellStyle name="40% - Accent4 12 2" xfId="15116" xr:uid="{00000000-0005-0000-0000-00000B3B0000}"/>
    <cellStyle name="40% - Accent4 2" xfId="15117" xr:uid="{00000000-0005-0000-0000-00000C3B0000}"/>
    <cellStyle name="40% - Accent4 2 10" xfId="15118" xr:uid="{00000000-0005-0000-0000-00000D3B0000}"/>
    <cellStyle name="40% - Accent4 2 11" xfId="15119" xr:uid="{00000000-0005-0000-0000-00000E3B0000}"/>
    <cellStyle name="40% - Accent4 2 12" xfId="15120" xr:uid="{00000000-0005-0000-0000-00000F3B0000}"/>
    <cellStyle name="40% - Accent4 2 12 2" xfId="15121" xr:uid="{00000000-0005-0000-0000-0000103B0000}"/>
    <cellStyle name="40% - Accent4 2 2" xfId="15122" xr:uid="{00000000-0005-0000-0000-0000113B0000}"/>
    <cellStyle name="40% - Accent4 2 2 2" xfId="15123" xr:uid="{00000000-0005-0000-0000-0000123B0000}"/>
    <cellStyle name="40% - Accent4 2 2 2 2" xfId="15124" xr:uid="{00000000-0005-0000-0000-0000133B0000}"/>
    <cellStyle name="40% - Accent4 2 2 2 2 2" xfId="15125" xr:uid="{00000000-0005-0000-0000-0000143B0000}"/>
    <cellStyle name="40% - Accent4 2 2 2 2 3" xfId="15126" xr:uid="{00000000-0005-0000-0000-0000153B0000}"/>
    <cellStyle name="40% - Accent4 2 2 2 3" xfId="15127" xr:uid="{00000000-0005-0000-0000-0000163B0000}"/>
    <cellStyle name="40% - Accent4 2 2 2 4" xfId="15128" xr:uid="{00000000-0005-0000-0000-0000173B0000}"/>
    <cellStyle name="40% - Accent4 2 2 2 5" xfId="15129" xr:uid="{00000000-0005-0000-0000-0000183B0000}"/>
    <cellStyle name="40% - Accent4 2 2 3" xfId="15130" xr:uid="{00000000-0005-0000-0000-0000193B0000}"/>
    <cellStyle name="40% - Accent4 2 2 3 2" xfId="15131" xr:uid="{00000000-0005-0000-0000-00001A3B0000}"/>
    <cellStyle name="40% - Accent4 2 2 3 2 2" xfId="15132" xr:uid="{00000000-0005-0000-0000-00001B3B0000}"/>
    <cellStyle name="40% - Accent4 2 2 3 2 3" xfId="15133" xr:uid="{00000000-0005-0000-0000-00001C3B0000}"/>
    <cellStyle name="40% - Accent4 2 2 3 3" xfId="15134" xr:uid="{00000000-0005-0000-0000-00001D3B0000}"/>
    <cellStyle name="40% - Accent4 2 2 3 4" xfId="15135" xr:uid="{00000000-0005-0000-0000-00001E3B0000}"/>
    <cellStyle name="40% - Accent4 2 2 3 5" xfId="15136" xr:uid="{00000000-0005-0000-0000-00001F3B0000}"/>
    <cellStyle name="40% - Accent4 2 2 4" xfId="15137" xr:uid="{00000000-0005-0000-0000-0000203B0000}"/>
    <cellStyle name="40% - Accent4 2 2 4 2" xfId="15138" xr:uid="{00000000-0005-0000-0000-0000213B0000}"/>
    <cellStyle name="40% - Accent4 2 2 4 3" xfId="15139" xr:uid="{00000000-0005-0000-0000-0000223B0000}"/>
    <cellStyle name="40% - Accent4 2 2 4 4" xfId="15140" xr:uid="{00000000-0005-0000-0000-0000233B0000}"/>
    <cellStyle name="40% - Accent4 2 2 5" xfId="15141" xr:uid="{00000000-0005-0000-0000-0000243B0000}"/>
    <cellStyle name="40% - Accent4 2 2 5 2" xfId="15142" xr:uid="{00000000-0005-0000-0000-0000253B0000}"/>
    <cellStyle name="40% - Accent4 2 2 6" xfId="15143" xr:uid="{00000000-0005-0000-0000-0000263B0000}"/>
    <cellStyle name="40% - Accent4 2 2 7" xfId="15144" xr:uid="{00000000-0005-0000-0000-0000273B0000}"/>
    <cellStyle name="40% - Accent4 2 2 8" xfId="15145" xr:uid="{00000000-0005-0000-0000-0000283B0000}"/>
    <cellStyle name="40% - Accent4 2 3" xfId="15146" xr:uid="{00000000-0005-0000-0000-0000293B0000}"/>
    <cellStyle name="40% - Accent4 2 3 2" xfId="15147" xr:uid="{00000000-0005-0000-0000-00002A3B0000}"/>
    <cellStyle name="40% - Accent4 2 3 2 2" xfId="15148" xr:uid="{00000000-0005-0000-0000-00002B3B0000}"/>
    <cellStyle name="40% - Accent4 2 3 2 2 2" xfId="15149" xr:uid="{00000000-0005-0000-0000-00002C3B0000}"/>
    <cellStyle name="40% - Accent4 2 3 2 2 3" xfId="15150" xr:uid="{00000000-0005-0000-0000-00002D3B0000}"/>
    <cellStyle name="40% - Accent4 2 3 2 3" xfId="15151" xr:uid="{00000000-0005-0000-0000-00002E3B0000}"/>
    <cellStyle name="40% - Accent4 2 3 2 4" xfId="15152" xr:uid="{00000000-0005-0000-0000-00002F3B0000}"/>
    <cellStyle name="40% - Accent4 2 3 2 5" xfId="15153" xr:uid="{00000000-0005-0000-0000-0000303B0000}"/>
    <cellStyle name="40% - Accent4 2 3 3" xfId="15154" xr:uid="{00000000-0005-0000-0000-0000313B0000}"/>
    <cellStyle name="40% - Accent4 2 3 3 2" xfId="15155" xr:uid="{00000000-0005-0000-0000-0000323B0000}"/>
    <cellStyle name="40% - Accent4 2 3 3 3" xfId="15156" xr:uid="{00000000-0005-0000-0000-0000333B0000}"/>
    <cellStyle name="40% - Accent4 2 3 3 4" xfId="15157" xr:uid="{00000000-0005-0000-0000-0000343B0000}"/>
    <cellStyle name="40% - Accent4 2 3 4" xfId="15158" xr:uid="{00000000-0005-0000-0000-0000353B0000}"/>
    <cellStyle name="40% - Accent4 2 3 5" xfId="15159" xr:uid="{00000000-0005-0000-0000-0000363B0000}"/>
    <cellStyle name="40% - Accent4 2 3 6" xfId="15160" xr:uid="{00000000-0005-0000-0000-0000373B0000}"/>
    <cellStyle name="40% - Accent4 2 3 7" xfId="15161" xr:uid="{00000000-0005-0000-0000-0000383B0000}"/>
    <cellStyle name="40% - Accent4 2 4" xfId="15162" xr:uid="{00000000-0005-0000-0000-0000393B0000}"/>
    <cellStyle name="40% - Accent4 2 4 2" xfId="15163" xr:uid="{00000000-0005-0000-0000-00003A3B0000}"/>
    <cellStyle name="40% - Accent4 2 4 2 2" xfId="15164" xr:uid="{00000000-0005-0000-0000-00003B3B0000}"/>
    <cellStyle name="40% - Accent4 2 4 2 3" xfId="15165" xr:uid="{00000000-0005-0000-0000-00003C3B0000}"/>
    <cellStyle name="40% - Accent4 2 4 2 4" xfId="15166" xr:uid="{00000000-0005-0000-0000-00003D3B0000}"/>
    <cellStyle name="40% - Accent4 2 4 3" xfId="15167" xr:uid="{00000000-0005-0000-0000-00003E3B0000}"/>
    <cellStyle name="40% - Accent4 2 4 3 2" xfId="15168" xr:uid="{00000000-0005-0000-0000-00003F3B0000}"/>
    <cellStyle name="40% - Accent4 2 4 4" xfId="15169" xr:uid="{00000000-0005-0000-0000-0000403B0000}"/>
    <cellStyle name="40% - Accent4 2 4 5" xfId="15170" xr:uid="{00000000-0005-0000-0000-0000413B0000}"/>
    <cellStyle name="40% - Accent4 2 4 6" xfId="15171" xr:uid="{00000000-0005-0000-0000-0000423B0000}"/>
    <cellStyle name="40% - Accent4 2 5" xfId="15172" xr:uid="{00000000-0005-0000-0000-0000433B0000}"/>
    <cellStyle name="40% - Accent4 2 5 2" xfId="15173" xr:uid="{00000000-0005-0000-0000-0000443B0000}"/>
    <cellStyle name="40% - Accent4 2 5 3" xfId="15174" xr:uid="{00000000-0005-0000-0000-0000453B0000}"/>
    <cellStyle name="40% - Accent4 2 5 4" xfId="15175" xr:uid="{00000000-0005-0000-0000-0000463B0000}"/>
    <cellStyle name="40% - Accent4 2 6" xfId="15176" xr:uid="{00000000-0005-0000-0000-0000473B0000}"/>
    <cellStyle name="40% - Accent4 2 6 2" xfId="15177" xr:uid="{00000000-0005-0000-0000-0000483B0000}"/>
    <cellStyle name="40% - Accent4 2 6 2 2" xfId="15178" xr:uid="{00000000-0005-0000-0000-0000493B0000}"/>
    <cellStyle name="40% - Accent4 2 6 2 3" xfId="15179" xr:uid="{00000000-0005-0000-0000-00004A3B0000}"/>
    <cellStyle name="40% - Accent4 2 6 2 4" xfId="15180" xr:uid="{00000000-0005-0000-0000-00004B3B0000}"/>
    <cellStyle name="40% - Accent4 2 6 3" xfId="15181" xr:uid="{00000000-0005-0000-0000-00004C3B0000}"/>
    <cellStyle name="40% - Accent4 2 6 3 2" xfId="15182" xr:uid="{00000000-0005-0000-0000-00004D3B0000}"/>
    <cellStyle name="40% - Accent4 2 6 3 3" xfId="15183" xr:uid="{00000000-0005-0000-0000-00004E3B0000}"/>
    <cellStyle name="40% - Accent4 2 6 4" xfId="15184" xr:uid="{00000000-0005-0000-0000-00004F3B0000}"/>
    <cellStyle name="40% - Accent4 2 6 4 2" xfId="15185" xr:uid="{00000000-0005-0000-0000-0000503B0000}"/>
    <cellStyle name="40% - Accent4 2 6 5" xfId="15186" xr:uid="{00000000-0005-0000-0000-0000513B0000}"/>
    <cellStyle name="40% - Accent4 2 6 6" xfId="15187" xr:uid="{00000000-0005-0000-0000-0000523B0000}"/>
    <cellStyle name="40% - Accent4 2 6 7" xfId="15188" xr:uid="{00000000-0005-0000-0000-0000533B0000}"/>
    <cellStyle name="40% - Accent4 2 6 8" xfId="15189" xr:uid="{00000000-0005-0000-0000-0000543B0000}"/>
    <cellStyle name="40% - Accent4 2 7" xfId="15190" xr:uid="{00000000-0005-0000-0000-0000553B0000}"/>
    <cellStyle name="40% - Accent4 2 7 2" xfId="15191" xr:uid="{00000000-0005-0000-0000-0000563B0000}"/>
    <cellStyle name="40% - Accent4 2 7 3" xfId="15192" xr:uid="{00000000-0005-0000-0000-0000573B0000}"/>
    <cellStyle name="40% - Accent4 2 7 4" xfId="15193" xr:uid="{00000000-0005-0000-0000-0000583B0000}"/>
    <cellStyle name="40% - Accent4 2 8" xfId="15194" xr:uid="{00000000-0005-0000-0000-0000593B0000}"/>
    <cellStyle name="40% - Accent4 2 8 2" xfId="15195" xr:uid="{00000000-0005-0000-0000-00005A3B0000}"/>
    <cellStyle name="40% - Accent4 2 9" xfId="15196" xr:uid="{00000000-0005-0000-0000-00005B3B0000}"/>
    <cellStyle name="40% - Accent4 2 9 2" xfId="15197" xr:uid="{00000000-0005-0000-0000-00005C3B0000}"/>
    <cellStyle name="40% - Accent4 2_12PCORC Wind Vestas and Royalties" xfId="15198" xr:uid="{00000000-0005-0000-0000-00005D3B0000}"/>
    <cellStyle name="40% - Accent4 3" xfId="15199" xr:uid="{00000000-0005-0000-0000-00005E3B0000}"/>
    <cellStyle name="40% - Accent4 3 2" xfId="15200" xr:uid="{00000000-0005-0000-0000-00005F3B0000}"/>
    <cellStyle name="40% - Accent4 3 2 2" xfId="15201" xr:uid="{00000000-0005-0000-0000-0000603B0000}"/>
    <cellStyle name="40% - Accent4 3 2 2 2" xfId="15202" xr:uid="{00000000-0005-0000-0000-0000613B0000}"/>
    <cellStyle name="40% - Accent4 3 2 2 3" xfId="15203" xr:uid="{00000000-0005-0000-0000-0000623B0000}"/>
    <cellStyle name="40% - Accent4 3 2 2 4" xfId="15204" xr:uid="{00000000-0005-0000-0000-0000633B0000}"/>
    <cellStyle name="40% - Accent4 3 2 3" xfId="15205" xr:uid="{00000000-0005-0000-0000-0000643B0000}"/>
    <cellStyle name="40% - Accent4 3 2 3 2" xfId="15206" xr:uid="{00000000-0005-0000-0000-0000653B0000}"/>
    <cellStyle name="40% - Accent4 3 2 3 3" xfId="15207" xr:uid="{00000000-0005-0000-0000-0000663B0000}"/>
    <cellStyle name="40% - Accent4 3 2 3 4" xfId="15208" xr:uid="{00000000-0005-0000-0000-0000673B0000}"/>
    <cellStyle name="40% - Accent4 3 2 4" xfId="15209" xr:uid="{00000000-0005-0000-0000-0000683B0000}"/>
    <cellStyle name="40% - Accent4 3 2 4 2" xfId="15210" xr:uid="{00000000-0005-0000-0000-0000693B0000}"/>
    <cellStyle name="40% - Accent4 3 2 5" xfId="15211" xr:uid="{00000000-0005-0000-0000-00006A3B0000}"/>
    <cellStyle name="40% - Accent4 3 2 6" xfId="15212" xr:uid="{00000000-0005-0000-0000-00006B3B0000}"/>
    <cellStyle name="40% - Accent4 3 2 7" xfId="15213" xr:uid="{00000000-0005-0000-0000-00006C3B0000}"/>
    <cellStyle name="40% - Accent4 3 3" xfId="15214" xr:uid="{00000000-0005-0000-0000-00006D3B0000}"/>
    <cellStyle name="40% - Accent4 3 3 2" xfId="15215" xr:uid="{00000000-0005-0000-0000-00006E3B0000}"/>
    <cellStyle name="40% - Accent4 3 3 2 2" xfId="15216" xr:uid="{00000000-0005-0000-0000-00006F3B0000}"/>
    <cellStyle name="40% - Accent4 3 3 2 3" xfId="15217" xr:uid="{00000000-0005-0000-0000-0000703B0000}"/>
    <cellStyle name="40% - Accent4 3 3 2 3 2" xfId="15218" xr:uid="{00000000-0005-0000-0000-0000713B0000}"/>
    <cellStyle name="40% - Accent4 3 3 2 4" xfId="15219" xr:uid="{00000000-0005-0000-0000-0000723B0000}"/>
    <cellStyle name="40% - Accent4 3 3 3" xfId="15220" xr:uid="{00000000-0005-0000-0000-0000733B0000}"/>
    <cellStyle name="40% - Accent4 3 3 3 2" xfId="15221" xr:uid="{00000000-0005-0000-0000-0000743B0000}"/>
    <cellStyle name="40% - Accent4 3 3 4" xfId="15222" xr:uid="{00000000-0005-0000-0000-0000753B0000}"/>
    <cellStyle name="40% - Accent4 3 3 4 2" xfId="15223" xr:uid="{00000000-0005-0000-0000-0000763B0000}"/>
    <cellStyle name="40% - Accent4 3 3 5" xfId="15224" xr:uid="{00000000-0005-0000-0000-0000773B0000}"/>
    <cellStyle name="40% - Accent4 3 3 6" xfId="15225" xr:uid="{00000000-0005-0000-0000-0000783B0000}"/>
    <cellStyle name="40% - Accent4 3 4" xfId="15226" xr:uid="{00000000-0005-0000-0000-0000793B0000}"/>
    <cellStyle name="40% - Accent4 3 4 2" xfId="15227" xr:uid="{00000000-0005-0000-0000-00007A3B0000}"/>
    <cellStyle name="40% - Accent4 3 4 3" xfId="15228" xr:uid="{00000000-0005-0000-0000-00007B3B0000}"/>
    <cellStyle name="40% - Accent4 3 4 4" xfId="15229" xr:uid="{00000000-0005-0000-0000-00007C3B0000}"/>
    <cellStyle name="40% - Accent4 3 5" xfId="15230" xr:uid="{00000000-0005-0000-0000-00007D3B0000}"/>
    <cellStyle name="40% - Accent4 3 5 2" xfId="15231" xr:uid="{00000000-0005-0000-0000-00007E3B0000}"/>
    <cellStyle name="40% - Accent4 3 6" xfId="15232" xr:uid="{00000000-0005-0000-0000-00007F3B0000}"/>
    <cellStyle name="40% - Accent4 3 7" xfId="15233" xr:uid="{00000000-0005-0000-0000-0000803B0000}"/>
    <cellStyle name="40% - Accent4 3 8" xfId="15234" xr:uid="{00000000-0005-0000-0000-0000813B0000}"/>
    <cellStyle name="40% - Accent4 4" xfId="15235" xr:uid="{00000000-0005-0000-0000-0000823B0000}"/>
    <cellStyle name="40% - Accent4 4 2" xfId="15236" xr:uid="{00000000-0005-0000-0000-0000833B0000}"/>
    <cellStyle name="40% - Accent4 4 2 2" xfId="15237" xr:uid="{00000000-0005-0000-0000-0000843B0000}"/>
    <cellStyle name="40% - Accent4 4 2 2 2" xfId="15238" xr:uid="{00000000-0005-0000-0000-0000853B0000}"/>
    <cellStyle name="40% - Accent4 4 2 2 3" xfId="15239" xr:uid="{00000000-0005-0000-0000-0000863B0000}"/>
    <cellStyle name="40% - Accent4 4 2 2 4" xfId="15240" xr:uid="{00000000-0005-0000-0000-0000873B0000}"/>
    <cellStyle name="40% - Accent4 4 2 3" xfId="15241" xr:uid="{00000000-0005-0000-0000-0000883B0000}"/>
    <cellStyle name="40% - Accent4 4 2 3 2" xfId="15242" xr:uid="{00000000-0005-0000-0000-0000893B0000}"/>
    <cellStyle name="40% - Accent4 4 2 4" xfId="15243" xr:uid="{00000000-0005-0000-0000-00008A3B0000}"/>
    <cellStyle name="40% - Accent4 4 2 5" xfId="15244" xr:uid="{00000000-0005-0000-0000-00008B3B0000}"/>
    <cellStyle name="40% - Accent4 4 2 6" xfId="15245" xr:uid="{00000000-0005-0000-0000-00008C3B0000}"/>
    <cellStyle name="40% - Accent4 4 3" xfId="15246" xr:uid="{00000000-0005-0000-0000-00008D3B0000}"/>
    <cellStyle name="40% - Accent4 4 3 2" xfId="15247" xr:uid="{00000000-0005-0000-0000-00008E3B0000}"/>
    <cellStyle name="40% - Accent4 4 3 2 2" xfId="15248" xr:uid="{00000000-0005-0000-0000-00008F3B0000}"/>
    <cellStyle name="40% - Accent4 4 3 3" xfId="15249" xr:uid="{00000000-0005-0000-0000-0000903B0000}"/>
    <cellStyle name="40% - Accent4 4 3 4" xfId="15250" xr:uid="{00000000-0005-0000-0000-0000913B0000}"/>
    <cellStyle name="40% - Accent4 4 4" xfId="15251" xr:uid="{00000000-0005-0000-0000-0000923B0000}"/>
    <cellStyle name="40% - Accent4 4 4 2" xfId="15252" xr:uid="{00000000-0005-0000-0000-0000933B0000}"/>
    <cellStyle name="40% - Accent4 4 4 3" xfId="15253" xr:uid="{00000000-0005-0000-0000-0000943B0000}"/>
    <cellStyle name="40% - Accent4 4 4 4" xfId="15254" xr:uid="{00000000-0005-0000-0000-0000953B0000}"/>
    <cellStyle name="40% - Accent4 4 5" xfId="15255" xr:uid="{00000000-0005-0000-0000-0000963B0000}"/>
    <cellStyle name="40% - Accent4 4 5 2" xfId="15256" xr:uid="{00000000-0005-0000-0000-0000973B0000}"/>
    <cellStyle name="40% - Accent4 4 6" xfId="15257" xr:uid="{00000000-0005-0000-0000-0000983B0000}"/>
    <cellStyle name="40% - Accent4 4 6 2" xfId="15258" xr:uid="{00000000-0005-0000-0000-0000993B0000}"/>
    <cellStyle name="40% - Accent4 4 7" xfId="15259" xr:uid="{00000000-0005-0000-0000-00009A3B0000}"/>
    <cellStyle name="40% - Accent4 4 8" xfId="15260" xr:uid="{00000000-0005-0000-0000-00009B3B0000}"/>
    <cellStyle name="40% - Accent4 5" xfId="15261" xr:uid="{00000000-0005-0000-0000-00009C3B0000}"/>
    <cellStyle name="40% - Accent4 5 2" xfId="15262" xr:uid="{00000000-0005-0000-0000-00009D3B0000}"/>
    <cellStyle name="40% - Accent4 5 2 2" xfId="15263" xr:uid="{00000000-0005-0000-0000-00009E3B0000}"/>
    <cellStyle name="40% - Accent4 5 2 2 2" xfId="15264" xr:uid="{00000000-0005-0000-0000-00009F3B0000}"/>
    <cellStyle name="40% - Accent4 5 2 2 2 2" xfId="15265" xr:uid="{00000000-0005-0000-0000-0000A03B0000}"/>
    <cellStyle name="40% - Accent4 5 2 2 2 3" xfId="15266" xr:uid="{00000000-0005-0000-0000-0000A13B0000}"/>
    <cellStyle name="40% - Accent4 5 2 2 3" xfId="15267" xr:uid="{00000000-0005-0000-0000-0000A23B0000}"/>
    <cellStyle name="40% - Accent4 5 2 2 3 2" xfId="15268" xr:uid="{00000000-0005-0000-0000-0000A33B0000}"/>
    <cellStyle name="40% - Accent4 5 2 2 4" xfId="15269" xr:uid="{00000000-0005-0000-0000-0000A43B0000}"/>
    <cellStyle name="40% - Accent4 5 2 2 5" xfId="15270" xr:uid="{00000000-0005-0000-0000-0000A53B0000}"/>
    <cellStyle name="40% - Accent4 5 2 3" xfId="15271" xr:uid="{00000000-0005-0000-0000-0000A63B0000}"/>
    <cellStyle name="40% - Accent4 5 2 4" xfId="15272" xr:uid="{00000000-0005-0000-0000-0000A73B0000}"/>
    <cellStyle name="40% - Accent4 5 3" xfId="15273" xr:uid="{00000000-0005-0000-0000-0000A83B0000}"/>
    <cellStyle name="40% - Accent4 5 3 2" xfId="15274" xr:uid="{00000000-0005-0000-0000-0000A93B0000}"/>
    <cellStyle name="40% - Accent4 5 3 3" xfId="15275" xr:uid="{00000000-0005-0000-0000-0000AA3B0000}"/>
    <cellStyle name="40% - Accent4 5 3 4" xfId="15276" xr:uid="{00000000-0005-0000-0000-0000AB3B0000}"/>
    <cellStyle name="40% - Accent4 5 4" xfId="15277" xr:uid="{00000000-0005-0000-0000-0000AC3B0000}"/>
    <cellStyle name="40% - Accent4 5 4 2" xfId="15278" xr:uid="{00000000-0005-0000-0000-0000AD3B0000}"/>
    <cellStyle name="40% - Accent4 5 5" xfId="15279" xr:uid="{00000000-0005-0000-0000-0000AE3B0000}"/>
    <cellStyle name="40% - Accent4 5 5 2" xfId="15280" xr:uid="{00000000-0005-0000-0000-0000AF3B0000}"/>
    <cellStyle name="40% - Accent4 5 5 2 2" xfId="15281" xr:uid="{00000000-0005-0000-0000-0000B03B0000}"/>
    <cellStyle name="40% - Accent4 5 5 2 3" xfId="15282" xr:uid="{00000000-0005-0000-0000-0000B13B0000}"/>
    <cellStyle name="40% - Accent4 5 5 3" xfId="15283" xr:uid="{00000000-0005-0000-0000-0000B23B0000}"/>
    <cellStyle name="40% - Accent4 5 5 3 2" xfId="15284" xr:uid="{00000000-0005-0000-0000-0000B33B0000}"/>
    <cellStyle name="40% - Accent4 5 5 4" xfId="15285" xr:uid="{00000000-0005-0000-0000-0000B43B0000}"/>
    <cellStyle name="40% - Accent4 5 5 5" xfId="15286" xr:uid="{00000000-0005-0000-0000-0000B53B0000}"/>
    <cellStyle name="40% - Accent4 5 6" xfId="15287" xr:uid="{00000000-0005-0000-0000-0000B63B0000}"/>
    <cellStyle name="40% - Accent4 5 6 2" xfId="15288" xr:uid="{00000000-0005-0000-0000-0000B73B0000}"/>
    <cellStyle name="40% - Accent4 5 6 2 2" xfId="15289" xr:uid="{00000000-0005-0000-0000-0000B83B0000}"/>
    <cellStyle name="40% - Accent4 5 6 2 3" xfId="15290" xr:uid="{00000000-0005-0000-0000-0000B93B0000}"/>
    <cellStyle name="40% - Accent4 5 6 3" xfId="15291" xr:uid="{00000000-0005-0000-0000-0000BA3B0000}"/>
    <cellStyle name="40% - Accent4 5 6 3 2" xfId="15292" xr:uid="{00000000-0005-0000-0000-0000BB3B0000}"/>
    <cellStyle name="40% - Accent4 5 6 4" xfId="15293" xr:uid="{00000000-0005-0000-0000-0000BC3B0000}"/>
    <cellStyle name="40% - Accent4 5 6 5" xfId="15294" xr:uid="{00000000-0005-0000-0000-0000BD3B0000}"/>
    <cellStyle name="40% - Accent4 5 6 6" xfId="15295" xr:uid="{00000000-0005-0000-0000-0000BE3B0000}"/>
    <cellStyle name="40% - Accent4 5 6 7" xfId="15296" xr:uid="{00000000-0005-0000-0000-0000BF3B0000}"/>
    <cellStyle name="40% - Accent4 5 7" xfId="15297" xr:uid="{00000000-0005-0000-0000-0000C03B0000}"/>
    <cellStyle name="40% - Accent4 5 7 2" xfId="15298" xr:uid="{00000000-0005-0000-0000-0000C13B0000}"/>
    <cellStyle name="40% - Accent4 5 7 2 2" xfId="15299" xr:uid="{00000000-0005-0000-0000-0000C23B0000}"/>
    <cellStyle name="40% - Accent4 5 7 3" xfId="15300" xr:uid="{00000000-0005-0000-0000-0000C33B0000}"/>
    <cellStyle name="40% - Accent4 5 7 4" xfId="15301" xr:uid="{00000000-0005-0000-0000-0000C43B0000}"/>
    <cellStyle name="40% - Accent4 5 8" xfId="15302" xr:uid="{00000000-0005-0000-0000-0000C53B0000}"/>
    <cellStyle name="40% - Accent4 5 8 2" xfId="15303" xr:uid="{00000000-0005-0000-0000-0000C63B0000}"/>
    <cellStyle name="40% - Accent4 5 9" xfId="15304" xr:uid="{00000000-0005-0000-0000-0000C73B0000}"/>
    <cellStyle name="40% - Accent4 6" xfId="15305" xr:uid="{00000000-0005-0000-0000-0000C83B0000}"/>
    <cellStyle name="40% - Accent4 6 2" xfId="15306" xr:uid="{00000000-0005-0000-0000-0000C93B0000}"/>
    <cellStyle name="40% - Accent4 6 2 2" xfId="15307" xr:uid="{00000000-0005-0000-0000-0000CA3B0000}"/>
    <cellStyle name="40% - Accent4 6 2 3" xfId="15308" xr:uid="{00000000-0005-0000-0000-0000CB3B0000}"/>
    <cellStyle name="40% - Accent4 6 2 3 2" xfId="15309" xr:uid="{00000000-0005-0000-0000-0000CC3B0000}"/>
    <cellStyle name="40% - Accent4 6 2 4" xfId="15310" xr:uid="{00000000-0005-0000-0000-0000CD3B0000}"/>
    <cellStyle name="40% - Accent4 6 3" xfId="15311" xr:uid="{00000000-0005-0000-0000-0000CE3B0000}"/>
    <cellStyle name="40% - Accent4 6 3 2" xfId="15312" xr:uid="{00000000-0005-0000-0000-0000CF3B0000}"/>
    <cellStyle name="40% - Accent4 6 4" xfId="15313" xr:uid="{00000000-0005-0000-0000-0000D03B0000}"/>
    <cellStyle name="40% - Accent4 6 4 2" xfId="15314" xr:uid="{00000000-0005-0000-0000-0000D13B0000}"/>
    <cellStyle name="40% - Accent4 6 4 2 2" xfId="15315" xr:uid="{00000000-0005-0000-0000-0000D23B0000}"/>
    <cellStyle name="40% - Accent4 6 4 3" xfId="15316" xr:uid="{00000000-0005-0000-0000-0000D33B0000}"/>
    <cellStyle name="40% - Accent4 6 4 4" xfId="15317" xr:uid="{00000000-0005-0000-0000-0000D43B0000}"/>
    <cellStyle name="40% - Accent4 6 4 5" xfId="15318" xr:uid="{00000000-0005-0000-0000-0000D53B0000}"/>
    <cellStyle name="40% - Accent4 6 4 6" xfId="15319" xr:uid="{00000000-0005-0000-0000-0000D63B0000}"/>
    <cellStyle name="40% - Accent4 6 5" xfId="15320" xr:uid="{00000000-0005-0000-0000-0000D73B0000}"/>
    <cellStyle name="40% - Accent4 6 5 2" xfId="15321" xr:uid="{00000000-0005-0000-0000-0000D83B0000}"/>
    <cellStyle name="40% - Accent4 6 5 3" xfId="15322" xr:uid="{00000000-0005-0000-0000-0000D93B0000}"/>
    <cellStyle name="40% - Accent4 6 5 4" xfId="15323" xr:uid="{00000000-0005-0000-0000-0000DA3B0000}"/>
    <cellStyle name="40% - Accent4 6 5 5" xfId="15324" xr:uid="{00000000-0005-0000-0000-0000DB3B0000}"/>
    <cellStyle name="40% - Accent4 6 6" xfId="15325" xr:uid="{00000000-0005-0000-0000-0000DC3B0000}"/>
    <cellStyle name="40% - Accent4 6 7" xfId="15326" xr:uid="{00000000-0005-0000-0000-0000DD3B0000}"/>
    <cellStyle name="40% - Accent4 6 8" xfId="15327" xr:uid="{00000000-0005-0000-0000-0000DE3B0000}"/>
    <cellStyle name="40% - Accent4 6 9" xfId="15328" xr:uid="{00000000-0005-0000-0000-0000DF3B0000}"/>
    <cellStyle name="40% - Accent4 7" xfId="15329" xr:uid="{00000000-0005-0000-0000-0000E03B0000}"/>
    <cellStyle name="40% - Accent4 7 2" xfId="15330" xr:uid="{00000000-0005-0000-0000-0000E13B0000}"/>
    <cellStyle name="40% - Accent4 7 2 2" xfId="15331" xr:uid="{00000000-0005-0000-0000-0000E23B0000}"/>
    <cellStyle name="40% - Accent4 7 2 2 2" xfId="15332" xr:uid="{00000000-0005-0000-0000-0000E33B0000}"/>
    <cellStyle name="40% - Accent4 7 2 3" xfId="15333" xr:uid="{00000000-0005-0000-0000-0000E43B0000}"/>
    <cellStyle name="40% - Accent4 7 2 4" xfId="15334" xr:uid="{00000000-0005-0000-0000-0000E53B0000}"/>
    <cellStyle name="40% - Accent4 7 3" xfId="15335" xr:uid="{00000000-0005-0000-0000-0000E63B0000}"/>
    <cellStyle name="40% - Accent4 7 3 2" xfId="15336" xr:uid="{00000000-0005-0000-0000-0000E73B0000}"/>
    <cellStyle name="40% - Accent4 7 3 3" xfId="15337" xr:uid="{00000000-0005-0000-0000-0000E83B0000}"/>
    <cellStyle name="40% - Accent4 7 4" xfId="15338" xr:uid="{00000000-0005-0000-0000-0000E93B0000}"/>
    <cellStyle name="40% - Accent4 7 4 2" xfId="15339" xr:uid="{00000000-0005-0000-0000-0000EA3B0000}"/>
    <cellStyle name="40% - Accent4 7 4 3" xfId="15340" xr:uid="{00000000-0005-0000-0000-0000EB3B0000}"/>
    <cellStyle name="40% - Accent4 7 5" xfId="15341" xr:uid="{00000000-0005-0000-0000-0000EC3B0000}"/>
    <cellStyle name="40% - Accent4 7 6" xfId="15342" xr:uid="{00000000-0005-0000-0000-0000ED3B0000}"/>
    <cellStyle name="40% - Accent4 8" xfId="15343" xr:uid="{00000000-0005-0000-0000-0000EE3B0000}"/>
    <cellStyle name="40% - Accent4 8 2" xfId="15344" xr:uid="{00000000-0005-0000-0000-0000EF3B0000}"/>
    <cellStyle name="40% - Accent4 8 2 2" xfId="15345" xr:uid="{00000000-0005-0000-0000-0000F03B0000}"/>
    <cellStyle name="40% - Accent4 8 2 2 2" xfId="15346" xr:uid="{00000000-0005-0000-0000-0000F13B0000}"/>
    <cellStyle name="40% - Accent4 8 2 3" xfId="15347" xr:uid="{00000000-0005-0000-0000-0000F23B0000}"/>
    <cellStyle name="40% - Accent4 8 2 4" xfId="15348" xr:uid="{00000000-0005-0000-0000-0000F33B0000}"/>
    <cellStyle name="40% - Accent4 8 3" xfId="15349" xr:uid="{00000000-0005-0000-0000-0000F43B0000}"/>
    <cellStyle name="40% - Accent4 8 3 2" xfId="15350" xr:uid="{00000000-0005-0000-0000-0000F53B0000}"/>
    <cellStyle name="40% - Accent4 8 3 2 2" xfId="15351" xr:uid="{00000000-0005-0000-0000-0000F63B0000}"/>
    <cellStyle name="40% - Accent4 8 3 3" xfId="15352" xr:uid="{00000000-0005-0000-0000-0000F73B0000}"/>
    <cellStyle name="40% - Accent4 8 3 4" xfId="15353" xr:uid="{00000000-0005-0000-0000-0000F83B0000}"/>
    <cellStyle name="40% - Accent4 8 4" xfId="15354" xr:uid="{00000000-0005-0000-0000-0000F93B0000}"/>
    <cellStyle name="40% - Accent4 9" xfId="15355" xr:uid="{00000000-0005-0000-0000-0000FA3B0000}"/>
    <cellStyle name="40% - Accent4 9 2" xfId="15356" xr:uid="{00000000-0005-0000-0000-0000FB3B0000}"/>
    <cellStyle name="40% - Accent4 9 2 2" xfId="15357" xr:uid="{00000000-0005-0000-0000-0000FC3B0000}"/>
    <cellStyle name="40% - Accent4 9 2 3" xfId="15358" xr:uid="{00000000-0005-0000-0000-0000FD3B0000}"/>
    <cellStyle name="40% - Accent4 9 3" xfId="15359" xr:uid="{00000000-0005-0000-0000-0000FE3B0000}"/>
    <cellStyle name="40% - Accent4 9 4" xfId="15360" xr:uid="{00000000-0005-0000-0000-0000FF3B0000}"/>
    <cellStyle name="40% - Accent4 9 5" xfId="15361" xr:uid="{00000000-0005-0000-0000-0000003C0000}"/>
    <cellStyle name="40% - Accent5 10" xfId="15362" xr:uid="{00000000-0005-0000-0000-0000013C0000}"/>
    <cellStyle name="40% - Accent5 10 2" xfId="15363" xr:uid="{00000000-0005-0000-0000-0000023C0000}"/>
    <cellStyle name="40% - Accent5 10 2 2" xfId="15364" xr:uid="{00000000-0005-0000-0000-0000033C0000}"/>
    <cellStyle name="40% - Accent5 10 2 3" xfId="15365" xr:uid="{00000000-0005-0000-0000-0000043C0000}"/>
    <cellStyle name="40% - Accent5 11" xfId="15366" xr:uid="{00000000-0005-0000-0000-0000053C0000}"/>
    <cellStyle name="40% - Accent5 11 2" xfId="15367" xr:uid="{00000000-0005-0000-0000-0000063C0000}"/>
    <cellStyle name="40% - Accent5 11 2 2" xfId="15368" xr:uid="{00000000-0005-0000-0000-0000073C0000}"/>
    <cellStyle name="40% - Accent5 11 3" xfId="15369" xr:uid="{00000000-0005-0000-0000-0000083C0000}"/>
    <cellStyle name="40% - Accent5 12" xfId="15370" xr:uid="{00000000-0005-0000-0000-0000093C0000}"/>
    <cellStyle name="40% - Accent5 12 2" xfId="15371" xr:uid="{00000000-0005-0000-0000-00000A3C0000}"/>
    <cellStyle name="40% - Accent5 2" xfId="15372" xr:uid="{00000000-0005-0000-0000-00000B3C0000}"/>
    <cellStyle name="40% - Accent5 2 10" xfId="15373" xr:uid="{00000000-0005-0000-0000-00000C3C0000}"/>
    <cellStyle name="40% - Accent5 2 11" xfId="15374" xr:uid="{00000000-0005-0000-0000-00000D3C0000}"/>
    <cellStyle name="40% - Accent5 2 12" xfId="15375" xr:uid="{00000000-0005-0000-0000-00000E3C0000}"/>
    <cellStyle name="40% - Accent5 2 12 2" xfId="15376" xr:uid="{00000000-0005-0000-0000-00000F3C0000}"/>
    <cellStyle name="40% - Accent5 2 2" xfId="15377" xr:uid="{00000000-0005-0000-0000-0000103C0000}"/>
    <cellStyle name="40% - Accent5 2 2 2" xfId="15378" xr:uid="{00000000-0005-0000-0000-0000113C0000}"/>
    <cellStyle name="40% - Accent5 2 2 2 2" xfId="15379" xr:uid="{00000000-0005-0000-0000-0000123C0000}"/>
    <cellStyle name="40% - Accent5 2 2 2 2 2" xfId="15380" xr:uid="{00000000-0005-0000-0000-0000133C0000}"/>
    <cellStyle name="40% - Accent5 2 2 2 2 3" xfId="15381" xr:uid="{00000000-0005-0000-0000-0000143C0000}"/>
    <cellStyle name="40% - Accent5 2 2 2 3" xfId="15382" xr:uid="{00000000-0005-0000-0000-0000153C0000}"/>
    <cellStyle name="40% - Accent5 2 2 2 4" xfId="15383" xr:uid="{00000000-0005-0000-0000-0000163C0000}"/>
    <cellStyle name="40% - Accent5 2 2 2 5" xfId="15384" xr:uid="{00000000-0005-0000-0000-0000173C0000}"/>
    <cellStyle name="40% - Accent5 2 2 3" xfId="15385" xr:uid="{00000000-0005-0000-0000-0000183C0000}"/>
    <cellStyle name="40% - Accent5 2 2 3 2" xfId="15386" xr:uid="{00000000-0005-0000-0000-0000193C0000}"/>
    <cellStyle name="40% - Accent5 2 2 3 2 2" xfId="15387" xr:uid="{00000000-0005-0000-0000-00001A3C0000}"/>
    <cellStyle name="40% - Accent5 2 2 3 2 3" xfId="15388" xr:uid="{00000000-0005-0000-0000-00001B3C0000}"/>
    <cellStyle name="40% - Accent5 2 2 3 3" xfId="15389" xr:uid="{00000000-0005-0000-0000-00001C3C0000}"/>
    <cellStyle name="40% - Accent5 2 2 3 4" xfId="15390" xr:uid="{00000000-0005-0000-0000-00001D3C0000}"/>
    <cellStyle name="40% - Accent5 2 2 3 5" xfId="15391" xr:uid="{00000000-0005-0000-0000-00001E3C0000}"/>
    <cellStyle name="40% - Accent5 2 2 4" xfId="15392" xr:uid="{00000000-0005-0000-0000-00001F3C0000}"/>
    <cellStyle name="40% - Accent5 2 2 4 2" xfId="15393" xr:uid="{00000000-0005-0000-0000-0000203C0000}"/>
    <cellStyle name="40% - Accent5 2 2 4 3" xfId="15394" xr:uid="{00000000-0005-0000-0000-0000213C0000}"/>
    <cellStyle name="40% - Accent5 2 2 4 4" xfId="15395" xr:uid="{00000000-0005-0000-0000-0000223C0000}"/>
    <cellStyle name="40% - Accent5 2 2 5" xfId="15396" xr:uid="{00000000-0005-0000-0000-0000233C0000}"/>
    <cellStyle name="40% - Accent5 2 2 5 2" xfId="15397" xr:uid="{00000000-0005-0000-0000-0000243C0000}"/>
    <cellStyle name="40% - Accent5 2 2 6" xfId="15398" xr:uid="{00000000-0005-0000-0000-0000253C0000}"/>
    <cellStyle name="40% - Accent5 2 2 7" xfId="15399" xr:uid="{00000000-0005-0000-0000-0000263C0000}"/>
    <cellStyle name="40% - Accent5 2 2 8" xfId="15400" xr:uid="{00000000-0005-0000-0000-0000273C0000}"/>
    <cellStyle name="40% - Accent5 2 3" xfId="15401" xr:uid="{00000000-0005-0000-0000-0000283C0000}"/>
    <cellStyle name="40% - Accent5 2 3 2" xfId="15402" xr:uid="{00000000-0005-0000-0000-0000293C0000}"/>
    <cellStyle name="40% - Accent5 2 3 2 2" xfId="15403" xr:uid="{00000000-0005-0000-0000-00002A3C0000}"/>
    <cellStyle name="40% - Accent5 2 3 2 2 2" xfId="15404" xr:uid="{00000000-0005-0000-0000-00002B3C0000}"/>
    <cellStyle name="40% - Accent5 2 3 2 2 3" xfId="15405" xr:uid="{00000000-0005-0000-0000-00002C3C0000}"/>
    <cellStyle name="40% - Accent5 2 3 2 3" xfId="15406" xr:uid="{00000000-0005-0000-0000-00002D3C0000}"/>
    <cellStyle name="40% - Accent5 2 3 2 4" xfId="15407" xr:uid="{00000000-0005-0000-0000-00002E3C0000}"/>
    <cellStyle name="40% - Accent5 2 3 2 5" xfId="15408" xr:uid="{00000000-0005-0000-0000-00002F3C0000}"/>
    <cellStyle name="40% - Accent5 2 3 3" xfId="15409" xr:uid="{00000000-0005-0000-0000-0000303C0000}"/>
    <cellStyle name="40% - Accent5 2 3 3 2" xfId="15410" xr:uid="{00000000-0005-0000-0000-0000313C0000}"/>
    <cellStyle name="40% - Accent5 2 3 3 3" xfId="15411" xr:uid="{00000000-0005-0000-0000-0000323C0000}"/>
    <cellStyle name="40% - Accent5 2 3 3 4" xfId="15412" xr:uid="{00000000-0005-0000-0000-0000333C0000}"/>
    <cellStyle name="40% - Accent5 2 3 4" xfId="15413" xr:uid="{00000000-0005-0000-0000-0000343C0000}"/>
    <cellStyle name="40% - Accent5 2 3 5" xfId="15414" xr:uid="{00000000-0005-0000-0000-0000353C0000}"/>
    <cellStyle name="40% - Accent5 2 3 6" xfId="15415" xr:uid="{00000000-0005-0000-0000-0000363C0000}"/>
    <cellStyle name="40% - Accent5 2 3 7" xfId="15416" xr:uid="{00000000-0005-0000-0000-0000373C0000}"/>
    <cellStyle name="40% - Accent5 2 4" xfId="15417" xr:uid="{00000000-0005-0000-0000-0000383C0000}"/>
    <cellStyle name="40% - Accent5 2 4 2" xfId="15418" xr:uid="{00000000-0005-0000-0000-0000393C0000}"/>
    <cellStyle name="40% - Accent5 2 4 2 2" xfId="15419" xr:uid="{00000000-0005-0000-0000-00003A3C0000}"/>
    <cellStyle name="40% - Accent5 2 4 2 3" xfId="15420" xr:uid="{00000000-0005-0000-0000-00003B3C0000}"/>
    <cellStyle name="40% - Accent5 2 4 2 4" xfId="15421" xr:uid="{00000000-0005-0000-0000-00003C3C0000}"/>
    <cellStyle name="40% - Accent5 2 4 3" xfId="15422" xr:uid="{00000000-0005-0000-0000-00003D3C0000}"/>
    <cellStyle name="40% - Accent5 2 4 3 2" xfId="15423" xr:uid="{00000000-0005-0000-0000-00003E3C0000}"/>
    <cellStyle name="40% - Accent5 2 4 4" xfId="15424" xr:uid="{00000000-0005-0000-0000-00003F3C0000}"/>
    <cellStyle name="40% - Accent5 2 4 5" xfId="15425" xr:uid="{00000000-0005-0000-0000-0000403C0000}"/>
    <cellStyle name="40% - Accent5 2 4 6" xfId="15426" xr:uid="{00000000-0005-0000-0000-0000413C0000}"/>
    <cellStyle name="40% - Accent5 2 5" xfId="15427" xr:uid="{00000000-0005-0000-0000-0000423C0000}"/>
    <cellStyle name="40% - Accent5 2 5 2" xfId="15428" xr:uid="{00000000-0005-0000-0000-0000433C0000}"/>
    <cellStyle name="40% - Accent5 2 5 3" xfId="15429" xr:uid="{00000000-0005-0000-0000-0000443C0000}"/>
    <cellStyle name="40% - Accent5 2 5 4" xfId="15430" xr:uid="{00000000-0005-0000-0000-0000453C0000}"/>
    <cellStyle name="40% - Accent5 2 6" xfId="15431" xr:uid="{00000000-0005-0000-0000-0000463C0000}"/>
    <cellStyle name="40% - Accent5 2 6 2" xfId="15432" xr:uid="{00000000-0005-0000-0000-0000473C0000}"/>
    <cellStyle name="40% - Accent5 2 6 2 2" xfId="15433" xr:uid="{00000000-0005-0000-0000-0000483C0000}"/>
    <cellStyle name="40% - Accent5 2 6 2 3" xfId="15434" xr:uid="{00000000-0005-0000-0000-0000493C0000}"/>
    <cellStyle name="40% - Accent5 2 6 2 4" xfId="15435" xr:uid="{00000000-0005-0000-0000-00004A3C0000}"/>
    <cellStyle name="40% - Accent5 2 6 3" xfId="15436" xr:uid="{00000000-0005-0000-0000-00004B3C0000}"/>
    <cellStyle name="40% - Accent5 2 6 3 2" xfId="15437" xr:uid="{00000000-0005-0000-0000-00004C3C0000}"/>
    <cellStyle name="40% - Accent5 2 6 3 3" xfId="15438" xr:uid="{00000000-0005-0000-0000-00004D3C0000}"/>
    <cellStyle name="40% - Accent5 2 6 4" xfId="15439" xr:uid="{00000000-0005-0000-0000-00004E3C0000}"/>
    <cellStyle name="40% - Accent5 2 6 4 2" xfId="15440" xr:uid="{00000000-0005-0000-0000-00004F3C0000}"/>
    <cellStyle name="40% - Accent5 2 6 5" xfId="15441" xr:uid="{00000000-0005-0000-0000-0000503C0000}"/>
    <cellStyle name="40% - Accent5 2 6 6" xfId="15442" xr:uid="{00000000-0005-0000-0000-0000513C0000}"/>
    <cellStyle name="40% - Accent5 2 6 7" xfId="15443" xr:uid="{00000000-0005-0000-0000-0000523C0000}"/>
    <cellStyle name="40% - Accent5 2 6 8" xfId="15444" xr:uid="{00000000-0005-0000-0000-0000533C0000}"/>
    <cellStyle name="40% - Accent5 2 7" xfId="15445" xr:uid="{00000000-0005-0000-0000-0000543C0000}"/>
    <cellStyle name="40% - Accent5 2 7 2" xfId="15446" xr:uid="{00000000-0005-0000-0000-0000553C0000}"/>
    <cellStyle name="40% - Accent5 2 7 3" xfId="15447" xr:uid="{00000000-0005-0000-0000-0000563C0000}"/>
    <cellStyle name="40% - Accent5 2 7 4" xfId="15448" xr:uid="{00000000-0005-0000-0000-0000573C0000}"/>
    <cellStyle name="40% - Accent5 2 8" xfId="15449" xr:uid="{00000000-0005-0000-0000-0000583C0000}"/>
    <cellStyle name="40% - Accent5 2 8 2" xfId="15450" xr:uid="{00000000-0005-0000-0000-0000593C0000}"/>
    <cellStyle name="40% - Accent5 2 9" xfId="15451" xr:uid="{00000000-0005-0000-0000-00005A3C0000}"/>
    <cellStyle name="40% - Accent5 2 9 2" xfId="15452" xr:uid="{00000000-0005-0000-0000-00005B3C0000}"/>
    <cellStyle name="40% - Accent5 2_12PCORC Wind Vestas and Royalties" xfId="15453" xr:uid="{00000000-0005-0000-0000-00005C3C0000}"/>
    <cellStyle name="40% - Accent5 3" xfId="15454" xr:uid="{00000000-0005-0000-0000-00005D3C0000}"/>
    <cellStyle name="40% - Accent5 3 2" xfId="15455" xr:uid="{00000000-0005-0000-0000-00005E3C0000}"/>
    <cellStyle name="40% - Accent5 3 2 2" xfId="15456" xr:uid="{00000000-0005-0000-0000-00005F3C0000}"/>
    <cellStyle name="40% - Accent5 3 2 2 2" xfId="15457" xr:uid="{00000000-0005-0000-0000-0000603C0000}"/>
    <cellStyle name="40% - Accent5 3 2 2 3" xfId="15458" xr:uid="{00000000-0005-0000-0000-0000613C0000}"/>
    <cellStyle name="40% - Accent5 3 2 2 4" xfId="15459" xr:uid="{00000000-0005-0000-0000-0000623C0000}"/>
    <cellStyle name="40% - Accent5 3 2 3" xfId="15460" xr:uid="{00000000-0005-0000-0000-0000633C0000}"/>
    <cellStyle name="40% - Accent5 3 2 3 2" xfId="15461" xr:uid="{00000000-0005-0000-0000-0000643C0000}"/>
    <cellStyle name="40% - Accent5 3 2 3 3" xfId="15462" xr:uid="{00000000-0005-0000-0000-0000653C0000}"/>
    <cellStyle name="40% - Accent5 3 2 3 4" xfId="15463" xr:uid="{00000000-0005-0000-0000-0000663C0000}"/>
    <cellStyle name="40% - Accent5 3 2 4" xfId="15464" xr:uid="{00000000-0005-0000-0000-0000673C0000}"/>
    <cellStyle name="40% - Accent5 3 2 4 2" xfId="15465" xr:uid="{00000000-0005-0000-0000-0000683C0000}"/>
    <cellStyle name="40% - Accent5 3 2 5" xfId="15466" xr:uid="{00000000-0005-0000-0000-0000693C0000}"/>
    <cellStyle name="40% - Accent5 3 2 6" xfId="15467" xr:uid="{00000000-0005-0000-0000-00006A3C0000}"/>
    <cellStyle name="40% - Accent5 3 2 7" xfId="15468" xr:uid="{00000000-0005-0000-0000-00006B3C0000}"/>
    <cellStyle name="40% - Accent5 3 3" xfId="15469" xr:uid="{00000000-0005-0000-0000-00006C3C0000}"/>
    <cellStyle name="40% - Accent5 3 3 2" xfId="15470" xr:uid="{00000000-0005-0000-0000-00006D3C0000}"/>
    <cellStyle name="40% - Accent5 3 3 2 2" xfId="15471" xr:uid="{00000000-0005-0000-0000-00006E3C0000}"/>
    <cellStyle name="40% - Accent5 3 3 2 3" xfId="15472" xr:uid="{00000000-0005-0000-0000-00006F3C0000}"/>
    <cellStyle name="40% - Accent5 3 3 2 3 2" xfId="15473" xr:uid="{00000000-0005-0000-0000-0000703C0000}"/>
    <cellStyle name="40% - Accent5 3 3 2 4" xfId="15474" xr:uid="{00000000-0005-0000-0000-0000713C0000}"/>
    <cellStyle name="40% - Accent5 3 3 3" xfId="15475" xr:uid="{00000000-0005-0000-0000-0000723C0000}"/>
    <cellStyle name="40% - Accent5 3 3 3 2" xfId="15476" xr:uid="{00000000-0005-0000-0000-0000733C0000}"/>
    <cellStyle name="40% - Accent5 3 3 4" xfId="15477" xr:uid="{00000000-0005-0000-0000-0000743C0000}"/>
    <cellStyle name="40% - Accent5 3 3 4 2" xfId="15478" xr:uid="{00000000-0005-0000-0000-0000753C0000}"/>
    <cellStyle name="40% - Accent5 3 3 5" xfId="15479" xr:uid="{00000000-0005-0000-0000-0000763C0000}"/>
    <cellStyle name="40% - Accent5 3 3 6" xfId="15480" xr:uid="{00000000-0005-0000-0000-0000773C0000}"/>
    <cellStyle name="40% - Accent5 3 4" xfId="15481" xr:uid="{00000000-0005-0000-0000-0000783C0000}"/>
    <cellStyle name="40% - Accent5 3 4 2" xfId="15482" xr:uid="{00000000-0005-0000-0000-0000793C0000}"/>
    <cellStyle name="40% - Accent5 3 4 3" xfId="15483" xr:uid="{00000000-0005-0000-0000-00007A3C0000}"/>
    <cellStyle name="40% - Accent5 3 4 4" xfId="15484" xr:uid="{00000000-0005-0000-0000-00007B3C0000}"/>
    <cellStyle name="40% - Accent5 3 5" xfId="15485" xr:uid="{00000000-0005-0000-0000-00007C3C0000}"/>
    <cellStyle name="40% - Accent5 3 5 2" xfId="15486" xr:uid="{00000000-0005-0000-0000-00007D3C0000}"/>
    <cellStyle name="40% - Accent5 3 6" xfId="15487" xr:uid="{00000000-0005-0000-0000-00007E3C0000}"/>
    <cellStyle name="40% - Accent5 3 7" xfId="15488" xr:uid="{00000000-0005-0000-0000-00007F3C0000}"/>
    <cellStyle name="40% - Accent5 3 8" xfId="15489" xr:uid="{00000000-0005-0000-0000-0000803C0000}"/>
    <cellStyle name="40% - Accent5 4" xfId="15490" xr:uid="{00000000-0005-0000-0000-0000813C0000}"/>
    <cellStyle name="40% - Accent5 4 2" xfId="15491" xr:uid="{00000000-0005-0000-0000-0000823C0000}"/>
    <cellStyle name="40% - Accent5 4 2 2" xfId="15492" xr:uid="{00000000-0005-0000-0000-0000833C0000}"/>
    <cellStyle name="40% - Accent5 4 2 2 2" xfId="15493" xr:uid="{00000000-0005-0000-0000-0000843C0000}"/>
    <cellStyle name="40% - Accent5 4 2 2 3" xfId="15494" xr:uid="{00000000-0005-0000-0000-0000853C0000}"/>
    <cellStyle name="40% - Accent5 4 2 2 4" xfId="15495" xr:uid="{00000000-0005-0000-0000-0000863C0000}"/>
    <cellStyle name="40% - Accent5 4 2 3" xfId="15496" xr:uid="{00000000-0005-0000-0000-0000873C0000}"/>
    <cellStyle name="40% - Accent5 4 2 3 2" xfId="15497" xr:uid="{00000000-0005-0000-0000-0000883C0000}"/>
    <cellStyle name="40% - Accent5 4 2 4" xfId="15498" xr:uid="{00000000-0005-0000-0000-0000893C0000}"/>
    <cellStyle name="40% - Accent5 4 2 5" xfId="15499" xr:uid="{00000000-0005-0000-0000-00008A3C0000}"/>
    <cellStyle name="40% - Accent5 4 2 6" xfId="15500" xr:uid="{00000000-0005-0000-0000-00008B3C0000}"/>
    <cellStyle name="40% - Accent5 4 3" xfId="15501" xr:uid="{00000000-0005-0000-0000-00008C3C0000}"/>
    <cellStyle name="40% - Accent5 4 3 2" xfId="15502" xr:uid="{00000000-0005-0000-0000-00008D3C0000}"/>
    <cellStyle name="40% - Accent5 4 3 2 2" xfId="15503" xr:uid="{00000000-0005-0000-0000-00008E3C0000}"/>
    <cellStyle name="40% - Accent5 4 3 3" xfId="15504" xr:uid="{00000000-0005-0000-0000-00008F3C0000}"/>
    <cellStyle name="40% - Accent5 4 3 4" xfId="15505" xr:uid="{00000000-0005-0000-0000-0000903C0000}"/>
    <cellStyle name="40% - Accent5 4 4" xfId="15506" xr:uid="{00000000-0005-0000-0000-0000913C0000}"/>
    <cellStyle name="40% - Accent5 4 4 2" xfId="15507" xr:uid="{00000000-0005-0000-0000-0000923C0000}"/>
    <cellStyle name="40% - Accent5 4 4 3" xfId="15508" xr:uid="{00000000-0005-0000-0000-0000933C0000}"/>
    <cellStyle name="40% - Accent5 4 4 4" xfId="15509" xr:uid="{00000000-0005-0000-0000-0000943C0000}"/>
    <cellStyle name="40% - Accent5 4 5" xfId="15510" xr:uid="{00000000-0005-0000-0000-0000953C0000}"/>
    <cellStyle name="40% - Accent5 4 5 2" xfId="15511" xr:uid="{00000000-0005-0000-0000-0000963C0000}"/>
    <cellStyle name="40% - Accent5 4 6" xfId="15512" xr:uid="{00000000-0005-0000-0000-0000973C0000}"/>
    <cellStyle name="40% - Accent5 4 6 2" xfId="15513" xr:uid="{00000000-0005-0000-0000-0000983C0000}"/>
    <cellStyle name="40% - Accent5 4 7" xfId="15514" xr:uid="{00000000-0005-0000-0000-0000993C0000}"/>
    <cellStyle name="40% - Accent5 4 8" xfId="15515" xr:uid="{00000000-0005-0000-0000-00009A3C0000}"/>
    <cellStyle name="40% - Accent5 5" xfId="15516" xr:uid="{00000000-0005-0000-0000-00009B3C0000}"/>
    <cellStyle name="40% - Accent5 5 2" xfId="15517" xr:uid="{00000000-0005-0000-0000-00009C3C0000}"/>
    <cellStyle name="40% - Accent5 5 2 2" xfId="15518" xr:uid="{00000000-0005-0000-0000-00009D3C0000}"/>
    <cellStyle name="40% - Accent5 5 2 2 2" xfId="15519" xr:uid="{00000000-0005-0000-0000-00009E3C0000}"/>
    <cellStyle name="40% - Accent5 5 2 2 2 2" xfId="15520" xr:uid="{00000000-0005-0000-0000-00009F3C0000}"/>
    <cellStyle name="40% - Accent5 5 2 2 2 3" xfId="15521" xr:uid="{00000000-0005-0000-0000-0000A03C0000}"/>
    <cellStyle name="40% - Accent5 5 2 2 3" xfId="15522" xr:uid="{00000000-0005-0000-0000-0000A13C0000}"/>
    <cellStyle name="40% - Accent5 5 2 2 3 2" xfId="15523" xr:uid="{00000000-0005-0000-0000-0000A23C0000}"/>
    <cellStyle name="40% - Accent5 5 2 2 4" xfId="15524" xr:uid="{00000000-0005-0000-0000-0000A33C0000}"/>
    <cellStyle name="40% - Accent5 5 2 2 5" xfId="15525" xr:uid="{00000000-0005-0000-0000-0000A43C0000}"/>
    <cellStyle name="40% - Accent5 5 2 3" xfId="15526" xr:uid="{00000000-0005-0000-0000-0000A53C0000}"/>
    <cellStyle name="40% - Accent5 5 2 4" xfId="15527" xr:uid="{00000000-0005-0000-0000-0000A63C0000}"/>
    <cellStyle name="40% - Accent5 5 3" xfId="15528" xr:uid="{00000000-0005-0000-0000-0000A73C0000}"/>
    <cellStyle name="40% - Accent5 5 3 2" xfId="15529" xr:uid="{00000000-0005-0000-0000-0000A83C0000}"/>
    <cellStyle name="40% - Accent5 5 3 3" xfId="15530" xr:uid="{00000000-0005-0000-0000-0000A93C0000}"/>
    <cellStyle name="40% - Accent5 5 3 4" xfId="15531" xr:uid="{00000000-0005-0000-0000-0000AA3C0000}"/>
    <cellStyle name="40% - Accent5 5 4" xfId="15532" xr:uid="{00000000-0005-0000-0000-0000AB3C0000}"/>
    <cellStyle name="40% - Accent5 5 4 2" xfId="15533" xr:uid="{00000000-0005-0000-0000-0000AC3C0000}"/>
    <cellStyle name="40% - Accent5 5 5" xfId="15534" xr:uid="{00000000-0005-0000-0000-0000AD3C0000}"/>
    <cellStyle name="40% - Accent5 5 5 2" xfId="15535" xr:uid="{00000000-0005-0000-0000-0000AE3C0000}"/>
    <cellStyle name="40% - Accent5 5 5 2 2" xfId="15536" xr:uid="{00000000-0005-0000-0000-0000AF3C0000}"/>
    <cellStyle name="40% - Accent5 5 5 2 3" xfId="15537" xr:uid="{00000000-0005-0000-0000-0000B03C0000}"/>
    <cellStyle name="40% - Accent5 5 5 3" xfId="15538" xr:uid="{00000000-0005-0000-0000-0000B13C0000}"/>
    <cellStyle name="40% - Accent5 5 5 3 2" xfId="15539" xr:uid="{00000000-0005-0000-0000-0000B23C0000}"/>
    <cellStyle name="40% - Accent5 5 5 4" xfId="15540" xr:uid="{00000000-0005-0000-0000-0000B33C0000}"/>
    <cellStyle name="40% - Accent5 5 5 5" xfId="15541" xr:uid="{00000000-0005-0000-0000-0000B43C0000}"/>
    <cellStyle name="40% - Accent5 5 6" xfId="15542" xr:uid="{00000000-0005-0000-0000-0000B53C0000}"/>
    <cellStyle name="40% - Accent5 5 6 2" xfId="15543" xr:uid="{00000000-0005-0000-0000-0000B63C0000}"/>
    <cellStyle name="40% - Accent5 5 6 2 2" xfId="15544" xr:uid="{00000000-0005-0000-0000-0000B73C0000}"/>
    <cellStyle name="40% - Accent5 5 6 2 3" xfId="15545" xr:uid="{00000000-0005-0000-0000-0000B83C0000}"/>
    <cellStyle name="40% - Accent5 5 6 3" xfId="15546" xr:uid="{00000000-0005-0000-0000-0000B93C0000}"/>
    <cellStyle name="40% - Accent5 5 6 3 2" xfId="15547" xr:uid="{00000000-0005-0000-0000-0000BA3C0000}"/>
    <cellStyle name="40% - Accent5 5 6 4" xfId="15548" xr:uid="{00000000-0005-0000-0000-0000BB3C0000}"/>
    <cellStyle name="40% - Accent5 5 6 5" xfId="15549" xr:uid="{00000000-0005-0000-0000-0000BC3C0000}"/>
    <cellStyle name="40% - Accent5 5 6 6" xfId="15550" xr:uid="{00000000-0005-0000-0000-0000BD3C0000}"/>
    <cellStyle name="40% - Accent5 5 6 7" xfId="15551" xr:uid="{00000000-0005-0000-0000-0000BE3C0000}"/>
    <cellStyle name="40% - Accent5 5 7" xfId="15552" xr:uid="{00000000-0005-0000-0000-0000BF3C0000}"/>
    <cellStyle name="40% - Accent5 5 7 2" xfId="15553" xr:uid="{00000000-0005-0000-0000-0000C03C0000}"/>
    <cellStyle name="40% - Accent5 5 7 2 2" xfId="15554" xr:uid="{00000000-0005-0000-0000-0000C13C0000}"/>
    <cellStyle name="40% - Accent5 5 7 3" xfId="15555" xr:uid="{00000000-0005-0000-0000-0000C23C0000}"/>
    <cellStyle name="40% - Accent5 5 7 4" xfId="15556" xr:uid="{00000000-0005-0000-0000-0000C33C0000}"/>
    <cellStyle name="40% - Accent5 5 8" xfId="15557" xr:uid="{00000000-0005-0000-0000-0000C43C0000}"/>
    <cellStyle name="40% - Accent5 5 8 2" xfId="15558" xr:uid="{00000000-0005-0000-0000-0000C53C0000}"/>
    <cellStyle name="40% - Accent5 5 9" xfId="15559" xr:uid="{00000000-0005-0000-0000-0000C63C0000}"/>
    <cellStyle name="40% - Accent5 6" xfId="15560" xr:uid="{00000000-0005-0000-0000-0000C73C0000}"/>
    <cellStyle name="40% - Accent5 6 2" xfId="15561" xr:uid="{00000000-0005-0000-0000-0000C83C0000}"/>
    <cellStyle name="40% - Accent5 6 2 2" xfId="15562" xr:uid="{00000000-0005-0000-0000-0000C93C0000}"/>
    <cellStyle name="40% - Accent5 6 2 3" xfId="15563" xr:uid="{00000000-0005-0000-0000-0000CA3C0000}"/>
    <cellStyle name="40% - Accent5 6 2 3 2" xfId="15564" xr:uid="{00000000-0005-0000-0000-0000CB3C0000}"/>
    <cellStyle name="40% - Accent5 6 2 4" xfId="15565" xr:uid="{00000000-0005-0000-0000-0000CC3C0000}"/>
    <cellStyle name="40% - Accent5 6 3" xfId="15566" xr:uid="{00000000-0005-0000-0000-0000CD3C0000}"/>
    <cellStyle name="40% - Accent5 6 3 2" xfId="15567" xr:uid="{00000000-0005-0000-0000-0000CE3C0000}"/>
    <cellStyle name="40% - Accent5 6 4" xfId="15568" xr:uid="{00000000-0005-0000-0000-0000CF3C0000}"/>
    <cellStyle name="40% - Accent5 6 4 2" xfId="15569" xr:uid="{00000000-0005-0000-0000-0000D03C0000}"/>
    <cellStyle name="40% - Accent5 6 4 2 2" xfId="15570" xr:uid="{00000000-0005-0000-0000-0000D13C0000}"/>
    <cellStyle name="40% - Accent5 6 4 3" xfId="15571" xr:uid="{00000000-0005-0000-0000-0000D23C0000}"/>
    <cellStyle name="40% - Accent5 6 4 4" xfId="15572" xr:uid="{00000000-0005-0000-0000-0000D33C0000}"/>
    <cellStyle name="40% - Accent5 6 4 5" xfId="15573" xr:uid="{00000000-0005-0000-0000-0000D43C0000}"/>
    <cellStyle name="40% - Accent5 6 4 6" xfId="15574" xr:uid="{00000000-0005-0000-0000-0000D53C0000}"/>
    <cellStyle name="40% - Accent5 6 5" xfId="15575" xr:uid="{00000000-0005-0000-0000-0000D63C0000}"/>
    <cellStyle name="40% - Accent5 6 5 2" xfId="15576" xr:uid="{00000000-0005-0000-0000-0000D73C0000}"/>
    <cellStyle name="40% - Accent5 6 5 3" xfId="15577" xr:uid="{00000000-0005-0000-0000-0000D83C0000}"/>
    <cellStyle name="40% - Accent5 6 5 4" xfId="15578" xr:uid="{00000000-0005-0000-0000-0000D93C0000}"/>
    <cellStyle name="40% - Accent5 6 5 5" xfId="15579" xr:uid="{00000000-0005-0000-0000-0000DA3C0000}"/>
    <cellStyle name="40% - Accent5 6 6" xfId="15580" xr:uid="{00000000-0005-0000-0000-0000DB3C0000}"/>
    <cellStyle name="40% - Accent5 6 7" xfId="15581" xr:uid="{00000000-0005-0000-0000-0000DC3C0000}"/>
    <cellStyle name="40% - Accent5 6 8" xfId="15582" xr:uid="{00000000-0005-0000-0000-0000DD3C0000}"/>
    <cellStyle name="40% - Accent5 6 9" xfId="15583" xr:uid="{00000000-0005-0000-0000-0000DE3C0000}"/>
    <cellStyle name="40% - Accent5 7" xfId="15584" xr:uid="{00000000-0005-0000-0000-0000DF3C0000}"/>
    <cellStyle name="40% - Accent5 7 2" xfId="15585" xr:uid="{00000000-0005-0000-0000-0000E03C0000}"/>
    <cellStyle name="40% - Accent5 7 2 2" xfId="15586" xr:uid="{00000000-0005-0000-0000-0000E13C0000}"/>
    <cellStyle name="40% - Accent5 7 2 2 2" xfId="15587" xr:uid="{00000000-0005-0000-0000-0000E23C0000}"/>
    <cellStyle name="40% - Accent5 7 2 3" xfId="15588" xr:uid="{00000000-0005-0000-0000-0000E33C0000}"/>
    <cellStyle name="40% - Accent5 7 2 4" xfId="15589" xr:uid="{00000000-0005-0000-0000-0000E43C0000}"/>
    <cellStyle name="40% - Accent5 7 3" xfId="15590" xr:uid="{00000000-0005-0000-0000-0000E53C0000}"/>
    <cellStyle name="40% - Accent5 7 3 2" xfId="15591" xr:uid="{00000000-0005-0000-0000-0000E63C0000}"/>
    <cellStyle name="40% - Accent5 7 3 3" xfId="15592" xr:uid="{00000000-0005-0000-0000-0000E73C0000}"/>
    <cellStyle name="40% - Accent5 7 4" xfId="15593" xr:uid="{00000000-0005-0000-0000-0000E83C0000}"/>
    <cellStyle name="40% - Accent5 7 4 2" xfId="15594" xr:uid="{00000000-0005-0000-0000-0000E93C0000}"/>
    <cellStyle name="40% - Accent5 7 4 3" xfId="15595" xr:uid="{00000000-0005-0000-0000-0000EA3C0000}"/>
    <cellStyle name="40% - Accent5 7 5" xfId="15596" xr:uid="{00000000-0005-0000-0000-0000EB3C0000}"/>
    <cellStyle name="40% - Accent5 7 6" xfId="15597" xr:uid="{00000000-0005-0000-0000-0000EC3C0000}"/>
    <cellStyle name="40% - Accent5 8" xfId="15598" xr:uid="{00000000-0005-0000-0000-0000ED3C0000}"/>
    <cellStyle name="40% - Accent5 8 2" xfId="15599" xr:uid="{00000000-0005-0000-0000-0000EE3C0000}"/>
    <cellStyle name="40% - Accent5 8 2 2" xfId="15600" xr:uid="{00000000-0005-0000-0000-0000EF3C0000}"/>
    <cellStyle name="40% - Accent5 8 2 2 2" xfId="15601" xr:uid="{00000000-0005-0000-0000-0000F03C0000}"/>
    <cellStyle name="40% - Accent5 8 2 3" xfId="15602" xr:uid="{00000000-0005-0000-0000-0000F13C0000}"/>
    <cellStyle name="40% - Accent5 8 2 4" xfId="15603" xr:uid="{00000000-0005-0000-0000-0000F23C0000}"/>
    <cellStyle name="40% - Accent5 8 3" xfId="15604" xr:uid="{00000000-0005-0000-0000-0000F33C0000}"/>
    <cellStyle name="40% - Accent5 8 3 2" xfId="15605" xr:uid="{00000000-0005-0000-0000-0000F43C0000}"/>
    <cellStyle name="40% - Accent5 8 3 2 2" xfId="15606" xr:uid="{00000000-0005-0000-0000-0000F53C0000}"/>
    <cellStyle name="40% - Accent5 8 3 3" xfId="15607" xr:uid="{00000000-0005-0000-0000-0000F63C0000}"/>
    <cellStyle name="40% - Accent5 8 3 4" xfId="15608" xr:uid="{00000000-0005-0000-0000-0000F73C0000}"/>
    <cellStyle name="40% - Accent5 8 4" xfId="15609" xr:uid="{00000000-0005-0000-0000-0000F83C0000}"/>
    <cellStyle name="40% - Accent5 9" xfId="15610" xr:uid="{00000000-0005-0000-0000-0000F93C0000}"/>
    <cellStyle name="40% - Accent5 9 2" xfId="15611" xr:uid="{00000000-0005-0000-0000-0000FA3C0000}"/>
    <cellStyle name="40% - Accent5 9 2 2" xfId="15612" xr:uid="{00000000-0005-0000-0000-0000FB3C0000}"/>
    <cellStyle name="40% - Accent5 9 2 3" xfId="15613" xr:uid="{00000000-0005-0000-0000-0000FC3C0000}"/>
    <cellStyle name="40% - Accent5 9 3" xfId="15614" xr:uid="{00000000-0005-0000-0000-0000FD3C0000}"/>
    <cellStyle name="40% - Accent5 9 4" xfId="15615" xr:uid="{00000000-0005-0000-0000-0000FE3C0000}"/>
    <cellStyle name="40% - Accent5 9 5" xfId="15616" xr:uid="{00000000-0005-0000-0000-0000FF3C0000}"/>
    <cellStyle name="40% - Accent6 10" xfId="15617" xr:uid="{00000000-0005-0000-0000-0000003D0000}"/>
    <cellStyle name="40% - Accent6 10 2" xfId="15618" xr:uid="{00000000-0005-0000-0000-0000013D0000}"/>
    <cellStyle name="40% - Accent6 10 2 2" xfId="15619" xr:uid="{00000000-0005-0000-0000-0000023D0000}"/>
    <cellStyle name="40% - Accent6 10 2 3" xfId="15620" xr:uid="{00000000-0005-0000-0000-0000033D0000}"/>
    <cellStyle name="40% - Accent6 11" xfId="15621" xr:uid="{00000000-0005-0000-0000-0000043D0000}"/>
    <cellStyle name="40% - Accent6 11 2" xfId="15622" xr:uid="{00000000-0005-0000-0000-0000053D0000}"/>
    <cellStyle name="40% - Accent6 11 2 2" xfId="15623" xr:uid="{00000000-0005-0000-0000-0000063D0000}"/>
    <cellStyle name="40% - Accent6 11 3" xfId="15624" xr:uid="{00000000-0005-0000-0000-0000073D0000}"/>
    <cellStyle name="40% - Accent6 12" xfId="15625" xr:uid="{00000000-0005-0000-0000-0000083D0000}"/>
    <cellStyle name="40% - Accent6 12 2" xfId="15626" xr:uid="{00000000-0005-0000-0000-0000093D0000}"/>
    <cellStyle name="40% - Accent6 2" xfId="15627" xr:uid="{00000000-0005-0000-0000-00000A3D0000}"/>
    <cellStyle name="40% - Accent6 2 10" xfId="15628" xr:uid="{00000000-0005-0000-0000-00000B3D0000}"/>
    <cellStyle name="40% - Accent6 2 11" xfId="15629" xr:uid="{00000000-0005-0000-0000-00000C3D0000}"/>
    <cellStyle name="40% - Accent6 2 12" xfId="15630" xr:uid="{00000000-0005-0000-0000-00000D3D0000}"/>
    <cellStyle name="40% - Accent6 2 12 2" xfId="15631" xr:uid="{00000000-0005-0000-0000-00000E3D0000}"/>
    <cellStyle name="40% - Accent6 2 2" xfId="15632" xr:uid="{00000000-0005-0000-0000-00000F3D0000}"/>
    <cellStyle name="40% - Accent6 2 2 2" xfId="15633" xr:uid="{00000000-0005-0000-0000-0000103D0000}"/>
    <cellStyle name="40% - Accent6 2 2 2 2" xfId="15634" xr:uid="{00000000-0005-0000-0000-0000113D0000}"/>
    <cellStyle name="40% - Accent6 2 2 2 2 2" xfId="15635" xr:uid="{00000000-0005-0000-0000-0000123D0000}"/>
    <cellStyle name="40% - Accent6 2 2 2 2 3" xfId="15636" xr:uid="{00000000-0005-0000-0000-0000133D0000}"/>
    <cellStyle name="40% - Accent6 2 2 2 3" xfId="15637" xr:uid="{00000000-0005-0000-0000-0000143D0000}"/>
    <cellStyle name="40% - Accent6 2 2 2 4" xfId="15638" xr:uid="{00000000-0005-0000-0000-0000153D0000}"/>
    <cellStyle name="40% - Accent6 2 2 2 5" xfId="15639" xr:uid="{00000000-0005-0000-0000-0000163D0000}"/>
    <cellStyle name="40% - Accent6 2 2 3" xfId="15640" xr:uid="{00000000-0005-0000-0000-0000173D0000}"/>
    <cellStyle name="40% - Accent6 2 2 3 2" xfId="15641" xr:uid="{00000000-0005-0000-0000-0000183D0000}"/>
    <cellStyle name="40% - Accent6 2 2 3 2 2" xfId="15642" xr:uid="{00000000-0005-0000-0000-0000193D0000}"/>
    <cellStyle name="40% - Accent6 2 2 3 2 3" xfId="15643" xr:uid="{00000000-0005-0000-0000-00001A3D0000}"/>
    <cellStyle name="40% - Accent6 2 2 3 3" xfId="15644" xr:uid="{00000000-0005-0000-0000-00001B3D0000}"/>
    <cellStyle name="40% - Accent6 2 2 3 4" xfId="15645" xr:uid="{00000000-0005-0000-0000-00001C3D0000}"/>
    <cellStyle name="40% - Accent6 2 2 3 5" xfId="15646" xr:uid="{00000000-0005-0000-0000-00001D3D0000}"/>
    <cellStyle name="40% - Accent6 2 2 4" xfId="15647" xr:uid="{00000000-0005-0000-0000-00001E3D0000}"/>
    <cellStyle name="40% - Accent6 2 2 4 2" xfId="15648" xr:uid="{00000000-0005-0000-0000-00001F3D0000}"/>
    <cellStyle name="40% - Accent6 2 2 4 3" xfId="15649" xr:uid="{00000000-0005-0000-0000-0000203D0000}"/>
    <cellStyle name="40% - Accent6 2 2 4 4" xfId="15650" xr:uid="{00000000-0005-0000-0000-0000213D0000}"/>
    <cellStyle name="40% - Accent6 2 2 5" xfId="15651" xr:uid="{00000000-0005-0000-0000-0000223D0000}"/>
    <cellStyle name="40% - Accent6 2 2 5 2" xfId="15652" xr:uid="{00000000-0005-0000-0000-0000233D0000}"/>
    <cellStyle name="40% - Accent6 2 2 6" xfId="15653" xr:uid="{00000000-0005-0000-0000-0000243D0000}"/>
    <cellStyle name="40% - Accent6 2 2 7" xfId="15654" xr:uid="{00000000-0005-0000-0000-0000253D0000}"/>
    <cellStyle name="40% - Accent6 2 2 8" xfId="15655" xr:uid="{00000000-0005-0000-0000-0000263D0000}"/>
    <cellStyle name="40% - Accent6 2 3" xfId="15656" xr:uid="{00000000-0005-0000-0000-0000273D0000}"/>
    <cellStyle name="40% - Accent6 2 3 2" xfId="15657" xr:uid="{00000000-0005-0000-0000-0000283D0000}"/>
    <cellStyle name="40% - Accent6 2 3 2 2" xfId="15658" xr:uid="{00000000-0005-0000-0000-0000293D0000}"/>
    <cellStyle name="40% - Accent6 2 3 2 2 2" xfId="15659" xr:uid="{00000000-0005-0000-0000-00002A3D0000}"/>
    <cellStyle name="40% - Accent6 2 3 2 2 3" xfId="15660" xr:uid="{00000000-0005-0000-0000-00002B3D0000}"/>
    <cellStyle name="40% - Accent6 2 3 2 3" xfId="15661" xr:uid="{00000000-0005-0000-0000-00002C3D0000}"/>
    <cellStyle name="40% - Accent6 2 3 2 4" xfId="15662" xr:uid="{00000000-0005-0000-0000-00002D3D0000}"/>
    <cellStyle name="40% - Accent6 2 3 2 5" xfId="15663" xr:uid="{00000000-0005-0000-0000-00002E3D0000}"/>
    <cellStyle name="40% - Accent6 2 3 3" xfId="15664" xr:uid="{00000000-0005-0000-0000-00002F3D0000}"/>
    <cellStyle name="40% - Accent6 2 3 3 2" xfId="15665" xr:uid="{00000000-0005-0000-0000-0000303D0000}"/>
    <cellStyle name="40% - Accent6 2 3 3 3" xfId="15666" xr:uid="{00000000-0005-0000-0000-0000313D0000}"/>
    <cellStyle name="40% - Accent6 2 3 3 4" xfId="15667" xr:uid="{00000000-0005-0000-0000-0000323D0000}"/>
    <cellStyle name="40% - Accent6 2 3 4" xfId="15668" xr:uid="{00000000-0005-0000-0000-0000333D0000}"/>
    <cellStyle name="40% - Accent6 2 3 5" xfId="15669" xr:uid="{00000000-0005-0000-0000-0000343D0000}"/>
    <cellStyle name="40% - Accent6 2 3 6" xfId="15670" xr:uid="{00000000-0005-0000-0000-0000353D0000}"/>
    <cellStyle name="40% - Accent6 2 3 7" xfId="15671" xr:uid="{00000000-0005-0000-0000-0000363D0000}"/>
    <cellStyle name="40% - Accent6 2 4" xfId="15672" xr:uid="{00000000-0005-0000-0000-0000373D0000}"/>
    <cellStyle name="40% - Accent6 2 4 2" xfId="15673" xr:uid="{00000000-0005-0000-0000-0000383D0000}"/>
    <cellStyle name="40% - Accent6 2 4 2 2" xfId="15674" xr:uid="{00000000-0005-0000-0000-0000393D0000}"/>
    <cellStyle name="40% - Accent6 2 4 2 3" xfId="15675" xr:uid="{00000000-0005-0000-0000-00003A3D0000}"/>
    <cellStyle name="40% - Accent6 2 4 2 4" xfId="15676" xr:uid="{00000000-0005-0000-0000-00003B3D0000}"/>
    <cellStyle name="40% - Accent6 2 4 3" xfId="15677" xr:uid="{00000000-0005-0000-0000-00003C3D0000}"/>
    <cellStyle name="40% - Accent6 2 4 3 2" xfId="15678" xr:uid="{00000000-0005-0000-0000-00003D3D0000}"/>
    <cellStyle name="40% - Accent6 2 4 4" xfId="15679" xr:uid="{00000000-0005-0000-0000-00003E3D0000}"/>
    <cellStyle name="40% - Accent6 2 4 5" xfId="15680" xr:uid="{00000000-0005-0000-0000-00003F3D0000}"/>
    <cellStyle name="40% - Accent6 2 4 6" xfId="15681" xr:uid="{00000000-0005-0000-0000-0000403D0000}"/>
    <cellStyle name="40% - Accent6 2 5" xfId="15682" xr:uid="{00000000-0005-0000-0000-0000413D0000}"/>
    <cellStyle name="40% - Accent6 2 5 2" xfId="15683" xr:uid="{00000000-0005-0000-0000-0000423D0000}"/>
    <cellStyle name="40% - Accent6 2 5 3" xfId="15684" xr:uid="{00000000-0005-0000-0000-0000433D0000}"/>
    <cellStyle name="40% - Accent6 2 5 4" xfId="15685" xr:uid="{00000000-0005-0000-0000-0000443D0000}"/>
    <cellStyle name="40% - Accent6 2 6" xfId="15686" xr:uid="{00000000-0005-0000-0000-0000453D0000}"/>
    <cellStyle name="40% - Accent6 2 6 2" xfId="15687" xr:uid="{00000000-0005-0000-0000-0000463D0000}"/>
    <cellStyle name="40% - Accent6 2 6 2 2" xfId="15688" xr:uid="{00000000-0005-0000-0000-0000473D0000}"/>
    <cellStyle name="40% - Accent6 2 6 2 3" xfId="15689" xr:uid="{00000000-0005-0000-0000-0000483D0000}"/>
    <cellStyle name="40% - Accent6 2 6 2 4" xfId="15690" xr:uid="{00000000-0005-0000-0000-0000493D0000}"/>
    <cellStyle name="40% - Accent6 2 6 3" xfId="15691" xr:uid="{00000000-0005-0000-0000-00004A3D0000}"/>
    <cellStyle name="40% - Accent6 2 6 3 2" xfId="15692" xr:uid="{00000000-0005-0000-0000-00004B3D0000}"/>
    <cellStyle name="40% - Accent6 2 6 3 3" xfId="15693" xr:uid="{00000000-0005-0000-0000-00004C3D0000}"/>
    <cellStyle name="40% - Accent6 2 6 4" xfId="15694" xr:uid="{00000000-0005-0000-0000-00004D3D0000}"/>
    <cellStyle name="40% - Accent6 2 6 4 2" xfId="15695" xr:uid="{00000000-0005-0000-0000-00004E3D0000}"/>
    <cellStyle name="40% - Accent6 2 6 5" xfId="15696" xr:uid="{00000000-0005-0000-0000-00004F3D0000}"/>
    <cellStyle name="40% - Accent6 2 6 6" xfId="15697" xr:uid="{00000000-0005-0000-0000-0000503D0000}"/>
    <cellStyle name="40% - Accent6 2 6 7" xfId="15698" xr:uid="{00000000-0005-0000-0000-0000513D0000}"/>
    <cellStyle name="40% - Accent6 2 6 8" xfId="15699" xr:uid="{00000000-0005-0000-0000-0000523D0000}"/>
    <cellStyle name="40% - Accent6 2 7" xfId="15700" xr:uid="{00000000-0005-0000-0000-0000533D0000}"/>
    <cellStyle name="40% - Accent6 2 7 2" xfId="15701" xr:uid="{00000000-0005-0000-0000-0000543D0000}"/>
    <cellStyle name="40% - Accent6 2 7 3" xfId="15702" xr:uid="{00000000-0005-0000-0000-0000553D0000}"/>
    <cellStyle name="40% - Accent6 2 7 4" xfId="15703" xr:uid="{00000000-0005-0000-0000-0000563D0000}"/>
    <cellStyle name="40% - Accent6 2 8" xfId="15704" xr:uid="{00000000-0005-0000-0000-0000573D0000}"/>
    <cellStyle name="40% - Accent6 2 8 2" xfId="15705" xr:uid="{00000000-0005-0000-0000-0000583D0000}"/>
    <cellStyle name="40% - Accent6 2 9" xfId="15706" xr:uid="{00000000-0005-0000-0000-0000593D0000}"/>
    <cellStyle name="40% - Accent6 2 9 2" xfId="15707" xr:uid="{00000000-0005-0000-0000-00005A3D0000}"/>
    <cellStyle name="40% - Accent6 2_12PCORC Wind Vestas and Royalties" xfId="15708" xr:uid="{00000000-0005-0000-0000-00005B3D0000}"/>
    <cellStyle name="40% - Accent6 3" xfId="15709" xr:uid="{00000000-0005-0000-0000-00005C3D0000}"/>
    <cellStyle name="40% - Accent6 3 2" xfId="15710" xr:uid="{00000000-0005-0000-0000-00005D3D0000}"/>
    <cellStyle name="40% - Accent6 3 2 2" xfId="15711" xr:uid="{00000000-0005-0000-0000-00005E3D0000}"/>
    <cellStyle name="40% - Accent6 3 2 2 2" xfId="15712" xr:uid="{00000000-0005-0000-0000-00005F3D0000}"/>
    <cellStyle name="40% - Accent6 3 2 2 3" xfId="15713" xr:uid="{00000000-0005-0000-0000-0000603D0000}"/>
    <cellStyle name="40% - Accent6 3 2 2 4" xfId="15714" xr:uid="{00000000-0005-0000-0000-0000613D0000}"/>
    <cellStyle name="40% - Accent6 3 2 3" xfId="15715" xr:uid="{00000000-0005-0000-0000-0000623D0000}"/>
    <cellStyle name="40% - Accent6 3 2 3 2" xfId="15716" xr:uid="{00000000-0005-0000-0000-0000633D0000}"/>
    <cellStyle name="40% - Accent6 3 2 3 3" xfId="15717" xr:uid="{00000000-0005-0000-0000-0000643D0000}"/>
    <cellStyle name="40% - Accent6 3 2 3 4" xfId="15718" xr:uid="{00000000-0005-0000-0000-0000653D0000}"/>
    <cellStyle name="40% - Accent6 3 2 4" xfId="15719" xr:uid="{00000000-0005-0000-0000-0000663D0000}"/>
    <cellStyle name="40% - Accent6 3 2 4 2" xfId="15720" xr:uid="{00000000-0005-0000-0000-0000673D0000}"/>
    <cellStyle name="40% - Accent6 3 2 5" xfId="15721" xr:uid="{00000000-0005-0000-0000-0000683D0000}"/>
    <cellStyle name="40% - Accent6 3 2 6" xfId="15722" xr:uid="{00000000-0005-0000-0000-0000693D0000}"/>
    <cellStyle name="40% - Accent6 3 2 7" xfId="15723" xr:uid="{00000000-0005-0000-0000-00006A3D0000}"/>
    <cellStyle name="40% - Accent6 3 3" xfId="15724" xr:uid="{00000000-0005-0000-0000-00006B3D0000}"/>
    <cellStyle name="40% - Accent6 3 3 2" xfId="15725" xr:uid="{00000000-0005-0000-0000-00006C3D0000}"/>
    <cellStyle name="40% - Accent6 3 3 2 2" xfId="15726" xr:uid="{00000000-0005-0000-0000-00006D3D0000}"/>
    <cellStyle name="40% - Accent6 3 3 2 3" xfId="15727" xr:uid="{00000000-0005-0000-0000-00006E3D0000}"/>
    <cellStyle name="40% - Accent6 3 3 2 3 2" xfId="15728" xr:uid="{00000000-0005-0000-0000-00006F3D0000}"/>
    <cellStyle name="40% - Accent6 3 3 2 4" xfId="15729" xr:uid="{00000000-0005-0000-0000-0000703D0000}"/>
    <cellStyle name="40% - Accent6 3 3 3" xfId="15730" xr:uid="{00000000-0005-0000-0000-0000713D0000}"/>
    <cellStyle name="40% - Accent6 3 3 3 2" xfId="15731" xr:uid="{00000000-0005-0000-0000-0000723D0000}"/>
    <cellStyle name="40% - Accent6 3 3 4" xfId="15732" xr:uid="{00000000-0005-0000-0000-0000733D0000}"/>
    <cellStyle name="40% - Accent6 3 3 4 2" xfId="15733" xr:uid="{00000000-0005-0000-0000-0000743D0000}"/>
    <cellStyle name="40% - Accent6 3 3 5" xfId="15734" xr:uid="{00000000-0005-0000-0000-0000753D0000}"/>
    <cellStyle name="40% - Accent6 3 3 6" xfId="15735" xr:uid="{00000000-0005-0000-0000-0000763D0000}"/>
    <cellStyle name="40% - Accent6 3 4" xfId="15736" xr:uid="{00000000-0005-0000-0000-0000773D0000}"/>
    <cellStyle name="40% - Accent6 3 4 2" xfId="15737" xr:uid="{00000000-0005-0000-0000-0000783D0000}"/>
    <cellStyle name="40% - Accent6 3 4 3" xfId="15738" xr:uid="{00000000-0005-0000-0000-0000793D0000}"/>
    <cellStyle name="40% - Accent6 3 4 4" xfId="15739" xr:uid="{00000000-0005-0000-0000-00007A3D0000}"/>
    <cellStyle name="40% - Accent6 3 5" xfId="15740" xr:uid="{00000000-0005-0000-0000-00007B3D0000}"/>
    <cellStyle name="40% - Accent6 3 5 2" xfId="15741" xr:uid="{00000000-0005-0000-0000-00007C3D0000}"/>
    <cellStyle name="40% - Accent6 3 6" xfId="15742" xr:uid="{00000000-0005-0000-0000-00007D3D0000}"/>
    <cellStyle name="40% - Accent6 3 7" xfId="15743" xr:uid="{00000000-0005-0000-0000-00007E3D0000}"/>
    <cellStyle name="40% - Accent6 3 8" xfId="15744" xr:uid="{00000000-0005-0000-0000-00007F3D0000}"/>
    <cellStyle name="40% - Accent6 4" xfId="15745" xr:uid="{00000000-0005-0000-0000-0000803D0000}"/>
    <cellStyle name="40% - Accent6 4 2" xfId="15746" xr:uid="{00000000-0005-0000-0000-0000813D0000}"/>
    <cellStyle name="40% - Accent6 4 2 2" xfId="15747" xr:uid="{00000000-0005-0000-0000-0000823D0000}"/>
    <cellStyle name="40% - Accent6 4 2 2 2" xfId="15748" xr:uid="{00000000-0005-0000-0000-0000833D0000}"/>
    <cellStyle name="40% - Accent6 4 2 2 3" xfId="15749" xr:uid="{00000000-0005-0000-0000-0000843D0000}"/>
    <cellStyle name="40% - Accent6 4 2 2 4" xfId="15750" xr:uid="{00000000-0005-0000-0000-0000853D0000}"/>
    <cellStyle name="40% - Accent6 4 2 3" xfId="15751" xr:uid="{00000000-0005-0000-0000-0000863D0000}"/>
    <cellStyle name="40% - Accent6 4 2 3 2" xfId="15752" xr:uid="{00000000-0005-0000-0000-0000873D0000}"/>
    <cellStyle name="40% - Accent6 4 2 4" xfId="15753" xr:uid="{00000000-0005-0000-0000-0000883D0000}"/>
    <cellStyle name="40% - Accent6 4 2 5" xfId="15754" xr:uid="{00000000-0005-0000-0000-0000893D0000}"/>
    <cellStyle name="40% - Accent6 4 2 6" xfId="15755" xr:uid="{00000000-0005-0000-0000-00008A3D0000}"/>
    <cellStyle name="40% - Accent6 4 3" xfId="15756" xr:uid="{00000000-0005-0000-0000-00008B3D0000}"/>
    <cellStyle name="40% - Accent6 4 3 2" xfId="15757" xr:uid="{00000000-0005-0000-0000-00008C3D0000}"/>
    <cellStyle name="40% - Accent6 4 3 2 2" xfId="15758" xr:uid="{00000000-0005-0000-0000-00008D3D0000}"/>
    <cellStyle name="40% - Accent6 4 3 3" xfId="15759" xr:uid="{00000000-0005-0000-0000-00008E3D0000}"/>
    <cellStyle name="40% - Accent6 4 3 4" xfId="15760" xr:uid="{00000000-0005-0000-0000-00008F3D0000}"/>
    <cellStyle name="40% - Accent6 4 4" xfId="15761" xr:uid="{00000000-0005-0000-0000-0000903D0000}"/>
    <cellStyle name="40% - Accent6 4 4 2" xfId="15762" xr:uid="{00000000-0005-0000-0000-0000913D0000}"/>
    <cellStyle name="40% - Accent6 4 4 3" xfId="15763" xr:uid="{00000000-0005-0000-0000-0000923D0000}"/>
    <cellStyle name="40% - Accent6 4 4 4" xfId="15764" xr:uid="{00000000-0005-0000-0000-0000933D0000}"/>
    <cellStyle name="40% - Accent6 4 5" xfId="15765" xr:uid="{00000000-0005-0000-0000-0000943D0000}"/>
    <cellStyle name="40% - Accent6 4 5 2" xfId="15766" xr:uid="{00000000-0005-0000-0000-0000953D0000}"/>
    <cellStyle name="40% - Accent6 4 6" xfId="15767" xr:uid="{00000000-0005-0000-0000-0000963D0000}"/>
    <cellStyle name="40% - Accent6 4 6 2" xfId="15768" xr:uid="{00000000-0005-0000-0000-0000973D0000}"/>
    <cellStyle name="40% - Accent6 4 7" xfId="15769" xr:uid="{00000000-0005-0000-0000-0000983D0000}"/>
    <cellStyle name="40% - Accent6 4 8" xfId="15770" xr:uid="{00000000-0005-0000-0000-0000993D0000}"/>
    <cellStyle name="40% - Accent6 5" xfId="15771" xr:uid="{00000000-0005-0000-0000-00009A3D0000}"/>
    <cellStyle name="40% - Accent6 5 2" xfId="15772" xr:uid="{00000000-0005-0000-0000-00009B3D0000}"/>
    <cellStyle name="40% - Accent6 5 2 2" xfId="15773" xr:uid="{00000000-0005-0000-0000-00009C3D0000}"/>
    <cellStyle name="40% - Accent6 5 2 2 2" xfId="15774" xr:uid="{00000000-0005-0000-0000-00009D3D0000}"/>
    <cellStyle name="40% - Accent6 5 2 2 2 2" xfId="15775" xr:uid="{00000000-0005-0000-0000-00009E3D0000}"/>
    <cellStyle name="40% - Accent6 5 2 2 2 3" xfId="15776" xr:uid="{00000000-0005-0000-0000-00009F3D0000}"/>
    <cellStyle name="40% - Accent6 5 2 2 3" xfId="15777" xr:uid="{00000000-0005-0000-0000-0000A03D0000}"/>
    <cellStyle name="40% - Accent6 5 2 2 3 2" xfId="15778" xr:uid="{00000000-0005-0000-0000-0000A13D0000}"/>
    <cellStyle name="40% - Accent6 5 2 2 4" xfId="15779" xr:uid="{00000000-0005-0000-0000-0000A23D0000}"/>
    <cellStyle name="40% - Accent6 5 2 2 5" xfId="15780" xr:uid="{00000000-0005-0000-0000-0000A33D0000}"/>
    <cellStyle name="40% - Accent6 5 2 3" xfId="15781" xr:uid="{00000000-0005-0000-0000-0000A43D0000}"/>
    <cellStyle name="40% - Accent6 5 2 4" xfId="15782" xr:uid="{00000000-0005-0000-0000-0000A53D0000}"/>
    <cellStyle name="40% - Accent6 5 3" xfId="15783" xr:uid="{00000000-0005-0000-0000-0000A63D0000}"/>
    <cellStyle name="40% - Accent6 5 3 2" xfId="15784" xr:uid="{00000000-0005-0000-0000-0000A73D0000}"/>
    <cellStyle name="40% - Accent6 5 3 3" xfId="15785" xr:uid="{00000000-0005-0000-0000-0000A83D0000}"/>
    <cellStyle name="40% - Accent6 5 3 4" xfId="15786" xr:uid="{00000000-0005-0000-0000-0000A93D0000}"/>
    <cellStyle name="40% - Accent6 5 4" xfId="15787" xr:uid="{00000000-0005-0000-0000-0000AA3D0000}"/>
    <cellStyle name="40% - Accent6 5 4 2" xfId="15788" xr:uid="{00000000-0005-0000-0000-0000AB3D0000}"/>
    <cellStyle name="40% - Accent6 5 5" xfId="15789" xr:uid="{00000000-0005-0000-0000-0000AC3D0000}"/>
    <cellStyle name="40% - Accent6 5 5 2" xfId="15790" xr:uid="{00000000-0005-0000-0000-0000AD3D0000}"/>
    <cellStyle name="40% - Accent6 5 5 2 2" xfId="15791" xr:uid="{00000000-0005-0000-0000-0000AE3D0000}"/>
    <cellStyle name="40% - Accent6 5 5 2 3" xfId="15792" xr:uid="{00000000-0005-0000-0000-0000AF3D0000}"/>
    <cellStyle name="40% - Accent6 5 5 3" xfId="15793" xr:uid="{00000000-0005-0000-0000-0000B03D0000}"/>
    <cellStyle name="40% - Accent6 5 5 3 2" xfId="15794" xr:uid="{00000000-0005-0000-0000-0000B13D0000}"/>
    <cellStyle name="40% - Accent6 5 5 4" xfId="15795" xr:uid="{00000000-0005-0000-0000-0000B23D0000}"/>
    <cellStyle name="40% - Accent6 5 5 5" xfId="15796" xr:uid="{00000000-0005-0000-0000-0000B33D0000}"/>
    <cellStyle name="40% - Accent6 5 6" xfId="15797" xr:uid="{00000000-0005-0000-0000-0000B43D0000}"/>
    <cellStyle name="40% - Accent6 5 6 2" xfId="15798" xr:uid="{00000000-0005-0000-0000-0000B53D0000}"/>
    <cellStyle name="40% - Accent6 5 6 2 2" xfId="15799" xr:uid="{00000000-0005-0000-0000-0000B63D0000}"/>
    <cellStyle name="40% - Accent6 5 6 2 3" xfId="15800" xr:uid="{00000000-0005-0000-0000-0000B73D0000}"/>
    <cellStyle name="40% - Accent6 5 6 3" xfId="15801" xr:uid="{00000000-0005-0000-0000-0000B83D0000}"/>
    <cellStyle name="40% - Accent6 5 6 3 2" xfId="15802" xr:uid="{00000000-0005-0000-0000-0000B93D0000}"/>
    <cellStyle name="40% - Accent6 5 6 4" xfId="15803" xr:uid="{00000000-0005-0000-0000-0000BA3D0000}"/>
    <cellStyle name="40% - Accent6 5 6 5" xfId="15804" xr:uid="{00000000-0005-0000-0000-0000BB3D0000}"/>
    <cellStyle name="40% - Accent6 5 6 6" xfId="15805" xr:uid="{00000000-0005-0000-0000-0000BC3D0000}"/>
    <cellStyle name="40% - Accent6 5 6 7" xfId="15806" xr:uid="{00000000-0005-0000-0000-0000BD3D0000}"/>
    <cellStyle name="40% - Accent6 5 7" xfId="15807" xr:uid="{00000000-0005-0000-0000-0000BE3D0000}"/>
    <cellStyle name="40% - Accent6 5 7 2" xfId="15808" xr:uid="{00000000-0005-0000-0000-0000BF3D0000}"/>
    <cellStyle name="40% - Accent6 5 7 2 2" xfId="15809" xr:uid="{00000000-0005-0000-0000-0000C03D0000}"/>
    <cellStyle name="40% - Accent6 5 7 3" xfId="15810" xr:uid="{00000000-0005-0000-0000-0000C13D0000}"/>
    <cellStyle name="40% - Accent6 5 7 4" xfId="15811" xr:uid="{00000000-0005-0000-0000-0000C23D0000}"/>
    <cellStyle name="40% - Accent6 5 8" xfId="15812" xr:uid="{00000000-0005-0000-0000-0000C33D0000}"/>
    <cellStyle name="40% - Accent6 5 8 2" xfId="15813" xr:uid="{00000000-0005-0000-0000-0000C43D0000}"/>
    <cellStyle name="40% - Accent6 5 9" xfId="15814" xr:uid="{00000000-0005-0000-0000-0000C53D0000}"/>
    <cellStyle name="40% - Accent6 6" xfId="15815" xr:uid="{00000000-0005-0000-0000-0000C63D0000}"/>
    <cellStyle name="40% - Accent6 6 2" xfId="15816" xr:uid="{00000000-0005-0000-0000-0000C73D0000}"/>
    <cellStyle name="40% - Accent6 6 2 2" xfId="15817" xr:uid="{00000000-0005-0000-0000-0000C83D0000}"/>
    <cellStyle name="40% - Accent6 6 2 3" xfId="15818" xr:uid="{00000000-0005-0000-0000-0000C93D0000}"/>
    <cellStyle name="40% - Accent6 6 2 3 2" xfId="15819" xr:uid="{00000000-0005-0000-0000-0000CA3D0000}"/>
    <cellStyle name="40% - Accent6 6 2 4" xfId="15820" xr:uid="{00000000-0005-0000-0000-0000CB3D0000}"/>
    <cellStyle name="40% - Accent6 6 3" xfId="15821" xr:uid="{00000000-0005-0000-0000-0000CC3D0000}"/>
    <cellStyle name="40% - Accent6 6 3 2" xfId="15822" xr:uid="{00000000-0005-0000-0000-0000CD3D0000}"/>
    <cellStyle name="40% - Accent6 6 4" xfId="15823" xr:uid="{00000000-0005-0000-0000-0000CE3D0000}"/>
    <cellStyle name="40% - Accent6 6 4 2" xfId="15824" xr:uid="{00000000-0005-0000-0000-0000CF3D0000}"/>
    <cellStyle name="40% - Accent6 6 4 2 2" xfId="15825" xr:uid="{00000000-0005-0000-0000-0000D03D0000}"/>
    <cellStyle name="40% - Accent6 6 4 3" xfId="15826" xr:uid="{00000000-0005-0000-0000-0000D13D0000}"/>
    <cellStyle name="40% - Accent6 6 4 4" xfId="15827" xr:uid="{00000000-0005-0000-0000-0000D23D0000}"/>
    <cellStyle name="40% - Accent6 6 4 5" xfId="15828" xr:uid="{00000000-0005-0000-0000-0000D33D0000}"/>
    <cellStyle name="40% - Accent6 6 4 6" xfId="15829" xr:uid="{00000000-0005-0000-0000-0000D43D0000}"/>
    <cellStyle name="40% - Accent6 6 5" xfId="15830" xr:uid="{00000000-0005-0000-0000-0000D53D0000}"/>
    <cellStyle name="40% - Accent6 6 5 2" xfId="15831" xr:uid="{00000000-0005-0000-0000-0000D63D0000}"/>
    <cellStyle name="40% - Accent6 6 5 3" xfId="15832" xr:uid="{00000000-0005-0000-0000-0000D73D0000}"/>
    <cellStyle name="40% - Accent6 6 5 4" xfId="15833" xr:uid="{00000000-0005-0000-0000-0000D83D0000}"/>
    <cellStyle name="40% - Accent6 6 5 5" xfId="15834" xr:uid="{00000000-0005-0000-0000-0000D93D0000}"/>
    <cellStyle name="40% - Accent6 6 6" xfId="15835" xr:uid="{00000000-0005-0000-0000-0000DA3D0000}"/>
    <cellStyle name="40% - Accent6 6 7" xfId="15836" xr:uid="{00000000-0005-0000-0000-0000DB3D0000}"/>
    <cellStyle name="40% - Accent6 6 8" xfId="15837" xr:uid="{00000000-0005-0000-0000-0000DC3D0000}"/>
    <cellStyle name="40% - Accent6 6 9" xfId="15838" xr:uid="{00000000-0005-0000-0000-0000DD3D0000}"/>
    <cellStyle name="40% - Accent6 7" xfId="15839" xr:uid="{00000000-0005-0000-0000-0000DE3D0000}"/>
    <cellStyle name="40% - Accent6 7 2" xfId="15840" xr:uid="{00000000-0005-0000-0000-0000DF3D0000}"/>
    <cellStyle name="40% - Accent6 7 2 2" xfId="15841" xr:uid="{00000000-0005-0000-0000-0000E03D0000}"/>
    <cellStyle name="40% - Accent6 7 2 2 2" xfId="15842" xr:uid="{00000000-0005-0000-0000-0000E13D0000}"/>
    <cellStyle name="40% - Accent6 7 2 3" xfId="15843" xr:uid="{00000000-0005-0000-0000-0000E23D0000}"/>
    <cellStyle name="40% - Accent6 7 2 4" xfId="15844" xr:uid="{00000000-0005-0000-0000-0000E33D0000}"/>
    <cellStyle name="40% - Accent6 7 3" xfId="15845" xr:uid="{00000000-0005-0000-0000-0000E43D0000}"/>
    <cellStyle name="40% - Accent6 7 3 2" xfId="15846" xr:uid="{00000000-0005-0000-0000-0000E53D0000}"/>
    <cellStyle name="40% - Accent6 7 3 3" xfId="15847" xr:uid="{00000000-0005-0000-0000-0000E63D0000}"/>
    <cellStyle name="40% - Accent6 7 4" xfId="15848" xr:uid="{00000000-0005-0000-0000-0000E73D0000}"/>
    <cellStyle name="40% - Accent6 7 4 2" xfId="15849" xr:uid="{00000000-0005-0000-0000-0000E83D0000}"/>
    <cellStyle name="40% - Accent6 7 4 3" xfId="15850" xr:uid="{00000000-0005-0000-0000-0000E93D0000}"/>
    <cellStyle name="40% - Accent6 7 5" xfId="15851" xr:uid="{00000000-0005-0000-0000-0000EA3D0000}"/>
    <cellStyle name="40% - Accent6 7 6" xfId="15852" xr:uid="{00000000-0005-0000-0000-0000EB3D0000}"/>
    <cellStyle name="40% - Accent6 8" xfId="15853" xr:uid="{00000000-0005-0000-0000-0000EC3D0000}"/>
    <cellStyle name="40% - Accent6 8 2" xfId="15854" xr:uid="{00000000-0005-0000-0000-0000ED3D0000}"/>
    <cellStyle name="40% - Accent6 8 2 2" xfId="15855" xr:uid="{00000000-0005-0000-0000-0000EE3D0000}"/>
    <cellStyle name="40% - Accent6 8 2 2 2" xfId="15856" xr:uid="{00000000-0005-0000-0000-0000EF3D0000}"/>
    <cellStyle name="40% - Accent6 8 2 3" xfId="15857" xr:uid="{00000000-0005-0000-0000-0000F03D0000}"/>
    <cellStyle name="40% - Accent6 8 2 4" xfId="15858" xr:uid="{00000000-0005-0000-0000-0000F13D0000}"/>
    <cellStyle name="40% - Accent6 8 3" xfId="15859" xr:uid="{00000000-0005-0000-0000-0000F23D0000}"/>
    <cellStyle name="40% - Accent6 8 3 2" xfId="15860" xr:uid="{00000000-0005-0000-0000-0000F33D0000}"/>
    <cellStyle name="40% - Accent6 8 3 2 2" xfId="15861" xr:uid="{00000000-0005-0000-0000-0000F43D0000}"/>
    <cellStyle name="40% - Accent6 8 3 3" xfId="15862" xr:uid="{00000000-0005-0000-0000-0000F53D0000}"/>
    <cellStyle name="40% - Accent6 8 3 4" xfId="15863" xr:uid="{00000000-0005-0000-0000-0000F63D0000}"/>
    <cellStyle name="40% - Accent6 8 4" xfId="15864" xr:uid="{00000000-0005-0000-0000-0000F73D0000}"/>
    <cellStyle name="40% - Accent6 9" xfId="15865" xr:uid="{00000000-0005-0000-0000-0000F83D0000}"/>
    <cellStyle name="40% - Accent6 9 2" xfId="15866" xr:uid="{00000000-0005-0000-0000-0000F93D0000}"/>
    <cellStyle name="40% - Accent6 9 2 2" xfId="15867" xr:uid="{00000000-0005-0000-0000-0000FA3D0000}"/>
    <cellStyle name="40% - Accent6 9 2 3" xfId="15868" xr:uid="{00000000-0005-0000-0000-0000FB3D0000}"/>
    <cellStyle name="40% - Accent6 9 3" xfId="15869" xr:uid="{00000000-0005-0000-0000-0000FC3D0000}"/>
    <cellStyle name="40% - Accent6 9 4" xfId="15870" xr:uid="{00000000-0005-0000-0000-0000FD3D0000}"/>
    <cellStyle name="40% - Accent6 9 5" xfId="15871" xr:uid="{00000000-0005-0000-0000-0000FE3D0000}"/>
    <cellStyle name="60% - Accent1 2" xfId="15872" xr:uid="{00000000-0005-0000-0000-0000FF3D0000}"/>
    <cellStyle name="60% - Accent1 2 2" xfId="15873" xr:uid="{00000000-0005-0000-0000-0000003E0000}"/>
    <cellStyle name="60% - Accent1 2 2 2" xfId="15874" xr:uid="{00000000-0005-0000-0000-0000013E0000}"/>
    <cellStyle name="60% - Accent1 2 2 2 2" xfId="15875" xr:uid="{00000000-0005-0000-0000-0000023E0000}"/>
    <cellStyle name="60% - Accent1 2 2 3" xfId="15876" xr:uid="{00000000-0005-0000-0000-0000033E0000}"/>
    <cellStyle name="60% - Accent1 2 3" xfId="15877" xr:uid="{00000000-0005-0000-0000-0000043E0000}"/>
    <cellStyle name="60% - Accent1 2 3 2" xfId="15878" xr:uid="{00000000-0005-0000-0000-0000053E0000}"/>
    <cellStyle name="60% - Accent1 2 3 2 2" xfId="15879" xr:uid="{00000000-0005-0000-0000-0000063E0000}"/>
    <cellStyle name="60% - Accent1 2 3 3" xfId="15880" xr:uid="{00000000-0005-0000-0000-0000073E0000}"/>
    <cellStyle name="60% - Accent1 2 3 3 2" xfId="15881" xr:uid="{00000000-0005-0000-0000-0000083E0000}"/>
    <cellStyle name="60% - Accent1 2 3 4" xfId="15882" xr:uid="{00000000-0005-0000-0000-0000093E0000}"/>
    <cellStyle name="60% - Accent1 2 4" xfId="15883" xr:uid="{00000000-0005-0000-0000-00000A3E0000}"/>
    <cellStyle name="60% - Accent1 2 4 2" xfId="15884" xr:uid="{00000000-0005-0000-0000-00000B3E0000}"/>
    <cellStyle name="60% - Accent1 2 5" xfId="15885" xr:uid="{00000000-0005-0000-0000-00000C3E0000}"/>
    <cellStyle name="60% - Accent1 3" xfId="15886" xr:uid="{00000000-0005-0000-0000-00000D3E0000}"/>
    <cellStyle name="60% - Accent1 3 2" xfId="15887" xr:uid="{00000000-0005-0000-0000-00000E3E0000}"/>
    <cellStyle name="60% - Accent1 3 2 2" xfId="15888" xr:uid="{00000000-0005-0000-0000-00000F3E0000}"/>
    <cellStyle name="60% - Accent1 3 3" xfId="15889" xr:uid="{00000000-0005-0000-0000-0000103E0000}"/>
    <cellStyle name="60% - Accent1 3 4" xfId="15890" xr:uid="{00000000-0005-0000-0000-0000113E0000}"/>
    <cellStyle name="60% - Accent1 3 5" xfId="15891" xr:uid="{00000000-0005-0000-0000-0000123E0000}"/>
    <cellStyle name="60% - Accent1 4" xfId="15892" xr:uid="{00000000-0005-0000-0000-0000133E0000}"/>
    <cellStyle name="60% - Accent1 4 2" xfId="15893" xr:uid="{00000000-0005-0000-0000-0000143E0000}"/>
    <cellStyle name="60% - Accent1 4 2 2" xfId="15894" xr:uid="{00000000-0005-0000-0000-0000153E0000}"/>
    <cellStyle name="60% - Accent1 4 3" xfId="15895" xr:uid="{00000000-0005-0000-0000-0000163E0000}"/>
    <cellStyle name="60% - Accent1 5" xfId="15896" xr:uid="{00000000-0005-0000-0000-0000173E0000}"/>
    <cellStyle name="60% - Accent1 5 2" xfId="15897" xr:uid="{00000000-0005-0000-0000-0000183E0000}"/>
    <cellStyle name="60% - Accent1 5 2 2" xfId="15898" xr:uid="{00000000-0005-0000-0000-0000193E0000}"/>
    <cellStyle name="60% - Accent1 5 3" xfId="15899" xr:uid="{00000000-0005-0000-0000-00001A3E0000}"/>
    <cellStyle name="60% - Accent1 6" xfId="15900" xr:uid="{00000000-0005-0000-0000-00001B3E0000}"/>
    <cellStyle name="60% - Accent1 6 2" xfId="15901" xr:uid="{00000000-0005-0000-0000-00001C3E0000}"/>
    <cellStyle name="60% - Accent1 7" xfId="15902" xr:uid="{00000000-0005-0000-0000-00001D3E0000}"/>
    <cellStyle name="60% - Accent2 2" xfId="15903" xr:uid="{00000000-0005-0000-0000-00001E3E0000}"/>
    <cellStyle name="60% - Accent2 2 2" xfId="15904" xr:uid="{00000000-0005-0000-0000-00001F3E0000}"/>
    <cellStyle name="60% - Accent2 2 2 2" xfId="15905" xr:uid="{00000000-0005-0000-0000-0000203E0000}"/>
    <cellStyle name="60% - Accent2 2 2 2 2" xfId="15906" xr:uid="{00000000-0005-0000-0000-0000213E0000}"/>
    <cellStyle name="60% - Accent2 2 2 3" xfId="15907" xr:uid="{00000000-0005-0000-0000-0000223E0000}"/>
    <cellStyle name="60% - Accent2 2 3" xfId="15908" xr:uid="{00000000-0005-0000-0000-0000233E0000}"/>
    <cellStyle name="60% - Accent2 2 3 2" xfId="15909" xr:uid="{00000000-0005-0000-0000-0000243E0000}"/>
    <cellStyle name="60% - Accent2 2 3 2 2" xfId="15910" xr:uid="{00000000-0005-0000-0000-0000253E0000}"/>
    <cellStyle name="60% - Accent2 2 3 3" xfId="15911" xr:uid="{00000000-0005-0000-0000-0000263E0000}"/>
    <cellStyle name="60% - Accent2 2 3 3 2" xfId="15912" xr:uid="{00000000-0005-0000-0000-0000273E0000}"/>
    <cellStyle name="60% - Accent2 2 3 4" xfId="15913" xr:uid="{00000000-0005-0000-0000-0000283E0000}"/>
    <cellStyle name="60% - Accent2 2 4" xfId="15914" xr:uid="{00000000-0005-0000-0000-0000293E0000}"/>
    <cellStyle name="60% - Accent2 2 4 2" xfId="15915" xr:uid="{00000000-0005-0000-0000-00002A3E0000}"/>
    <cellStyle name="60% - Accent2 2 5" xfId="15916" xr:uid="{00000000-0005-0000-0000-00002B3E0000}"/>
    <cellStyle name="60% - Accent2 3" xfId="15917" xr:uid="{00000000-0005-0000-0000-00002C3E0000}"/>
    <cellStyle name="60% - Accent2 3 2" xfId="15918" xr:uid="{00000000-0005-0000-0000-00002D3E0000}"/>
    <cellStyle name="60% - Accent2 3 2 2" xfId="15919" xr:uid="{00000000-0005-0000-0000-00002E3E0000}"/>
    <cellStyle name="60% - Accent2 3 3" xfId="15920" xr:uid="{00000000-0005-0000-0000-00002F3E0000}"/>
    <cellStyle name="60% - Accent2 3 4" xfId="15921" xr:uid="{00000000-0005-0000-0000-0000303E0000}"/>
    <cellStyle name="60% - Accent2 3 5" xfId="15922" xr:uid="{00000000-0005-0000-0000-0000313E0000}"/>
    <cellStyle name="60% - Accent2 4" xfId="15923" xr:uid="{00000000-0005-0000-0000-0000323E0000}"/>
    <cellStyle name="60% - Accent2 4 2" xfId="15924" xr:uid="{00000000-0005-0000-0000-0000333E0000}"/>
    <cellStyle name="60% - Accent2 4 2 2" xfId="15925" xr:uid="{00000000-0005-0000-0000-0000343E0000}"/>
    <cellStyle name="60% - Accent2 4 3" xfId="15926" xr:uid="{00000000-0005-0000-0000-0000353E0000}"/>
    <cellStyle name="60% - Accent2 5" xfId="15927" xr:uid="{00000000-0005-0000-0000-0000363E0000}"/>
    <cellStyle name="60% - Accent2 5 2" xfId="15928" xr:uid="{00000000-0005-0000-0000-0000373E0000}"/>
    <cellStyle name="60% - Accent2 5 2 2" xfId="15929" xr:uid="{00000000-0005-0000-0000-0000383E0000}"/>
    <cellStyle name="60% - Accent2 5 3" xfId="15930" xr:uid="{00000000-0005-0000-0000-0000393E0000}"/>
    <cellStyle name="60% - Accent2 6" xfId="15931" xr:uid="{00000000-0005-0000-0000-00003A3E0000}"/>
    <cellStyle name="60% - Accent2 6 2" xfId="15932" xr:uid="{00000000-0005-0000-0000-00003B3E0000}"/>
    <cellStyle name="60% - Accent2 7" xfId="15933" xr:uid="{00000000-0005-0000-0000-00003C3E0000}"/>
    <cellStyle name="60% - Accent3 2" xfId="15934" xr:uid="{00000000-0005-0000-0000-00003D3E0000}"/>
    <cellStyle name="60% - Accent3 2 2" xfId="15935" xr:uid="{00000000-0005-0000-0000-00003E3E0000}"/>
    <cellStyle name="60% - Accent3 2 2 2" xfId="15936" xr:uid="{00000000-0005-0000-0000-00003F3E0000}"/>
    <cellStyle name="60% - Accent3 2 2 2 2" xfId="15937" xr:uid="{00000000-0005-0000-0000-0000403E0000}"/>
    <cellStyle name="60% - Accent3 2 2 3" xfId="15938" xr:uid="{00000000-0005-0000-0000-0000413E0000}"/>
    <cellStyle name="60% - Accent3 2 3" xfId="15939" xr:uid="{00000000-0005-0000-0000-0000423E0000}"/>
    <cellStyle name="60% - Accent3 2 3 2" xfId="15940" xr:uid="{00000000-0005-0000-0000-0000433E0000}"/>
    <cellStyle name="60% - Accent3 2 3 2 2" xfId="15941" xr:uid="{00000000-0005-0000-0000-0000443E0000}"/>
    <cellStyle name="60% - Accent3 2 3 3" xfId="15942" xr:uid="{00000000-0005-0000-0000-0000453E0000}"/>
    <cellStyle name="60% - Accent3 2 3 3 2" xfId="15943" xr:uid="{00000000-0005-0000-0000-0000463E0000}"/>
    <cellStyle name="60% - Accent3 2 3 4" xfId="15944" xr:uid="{00000000-0005-0000-0000-0000473E0000}"/>
    <cellStyle name="60% - Accent3 2 4" xfId="15945" xr:uid="{00000000-0005-0000-0000-0000483E0000}"/>
    <cellStyle name="60% - Accent3 2 4 2" xfId="15946" xr:uid="{00000000-0005-0000-0000-0000493E0000}"/>
    <cellStyle name="60% - Accent3 2 5" xfId="15947" xr:uid="{00000000-0005-0000-0000-00004A3E0000}"/>
    <cellStyle name="60% - Accent3 3" xfId="15948" xr:uid="{00000000-0005-0000-0000-00004B3E0000}"/>
    <cellStyle name="60% - Accent3 3 2" xfId="15949" xr:uid="{00000000-0005-0000-0000-00004C3E0000}"/>
    <cellStyle name="60% - Accent3 3 2 2" xfId="15950" xr:uid="{00000000-0005-0000-0000-00004D3E0000}"/>
    <cellStyle name="60% - Accent3 3 3" xfId="15951" xr:uid="{00000000-0005-0000-0000-00004E3E0000}"/>
    <cellStyle name="60% - Accent3 3 4" xfId="15952" xr:uid="{00000000-0005-0000-0000-00004F3E0000}"/>
    <cellStyle name="60% - Accent3 3 5" xfId="15953" xr:uid="{00000000-0005-0000-0000-0000503E0000}"/>
    <cellStyle name="60% - Accent3 4" xfId="15954" xr:uid="{00000000-0005-0000-0000-0000513E0000}"/>
    <cellStyle name="60% - Accent3 4 2" xfId="15955" xr:uid="{00000000-0005-0000-0000-0000523E0000}"/>
    <cellStyle name="60% - Accent3 4 2 2" xfId="15956" xr:uid="{00000000-0005-0000-0000-0000533E0000}"/>
    <cellStyle name="60% - Accent3 4 3" xfId="15957" xr:uid="{00000000-0005-0000-0000-0000543E0000}"/>
    <cellStyle name="60% - Accent3 5" xfId="15958" xr:uid="{00000000-0005-0000-0000-0000553E0000}"/>
    <cellStyle name="60% - Accent3 5 2" xfId="15959" xr:uid="{00000000-0005-0000-0000-0000563E0000}"/>
    <cellStyle name="60% - Accent3 5 2 2" xfId="15960" xr:uid="{00000000-0005-0000-0000-0000573E0000}"/>
    <cellStyle name="60% - Accent3 5 3" xfId="15961" xr:uid="{00000000-0005-0000-0000-0000583E0000}"/>
    <cellStyle name="60% - Accent3 6" xfId="15962" xr:uid="{00000000-0005-0000-0000-0000593E0000}"/>
    <cellStyle name="60% - Accent3 6 2" xfId="15963" xr:uid="{00000000-0005-0000-0000-00005A3E0000}"/>
    <cellStyle name="60% - Accent3 7" xfId="15964" xr:uid="{00000000-0005-0000-0000-00005B3E0000}"/>
    <cellStyle name="60% - Accent4 2" xfId="15965" xr:uid="{00000000-0005-0000-0000-00005C3E0000}"/>
    <cellStyle name="60% - Accent4 2 2" xfId="15966" xr:uid="{00000000-0005-0000-0000-00005D3E0000}"/>
    <cellStyle name="60% - Accent4 2 2 2" xfId="15967" xr:uid="{00000000-0005-0000-0000-00005E3E0000}"/>
    <cellStyle name="60% - Accent4 2 2 2 2" xfId="15968" xr:uid="{00000000-0005-0000-0000-00005F3E0000}"/>
    <cellStyle name="60% - Accent4 2 2 3" xfId="15969" xr:uid="{00000000-0005-0000-0000-0000603E0000}"/>
    <cellStyle name="60% - Accent4 2 3" xfId="15970" xr:uid="{00000000-0005-0000-0000-0000613E0000}"/>
    <cellStyle name="60% - Accent4 2 3 2" xfId="15971" xr:uid="{00000000-0005-0000-0000-0000623E0000}"/>
    <cellStyle name="60% - Accent4 2 3 2 2" xfId="15972" xr:uid="{00000000-0005-0000-0000-0000633E0000}"/>
    <cellStyle name="60% - Accent4 2 3 3" xfId="15973" xr:uid="{00000000-0005-0000-0000-0000643E0000}"/>
    <cellStyle name="60% - Accent4 2 3 3 2" xfId="15974" xr:uid="{00000000-0005-0000-0000-0000653E0000}"/>
    <cellStyle name="60% - Accent4 2 3 4" xfId="15975" xr:uid="{00000000-0005-0000-0000-0000663E0000}"/>
    <cellStyle name="60% - Accent4 2 4" xfId="15976" xr:uid="{00000000-0005-0000-0000-0000673E0000}"/>
    <cellStyle name="60% - Accent4 2 4 2" xfId="15977" xr:uid="{00000000-0005-0000-0000-0000683E0000}"/>
    <cellStyle name="60% - Accent4 2 5" xfId="15978" xr:uid="{00000000-0005-0000-0000-0000693E0000}"/>
    <cellStyle name="60% - Accent4 3" xfId="15979" xr:uid="{00000000-0005-0000-0000-00006A3E0000}"/>
    <cellStyle name="60% - Accent4 3 2" xfId="15980" xr:uid="{00000000-0005-0000-0000-00006B3E0000}"/>
    <cellStyle name="60% - Accent4 3 2 2" xfId="15981" xr:uid="{00000000-0005-0000-0000-00006C3E0000}"/>
    <cellStyle name="60% - Accent4 3 3" xfId="15982" xr:uid="{00000000-0005-0000-0000-00006D3E0000}"/>
    <cellStyle name="60% - Accent4 3 4" xfId="15983" xr:uid="{00000000-0005-0000-0000-00006E3E0000}"/>
    <cellStyle name="60% - Accent4 3 5" xfId="15984" xr:uid="{00000000-0005-0000-0000-00006F3E0000}"/>
    <cellStyle name="60% - Accent4 4" xfId="15985" xr:uid="{00000000-0005-0000-0000-0000703E0000}"/>
    <cellStyle name="60% - Accent4 4 2" xfId="15986" xr:uid="{00000000-0005-0000-0000-0000713E0000}"/>
    <cellStyle name="60% - Accent4 4 2 2" xfId="15987" xr:uid="{00000000-0005-0000-0000-0000723E0000}"/>
    <cellStyle name="60% - Accent4 4 3" xfId="15988" xr:uid="{00000000-0005-0000-0000-0000733E0000}"/>
    <cellStyle name="60% - Accent4 5" xfId="15989" xr:uid="{00000000-0005-0000-0000-0000743E0000}"/>
    <cellStyle name="60% - Accent4 5 2" xfId="15990" xr:uid="{00000000-0005-0000-0000-0000753E0000}"/>
    <cellStyle name="60% - Accent4 5 2 2" xfId="15991" xr:uid="{00000000-0005-0000-0000-0000763E0000}"/>
    <cellStyle name="60% - Accent4 5 3" xfId="15992" xr:uid="{00000000-0005-0000-0000-0000773E0000}"/>
    <cellStyle name="60% - Accent4 6" xfId="15993" xr:uid="{00000000-0005-0000-0000-0000783E0000}"/>
    <cellStyle name="60% - Accent4 6 2" xfId="15994" xr:uid="{00000000-0005-0000-0000-0000793E0000}"/>
    <cellStyle name="60% - Accent4 7" xfId="15995" xr:uid="{00000000-0005-0000-0000-00007A3E0000}"/>
    <cellStyle name="60% - Accent5 2" xfId="15996" xr:uid="{00000000-0005-0000-0000-00007B3E0000}"/>
    <cellStyle name="60% - Accent5 2 2" xfId="15997" xr:uid="{00000000-0005-0000-0000-00007C3E0000}"/>
    <cellStyle name="60% - Accent5 2 2 2" xfId="15998" xr:uid="{00000000-0005-0000-0000-00007D3E0000}"/>
    <cellStyle name="60% - Accent5 2 2 2 2" xfId="15999" xr:uid="{00000000-0005-0000-0000-00007E3E0000}"/>
    <cellStyle name="60% - Accent5 2 2 3" xfId="16000" xr:uid="{00000000-0005-0000-0000-00007F3E0000}"/>
    <cellStyle name="60% - Accent5 2 3" xfId="16001" xr:uid="{00000000-0005-0000-0000-0000803E0000}"/>
    <cellStyle name="60% - Accent5 2 3 2" xfId="16002" xr:uid="{00000000-0005-0000-0000-0000813E0000}"/>
    <cellStyle name="60% - Accent5 2 3 2 2" xfId="16003" xr:uid="{00000000-0005-0000-0000-0000823E0000}"/>
    <cellStyle name="60% - Accent5 2 3 3" xfId="16004" xr:uid="{00000000-0005-0000-0000-0000833E0000}"/>
    <cellStyle name="60% - Accent5 2 3 3 2" xfId="16005" xr:uid="{00000000-0005-0000-0000-0000843E0000}"/>
    <cellStyle name="60% - Accent5 2 3 4" xfId="16006" xr:uid="{00000000-0005-0000-0000-0000853E0000}"/>
    <cellStyle name="60% - Accent5 2 4" xfId="16007" xr:uid="{00000000-0005-0000-0000-0000863E0000}"/>
    <cellStyle name="60% - Accent5 2 4 2" xfId="16008" xr:uid="{00000000-0005-0000-0000-0000873E0000}"/>
    <cellStyle name="60% - Accent5 2 5" xfId="16009" xr:uid="{00000000-0005-0000-0000-0000883E0000}"/>
    <cellStyle name="60% - Accent5 3" xfId="16010" xr:uid="{00000000-0005-0000-0000-0000893E0000}"/>
    <cellStyle name="60% - Accent5 3 2" xfId="16011" xr:uid="{00000000-0005-0000-0000-00008A3E0000}"/>
    <cellStyle name="60% - Accent5 3 2 2" xfId="16012" xr:uid="{00000000-0005-0000-0000-00008B3E0000}"/>
    <cellStyle name="60% - Accent5 3 3" xfId="16013" xr:uid="{00000000-0005-0000-0000-00008C3E0000}"/>
    <cellStyle name="60% - Accent5 3 4" xfId="16014" xr:uid="{00000000-0005-0000-0000-00008D3E0000}"/>
    <cellStyle name="60% - Accent5 3 5" xfId="16015" xr:uid="{00000000-0005-0000-0000-00008E3E0000}"/>
    <cellStyle name="60% - Accent5 4" xfId="16016" xr:uid="{00000000-0005-0000-0000-00008F3E0000}"/>
    <cellStyle name="60% - Accent5 4 2" xfId="16017" xr:uid="{00000000-0005-0000-0000-0000903E0000}"/>
    <cellStyle name="60% - Accent5 4 2 2" xfId="16018" xr:uid="{00000000-0005-0000-0000-0000913E0000}"/>
    <cellStyle name="60% - Accent5 4 3" xfId="16019" xr:uid="{00000000-0005-0000-0000-0000923E0000}"/>
    <cellStyle name="60% - Accent5 5" xfId="16020" xr:uid="{00000000-0005-0000-0000-0000933E0000}"/>
    <cellStyle name="60% - Accent5 5 2" xfId="16021" xr:uid="{00000000-0005-0000-0000-0000943E0000}"/>
    <cellStyle name="60% - Accent5 5 2 2" xfId="16022" xr:uid="{00000000-0005-0000-0000-0000953E0000}"/>
    <cellStyle name="60% - Accent5 5 3" xfId="16023" xr:uid="{00000000-0005-0000-0000-0000963E0000}"/>
    <cellStyle name="60% - Accent5 6" xfId="16024" xr:uid="{00000000-0005-0000-0000-0000973E0000}"/>
    <cellStyle name="60% - Accent5 6 2" xfId="16025" xr:uid="{00000000-0005-0000-0000-0000983E0000}"/>
    <cellStyle name="60% - Accent5 7" xfId="16026" xr:uid="{00000000-0005-0000-0000-0000993E0000}"/>
    <cellStyle name="60% - Accent6 2" xfId="16027" xr:uid="{00000000-0005-0000-0000-00009A3E0000}"/>
    <cellStyle name="60% - Accent6 2 2" xfId="16028" xr:uid="{00000000-0005-0000-0000-00009B3E0000}"/>
    <cellStyle name="60% - Accent6 2 2 2" xfId="16029" xr:uid="{00000000-0005-0000-0000-00009C3E0000}"/>
    <cellStyle name="60% - Accent6 2 2 2 2" xfId="16030" xr:uid="{00000000-0005-0000-0000-00009D3E0000}"/>
    <cellStyle name="60% - Accent6 2 2 3" xfId="16031" xr:uid="{00000000-0005-0000-0000-00009E3E0000}"/>
    <cellStyle name="60% - Accent6 2 3" xfId="16032" xr:uid="{00000000-0005-0000-0000-00009F3E0000}"/>
    <cellStyle name="60% - Accent6 2 3 2" xfId="16033" xr:uid="{00000000-0005-0000-0000-0000A03E0000}"/>
    <cellStyle name="60% - Accent6 2 3 2 2" xfId="16034" xr:uid="{00000000-0005-0000-0000-0000A13E0000}"/>
    <cellStyle name="60% - Accent6 2 3 3" xfId="16035" xr:uid="{00000000-0005-0000-0000-0000A23E0000}"/>
    <cellStyle name="60% - Accent6 2 3 3 2" xfId="16036" xr:uid="{00000000-0005-0000-0000-0000A33E0000}"/>
    <cellStyle name="60% - Accent6 2 3 4" xfId="16037" xr:uid="{00000000-0005-0000-0000-0000A43E0000}"/>
    <cellStyle name="60% - Accent6 2 4" xfId="16038" xr:uid="{00000000-0005-0000-0000-0000A53E0000}"/>
    <cellStyle name="60% - Accent6 2 4 2" xfId="16039" xr:uid="{00000000-0005-0000-0000-0000A63E0000}"/>
    <cellStyle name="60% - Accent6 2 5" xfId="16040" xr:uid="{00000000-0005-0000-0000-0000A73E0000}"/>
    <cellStyle name="60% - Accent6 3" xfId="16041" xr:uid="{00000000-0005-0000-0000-0000A83E0000}"/>
    <cellStyle name="60% - Accent6 3 2" xfId="16042" xr:uid="{00000000-0005-0000-0000-0000A93E0000}"/>
    <cellStyle name="60% - Accent6 3 2 2" xfId="16043" xr:uid="{00000000-0005-0000-0000-0000AA3E0000}"/>
    <cellStyle name="60% - Accent6 3 3" xfId="16044" xr:uid="{00000000-0005-0000-0000-0000AB3E0000}"/>
    <cellStyle name="60% - Accent6 3 4" xfId="16045" xr:uid="{00000000-0005-0000-0000-0000AC3E0000}"/>
    <cellStyle name="60% - Accent6 3 5" xfId="16046" xr:uid="{00000000-0005-0000-0000-0000AD3E0000}"/>
    <cellStyle name="60% - Accent6 4" xfId="16047" xr:uid="{00000000-0005-0000-0000-0000AE3E0000}"/>
    <cellStyle name="60% - Accent6 4 2" xfId="16048" xr:uid="{00000000-0005-0000-0000-0000AF3E0000}"/>
    <cellStyle name="60% - Accent6 4 2 2" xfId="16049" xr:uid="{00000000-0005-0000-0000-0000B03E0000}"/>
    <cellStyle name="60% - Accent6 4 3" xfId="16050" xr:uid="{00000000-0005-0000-0000-0000B13E0000}"/>
    <cellStyle name="60% - Accent6 5" xfId="16051" xr:uid="{00000000-0005-0000-0000-0000B23E0000}"/>
    <cellStyle name="60% - Accent6 5 2" xfId="16052" xr:uid="{00000000-0005-0000-0000-0000B33E0000}"/>
    <cellStyle name="60% - Accent6 5 2 2" xfId="16053" xr:uid="{00000000-0005-0000-0000-0000B43E0000}"/>
    <cellStyle name="60% - Accent6 5 3" xfId="16054" xr:uid="{00000000-0005-0000-0000-0000B53E0000}"/>
    <cellStyle name="60% - Accent6 6" xfId="16055" xr:uid="{00000000-0005-0000-0000-0000B63E0000}"/>
    <cellStyle name="60% - Accent6 6 2" xfId="16056" xr:uid="{00000000-0005-0000-0000-0000B73E0000}"/>
    <cellStyle name="60% - Accent6 7" xfId="16057" xr:uid="{00000000-0005-0000-0000-0000B83E0000}"/>
    <cellStyle name="Accent1 - 20%" xfId="16058" xr:uid="{00000000-0005-0000-0000-0000B93E0000}"/>
    <cellStyle name="Accent1 - 20% 2" xfId="16059" xr:uid="{00000000-0005-0000-0000-0000BA3E0000}"/>
    <cellStyle name="Accent1 - 40%" xfId="16060" xr:uid="{00000000-0005-0000-0000-0000BB3E0000}"/>
    <cellStyle name="Accent1 - 40% 2" xfId="16061" xr:uid="{00000000-0005-0000-0000-0000BC3E0000}"/>
    <cellStyle name="Accent1 - 60%" xfId="16062" xr:uid="{00000000-0005-0000-0000-0000BD3E0000}"/>
    <cellStyle name="Accent1 - 60% 2" xfId="16063" xr:uid="{00000000-0005-0000-0000-0000BE3E0000}"/>
    <cellStyle name="Accent1 10" xfId="16064" xr:uid="{00000000-0005-0000-0000-0000BF3E0000}"/>
    <cellStyle name="Accent1 11" xfId="16065" xr:uid="{00000000-0005-0000-0000-0000C03E0000}"/>
    <cellStyle name="Accent1 12" xfId="16066" xr:uid="{00000000-0005-0000-0000-0000C13E0000}"/>
    <cellStyle name="Accent1 2" xfId="16067" xr:uid="{00000000-0005-0000-0000-0000C23E0000}"/>
    <cellStyle name="Accent1 2 2" xfId="16068" xr:uid="{00000000-0005-0000-0000-0000C33E0000}"/>
    <cellStyle name="Accent1 2 2 2" xfId="16069" xr:uid="{00000000-0005-0000-0000-0000C43E0000}"/>
    <cellStyle name="Accent1 2 2 2 2" xfId="16070" xr:uid="{00000000-0005-0000-0000-0000C53E0000}"/>
    <cellStyle name="Accent1 2 2 3" xfId="16071" xr:uid="{00000000-0005-0000-0000-0000C63E0000}"/>
    <cellStyle name="Accent1 2 3" xfId="16072" xr:uid="{00000000-0005-0000-0000-0000C73E0000}"/>
    <cellStyle name="Accent1 2 3 2" xfId="16073" xr:uid="{00000000-0005-0000-0000-0000C83E0000}"/>
    <cellStyle name="Accent1 2 3 2 2" xfId="16074" xr:uid="{00000000-0005-0000-0000-0000C93E0000}"/>
    <cellStyle name="Accent1 2 3 3" xfId="16075" xr:uid="{00000000-0005-0000-0000-0000CA3E0000}"/>
    <cellStyle name="Accent1 2 3 3 2" xfId="16076" xr:uid="{00000000-0005-0000-0000-0000CB3E0000}"/>
    <cellStyle name="Accent1 2 3 4" xfId="16077" xr:uid="{00000000-0005-0000-0000-0000CC3E0000}"/>
    <cellStyle name="Accent1 2 4" xfId="16078" xr:uid="{00000000-0005-0000-0000-0000CD3E0000}"/>
    <cellStyle name="Accent1 2 4 2" xfId="16079" xr:uid="{00000000-0005-0000-0000-0000CE3E0000}"/>
    <cellStyle name="Accent1 2 5" xfId="16080" xr:uid="{00000000-0005-0000-0000-0000CF3E0000}"/>
    <cellStyle name="Accent1 3" xfId="16081" xr:uid="{00000000-0005-0000-0000-0000D03E0000}"/>
    <cellStyle name="Accent1 3 2" xfId="16082" xr:uid="{00000000-0005-0000-0000-0000D13E0000}"/>
    <cellStyle name="Accent1 3 2 2" xfId="16083" xr:uid="{00000000-0005-0000-0000-0000D23E0000}"/>
    <cellStyle name="Accent1 3 3" xfId="16084" xr:uid="{00000000-0005-0000-0000-0000D33E0000}"/>
    <cellStyle name="Accent1 3 4" xfId="16085" xr:uid="{00000000-0005-0000-0000-0000D43E0000}"/>
    <cellStyle name="Accent1 3 5" xfId="16086" xr:uid="{00000000-0005-0000-0000-0000D53E0000}"/>
    <cellStyle name="Accent1 4" xfId="16087" xr:uid="{00000000-0005-0000-0000-0000D63E0000}"/>
    <cellStyle name="Accent1 4 2" xfId="16088" xr:uid="{00000000-0005-0000-0000-0000D73E0000}"/>
    <cellStyle name="Accent1 4 2 2" xfId="16089" xr:uid="{00000000-0005-0000-0000-0000D83E0000}"/>
    <cellStyle name="Accent1 4 3" xfId="16090" xr:uid="{00000000-0005-0000-0000-0000D93E0000}"/>
    <cellStyle name="Accent1 4 4" xfId="16091" xr:uid="{00000000-0005-0000-0000-0000DA3E0000}"/>
    <cellStyle name="Accent1 5" xfId="16092" xr:uid="{00000000-0005-0000-0000-0000DB3E0000}"/>
    <cellStyle name="Accent1 5 2" xfId="16093" xr:uid="{00000000-0005-0000-0000-0000DC3E0000}"/>
    <cellStyle name="Accent1 5 2 2" xfId="16094" xr:uid="{00000000-0005-0000-0000-0000DD3E0000}"/>
    <cellStyle name="Accent1 5 3" xfId="16095" xr:uid="{00000000-0005-0000-0000-0000DE3E0000}"/>
    <cellStyle name="Accent1 6" xfId="16096" xr:uid="{00000000-0005-0000-0000-0000DF3E0000}"/>
    <cellStyle name="Accent1 6 2" xfId="16097" xr:uid="{00000000-0005-0000-0000-0000E03E0000}"/>
    <cellStyle name="Accent1 7" xfId="16098" xr:uid="{00000000-0005-0000-0000-0000E13E0000}"/>
    <cellStyle name="Accent1 7 2" xfId="16099" xr:uid="{00000000-0005-0000-0000-0000E23E0000}"/>
    <cellStyle name="Accent1 8" xfId="16100" xr:uid="{00000000-0005-0000-0000-0000E33E0000}"/>
    <cellStyle name="Accent1 8 2" xfId="16101" xr:uid="{00000000-0005-0000-0000-0000E43E0000}"/>
    <cellStyle name="Accent1 9" xfId="16102" xr:uid="{00000000-0005-0000-0000-0000E53E0000}"/>
    <cellStyle name="Accent1 9 2" xfId="16103" xr:uid="{00000000-0005-0000-0000-0000E63E0000}"/>
    <cellStyle name="Accent2 - 20%" xfId="16104" xr:uid="{00000000-0005-0000-0000-0000E73E0000}"/>
    <cellStyle name="Accent2 - 20% 2" xfId="16105" xr:uid="{00000000-0005-0000-0000-0000E83E0000}"/>
    <cellStyle name="Accent2 - 40%" xfId="16106" xr:uid="{00000000-0005-0000-0000-0000E93E0000}"/>
    <cellStyle name="Accent2 - 40% 2" xfId="16107" xr:uid="{00000000-0005-0000-0000-0000EA3E0000}"/>
    <cellStyle name="Accent2 - 60%" xfId="16108" xr:uid="{00000000-0005-0000-0000-0000EB3E0000}"/>
    <cellStyle name="Accent2 - 60% 2" xfId="16109" xr:uid="{00000000-0005-0000-0000-0000EC3E0000}"/>
    <cellStyle name="Accent2 10" xfId="16110" xr:uid="{00000000-0005-0000-0000-0000ED3E0000}"/>
    <cellStyle name="Accent2 11" xfId="16111" xr:uid="{00000000-0005-0000-0000-0000EE3E0000}"/>
    <cellStyle name="Accent2 12" xfId="16112" xr:uid="{00000000-0005-0000-0000-0000EF3E0000}"/>
    <cellStyle name="Accent2 2" xfId="16113" xr:uid="{00000000-0005-0000-0000-0000F03E0000}"/>
    <cellStyle name="Accent2 2 2" xfId="16114" xr:uid="{00000000-0005-0000-0000-0000F13E0000}"/>
    <cellStyle name="Accent2 2 2 2" xfId="16115" xr:uid="{00000000-0005-0000-0000-0000F23E0000}"/>
    <cellStyle name="Accent2 2 2 2 2" xfId="16116" xr:uid="{00000000-0005-0000-0000-0000F33E0000}"/>
    <cellStyle name="Accent2 2 2 3" xfId="16117" xr:uid="{00000000-0005-0000-0000-0000F43E0000}"/>
    <cellStyle name="Accent2 2 3" xfId="16118" xr:uid="{00000000-0005-0000-0000-0000F53E0000}"/>
    <cellStyle name="Accent2 2 3 2" xfId="16119" xr:uid="{00000000-0005-0000-0000-0000F63E0000}"/>
    <cellStyle name="Accent2 2 3 2 2" xfId="16120" xr:uid="{00000000-0005-0000-0000-0000F73E0000}"/>
    <cellStyle name="Accent2 2 3 3" xfId="16121" xr:uid="{00000000-0005-0000-0000-0000F83E0000}"/>
    <cellStyle name="Accent2 2 3 3 2" xfId="16122" xr:uid="{00000000-0005-0000-0000-0000F93E0000}"/>
    <cellStyle name="Accent2 2 3 4" xfId="16123" xr:uid="{00000000-0005-0000-0000-0000FA3E0000}"/>
    <cellStyle name="Accent2 2 4" xfId="16124" xr:uid="{00000000-0005-0000-0000-0000FB3E0000}"/>
    <cellStyle name="Accent2 2 4 2" xfId="16125" xr:uid="{00000000-0005-0000-0000-0000FC3E0000}"/>
    <cellStyle name="Accent2 2 5" xfId="16126" xr:uid="{00000000-0005-0000-0000-0000FD3E0000}"/>
    <cellStyle name="Accent2 3" xfId="16127" xr:uid="{00000000-0005-0000-0000-0000FE3E0000}"/>
    <cellStyle name="Accent2 3 2" xfId="16128" xr:uid="{00000000-0005-0000-0000-0000FF3E0000}"/>
    <cellStyle name="Accent2 3 2 2" xfId="16129" xr:uid="{00000000-0005-0000-0000-0000003F0000}"/>
    <cellStyle name="Accent2 3 3" xfId="16130" xr:uid="{00000000-0005-0000-0000-0000013F0000}"/>
    <cellStyle name="Accent2 3 4" xfId="16131" xr:uid="{00000000-0005-0000-0000-0000023F0000}"/>
    <cellStyle name="Accent2 3 5" xfId="16132" xr:uid="{00000000-0005-0000-0000-0000033F0000}"/>
    <cellStyle name="Accent2 4" xfId="16133" xr:uid="{00000000-0005-0000-0000-0000043F0000}"/>
    <cellStyle name="Accent2 4 2" xfId="16134" xr:uid="{00000000-0005-0000-0000-0000053F0000}"/>
    <cellStyle name="Accent2 4 2 2" xfId="16135" xr:uid="{00000000-0005-0000-0000-0000063F0000}"/>
    <cellStyle name="Accent2 4 3" xfId="16136" xr:uid="{00000000-0005-0000-0000-0000073F0000}"/>
    <cellStyle name="Accent2 4 4" xfId="16137" xr:uid="{00000000-0005-0000-0000-0000083F0000}"/>
    <cellStyle name="Accent2 5" xfId="16138" xr:uid="{00000000-0005-0000-0000-0000093F0000}"/>
    <cellStyle name="Accent2 5 2" xfId="16139" xr:uid="{00000000-0005-0000-0000-00000A3F0000}"/>
    <cellStyle name="Accent2 5 2 2" xfId="16140" xr:uid="{00000000-0005-0000-0000-00000B3F0000}"/>
    <cellStyle name="Accent2 5 3" xfId="16141" xr:uid="{00000000-0005-0000-0000-00000C3F0000}"/>
    <cellStyle name="Accent2 6" xfId="16142" xr:uid="{00000000-0005-0000-0000-00000D3F0000}"/>
    <cellStyle name="Accent2 6 2" xfId="16143" xr:uid="{00000000-0005-0000-0000-00000E3F0000}"/>
    <cellStyle name="Accent2 7" xfId="16144" xr:uid="{00000000-0005-0000-0000-00000F3F0000}"/>
    <cellStyle name="Accent2 7 2" xfId="16145" xr:uid="{00000000-0005-0000-0000-0000103F0000}"/>
    <cellStyle name="Accent2 8" xfId="16146" xr:uid="{00000000-0005-0000-0000-0000113F0000}"/>
    <cellStyle name="Accent2 8 2" xfId="16147" xr:uid="{00000000-0005-0000-0000-0000123F0000}"/>
    <cellStyle name="Accent2 9" xfId="16148" xr:uid="{00000000-0005-0000-0000-0000133F0000}"/>
    <cellStyle name="Accent2 9 2" xfId="16149" xr:uid="{00000000-0005-0000-0000-0000143F0000}"/>
    <cellStyle name="Accent3 - 20%" xfId="16150" xr:uid="{00000000-0005-0000-0000-0000153F0000}"/>
    <cellStyle name="Accent3 - 20% 2" xfId="16151" xr:uid="{00000000-0005-0000-0000-0000163F0000}"/>
    <cellStyle name="Accent3 - 40%" xfId="16152" xr:uid="{00000000-0005-0000-0000-0000173F0000}"/>
    <cellStyle name="Accent3 - 40% 2" xfId="16153" xr:uid="{00000000-0005-0000-0000-0000183F0000}"/>
    <cellStyle name="Accent3 - 60%" xfId="16154" xr:uid="{00000000-0005-0000-0000-0000193F0000}"/>
    <cellStyle name="Accent3 - 60% 2" xfId="16155" xr:uid="{00000000-0005-0000-0000-00001A3F0000}"/>
    <cellStyle name="Accent3 10" xfId="16156" xr:uid="{00000000-0005-0000-0000-00001B3F0000}"/>
    <cellStyle name="Accent3 11" xfId="16157" xr:uid="{00000000-0005-0000-0000-00001C3F0000}"/>
    <cellStyle name="Accent3 12" xfId="16158" xr:uid="{00000000-0005-0000-0000-00001D3F0000}"/>
    <cellStyle name="Accent3 2" xfId="16159" xr:uid="{00000000-0005-0000-0000-00001E3F0000}"/>
    <cellStyle name="Accent3 2 2" xfId="16160" xr:uid="{00000000-0005-0000-0000-00001F3F0000}"/>
    <cellStyle name="Accent3 2 2 2" xfId="16161" xr:uid="{00000000-0005-0000-0000-0000203F0000}"/>
    <cellStyle name="Accent3 2 2 2 2" xfId="16162" xr:uid="{00000000-0005-0000-0000-0000213F0000}"/>
    <cellStyle name="Accent3 2 2 3" xfId="16163" xr:uid="{00000000-0005-0000-0000-0000223F0000}"/>
    <cellStyle name="Accent3 2 3" xfId="16164" xr:uid="{00000000-0005-0000-0000-0000233F0000}"/>
    <cellStyle name="Accent3 2 3 2" xfId="16165" xr:uid="{00000000-0005-0000-0000-0000243F0000}"/>
    <cellStyle name="Accent3 2 3 2 2" xfId="16166" xr:uid="{00000000-0005-0000-0000-0000253F0000}"/>
    <cellStyle name="Accent3 2 3 3" xfId="16167" xr:uid="{00000000-0005-0000-0000-0000263F0000}"/>
    <cellStyle name="Accent3 2 3 3 2" xfId="16168" xr:uid="{00000000-0005-0000-0000-0000273F0000}"/>
    <cellStyle name="Accent3 2 3 4" xfId="16169" xr:uid="{00000000-0005-0000-0000-0000283F0000}"/>
    <cellStyle name="Accent3 2 4" xfId="16170" xr:uid="{00000000-0005-0000-0000-0000293F0000}"/>
    <cellStyle name="Accent3 2 4 2" xfId="16171" xr:uid="{00000000-0005-0000-0000-00002A3F0000}"/>
    <cellStyle name="Accent3 2 5" xfId="16172" xr:uid="{00000000-0005-0000-0000-00002B3F0000}"/>
    <cellStyle name="Accent3 3" xfId="16173" xr:uid="{00000000-0005-0000-0000-00002C3F0000}"/>
    <cellStyle name="Accent3 3 2" xfId="16174" xr:uid="{00000000-0005-0000-0000-00002D3F0000}"/>
    <cellStyle name="Accent3 3 2 2" xfId="16175" xr:uid="{00000000-0005-0000-0000-00002E3F0000}"/>
    <cellStyle name="Accent3 3 3" xfId="16176" xr:uid="{00000000-0005-0000-0000-00002F3F0000}"/>
    <cellStyle name="Accent3 3 4" xfId="16177" xr:uid="{00000000-0005-0000-0000-0000303F0000}"/>
    <cellStyle name="Accent3 3 5" xfId="16178" xr:uid="{00000000-0005-0000-0000-0000313F0000}"/>
    <cellStyle name="Accent3 4" xfId="16179" xr:uid="{00000000-0005-0000-0000-0000323F0000}"/>
    <cellStyle name="Accent3 4 2" xfId="16180" xr:uid="{00000000-0005-0000-0000-0000333F0000}"/>
    <cellStyle name="Accent3 4 2 2" xfId="16181" xr:uid="{00000000-0005-0000-0000-0000343F0000}"/>
    <cellStyle name="Accent3 4 3" xfId="16182" xr:uid="{00000000-0005-0000-0000-0000353F0000}"/>
    <cellStyle name="Accent3 4 4" xfId="16183" xr:uid="{00000000-0005-0000-0000-0000363F0000}"/>
    <cellStyle name="Accent3 5" xfId="16184" xr:uid="{00000000-0005-0000-0000-0000373F0000}"/>
    <cellStyle name="Accent3 5 2" xfId="16185" xr:uid="{00000000-0005-0000-0000-0000383F0000}"/>
    <cellStyle name="Accent3 5 2 2" xfId="16186" xr:uid="{00000000-0005-0000-0000-0000393F0000}"/>
    <cellStyle name="Accent3 5 3" xfId="16187" xr:uid="{00000000-0005-0000-0000-00003A3F0000}"/>
    <cellStyle name="Accent3 6" xfId="16188" xr:uid="{00000000-0005-0000-0000-00003B3F0000}"/>
    <cellStyle name="Accent3 6 2" xfId="16189" xr:uid="{00000000-0005-0000-0000-00003C3F0000}"/>
    <cellStyle name="Accent3 7" xfId="16190" xr:uid="{00000000-0005-0000-0000-00003D3F0000}"/>
    <cellStyle name="Accent3 7 2" xfId="16191" xr:uid="{00000000-0005-0000-0000-00003E3F0000}"/>
    <cellStyle name="Accent3 8" xfId="16192" xr:uid="{00000000-0005-0000-0000-00003F3F0000}"/>
    <cellStyle name="Accent3 8 2" xfId="16193" xr:uid="{00000000-0005-0000-0000-0000403F0000}"/>
    <cellStyle name="Accent3 9" xfId="16194" xr:uid="{00000000-0005-0000-0000-0000413F0000}"/>
    <cellStyle name="Accent3 9 2" xfId="16195" xr:uid="{00000000-0005-0000-0000-0000423F0000}"/>
    <cellStyle name="Accent4 - 20%" xfId="16196" xr:uid="{00000000-0005-0000-0000-0000433F0000}"/>
    <cellStyle name="Accent4 - 20% 2" xfId="16197" xr:uid="{00000000-0005-0000-0000-0000443F0000}"/>
    <cellStyle name="Accent4 - 40%" xfId="16198" xr:uid="{00000000-0005-0000-0000-0000453F0000}"/>
    <cellStyle name="Accent4 - 40% 2" xfId="16199" xr:uid="{00000000-0005-0000-0000-0000463F0000}"/>
    <cellStyle name="Accent4 - 60%" xfId="16200" xr:uid="{00000000-0005-0000-0000-0000473F0000}"/>
    <cellStyle name="Accent4 - 60% 2" xfId="16201" xr:uid="{00000000-0005-0000-0000-0000483F0000}"/>
    <cellStyle name="Accent4 10" xfId="16202" xr:uid="{00000000-0005-0000-0000-0000493F0000}"/>
    <cellStyle name="Accent4 11" xfId="16203" xr:uid="{00000000-0005-0000-0000-00004A3F0000}"/>
    <cellStyle name="Accent4 12" xfId="16204" xr:uid="{00000000-0005-0000-0000-00004B3F0000}"/>
    <cellStyle name="Accent4 2" xfId="16205" xr:uid="{00000000-0005-0000-0000-00004C3F0000}"/>
    <cellStyle name="Accent4 2 2" xfId="16206" xr:uid="{00000000-0005-0000-0000-00004D3F0000}"/>
    <cellStyle name="Accent4 2 2 2" xfId="16207" xr:uid="{00000000-0005-0000-0000-00004E3F0000}"/>
    <cellStyle name="Accent4 2 2 2 2" xfId="16208" xr:uid="{00000000-0005-0000-0000-00004F3F0000}"/>
    <cellStyle name="Accent4 2 2 3" xfId="16209" xr:uid="{00000000-0005-0000-0000-0000503F0000}"/>
    <cellStyle name="Accent4 2 3" xfId="16210" xr:uid="{00000000-0005-0000-0000-0000513F0000}"/>
    <cellStyle name="Accent4 2 3 2" xfId="16211" xr:uid="{00000000-0005-0000-0000-0000523F0000}"/>
    <cellStyle name="Accent4 2 3 2 2" xfId="16212" xr:uid="{00000000-0005-0000-0000-0000533F0000}"/>
    <cellStyle name="Accent4 2 3 3" xfId="16213" xr:uid="{00000000-0005-0000-0000-0000543F0000}"/>
    <cellStyle name="Accent4 2 4" xfId="16214" xr:uid="{00000000-0005-0000-0000-0000553F0000}"/>
    <cellStyle name="Accent4 2 4 2" xfId="16215" xr:uid="{00000000-0005-0000-0000-0000563F0000}"/>
    <cellStyle name="Accent4 2 5" xfId="16216" xr:uid="{00000000-0005-0000-0000-0000573F0000}"/>
    <cellStyle name="Accent4 3" xfId="16217" xr:uid="{00000000-0005-0000-0000-0000583F0000}"/>
    <cellStyle name="Accent4 3 2" xfId="16218" xr:uid="{00000000-0005-0000-0000-0000593F0000}"/>
    <cellStyle name="Accent4 3 2 2" xfId="16219" xr:uid="{00000000-0005-0000-0000-00005A3F0000}"/>
    <cellStyle name="Accent4 3 3" xfId="16220" xr:uid="{00000000-0005-0000-0000-00005B3F0000}"/>
    <cellStyle name="Accent4 3 4" xfId="16221" xr:uid="{00000000-0005-0000-0000-00005C3F0000}"/>
    <cellStyle name="Accent4 3 5" xfId="16222" xr:uid="{00000000-0005-0000-0000-00005D3F0000}"/>
    <cellStyle name="Accent4 4" xfId="16223" xr:uid="{00000000-0005-0000-0000-00005E3F0000}"/>
    <cellStyle name="Accent4 4 2" xfId="16224" xr:uid="{00000000-0005-0000-0000-00005F3F0000}"/>
    <cellStyle name="Accent4 4 2 2" xfId="16225" xr:uid="{00000000-0005-0000-0000-0000603F0000}"/>
    <cellStyle name="Accent4 4 3" xfId="16226" xr:uid="{00000000-0005-0000-0000-0000613F0000}"/>
    <cellStyle name="Accent4 4 4" xfId="16227" xr:uid="{00000000-0005-0000-0000-0000623F0000}"/>
    <cellStyle name="Accent4 5" xfId="16228" xr:uid="{00000000-0005-0000-0000-0000633F0000}"/>
    <cellStyle name="Accent4 5 2" xfId="16229" xr:uid="{00000000-0005-0000-0000-0000643F0000}"/>
    <cellStyle name="Accent4 5 2 2" xfId="16230" xr:uid="{00000000-0005-0000-0000-0000653F0000}"/>
    <cellStyle name="Accent4 5 3" xfId="16231" xr:uid="{00000000-0005-0000-0000-0000663F0000}"/>
    <cellStyle name="Accent4 6" xfId="16232" xr:uid="{00000000-0005-0000-0000-0000673F0000}"/>
    <cellStyle name="Accent4 6 2" xfId="16233" xr:uid="{00000000-0005-0000-0000-0000683F0000}"/>
    <cellStyle name="Accent4 7" xfId="16234" xr:uid="{00000000-0005-0000-0000-0000693F0000}"/>
    <cellStyle name="Accent4 7 2" xfId="16235" xr:uid="{00000000-0005-0000-0000-00006A3F0000}"/>
    <cellStyle name="Accent4 8" xfId="16236" xr:uid="{00000000-0005-0000-0000-00006B3F0000}"/>
    <cellStyle name="Accent4 8 2" xfId="16237" xr:uid="{00000000-0005-0000-0000-00006C3F0000}"/>
    <cellStyle name="Accent4 9" xfId="16238" xr:uid="{00000000-0005-0000-0000-00006D3F0000}"/>
    <cellStyle name="Accent4 9 2" xfId="16239" xr:uid="{00000000-0005-0000-0000-00006E3F0000}"/>
    <cellStyle name="Accent5 - 20%" xfId="16240" xr:uid="{00000000-0005-0000-0000-00006F3F0000}"/>
    <cellStyle name="Accent5 - 20% 2" xfId="16241" xr:uid="{00000000-0005-0000-0000-0000703F0000}"/>
    <cellStyle name="Accent5 - 40%" xfId="16242" xr:uid="{00000000-0005-0000-0000-0000713F0000}"/>
    <cellStyle name="Accent5 - 40% 2" xfId="16243" xr:uid="{00000000-0005-0000-0000-0000723F0000}"/>
    <cellStyle name="Accent5 - 60%" xfId="16244" xr:uid="{00000000-0005-0000-0000-0000733F0000}"/>
    <cellStyle name="Accent5 - 60% 2" xfId="16245" xr:uid="{00000000-0005-0000-0000-0000743F0000}"/>
    <cellStyle name="Accent5 10" xfId="16246" xr:uid="{00000000-0005-0000-0000-0000753F0000}"/>
    <cellStyle name="Accent5 10 2" xfId="16247" xr:uid="{00000000-0005-0000-0000-0000763F0000}"/>
    <cellStyle name="Accent5 11" xfId="16248" xr:uid="{00000000-0005-0000-0000-0000773F0000}"/>
    <cellStyle name="Accent5 11 2" xfId="16249" xr:uid="{00000000-0005-0000-0000-0000783F0000}"/>
    <cellStyle name="Accent5 12" xfId="16250" xr:uid="{00000000-0005-0000-0000-0000793F0000}"/>
    <cellStyle name="Accent5 12 2" xfId="16251" xr:uid="{00000000-0005-0000-0000-00007A3F0000}"/>
    <cellStyle name="Accent5 13" xfId="16252" xr:uid="{00000000-0005-0000-0000-00007B3F0000}"/>
    <cellStyle name="Accent5 13 2" xfId="16253" xr:uid="{00000000-0005-0000-0000-00007C3F0000}"/>
    <cellStyle name="Accent5 14" xfId="16254" xr:uid="{00000000-0005-0000-0000-00007D3F0000}"/>
    <cellStyle name="Accent5 14 2" xfId="16255" xr:uid="{00000000-0005-0000-0000-00007E3F0000}"/>
    <cellStyle name="Accent5 15" xfId="16256" xr:uid="{00000000-0005-0000-0000-00007F3F0000}"/>
    <cellStyle name="Accent5 15 2" xfId="16257" xr:uid="{00000000-0005-0000-0000-0000803F0000}"/>
    <cellStyle name="Accent5 16" xfId="16258" xr:uid="{00000000-0005-0000-0000-0000813F0000}"/>
    <cellStyle name="Accent5 16 2" xfId="16259" xr:uid="{00000000-0005-0000-0000-0000823F0000}"/>
    <cellStyle name="Accent5 17" xfId="16260" xr:uid="{00000000-0005-0000-0000-0000833F0000}"/>
    <cellStyle name="Accent5 17 2" xfId="16261" xr:uid="{00000000-0005-0000-0000-0000843F0000}"/>
    <cellStyle name="Accent5 18" xfId="16262" xr:uid="{00000000-0005-0000-0000-0000853F0000}"/>
    <cellStyle name="Accent5 18 2" xfId="16263" xr:uid="{00000000-0005-0000-0000-0000863F0000}"/>
    <cellStyle name="Accent5 19" xfId="16264" xr:uid="{00000000-0005-0000-0000-0000873F0000}"/>
    <cellStyle name="Accent5 19 2" xfId="16265" xr:uid="{00000000-0005-0000-0000-0000883F0000}"/>
    <cellStyle name="Accent5 2" xfId="16266" xr:uid="{00000000-0005-0000-0000-0000893F0000}"/>
    <cellStyle name="Accent5 2 2" xfId="16267" xr:uid="{00000000-0005-0000-0000-00008A3F0000}"/>
    <cellStyle name="Accent5 2 2 2" xfId="16268" xr:uid="{00000000-0005-0000-0000-00008B3F0000}"/>
    <cellStyle name="Accent5 2 2 2 2" xfId="16269" xr:uid="{00000000-0005-0000-0000-00008C3F0000}"/>
    <cellStyle name="Accent5 2 2 3" xfId="16270" xr:uid="{00000000-0005-0000-0000-00008D3F0000}"/>
    <cellStyle name="Accent5 2 3" xfId="16271" xr:uid="{00000000-0005-0000-0000-00008E3F0000}"/>
    <cellStyle name="Accent5 2 3 2" xfId="16272" xr:uid="{00000000-0005-0000-0000-00008F3F0000}"/>
    <cellStyle name="Accent5 2 3 2 2" xfId="16273" xr:uid="{00000000-0005-0000-0000-0000903F0000}"/>
    <cellStyle name="Accent5 2 3 3" xfId="16274" xr:uid="{00000000-0005-0000-0000-0000913F0000}"/>
    <cellStyle name="Accent5 2 4" xfId="16275" xr:uid="{00000000-0005-0000-0000-0000923F0000}"/>
    <cellStyle name="Accent5 2 4 2" xfId="16276" xr:uid="{00000000-0005-0000-0000-0000933F0000}"/>
    <cellStyle name="Accent5 2 5" xfId="16277" xr:uid="{00000000-0005-0000-0000-0000943F0000}"/>
    <cellStyle name="Accent5 20" xfId="16278" xr:uid="{00000000-0005-0000-0000-0000953F0000}"/>
    <cellStyle name="Accent5 20 2" xfId="16279" xr:uid="{00000000-0005-0000-0000-0000963F0000}"/>
    <cellStyle name="Accent5 21" xfId="16280" xr:uid="{00000000-0005-0000-0000-0000973F0000}"/>
    <cellStyle name="Accent5 21 2" xfId="16281" xr:uid="{00000000-0005-0000-0000-0000983F0000}"/>
    <cellStyle name="Accent5 22" xfId="16282" xr:uid="{00000000-0005-0000-0000-0000993F0000}"/>
    <cellStyle name="Accent5 22 2" xfId="16283" xr:uid="{00000000-0005-0000-0000-00009A3F0000}"/>
    <cellStyle name="Accent5 23" xfId="16284" xr:uid="{00000000-0005-0000-0000-00009B3F0000}"/>
    <cellStyle name="Accent5 23 2" xfId="16285" xr:uid="{00000000-0005-0000-0000-00009C3F0000}"/>
    <cellStyle name="Accent5 24" xfId="16286" xr:uid="{00000000-0005-0000-0000-00009D3F0000}"/>
    <cellStyle name="Accent5 24 2" xfId="16287" xr:uid="{00000000-0005-0000-0000-00009E3F0000}"/>
    <cellStyle name="Accent5 25" xfId="16288" xr:uid="{00000000-0005-0000-0000-00009F3F0000}"/>
    <cellStyle name="Accent5 25 2" xfId="16289" xr:uid="{00000000-0005-0000-0000-0000A03F0000}"/>
    <cellStyle name="Accent5 26" xfId="16290" xr:uid="{00000000-0005-0000-0000-0000A13F0000}"/>
    <cellStyle name="Accent5 26 2" xfId="16291" xr:uid="{00000000-0005-0000-0000-0000A23F0000}"/>
    <cellStyle name="Accent5 27" xfId="16292" xr:uid="{00000000-0005-0000-0000-0000A33F0000}"/>
    <cellStyle name="Accent5 27 2" xfId="16293" xr:uid="{00000000-0005-0000-0000-0000A43F0000}"/>
    <cellStyle name="Accent5 28" xfId="16294" xr:uid="{00000000-0005-0000-0000-0000A53F0000}"/>
    <cellStyle name="Accent5 28 2" xfId="16295" xr:uid="{00000000-0005-0000-0000-0000A63F0000}"/>
    <cellStyle name="Accent5 29" xfId="16296" xr:uid="{00000000-0005-0000-0000-0000A73F0000}"/>
    <cellStyle name="Accent5 29 2" xfId="16297" xr:uid="{00000000-0005-0000-0000-0000A83F0000}"/>
    <cellStyle name="Accent5 3" xfId="16298" xr:uid="{00000000-0005-0000-0000-0000A93F0000}"/>
    <cellStyle name="Accent5 3 2" xfId="16299" xr:uid="{00000000-0005-0000-0000-0000AA3F0000}"/>
    <cellStyle name="Accent5 3 2 2" xfId="16300" xr:uid="{00000000-0005-0000-0000-0000AB3F0000}"/>
    <cellStyle name="Accent5 3 3" xfId="16301" xr:uid="{00000000-0005-0000-0000-0000AC3F0000}"/>
    <cellStyle name="Accent5 3 3 2" xfId="16302" xr:uid="{00000000-0005-0000-0000-0000AD3F0000}"/>
    <cellStyle name="Accent5 30" xfId="16303" xr:uid="{00000000-0005-0000-0000-0000AE3F0000}"/>
    <cellStyle name="Accent5 30 2" xfId="16304" xr:uid="{00000000-0005-0000-0000-0000AF3F0000}"/>
    <cellStyle name="Accent5 31" xfId="16305" xr:uid="{00000000-0005-0000-0000-0000B03F0000}"/>
    <cellStyle name="Accent5 32" xfId="16306" xr:uid="{00000000-0005-0000-0000-0000B13F0000}"/>
    <cellStyle name="Accent5 4" xfId="16307" xr:uid="{00000000-0005-0000-0000-0000B23F0000}"/>
    <cellStyle name="Accent5 4 2" xfId="16308" xr:uid="{00000000-0005-0000-0000-0000B33F0000}"/>
    <cellStyle name="Accent5 4 2 2" xfId="16309" xr:uid="{00000000-0005-0000-0000-0000B43F0000}"/>
    <cellStyle name="Accent5 4 3" xfId="16310" xr:uid="{00000000-0005-0000-0000-0000B53F0000}"/>
    <cellStyle name="Accent5 5" xfId="16311" xr:uid="{00000000-0005-0000-0000-0000B63F0000}"/>
    <cellStyle name="Accent5 5 2" xfId="16312" xr:uid="{00000000-0005-0000-0000-0000B73F0000}"/>
    <cellStyle name="Accent5 6" xfId="16313" xr:uid="{00000000-0005-0000-0000-0000B83F0000}"/>
    <cellStyle name="Accent5 6 2" xfId="16314" xr:uid="{00000000-0005-0000-0000-0000B93F0000}"/>
    <cellStyle name="Accent5 7" xfId="16315" xr:uid="{00000000-0005-0000-0000-0000BA3F0000}"/>
    <cellStyle name="Accent5 7 2" xfId="16316" xr:uid="{00000000-0005-0000-0000-0000BB3F0000}"/>
    <cellStyle name="Accent5 8" xfId="16317" xr:uid="{00000000-0005-0000-0000-0000BC3F0000}"/>
    <cellStyle name="Accent5 8 2" xfId="16318" xr:uid="{00000000-0005-0000-0000-0000BD3F0000}"/>
    <cellStyle name="Accent5 9" xfId="16319" xr:uid="{00000000-0005-0000-0000-0000BE3F0000}"/>
    <cellStyle name="Accent5 9 2" xfId="16320" xr:uid="{00000000-0005-0000-0000-0000BF3F0000}"/>
    <cellStyle name="Accent6 - 20%" xfId="16321" xr:uid="{00000000-0005-0000-0000-0000C03F0000}"/>
    <cellStyle name="Accent6 - 20% 2" xfId="16322" xr:uid="{00000000-0005-0000-0000-0000C13F0000}"/>
    <cellStyle name="Accent6 - 40%" xfId="16323" xr:uid="{00000000-0005-0000-0000-0000C23F0000}"/>
    <cellStyle name="Accent6 - 40% 2" xfId="16324" xr:uid="{00000000-0005-0000-0000-0000C33F0000}"/>
    <cellStyle name="Accent6 - 60%" xfId="16325" xr:uid="{00000000-0005-0000-0000-0000C43F0000}"/>
    <cellStyle name="Accent6 - 60% 2" xfId="16326" xr:uid="{00000000-0005-0000-0000-0000C53F0000}"/>
    <cellStyle name="Accent6 10" xfId="16327" xr:uid="{00000000-0005-0000-0000-0000C63F0000}"/>
    <cellStyle name="Accent6 11" xfId="16328" xr:uid="{00000000-0005-0000-0000-0000C73F0000}"/>
    <cellStyle name="Accent6 12" xfId="16329" xr:uid="{00000000-0005-0000-0000-0000C83F0000}"/>
    <cellStyle name="Accent6 2" xfId="16330" xr:uid="{00000000-0005-0000-0000-0000C93F0000}"/>
    <cellStyle name="Accent6 2 2" xfId="16331" xr:uid="{00000000-0005-0000-0000-0000CA3F0000}"/>
    <cellStyle name="Accent6 2 2 2" xfId="16332" xr:uid="{00000000-0005-0000-0000-0000CB3F0000}"/>
    <cellStyle name="Accent6 2 2 2 2" xfId="16333" xr:uid="{00000000-0005-0000-0000-0000CC3F0000}"/>
    <cellStyle name="Accent6 2 2 3" xfId="16334" xr:uid="{00000000-0005-0000-0000-0000CD3F0000}"/>
    <cellStyle name="Accent6 2 3" xfId="16335" xr:uid="{00000000-0005-0000-0000-0000CE3F0000}"/>
    <cellStyle name="Accent6 2 3 2" xfId="16336" xr:uid="{00000000-0005-0000-0000-0000CF3F0000}"/>
    <cellStyle name="Accent6 2 3 2 2" xfId="16337" xr:uid="{00000000-0005-0000-0000-0000D03F0000}"/>
    <cellStyle name="Accent6 2 3 3" xfId="16338" xr:uid="{00000000-0005-0000-0000-0000D13F0000}"/>
    <cellStyle name="Accent6 2 3 3 2" xfId="16339" xr:uid="{00000000-0005-0000-0000-0000D23F0000}"/>
    <cellStyle name="Accent6 2 3 4" xfId="16340" xr:uid="{00000000-0005-0000-0000-0000D33F0000}"/>
    <cellStyle name="Accent6 2 4" xfId="16341" xr:uid="{00000000-0005-0000-0000-0000D43F0000}"/>
    <cellStyle name="Accent6 2 4 2" xfId="16342" xr:uid="{00000000-0005-0000-0000-0000D53F0000}"/>
    <cellStyle name="Accent6 2 5" xfId="16343" xr:uid="{00000000-0005-0000-0000-0000D63F0000}"/>
    <cellStyle name="Accent6 3" xfId="16344" xr:uid="{00000000-0005-0000-0000-0000D73F0000}"/>
    <cellStyle name="Accent6 3 2" xfId="16345" xr:uid="{00000000-0005-0000-0000-0000D83F0000}"/>
    <cellStyle name="Accent6 3 2 2" xfId="16346" xr:uid="{00000000-0005-0000-0000-0000D93F0000}"/>
    <cellStyle name="Accent6 3 3" xfId="16347" xr:uid="{00000000-0005-0000-0000-0000DA3F0000}"/>
    <cellStyle name="Accent6 3 4" xfId="16348" xr:uid="{00000000-0005-0000-0000-0000DB3F0000}"/>
    <cellStyle name="Accent6 3 5" xfId="16349" xr:uid="{00000000-0005-0000-0000-0000DC3F0000}"/>
    <cellStyle name="Accent6 4" xfId="16350" xr:uid="{00000000-0005-0000-0000-0000DD3F0000}"/>
    <cellStyle name="Accent6 4 2" xfId="16351" xr:uid="{00000000-0005-0000-0000-0000DE3F0000}"/>
    <cellStyle name="Accent6 4 2 2" xfId="16352" xr:uid="{00000000-0005-0000-0000-0000DF3F0000}"/>
    <cellStyle name="Accent6 4 3" xfId="16353" xr:uid="{00000000-0005-0000-0000-0000E03F0000}"/>
    <cellStyle name="Accent6 4 4" xfId="16354" xr:uid="{00000000-0005-0000-0000-0000E13F0000}"/>
    <cellStyle name="Accent6 5" xfId="16355" xr:uid="{00000000-0005-0000-0000-0000E23F0000}"/>
    <cellStyle name="Accent6 5 2" xfId="16356" xr:uid="{00000000-0005-0000-0000-0000E33F0000}"/>
    <cellStyle name="Accent6 5 2 2" xfId="16357" xr:uid="{00000000-0005-0000-0000-0000E43F0000}"/>
    <cellStyle name="Accent6 5 3" xfId="16358" xr:uid="{00000000-0005-0000-0000-0000E53F0000}"/>
    <cellStyle name="Accent6 6" xfId="16359" xr:uid="{00000000-0005-0000-0000-0000E63F0000}"/>
    <cellStyle name="Accent6 6 2" xfId="16360" xr:uid="{00000000-0005-0000-0000-0000E73F0000}"/>
    <cellStyle name="Accent6 7" xfId="16361" xr:uid="{00000000-0005-0000-0000-0000E83F0000}"/>
    <cellStyle name="Accent6 7 2" xfId="16362" xr:uid="{00000000-0005-0000-0000-0000E93F0000}"/>
    <cellStyle name="Accent6 8" xfId="16363" xr:uid="{00000000-0005-0000-0000-0000EA3F0000}"/>
    <cellStyle name="Accent6 8 2" xfId="16364" xr:uid="{00000000-0005-0000-0000-0000EB3F0000}"/>
    <cellStyle name="Accent6 9" xfId="16365" xr:uid="{00000000-0005-0000-0000-0000EC3F0000}"/>
    <cellStyle name="Accent6 9 2" xfId="16366" xr:uid="{00000000-0005-0000-0000-0000ED3F0000}"/>
    <cellStyle name="Bad 2" xfId="16367" xr:uid="{00000000-0005-0000-0000-0000EE3F0000}"/>
    <cellStyle name="Bad 2 2" xfId="16368" xr:uid="{00000000-0005-0000-0000-0000EF3F0000}"/>
    <cellStyle name="Bad 2 2 2" xfId="16369" xr:uid="{00000000-0005-0000-0000-0000F03F0000}"/>
    <cellStyle name="Bad 2 2 2 2" xfId="16370" xr:uid="{00000000-0005-0000-0000-0000F13F0000}"/>
    <cellStyle name="Bad 2 2 3" xfId="16371" xr:uid="{00000000-0005-0000-0000-0000F23F0000}"/>
    <cellStyle name="Bad 2 3" xfId="16372" xr:uid="{00000000-0005-0000-0000-0000F33F0000}"/>
    <cellStyle name="Bad 2 3 2" xfId="16373" xr:uid="{00000000-0005-0000-0000-0000F43F0000}"/>
    <cellStyle name="Bad 2 3 2 2" xfId="16374" xr:uid="{00000000-0005-0000-0000-0000F53F0000}"/>
    <cellStyle name="Bad 2 3 3" xfId="16375" xr:uid="{00000000-0005-0000-0000-0000F63F0000}"/>
    <cellStyle name="Bad 2 3 3 2" xfId="16376" xr:uid="{00000000-0005-0000-0000-0000F73F0000}"/>
    <cellStyle name="Bad 2 3 4" xfId="16377" xr:uid="{00000000-0005-0000-0000-0000F83F0000}"/>
    <cellStyle name="Bad 2 4" xfId="16378" xr:uid="{00000000-0005-0000-0000-0000F93F0000}"/>
    <cellStyle name="Bad 2 4 2" xfId="16379" xr:uid="{00000000-0005-0000-0000-0000FA3F0000}"/>
    <cellStyle name="Bad 2 5" xfId="16380" xr:uid="{00000000-0005-0000-0000-0000FB3F0000}"/>
    <cellStyle name="Bad 3" xfId="16381" xr:uid="{00000000-0005-0000-0000-0000FC3F0000}"/>
    <cellStyle name="Bad 3 2" xfId="16382" xr:uid="{00000000-0005-0000-0000-0000FD3F0000}"/>
    <cellStyle name="Bad 3 2 2" xfId="16383" xr:uid="{00000000-0005-0000-0000-0000FE3F0000}"/>
    <cellStyle name="Bad 3 3" xfId="16384" xr:uid="{00000000-0005-0000-0000-0000FF3F0000}"/>
    <cellStyle name="Bad 3 4" xfId="16385" xr:uid="{00000000-0005-0000-0000-000000400000}"/>
    <cellStyle name="Bad 3 5" xfId="16386" xr:uid="{00000000-0005-0000-0000-000001400000}"/>
    <cellStyle name="Bad 4" xfId="16387" xr:uid="{00000000-0005-0000-0000-000002400000}"/>
    <cellStyle name="Bad 4 2" xfId="16388" xr:uid="{00000000-0005-0000-0000-000003400000}"/>
    <cellStyle name="Bad 4 2 2" xfId="16389" xr:uid="{00000000-0005-0000-0000-000004400000}"/>
    <cellStyle name="Bad 4 3" xfId="16390" xr:uid="{00000000-0005-0000-0000-000005400000}"/>
    <cellStyle name="Bad 5" xfId="16391" xr:uid="{00000000-0005-0000-0000-000006400000}"/>
    <cellStyle name="Bad 5 2" xfId="16392" xr:uid="{00000000-0005-0000-0000-000007400000}"/>
    <cellStyle name="Bad 5 2 2" xfId="16393" xr:uid="{00000000-0005-0000-0000-000008400000}"/>
    <cellStyle name="Bad 5 3" xfId="16394" xr:uid="{00000000-0005-0000-0000-000009400000}"/>
    <cellStyle name="Bad 6" xfId="16395" xr:uid="{00000000-0005-0000-0000-00000A400000}"/>
    <cellStyle name="Bad 6 2" xfId="16396" xr:uid="{00000000-0005-0000-0000-00000B400000}"/>
    <cellStyle name="Bad 7" xfId="16397" xr:uid="{00000000-0005-0000-0000-00000C400000}"/>
    <cellStyle name="Band 2" xfId="16398" xr:uid="{00000000-0005-0000-0000-00000D400000}"/>
    <cellStyle name="Band 2 2" xfId="16399" xr:uid="{00000000-0005-0000-0000-00000E400000}"/>
    <cellStyle name="blank" xfId="16400" xr:uid="{00000000-0005-0000-0000-00000F400000}"/>
    <cellStyle name="bld-li - Style4" xfId="16401" xr:uid="{00000000-0005-0000-0000-000010400000}"/>
    <cellStyle name="bld-li - Style4 2" xfId="16402" xr:uid="{00000000-0005-0000-0000-000011400000}"/>
    <cellStyle name="bld-li - Style4 2 2" xfId="16403" xr:uid="{00000000-0005-0000-0000-000012400000}"/>
    <cellStyle name="bld-li - Style4 2 2 2" xfId="16404" xr:uid="{00000000-0005-0000-0000-000013400000}"/>
    <cellStyle name="bld-li - Style4 2 3" xfId="16405" xr:uid="{00000000-0005-0000-0000-000014400000}"/>
    <cellStyle name="bld-li - Style4 2 3 2" xfId="16406" xr:uid="{00000000-0005-0000-0000-000015400000}"/>
    <cellStyle name="bld-li - Style4 2 4" xfId="16407" xr:uid="{00000000-0005-0000-0000-000016400000}"/>
    <cellStyle name="bld-li - Style4 2 4 2" xfId="16408" xr:uid="{00000000-0005-0000-0000-000017400000}"/>
    <cellStyle name="bld-li - Style4 3" xfId="16409" xr:uid="{00000000-0005-0000-0000-000018400000}"/>
    <cellStyle name="bld-li - Style4 3 2" xfId="16410" xr:uid="{00000000-0005-0000-0000-000019400000}"/>
    <cellStyle name="bld-li - Style4 4" xfId="16411" xr:uid="{00000000-0005-0000-0000-00001A400000}"/>
    <cellStyle name="bld-li - Style4 4 2" xfId="16412" xr:uid="{00000000-0005-0000-0000-00001B400000}"/>
    <cellStyle name="bld-li - Style4 5" xfId="16413" xr:uid="{00000000-0005-0000-0000-00001C400000}"/>
    <cellStyle name="bld-li - Style4 5 2" xfId="16414" xr:uid="{00000000-0005-0000-0000-00001D400000}"/>
    <cellStyle name="BuffetDate162" xfId="16415" xr:uid="{00000000-0005-0000-0000-00001E400000}"/>
    <cellStyle name="BuffetValue2" xfId="16416" xr:uid="{00000000-0005-0000-0000-00001F400000}"/>
    <cellStyle name="C06_Main text" xfId="16417" xr:uid="{00000000-0005-0000-0000-000020400000}"/>
    <cellStyle name="C07_Main text Bold Green" xfId="16418" xr:uid="{00000000-0005-0000-0000-000021400000}"/>
    <cellStyle name="C08_2001 Col heads" xfId="16419" xr:uid="{00000000-0005-0000-0000-000022400000}"/>
    <cellStyle name="C10_2001 Figs Black" xfId="16420" xr:uid="{00000000-0005-0000-0000-000023400000}"/>
    <cellStyle name="C11_2002 Figs Bold Green" xfId="16421" xr:uid="{00000000-0005-0000-0000-000024400000}"/>
    <cellStyle name="C13_2001 Figs 1 decimals" xfId="16422" xr:uid="{00000000-0005-0000-0000-000025400000}"/>
    <cellStyle name="C15_Main text Bold Black" xfId="16423" xr:uid="{00000000-0005-0000-0000-000026400000}"/>
    <cellStyle name="Calc Currency (0)" xfId="16424" xr:uid="{00000000-0005-0000-0000-000027400000}"/>
    <cellStyle name="Calc Currency (0) 2" xfId="16425" xr:uid="{00000000-0005-0000-0000-000028400000}"/>
    <cellStyle name="Calc Currency (0) 2 2" xfId="16426" xr:uid="{00000000-0005-0000-0000-000029400000}"/>
    <cellStyle name="Calc Currency (0) 2 2 2" xfId="16427" xr:uid="{00000000-0005-0000-0000-00002A400000}"/>
    <cellStyle name="Calc Currency (0) 2 3" xfId="16428" xr:uid="{00000000-0005-0000-0000-00002B400000}"/>
    <cellStyle name="Calc Currency (0) 2 3 2" xfId="16429" xr:uid="{00000000-0005-0000-0000-00002C400000}"/>
    <cellStyle name="Calc Currency (0) 2 4" xfId="16430" xr:uid="{00000000-0005-0000-0000-00002D400000}"/>
    <cellStyle name="Calc Currency (0) 3" xfId="16431" xr:uid="{00000000-0005-0000-0000-00002E400000}"/>
    <cellStyle name="Calc Currency (0) 4" xfId="16432" xr:uid="{00000000-0005-0000-0000-00002F400000}"/>
    <cellStyle name="Calculation 10" xfId="16433" xr:uid="{00000000-0005-0000-0000-000030400000}"/>
    <cellStyle name="Calculation 2" xfId="16434" xr:uid="{00000000-0005-0000-0000-000031400000}"/>
    <cellStyle name="Calculation 2 2" xfId="16435" xr:uid="{00000000-0005-0000-0000-000032400000}"/>
    <cellStyle name="Calculation 2 2 2" xfId="16436" xr:uid="{00000000-0005-0000-0000-000033400000}"/>
    <cellStyle name="Calculation 2 2 2 2" xfId="16437" xr:uid="{00000000-0005-0000-0000-000034400000}"/>
    <cellStyle name="Calculation 2 2 2 3" xfId="16438" xr:uid="{00000000-0005-0000-0000-000035400000}"/>
    <cellStyle name="Calculation 2 2 2 3 2" xfId="16439" xr:uid="{00000000-0005-0000-0000-000036400000}"/>
    <cellStyle name="Calculation 2 2 2 4" xfId="16440" xr:uid="{00000000-0005-0000-0000-000037400000}"/>
    <cellStyle name="Calculation 2 2 2 5" xfId="16441" xr:uid="{00000000-0005-0000-0000-000038400000}"/>
    <cellStyle name="Calculation 2 2 3" xfId="16442" xr:uid="{00000000-0005-0000-0000-000039400000}"/>
    <cellStyle name="Calculation 2 2 3 2" xfId="16443" xr:uid="{00000000-0005-0000-0000-00003A400000}"/>
    <cellStyle name="Calculation 2 2 4" xfId="16444" xr:uid="{00000000-0005-0000-0000-00003B400000}"/>
    <cellStyle name="Calculation 2 2 4 2" xfId="16445" xr:uid="{00000000-0005-0000-0000-00003C400000}"/>
    <cellStyle name="Calculation 2 2 5" xfId="16446" xr:uid="{00000000-0005-0000-0000-00003D400000}"/>
    <cellStyle name="Calculation 2 2 6" xfId="16447" xr:uid="{00000000-0005-0000-0000-00003E400000}"/>
    <cellStyle name="Calculation 2 2 6 2" xfId="16448" xr:uid="{00000000-0005-0000-0000-00003F400000}"/>
    <cellStyle name="Calculation 2 3" xfId="16449" xr:uid="{00000000-0005-0000-0000-000040400000}"/>
    <cellStyle name="Calculation 2 3 2" xfId="16450" xr:uid="{00000000-0005-0000-0000-000041400000}"/>
    <cellStyle name="Calculation 2 3 2 2" xfId="16451" xr:uid="{00000000-0005-0000-0000-000042400000}"/>
    <cellStyle name="Calculation 2 3 3" xfId="16452" xr:uid="{00000000-0005-0000-0000-000043400000}"/>
    <cellStyle name="Calculation 2 3 4" xfId="16453" xr:uid="{00000000-0005-0000-0000-000044400000}"/>
    <cellStyle name="Calculation 2 4" xfId="16454" xr:uid="{00000000-0005-0000-0000-000045400000}"/>
    <cellStyle name="Calculation 2 4 2" xfId="16455" xr:uid="{00000000-0005-0000-0000-000046400000}"/>
    <cellStyle name="Calculation 2 5" xfId="16456" xr:uid="{00000000-0005-0000-0000-000047400000}"/>
    <cellStyle name="Calculation 3" xfId="16457" xr:uid="{00000000-0005-0000-0000-000048400000}"/>
    <cellStyle name="Calculation 3 2" xfId="16458" xr:uid="{00000000-0005-0000-0000-000049400000}"/>
    <cellStyle name="Calculation 3 2 2" xfId="16459" xr:uid="{00000000-0005-0000-0000-00004A400000}"/>
    <cellStyle name="Calculation 3 2 2 2" xfId="16460" xr:uid="{00000000-0005-0000-0000-00004B400000}"/>
    <cellStyle name="Calculation 3 2 3" xfId="16461" xr:uid="{00000000-0005-0000-0000-00004C400000}"/>
    <cellStyle name="Calculation 3 2 3 2" xfId="16462" xr:uid="{00000000-0005-0000-0000-00004D400000}"/>
    <cellStyle name="Calculation 3 2 4" xfId="16463" xr:uid="{00000000-0005-0000-0000-00004E400000}"/>
    <cellStyle name="Calculation 3 3" xfId="16464" xr:uid="{00000000-0005-0000-0000-00004F400000}"/>
    <cellStyle name="Calculation 3 3 2" xfId="16465" xr:uid="{00000000-0005-0000-0000-000050400000}"/>
    <cellStyle name="Calculation 3 3 2 2" xfId="16466" xr:uid="{00000000-0005-0000-0000-000051400000}"/>
    <cellStyle name="Calculation 3 3 3" xfId="16467" xr:uid="{00000000-0005-0000-0000-000052400000}"/>
    <cellStyle name="Calculation 3 4" xfId="16468" xr:uid="{00000000-0005-0000-0000-000053400000}"/>
    <cellStyle name="Calculation 3 5" xfId="16469" xr:uid="{00000000-0005-0000-0000-000054400000}"/>
    <cellStyle name="Calculation 4" xfId="16470" xr:uid="{00000000-0005-0000-0000-000055400000}"/>
    <cellStyle name="Calculation 4 2" xfId="16471" xr:uid="{00000000-0005-0000-0000-000056400000}"/>
    <cellStyle name="Calculation 4 2 2" xfId="16472" xr:uid="{00000000-0005-0000-0000-000057400000}"/>
    <cellStyle name="Calculation 4 3" xfId="16473" xr:uid="{00000000-0005-0000-0000-000058400000}"/>
    <cellStyle name="Calculation 4 3 2" xfId="16474" xr:uid="{00000000-0005-0000-0000-000059400000}"/>
    <cellStyle name="Calculation 4 4" xfId="16475" xr:uid="{00000000-0005-0000-0000-00005A400000}"/>
    <cellStyle name="Calculation 4 4 2" xfId="16476" xr:uid="{00000000-0005-0000-0000-00005B400000}"/>
    <cellStyle name="Calculation 4 5" xfId="16477" xr:uid="{00000000-0005-0000-0000-00005C400000}"/>
    <cellStyle name="Calculation 5" xfId="16478" xr:uid="{00000000-0005-0000-0000-00005D400000}"/>
    <cellStyle name="Calculation 5 2" xfId="16479" xr:uid="{00000000-0005-0000-0000-00005E400000}"/>
    <cellStyle name="Calculation 5 2 2" xfId="16480" xr:uid="{00000000-0005-0000-0000-00005F400000}"/>
    <cellStyle name="Calculation 5 3" xfId="16481" xr:uid="{00000000-0005-0000-0000-000060400000}"/>
    <cellStyle name="Calculation 6" xfId="16482" xr:uid="{00000000-0005-0000-0000-000061400000}"/>
    <cellStyle name="Calculation 6 2" xfId="16483" xr:uid="{00000000-0005-0000-0000-000062400000}"/>
    <cellStyle name="Calculation 6 2 2" xfId="16484" xr:uid="{00000000-0005-0000-0000-000063400000}"/>
    <cellStyle name="Calculation 6 3" xfId="16485" xr:uid="{00000000-0005-0000-0000-000064400000}"/>
    <cellStyle name="Calculation 6 3 2" xfId="16486" xr:uid="{00000000-0005-0000-0000-000065400000}"/>
    <cellStyle name="Calculation 6 4" xfId="16487" xr:uid="{00000000-0005-0000-0000-000066400000}"/>
    <cellStyle name="Calculation 7" xfId="16488" xr:uid="{00000000-0005-0000-0000-000067400000}"/>
    <cellStyle name="Calculation 7 2" xfId="16489" xr:uid="{00000000-0005-0000-0000-000068400000}"/>
    <cellStyle name="Calculation 7 2 2" xfId="16490" xr:uid="{00000000-0005-0000-0000-000069400000}"/>
    <cellStyle name="Calculation 7 3" xfId="16491" xr:uid="{00000000-0005-0000-0000-00006A400000}"/>
    <cellStyle name="Calculation 8" xfId="16492" xr:uid="{00000000-0005-0000-0000-00006B400000}"/>
    <cellStyle name="Calculation 8 2" xfId="16493" xr:uid="{00000000-0005-0000-0000-00006C400000}"/>
    <cellStyle name="Calculation 8 2 2" xfId="16494" xr:uid="{00000000-0005-0000-0000-00006D400000}"/>
    <cellStyle name="Calculation 8 3" xfId="16495" xr:uid="{00000000-0005-0000-0000-00006E400000}"/>
    <cellStyle name="Calculation 9" xfId="16496" xr:uid="{00000000-0005-0000-0000-00006F400000}"/>
    <cellStyle name="Calculation 9 2" xfId="16497" xr:uid="{00000000-0005-0000-0000-000070400000}"/>
    <cellStyle name="Calculation 9 2 2" xfId="16498" xr:uid="{00000000-0005-0000-0000-000071400000}"/>
    <cellStyle name="Calculation 9 3" xfId="16499" xr:uid="{00000000-0005-0000-0000-000072400000}"/>
    <cellStyle name="Check Cell 2" xfId="16500" xr:uid="{00000000-0005-0000-0000-000073400000}"/>
    <cellStyle name="Check Cell 2 2" xfId="16501" xr:uid="{00000000-0005-0000-0000-000074400000}"/>
    <cellStyle name="Check Cell 2 2 2" xfId="16502" xr:uid="{00000000-0005-0000-0000-000075400000}"/>
    <cellStyle name="Check Cell 2 2 2 2" xfId="16503" xr:uid="{00000000-0005-0000-0000-000076400000}"/>
    <cellStyle name="Check Cell 2 2 2 3" xfId="16504" xr:uid="{00000000-0005-0000-0000-000077400000}"/>
    <cellStyle name="Check Cell 2 2 2 4" xfId="16505" xr:uid="{00000000-0005-0000-0000-000078400000}"/>
    <cellStyle name="Check Cell 2 2 2 5" xfId="16506" xr:uid="{00000000-0005-0000-0000-000079400000}"/>
    <cellStyle name="Check Cell 2 2 2 6" xfId="16507" xr:uid="{00000000-0005-0000-0000-00007A400000}"/>
    <cellStyle name="Check Cell 2 2 2 7" xfId="16508" xr:uid="{00000000-0005-0000-0000-00007B400000}"/>
    <cellStyle name="Check Cell 2 2 3" xfId="16509" xr:uid="{00000000-0005-0000-0000-00007C400000}"/>
    <cellStyle name="Check Cell 2 3" xfId="16510" xr:uid="{00000000-0005-0000-0000-00007D400000}"/>
    <cellStyle name="Check Cell 2 3 2" xfId="16511" xr:uid="{00000000-0005-0000-0000-00007E400000}"/>
    <cellStyle name="Check Cell 2 3 2 2" xfId="16512" xr:uid="{00000000-0005-0000-0000-00007F400000}"/>
    <cellStyle name="Check Cell 2 3 3" xfId="16513" xr:uid="{00000000-0005-0000-0000-000080400000}"/>
    <cellStyle name="Check Cell 2 4" xfId="16514" xr:uid="{00000000-0005-0000-0000-000081400000}"/>
    <cellStyle name="Check Cell 2 4 2" xfId="16515" xr:uid="{00000000-0005-0000-0000-000082400000}"/>
    <cellStyle name="Check Cell 2 5" xfId="16516" xr:uid="{00000000-0005-0000-0000-000083400000}"/>
    <cellStyle name="Check Cell 3" xfId="16517" xr:uid="{00000000-0005-0000-0000-000084400000}"/>
    <cellStyle name="Check Cell 3 2" xfId="16518" xr:uid="{00000000-0005-0000-0000-000085400000}"/>
    <cellStyle name="Check Cell 3 2 2" xfId="16519" xr:uid="{00000000-0005-0000-0000-000086400000}"/>
    <cellStyle name="Check Cell 3 3" xfId="16520" xr:uid="{00000000-0005-0000-0000-000087400000}"/>
    <cellStyle name="Check Cell 3 4" xfId="16521" xr:uid="{00000000-0005-0000-0000-000088400000}"/>
    <cellStyle name="Check Cell 3 5" xfId="16522" xr:uid="{00000000-0005-0000-0000-000089400000}"/>
    <cellStyle name="Check Cell 3 6" xfId="16523" xr:uid="{00000000-0005-0000-0000-00008A400000}"/>
    <cellStyle name="Check Cell 3 7" xfId="16524" xr:uid="{00000000-0005-0000-0000-00008B400000}"/>
    <cellStyle name="Check Cell 4" xfId="16525" xr:uid="{00000000-0005-0000-0000-00008C400000}"/>
    <cellStyle name="Check Cell 4 2" xfId="16526" xr:uid="{00000000-0005-0000-0000-00008D400000}"/>
    <cellStyle name="Check Cell 4 2 2" xfId="16527" xr:uid="{00000000-0005-0000-0000-00008E400000}"/>
    <cellStyle name="Check Cell 4 3" xfId="16528" xr:uid="{00000000-0005-0000-0000-00008F400000}"/>
    <cellStyle name="Check Cell 5" xfId="16529" xr:uid="{00000000-0005-0000-0000-000090400000}"/>
    <cellStyle name="Check Cell 5 2" xfId="16530" xr:uid="{00000000-0005-0000-0000-000091400000}"/>
    <cellStyle name="Check Cell 6" xfId="16531" xr:uid="{00000000-0005-0000-0000-000092400000}"/>
    <cellStyle name="CheckCell" xfId="16532" xr:uid="{00000000-0005-0000-0000-000093400000}"/>
    <cellStyle name="CheckCell 2" xfId="16533" xr:uid="{00000000-0005-0000-0000-000094400000}"/>
    <cellStyle name="CheckCell 2 2" xfId="16534" xr:uid="{00000000-0005-0000-0000-000095400000}"/>
    <cellStyle name="CheckCell 2 2 2" xfId="16535" xr:uid="{00000000-0005-0000-0000-000096400000}"/>
    <cellStyle name="CheckCell 2 3" xfId="16536" xr:uid="{00000000-0005-0000-0000-000097400000}"/>
    <cellStyle name="CheckCell 3" xfId="16537" xr:uid="{00000000-0005-0000-0000-000098400000}"/>
    <cellStyle name="CheckCell 3 2" xfId="16538" xr:uid="{00000000-0005-0000-0000-000099400000}"/>
    <cellStyle name="CheckCell 4" xfId="16539" xr:uid="{00000000-0005-0000-0000-00009A400000}"/>
    <cellStyle name="CheckCell 4 2" xfId="16540" xr:uid="{00000000-0005-0000-0000-00009B400000}"/>
    <cellStyle name="CheckCell 5" xfId="16541" xr:uid="{00000000-0005-0000-0000-00009C400000}"/>
    <cellStyle name="CheckCell_Electric Rev Req Model (2009 GRC) Rebuttal" xfId="16542" xr:uid="{00000000-0005-0000-0000-00009D400000}"/>
    <cellStyle name="ColumnHeading" xfId="16543" xr:uid="{00000000-0005-0000-0000-00009E400000}"/>
    <cellStyle name="ColumnHeading 2" xfId="16544" xr:uid="{00000000-0005-0000-0000-00009F400000}"/>
    <cellStyle name="ColumnHeadings" xfId="16545" xr:uid="{00000000-0005-0000-0000-0000A0400000}"/>
    <cellStyle name="ColumnHeadings2" xfId="16546" xr:uid="{00000000-0005-0000-0000-0000A1400000}"/>
    <cellStyle name="ColumnHeadings2 2" xfId="16547" xr:uid="{00000000-0005-0000-0000-0000A2400000}"/>
    <cellStyle name="ColumnHeadings2 2 2" xfId="16548" xr:uid="{00000000-0005-0000-0000-0000A3400000}"/>
    <cellStyle name="ColumnHeadings2 2 3" xfId="16549" xr:uid="{00000000-0005-0000-0000-0000A4400000}"/>
    <cellStyle name="ColumnHeadings2 2 4" xfId="16550" xr:uid="{00000000-0005-0000-0000-0000A5400000}"/>
    <cellStyle name="ColumnHeadings2 3" xfId="16551" xr:uid="{00000000-0005-0000-0000-0000A6400000}"/>
    <cellStyle name="ColumnHeadings2 4" xfId="16552" xr:uid="{00000000-0005-0000-0000-0000A7400000}"/>
    <cellStyle name="ColumnHeadings2 5" xfId="16553" xr:uid="{00000000-0005-0000-0000-0000A8400000}"/>
    <cellStyle name="Comma  - Style1" xfId="16554" xr:uid="{00000000-0005-0000-0000-0000A9400000}"/>
    <cellStyle name="Comma  - Style2" xfId="16555" xr:uid="{00000000-0005-0000-0000-0000AA400000}"/>
    <cellStyle name="Comma  - Style3" xfId="16556" xr:uid="{00000000-0005-0000-0000-0000AB400000}"/>
    <cellStyle name="Comma  - Style4" xfId="16557" xr:uid="{00000000-0005-0000-0000-0000AC400000}"/>
    <cellStyle name="Comma  - Style5" xfId="16558" xr:uid="{00000000-0005-0000-0000-0000AD400000}"/>
    <cellStyle name="Comma  - Style6" xfId="16559" xr:uid="{00000000-0005-0000-0000-0000AE400000}"/>
    <cellStyle name="Comma  - Style7" xfId="16560" xr:uid="{00000000-0005-0000-0000-0000AF400000}"/>
    <cellStyle name="Comma  - Style8" xfId="16561" xr:uid="{00000000-0005-0000-0000-0000B0400000}"/>
    <cellStyle name="Comma [0] 2" xfId="16562" xr:uid="{00000000-0005-0000-0000-0000B1400000}"/>
    <cellStyle name="Comma [0] 3" xfId="16563" xr:uid="{00000000-0005-0000-0000-0000B2400000}"/>
    <cellStyle name="Comma 10" xfId="16564" xr:uid="{00000000-0005-0000-0000-0000B3400000}"/>
    <cellStyle name="Comma 10 2" xfId="16565" xr:uid="{00000000-0005-0000-0000-0000B4400000}"/>
    <cellStyle name="Comma 10 2 2" xfId="16566" xr:uid="{00000000-0005-0000-0000-0000B5400000}"/>
    <cellStyle name="Comma 10 2 2 2" xfId="16567" xr:uid="{00000000-0005-0000-0000-0000B6400000}"/>
    <cellStyle name="Comma 10 2 2 3" xfId="16568" xr:uid="{00000000-0005-0000-0000-0000B7400000}"/>
    <cellStyle name="Comma 10 2 3" xfId="16569" xr:uid="{00000000-0005-0000-0000-0000B8400000}"/>
    <cellStyle name="Comma 10 2 4" xfId="16570" xr:uid="{00000000-0005-0000-0000-0000B9400000}"/>
    <cellStyle name="Comma 10 2 5" xfId="16571" xr:uid="{00000000-0005-0000-0000-0000BA400000}"/>
    <cellStyle name="Comma 10 3" xfId="16572" xr:uid="{00000000-0005-0000-0000-0000BB400000}"/>
    <cellStyle name="Comma 10 3 2" xfId="16573" xr:uid="{00000000-0005-0000-0000-0000BC400000}"/>
    <cellStyle name="Comma 10 3 3" xfId="16574" xr:uid="{00000000-0005-0000-0000-0000BD400000}"/>
    <cellStyle name="Comma 10 4" xfId="16575" xr:uid="{00000000-0005-0000-0000-0000BE400000}"/>
    <cellStyle name="Comma 10 4 2" xfId="16576" xr:uid="{00000000-0005-0000-0000-0000BF400000}"/>
    <cellStyle name="Comma 10 5" xfId="16577" xr:uid="{00000000-0005-0000-0000-0000C0400000}"/>
    <cellStyle name="Comma 10 6" xfId="16578" xr:uid="{00000000-0005-0000-0000-0000C1400000}"/>
    <cellStyle name="Comma 10 7" xfId="16579" xr:uid="{00000000-0005-0000-0000-0000C2400000}"/>
    <cellStyle name="Comma 10 8" xfId="16580" xr:uid="{00000000-0005-0000-0000-0000C3400000}"/>
    <cellStyle name="Comma 11" xfId="16581" xr:uid="{00000000-0005-0000-0000-0000C4400000}"/>
    <cellStyle name="Comma 11 2" xfId="16582" xr:uid="{00000000-0005-0000-0000-0000C5400000}"/>
    <cellStyle name="Comma 11 2 2" xfId="16583" xr:uid="{00000000-0005-0000-0000-0000C6400000}"/>
    <cellStyle name="Comma 11 2 3" xfId="16584" xr:uid="{00000000-0005-0000-0000-0000C7400000}"/>
    <cellStyle name="Comma 11 3" xfId="16585" xr:uid="{00000000-0005-0000-0000-0000C8400000}"/>
    <cellStyle name="Comma 11 3 2" xfId="16586" xr:uid="{00000000-0005-0000-0000-0000C9400000}"/>
    <cellStyle name="Comma 11 4" xfId="16587" xr:uid="{00000000-0005-0000-0000-0000CA400000}"/>
    <cellStyle name="Comma 12" xfId="16588" xr:uid="{00000000-0005-0000-0000-0000CB400000}"/>
    <cellStyle name="Comma 12 2" xfId="16589" xr:uid="{00000000-0005-0000-0000-0000CC400000}"/>
    <cellStyle name="Comma 12 2 2" xfId="16590" xr:uid="{00000000-0005-0000-0000-0000CD400000}"/>
    <cellStyle name="Comma 12 3" xfId="16591" xr:uid="{00000000-0005-0000-0000-0000CE400000}"/>
    <cellStyle name="Comma 12 3 2" xfId="16592" xr:uid="{00000000-0005-0000-0000-0000CF400000}"/>
    <cellStyle name="Comma 12 4" xfId="16593" xr:uid="{00000000-0005-0000-0000-0000D0400000}"/>
    <cellStyle name="Comma 13" xfId="16594" xr:uid="{00000000-0005-0000-0000-0000D1400000}"/>
    <cellStyle name="Comma 13 2" xfId="16595" xr:uid="{00000000-0005-0000-0000-0000D2400000}"/>
    <cellStyle name="Comma 13 2 2" xfId="16596" xr:uid="{00000000-0005-0000-0000-0000D3400000}"/>
    <cellStyle name="Comma 13 2 3" xfId="16597" xr:uid="{00000000-0005-0000-0000-0000D4400000}"/>
    <cellStyle name="Comma 13 3" xfId="16598" xr:uid="{00000000-0005-0000-0000-0000D5400000}"/>
    <cellStyle name="Comma 13 3 2" xfId="16599" xr:uid="{00000000-0005-0000-0000-0000D6400000}"/>
    <cellStyle name="Comma 13 4" xfId="16600" xr:uid="{00000000-0005-0000-0000-0000D7400000}"/>
    <cellStyle name="Comma 13 5" xfId="16601" xr:uid="{00000000-0005-0000-0000-0000D8400000}"/>
    <cellStyle name="Comma 13 6" xfId="16602" xr:uid="{00000000-0005-0000-0000-0000D9400000}"/>
    <cellStyle name="Comma 13 7" xfId="16603" xr:uid="{00000000-0005-0000-0000-0000DA400000}"/>
    <cellStyle name="Comma 14" xfId="16604" xr:uid="{00000000-0005-0000-0000-0000DB400000}"/>
    <cellStyle name="Comma 14 2" xfId="16605" xr:uid="{00000000-0005-0000-0000-0000DC400000}"/>
    <cellStyle name="Comma 14 2 2" xfId="16606" xr:uid="{00000000-0005-0000-0000-0000DD400000}"/>
    <cellStyle name="Comma 14 3" xfId="16607" xr:uid="{00000000-0005-0000-0000-0000DE400000}"/>
    <cellStyle name="Comma 14 3 2" xfId="16608" xr:uid="{00000000-0005-0000-0000-0000DF400000}"/>
    <cellStyle name="Comma 14 4" xfId="16609" xr:uid="{00000000-0005-0000-0000-0000E0400000}"/>
    <cellStyle name="Comma 14 5" xfId="16610" xr:uid="{00000000-0005-0000-0000-0000E1400000}"/>
    <cellStyle name="Comma 15" xfId="16611" xr:uid="{00000000-0005-0000-0000-0000E2400000}"/>
    <cellStyle name="Comma 15 2" xfId="16612" xr:uid="{00000000-0005-0000-0000-0000E3400000}"/>
    <cellStyle name="Comma 15 2 2" xfId="16613" xr:uid="{00000000-0005-0000-0000-0000E4400000}"/>
    <cellStyle name="Comma 15 3" xfId="16614" xr:uid="{00000000-0005-0000-0000-0000E5400000}"/>
    <cellStyle name="Comma 15 4" xfId="16615" xr:uid="{00000000-0005-0000-0000-0000E6400000}"/>
    <cellStyle name="Comma 15 5" xfId="16616" xr:uid="{00000000-0005-0000-0000-0000E7400000}"/>
    <cellStyle name="Comma 15 6" xfId="16617" xr:uid="{00000000-0005-0000-0000-0000E8400000}"/>
    <cellStyle name="Comma 16" xfId="16618" xr:uid="{00000000-0005-0000-0000-0000E9400000}"/>
    <cellStyle name="Comma 16 2" xfId="16619" xr:uid="{00000000-0005-0000-0000-0000EA400000}"/>
    <cellStyle name="Comma 16 2 2" xfId="16620" xr:uid="{00000000-0005-0000-0000-0000EB400000}"/>
    <cellStyle name="Comma 16 2 2 2" xfId="16621" xr:uid="{00000000-0005-0000-0000-0000EC400000}"/>
    <cellStyle name="Comma 16 2 3" xfId="16622" xr:uid="{00000000-0005-0000-0000-0000ED400000}"/>
    <cellStyle name="Comma 16 3" xfId="16623" xr:uid="{00000000-0005-0000-0000-0000EE400000}"/>
    <cellStyle name="Comma 16 3 2" xfId="16624" xr:uid="{00000000-0005-0000-0000-0000EF400000}"/>
    <cellStyle name="Comma 16 4" xfId="16625" xr:uid="{00000000-0005-0000-0000-0000F0400000}"/>
    <cellStyle name="Comma 17" xfId="16626" xr:uid="{00000000-0005-0000-0000-0000F1400000}"/>
    <cellStyle name="Comma 17 2" xfId="16627" xr:uid="{00000000-0005-0000-0000-0000F2400000}"/>
    <cellStyle name="Comma 17 2 2" xfId="16628" xr:uid="{00000000-0005-0000-0000-0000F3400000}"/>
    <cellStyle name="Comma 17 3" xfId="16629" xr:uid="{00000000-0005-0000-0000-0000F4400000}"/>
    <cellStyle name="Comma 17 3 2" xfId="16630" xr:uid="{00000000-0005-0000-0000-0000F5400000}"/>
    <cellStyle name="Comma 17 4" xfId="16631" xr:uid="{00000000-0005-0000-0000-0000F6400000}"/>
    <cellStyle name="Comma 17 4 2" xfId="16632" xr:uid="{00000000-0005-0000-0000-0000F7400000}"/>
    <cellStyle name="Comma 17 5" xfId="16633" xr:uid="{00000000-0005-0000-0000-0000F8400000}"/>
    <cellStyle name="Comma 18" xfId="16634" xr:uid="{00000000-0005-0000-0000-0000F9400000}"/>
    <cellStyle name="Comma 18 2" xfId="16635" xr:uid="{00000000-0005-0000-0000-0000FA400000}"/>
    <cellStyle name="Comma 18 2 2" xfId="16636" xr:uid="{00000000-0005-0000-0000-0000FB400000}"/>
    <cellStyle name="Comma 18 2 2 2" xfId="16637" xr:uid="{00000000-0005-0000-0000-0000FC400000}"/>
    <cellStyle name="Comma 18 2 3" xfId="16638" xr:uid="{00000000-0005-0000-0000-0000FD400000}"/>
    <cellStyle name="Comma 18 3" xfId="16639" xr:uid="{00000000-0005-0000-0000-0000FE400000}"/>
    <cellStyle name="Comma 18 3 2" xfId="16640" xr:uid="{00000000-0005-0000-0000-0000FF400000}"/>
    <cellStyle name="Comma 18 4" xfId="16641" xr:uid="{00000000-0005-0000-0000-000000410000}"/>
    <cellStyle name="Comma 18 4 2" xfId="16642" xr:uid="{00000000-0005-0000-0000-000001410000}"/>
    <cellStyle name="Comma 18 5" xfId="16643" xr:uid="{00000000-0005-0000-0000-000002410000}"/>
    <cellStyle name="Comma 18 6" xfId="16644" xr:uid="{00000000-0005-0000-0000-000003410000}"/>
    <cellStyle name="Comma 19" xfId="16645" xr:uid="{00000000-0005-0000-0000-000004410000}"/>
    <cellStyle name="Comma 19 2" xfId="16646" xr:uid="{00000000-0005-0000-0000-000005410000}"/>
    <cellStyle name="Comma 19 2 2" xfId="16647" xr:uid="{00000000-0005-0000-0000-000006410000}"/>
    <cellStyle name="Comma 19 3" xfId="16648" xr:uid="{00000000-0005-0000-0000-000007410000}"/>
    <cellStyle name="Comma 2" xfId="16649" xr:uid="{00000000-0005-0000-0000-000008410000}"/>
    <cellStyle name="Comma 2 10" xfId="16650" xr:uid="{00000000-0005-0000-0000-000009410000}"/>
    <cellStyle name="Comma 2 10 2" xfId="16651" xr:uid="{00000000-0005-0000-0000-00000A410000}"/>
    <cellStyle name="Comma 2 11" xfId="16652" xr:uid="{00000000-0005-0000-0000-00000B410000}"/>
    <cellStyle name="Comma 2 2" xfId="16653" xr:uid="{00000000-0005-0000-0000-00000C410000}"/>
    <cellStyle name="Comma 2 2 2" xfId="16654" xr:uid="{00000000-0005-0000-0000-00000D410000}"/>
    <cellStyle name="Comma 2 2 2 2" xfId="16655" xr:uid="{00000000-0005-0000-0000-00000E410000}"/>
    <cellStyle name="Comma 2 2 2 2 2" xfId="16656" xr:uid="{00000000-0005-0000-0000-00000F410000}"/>
    <cellStyle name="Comma 2 2 2 3" xfId="16657" xr:uid="{00000000-0005-0000-0000-000010410000}"/>
    <cellStyle name="Comma 2 2 2 3 2" xfId="16658" xr:uid="{00000000-0005-0000-0000-000011410000}"/>
    <cellStyle name="Comma 2 2 2 4" xfId="16659" xr:uid="{00000000-0005-0000-0000-000012410000}"/>
    <cellStyle name="Comma 2 2 3" xfId="16660" xr:uid="{00000000-0005-0000-0000-000013410000}"/>
    <cellStyle name="Comma 2 2 3 2" xfId="16661" xr:uid="{00000000-0005-0000-0000-000014410000}"/>
    <cellStyle name="Comma 2 2 4" xfId="16662" xr:uid="{00000000-0005-0000-0000-000015410000}"/>
    <cellStyle name="Comma 2 2 5" xfId="16663" xr:uid="{00000000-0005-0000-0000-000016410000}"/>
    <cellStyle name="Comma 2 2_DEM-WP(C) Chelan Power Costs" xfId="16664" xr:uid="{00000000-0005-0000-0000-000017410000}"/>
    <cellStyle name="Comma 2 3" xfId="16665" xr:uid="{00000000-0005-0000-0000-000018410000}"/>
    <cellStyle name="Comma 2 3 2" xfId="16666" xr:uid="{00000000-0005-0000-0000-000019410000}"/>
    <cellStyle name="Comma 2 3 2 2" xfId="16667" xr:uid="{00000000-0005-0000-0000-00001A410000}"/>
    <cellStyle name="Comma 2 3 2 2 2" xfId="16668" xr:uid="{00000000-0005-0000-0000-00001B410000}"/>
    <cellStyle name="Comma 2 3 2 3" xfId="16669" xr:uid="{00000000-0005-0000-0000-00001C410000}"/>
    <cellStyle name="Comma 2 3 3" xfId="16670" xr:uid="{00000000-0005-0000-0000-00001D410000}"/>
    <cellStyle name="Comma 2 3 3 2" xfId="16671" xr:uid="{00000000-0005-0000-0000-00001E410000}"/>
    <cellStyle name="Comma 2 3 4" xfId="16672" xr:uid="{00000000-0005-0000-0000-00001F410000}"/>
    <cellStyle name="Comma 2 4" xfId="16673" xr:uid="{00000000-0005-0000-0000-000020410000}"/>
    <cellStyle name="Comma 2 4 2" xfId="16674" xr:uid="{00000000-0005-0000-0000-000021410000}"/>
    <cellStyle name="Comma 2 4 2 2" xfId="16675" xr:uid="{00000000-0005-0000-0000-000022410000}"/>
    <cellStyle name="Comma 2 4 3" xfId="16676" xr:uid="{00000000-0005-0000-0000-000023410000}"/>
    <cellStyle name="Comma 2 5" xfId="16677" xr:uid="{00000000-0005-0000-0000-000024410000}"/>
    <cellStyle name="Comma 2 5 2" xfId="16678" xr:uid="{00000000-0005-0000-0000-000025410000}"/>
    <cellStyle name="Comma 2 5 2 2" xfId="16679" xr:uid="{00000000-0005-0000-0000-000026410000}"/>
    <cellStyle name="Comma 2 5 3" xfId="16680" xr:uid="{00000000-0005-0000-0000-000027410000}"/>
    <cellStyle name="Comma 2 6" xfId="16681" xr:uid="{00000000-0005-0000-0000-000028410000}"/>
    <cellStyle name="Comma 2 6 2" xfId="16682" xr:uid="{00000000-0005-0000-0000-000029410000}"/>
    <cellStyle name="Comma 2 6 2 2" xfId="16683" xr:uid="{00000000-0005-0000-0000-00002A410000}"/>
    <cellStyle name="Comma 2 6 3" xfId="16684" xr:uid="{00000000-0005-0000-0000-00002B410000}"/>
    <cellStyle name="Comma 2 7" xfId="16685" xr:uid="{00000000-0005-0000-0000-00002C410000}"/>
    <cellStyle name="Comma 2 7 2" xfId="16686" xr:uid="{00000000-0005-0000-0000-00002D410000}"/>
    <cellStyle name="Comma 2 7 2 2" xfId="16687" xr:uid="{00000000-0005-0000-0000-00002E410000}"/>
    <cellStyle name="Comma 2 7 3" xfId="16688" xr:uid="{00000000-0005-0000-0000-00002F410000}"/>
    <cellStyle name="Comma 2 8" xfId="16689" xr:uid="{00000000-0005-0000-0000-000030410000}"/>
    <cellStyle name="Comma 2 8 2" xfId="16690" xr:uid="{00000000-0005-0000-0000-000031410000}"/>
    <cellStyle name="Comma 2 8 2 2" xfId="16691" xr:uid="{00000000-0005-0000-0000-000032410000}"/>
    <cellStyle name="Comma 2 8 3" xfId="16692" xr:uid="{00000000-0005-0000-0000-000033410000}"/>
    <cellStyle name="Comma 2 9" xfId="16693" xr:uid="{00000000-0005-0000-0000-000034410000}"/>
    <cellStyle name="Comma 2 9 2" xfId="16694" xr:uid="{00000000-0005-0000-0000-000035410000}"/>
    <cellStyle name="Comma 2 9 2 2" xfId="16695" xr:uid="{00000000-0005-0000-0000-000036410000}"/>
    <cellStyle name="Comma 2 9 3" xfId="16696" xr:uid="{00000000-0005-0000-0000-000037410000}"/>
    <cellStyle name="Comma 2_4 31E Reg Asset  Liab and EXH D" xfId="16697" xr:uid="{00000000-0005-0000-0000-000038410000}"/>
    <cellStyle name="Comma 20" xfId="16698" xr:uid="{00000000-0005-0000-0000-000039410000}"/>
    <cellStyle name="Comma 20 2" xfId="16699" xr:uid="{00000000-0005-0000-0000-00003A410000}"/>
    <cellStyle name="Comma 20 2 2" xfId="16700" xr:uid="{00000000-0005-0000-0000-00003B410000}"/>
    <cellStyle name="Comma 20 3" xfId="16701" xr:uid="{00000000-0005-0000-0000-00003C410000}"/>
    <cellStyle name="Comma 21" xfId="16702" xr:uid="{00000000-0005-0000-0000-00003D410000}"/>
    <cellStyle name="Comma 21 2" xfId="16703" xr:uid="{00000000-0005-0000-0000-00003E410000}"/>
    <cellStyle name="Comma 21 2 2" xfId="16704" xr:uid="{00000000-0005-0000-0000-00003F410000}"/>
    <cellStyle name="Comma 21 3" xfId="16705" xr:uid="{00000000-0005-0000-0000-000040410000}"/>
    <cellStyle name="Comma 22" xfId="16706" xr:uid="{00000000-0005-0000-0000-000041410000}"/>
    <cellStyle name="Comma 22 2" xfId="16707" xr:uid="{00000000-0005-0000-0000-000042410000}"/>
    <cellStyle name="Comma 22 2 2" xfId="16708" xr:uid="{00000000-0005-0000-0000-000043410000}"/>
    <cellStyle name="Comma 22 3" xfId="16709" xr:uid="{00000000-0005-0000-0000-000044410000}"/>
    <cellStyle name="Comma 23" xfId="16710" xr:uid="{00000000-0005-0000-0000-000045410000}"/>
    <cellStyle name="Comma 23 2" xfId="16711" xr:uid="{00000000-0005-0000-0000-000046410000}"/>
    <cellStyle name="Comma 23 2 2" xfId="16712" xr:uid="{00000000-0005-0000-0000-000047410000}"/>
    <cellStyle name="Comma 23 3" xfId="16713" xr:uid="{00000000-0005-0000-0000-000048410000}"/>
    <cellStyle name="Comma 23 3 2" xfId="16714" xr:uid="{00000000-0005-0000-0000-000049410000}"/>
    <cellStyle name="Comma 23 3 2 2" xfId="16715" xr:uid="{00000000-0005-0000-0000-00004A410000}"/>
    <cellStyle name="Comma 23 3 3" xfId="16716" xr:uid="{00000000-0005-0000-0000-00004B410000}"/>
    <cellStyle name="Comma 23 4" xfId="16717" xr:uid="{00000000-0005-0000-0000-00004C410000}"/>
    <cellStyle name="Comma 23 4 2" xfId="16718" xr:uid="{00000000-0005-0000-0000-00004D410000}"/>
    <cellStyle name="Comma 23 5" xfId="16719" xr:uid="{00000000-0005-0000-0000-00004E410000}"/>
    <cellStyle name="Comma 24" xfId="16720" xr:uid="{00000000-0005-0000-0000-00004F410000}"/>
    <cellStyle name="Comma 24 2" xfId="16721" xr:uid="{00000000-0005-0000-0000-000050410000}"/>
    <cellStyle name="Comma 24 2 2" xfId="16722" xr:uid="{00000000-0005-0000-0000-000051410000}"/>
    <cellStyle name="Comma 24 3" xfId="16723" xr:uid="{00000000-0005-0000-0000-000052410000}"/>
    <cellStyle name="Comma 25" xfId="16724" xr:uid="{00000000-0005-0000-0000-000053410000}"/>
    <cellStyle name="Comma 25 2" xfId="16725" xr:uid="{00000000-0005-0000-0000-000054410000}"/>
    <cellStyle name="Comma 26" xfId="16726" xr:uid="{00000000-0005-0000-0000-000055410000}"/>
    <cellStyle name="Comma 26 2" xfId="16727" xr:uid="{00000000-0005-0000-0000-000056410000}"/>
    <cellStyle name="Comma 26 2 2" xfId="16728" xr:uid="{00000000-0005-0000-0000-000057410000}"/>
    <cellStyle name="Comma 26 3" xfId="16729" xr:uid="{00000000-0005-0000-0000-000058410000}"/>
    <cellStyle name="Comma 27" xfId="16730" xr:uid="{00000000-0005-0000-0000-000059410000}"/>
    <cellStyle name="Comma 27 2" xfId="16731" xr:uid="{00000000-0005-0000-0000-00005A410000}"/>
    <cellStyle name="Comma 27 2 2" xfId="16732" xr:uid="{00000000-0005-0000-0000-00005B410000}"/>
    <cellStyle name="Comma 27 3" xfId="16733" xr:uid="{00000000-0005-0000-0000-00005C410000}"/>
    <cellStyle name="Comma 28" xfId="16734" xr:uid="{00000000-0005-0000-0000-00005D410000}"/>
    <cellStyle name="Comma 28 2" xfId="16735" xr:uid="{00000000-0005-0000-0000-00005E410000}"/>
    <cellStyle name="Comma 28 2 2" xfId="16736" xr:uid="{00000000-0005-0000-0000-00005F410000}"/>
    <cellStyle name="Comma 28 3" xfId="16737" xr:uid="{00000000-0005-0000-0000-000060410000}"/>
    <cellStyle name="Comma 29" xfId="16738" xr:uid="{00000000-0005-0000-0000-000061410000}"/>
    <cellStyle name="Comma 29 2" xfId="16739" xr:uid="{00000000-0005-0000-0000-000062410000}"/>
    <cellStyle name="Comma 3" xfId="16740" xr:uid="{00000000-0005-0000-0000-000063410000}"/>
    <cellStyle name="Comma 3 10" xfId="16741" xr:uid="{00000000-0005-0000-0000-000064410000}"/>
    <cellStyle name="Comma 3 11" xfId="16742" xr:uid="{00000000-0005-0000-0000-000065410000}"/>
    <cellStyle name="Comma 3 12" xfId="16743" xr:uid="{00000000-0005-0000-0000-000066410000}"/>
    <cellStyle name="Comma 3 2" xfId="16744" xr:uid="{00000000-0005-0000-0000-000067410000}"/>
    <cellStyle name="Comma 3 2 2" xfId="16745" xr:uid="{00000000-0005-0000-0000-000068410000}"/>
    <cellStyle name="Comma 3 2 2 2" xfId="16746" xr:uid="{00000000-0005-0000-0000-000069410000}"/>
    <cellStyle name="Comma 3 2 3" xfId="16747" xr:uid="{00000000-0005-0000-0000-00006A410000}"/>
    <cellStyle name="Comma 3 2 4" xfId="16748" xr:uid="{00000000-0005-0000-0000-00006B410000}"/>
    <cellStyle name="Comma 3 3" xfId="16749" xr:uid="{00000000-0005-0000-0000-00006C410000}"/>
    <cellStyle name="Comma 3 3 2" xfId="16750" xr:uid="{00000000-0005-0000-0000-00006D410000}"/>
    <cellStyle name="Comma 3 3 2 2" xfId="16751" xr:uid="{00000000-0005-0000-0000-00006E410000}"/>
    <cellStyle name="Comma 3 3 2 3" xfId="16752" xr:uid="{00000000-0005-0000-0000-00006F410000}"/>
    <cellStyle name="Comma 3 3 2 4" xfId="16753" xr:uid="{00000000-0005-0000-0000-000070410000}"/>
    <cellStyle name="Comma 3 3 2 5" xfId="16754" xr:uid="{00000000-0005-0000-0000-000071410000}"/>
    <cellStyle name="Comma 3 3 3" xfId="16755" xr:uid="{00000000-0005-0000-0000-000072410000}"/>
    <cellStyle name="Comma 3 3 3 2" xfId="16756" xr:uid="{00000000-0005-0000-0000-000073410000}"/>
    <cellStyle name="Comma 3 3 3 3" xfId="16757" xr:uid="{00000000-0005-0000-0000-000074410000}"/>
    <cellStyle name="Comma 3 3 4" xfId="16758" xr:uid="{00000000-0005-0000-0000-000075410000}"/>
    <cellStyle name="Comma 3 3 4 2" xfId="16759" xr:uid="{00000000-0005-0000-0000-000076410000}"/>
    <cellStyle name="Comma 3 3 5" xfId="16760" xr:uid="{00000000-0005-0000-0000-000077410000}"/>
    <cellStyle name="Comma 3 3 6" xfId="16761" xr:uid="{00000000-0005-0000-0000-000078410000}"/>
    <cellStyle name="Comma 3 3 7" xfId="16762" xr:uid="{00000000-0005-0000-0000-000079410000}"/>
    <cellStyle name="Comma 3 3 8" xfId="16763" xr:uid="{00000000-0005-0000-0000-00007A410000}"/>
    <cellStyle name="Comma 3 4" xfId="16764" xr:uid="{00000000-0005-0000-0000-00007B410000}"/>
    <cellStyle name="Comma 3 4 2" xfId="16765" xr:uid="{00000000-0005-0000-0000-00007C410000}"/>
    <cellStyle name="Comma 3 4 2 2" xfId="16766" xr:uid="{00000000-0005-0000-0000-00007D410000}"/>
    <cellStyle name="Comma 3 4 3" xfId="16767" xr:uid="{00000000-0005-0000-0000-00007E410000}"/>
    <cellStyle name="Comma 3 4 4" xfId="16768" xr:uid="{00000000-0005-0000-0000-00007F410000}"/>
    <cellStyle name="Comma 3 4 5" xfId="16769" xr:uid="{00000000-0005-0000-0000-000080410000}"/>
    <cellStyle name="Comma 3 5" xfId="16770" xr:uid="{00000000-0005-0000-0000-000081410000}"/>
    <cellStyle name="Comma 3 5 2" xfId="16771" xr:uid="{00000000-0005-0000-0000-000082410000}"/>
    <cellStyle name="Comma 3 5 3" xfId="16772" xr:uid="{00000000-0005-0000-0000-000083410000}"/>
    <cellStyle name="Comma 3 5 4" xfId="16773" xr:uid="{00000000-0005-0000-0000-000084410000}"/>
    <cellStyle name="Comma 3 6" xfId="16774" xr:uid="{00000000-0005-0000-0000-000085410000}"/>
    <cellStyle name="Comma 3 6 2" xfId="16775" xr:uid="{00000000-0005-0000-0000-000086410000}"/>
    <cellStyle name="Comma 3 7" xfId="16776" xr:uid="{00000000-0005-0000-0000-000087410000}"/>
    <cellStyle name="Comma 3 8" xfId="16777" xr:uid="{00000000-0005-0000-0000-000088410000}"/>
    <cellStyle name="Comma 3 9" xfId="16778" xr:uid="{00000000-0005-0000-0000-000089410000}"/>
    <cellStyle name="Comma 30" xfId="16779" xr:uid="{00000000-0005-0000-0000-00008A410000}"/>
    <cellStyle name="Comma 30 2" xfId="16780" xr:uid="{00000000-0005-0000-0000-00008B410000}"/>
    <cellStyle name="Comma 31" xfId="16781" xr:uid="{00000000-0005-0000-0000-00008C410000}"/>
    <cellStyle name="Comma 31 2" xfId="16782" xr:uid="{00000000-0005-0000-0000-00008D410000}"/>
    <cellStyle name="Comma 31 3" xfId="16783" xr:uid="{00000000-0005-0000-0000-00008E410000}"/>
    <cellStyle name="Comma 32" xfId="16784" xr:uid="{00000000-0005-0000-0000-00008F410000}"/>
    <cellStyle name="Comma 32 2" xfId="16785" xr:uid="{00000000-0005-0000-0000-000090410000}"/>
    <cellStyle name="Comma 32 2 2" xfId="16786" xr:uid="{00000000-0005-0000-0000-000091410000}"/>
    <cellStyle name="Comma 33" xfId="16787" xr:uid="{00000000-0005-0000-0000-000092410000}"/>
    <cellStyle name="Comma 33 2" xfId="16788" xr:uid="{00000000-0005-0000-0000-000093410000}"/>
    <cellStyle name="Comma 34" xfId="16789" xr:uid="{00000000-0005-0000-0000-000094410000}"/>
    <cellStyle name="Comma 34 2" xfId="16790" xr:uid="{00000000-0005-0000-0000-000095410000}"/>
    <cellStyle name="Comma 35" xfId="16791" xr:uid="{00000000-0005-0000-0000-000096410000}"/>
    <cellStyle name="Comma 35 2" xfId="16792" xr:uid="{00000000-0005-0000-0000-000097410000}"/>
    <cellStyle name="Comma 36" xfId="16793" xr:uid="{00000000-0005-0000-0000-000098410000}"/>
    <cellStyle name="Comma 36 2" xfId="16794" xr:uid="{00000000-0005-0000-0000-000099410000}"/>
    <cellStyle name="Comma 37" xfId="16795" xr:uid="{00000000-0005-0000-0000-00009A410000}"/>
    <cellStyle name="Comma 37 2" xfId="16796" xr:uid="{00000000-0005-0000-0000-00009B410000}"/>
    <cellStyle name="Comma 38" xfId="16797" xr:uid="{00000000-0005-0000-0000-00009C410000}"/>
    <cellStyle name="Comma 38 2" xfId="16798" xr:uid="{00000000-0005-0000-0000-00009D410000}"/>
    <cellStyle name="Comma 39" xfId="16799" xr:uid="{00000000-0005-0000-0000-00009E410000}"/>
    <cellStyle name="Comma 4" xfId="16800" xr:uid="{00000000-0005-0000-0000-00009F410000}"/>
    <cellStyle name="Comma 4 2" xfId="16801" xr:uid="{00000000-0005-0000-0000-0000A0410000}"/>
    <cellStyle name="Comma 4 2 2" xfId="16802" xr:uid="{00000000-0005-0000-0000-0000A1410000}"/>
    <cellStyle name="Comma 4 2 2 2" xfId="16803" xr:uid="{00000000-0005-0000-0000-0000A2410000}"/>
    <cellStyle name="Comma 4 2 2 2 2" xfId="16804" xr:uid="{00000000-0005-0000-0000-0000A3410000}"/>
    <cellStyle name="Comma 4 2 2 3" xfId="16805" xr:uid="{00000000-0005-0000-0000-0000A4410000}"/>
    <cellStyle name="Comma 4 2 3" xfId="16806" xr:uid="{00000000-0005-0000-0000-0000A5410000}"/>
    <cellStyle name="Comma 4 2 3 2" xfId="16807" xr:uid="{00000000-0005-0000-0000-0000A6410000}"/>
    <cellStyle name="Comma 4 2 4" xfId="16808" xr:uid="{00000000-0005-0000-0000-0000A7410000}"/>
    <cellStyle name="Comma 4 3" xfId="16809" xr:uid="{00000000-0005-0000-0000-0000A8410000}"/>
    <cellStyle name="Comma 4 3 2" xfId="16810" xr:uid="{00000000-0005-0000-0000-0000A9410000}"/>
    <cellStyle name="Comma 4 4" xfId="16811" xr:uid="{00000000-0005-0000-0000-0000AA410000}"/>
    <cellStyle name="Comma 4 4 2" xfId="16812" xr:uid="{00000000-0005-0000-0000-0000AB410000}"/>
    <cellStyle name="Comma 4 5" xfId="16813" xr:uid="{00000000-0005-0000-0000-0000AC410000}"/>
    <cellStyle name="Comma 4 6" xfId="16814" xr:uid="{00000000-0005-0000-0000-0000AD410000}"/>
    <cellStyle name="Comma 40" xfId="16815" xr:uid="{00000000-0005-0000-0000-0000AE410000}"/>
    <cellStyle name="Comma 41" xfId="16816" xr:uid="{00000000-0005-0000-0000-0000AF410000}"/>
    <cellStyle name="Comma 42" xfId="16817" xr:uid="{00000000-0005-0000-0000-0000B0410000}"/>
    <cellStyle name="Comma 43" xfId="16818" xr:uid="{00000000-0005-0000-0000-0000B1410000}"/>
    <cellStyle name="Comma 44" xfId="16819" xr:uid="{00000000-0005-0000-0000-0000B2410000}"/>
    <cellStyle name="Comma 45" xfId="16820" xr:uid="{00000000-0005-0000-0000-0000B3410000}"/>
    <cellStyle name="Comma 46" xfId="16821" xr:uid="{00000000-0005-0000-0000-0000B4410000}"/>
    <cellStyle name="Comma 47" xfId="16822" xr:uid="{00000000-0005-0000-0000-0000B5410000}"/>
    <cellStyle name="Comma 47 2" xfId="16823" xr:uid="{00000000-0005-0000-0000-0000B6410000}"/>
    <cellStyle name="Comma 48" xfId="16824" xr:uid="{00000000-0005-0000-0000-0000B7410000}"/>
    <cellStyle name="Comma 48 2" xfId="16825" xr:uid="{00000000-0005-0000-0000-0000B8410000}"/>
    <cellStyle name="Comma 48 3" xfId="16826" xr:uid="{00000000-0005-0000-0000-0000B9410000}"/>
    <cellStyle name="Comma 48 3 2" xfId="16827" xr:uid="{00000000-0005-0000-0000-0000BA410000}"/>
    <cellStyle name="Comma 48 4" xfId="16828" xr:uid="{00000000-0005-0000-0000-0000BB410000}"/>
    <cellStyle name="Comma 49" xfId="16829" xr:uid="{00000000-0005-0000-0000-0000BC410000}"/>
    <cellStyle name="Comma 5" xfId="16830" xr:uid="{00000000-0005-0000-0000-0000BD410000}"/>
    <cellStyle name="Comma 5 2" xfId="16831" xr:uid="{00000000-0005-0000-0000-0000BE410000}"/>
    <cellStyle name="Comma 5 2 2" xfId="16832" xr:uid="{00000000-0005-0000-0000-0000BF410000}"/>
    <cellStyle name="Comma 5 2 2 2" xfId="16833" xr:uid="{00000000-0005-0000-0000-0000C0410000}"/>
    <cellStyle name="Comma 5 2 3" xfId="16834" xr:uid="{00000000-0005-0000-0000-0000C1410000}"/>
    <cellStyle name="Comma 5 3" xfId="16835" xr:uid="{00000000-0005-0000-0000-0000C2410000}"/>
    <cellStyle name="Comma 5 3 2" xfId="16836" xr:uid="{00000000-0005-0000-0000-0000C3410000}"/>
    <cellStyle name="Comma 5 4" xfId="16837" xr:uid="{00000000-0005-0000-0000-0000C4410000}"/>
    <cellStyle name="Comma 5 5" xfId="16838" xr:uid="{00000000-0005-0000-0000-0000C5410000}"/>
    <cellStyle name="Comma 5 6" xfId="16839" xr:uid="{00000000-0005-0000-0000-0000C6410000}"/>
    <cellStyle name="Comma 50" xfId="16840" xr:uid="{00000000-0005-0000-0000-0000C7410000}"/>
    <cellStyle name="Comma 50 2" xfId="16841" xr:uid="{00000000-0005-0000-0000-0000C8410000}"/>
    <cellStyle name="Comma 50 2 2" xfId="16842" xr:uid="{00000000-0005-0000-0000-0000C9410000}"/>
    <cellStyle name="Comma 50 3" xfId="16843" xr:uid="{00000000-0005-0000-0000-0000CA410000}"/>
    <cellStyle name="Comma 51" xfId="16844" xr:uid="{00000000-0005-0000-0000-0000CB410000}"/>
    <cellStyle name="Comma 51 2" xfId="16845" xr:uid="{00000000-0005-0000-0000-0000CC410000}"/>
    <cellStyle name="Comma 51 2 2" xfId="16846" xr:uid="{00000000-0005-0000-0000-0000CD410000}"/>
    <cellStyle name="Comma 51 2 3" xfId="16847" xr:uid="{00000000-0005-0000-0000-0000CE410000}"/>
    <cellStyle name="Comma 52" xfId="16848" xr:uid="{00000000-0005-0000-0000-0000CF410000}"/>
    <cellStyle name="Comma 52 2" xfId="16849" xr:uid="{00000000-0005-0000-0000-0000D0410000}"/>
    <cellStyle name="Comma 52 2 2" xfId="16850" xr:uid="{00000000-0005-0000-0000-0000D1410000}"/>
    <cellStyle name="Comma 52 3" xfId="16851" xr:uid="{00000000-0005-0000-0000-0000D2410000}"/>
    <cellStyle name="Comma 53" xfId="16852" xr:uid="{00000000-0005-0000-0000-0000D3410000}"/>
    <cellStyle name="Comma 53 2" xfId="16853" xr:uid="{00000000-0005-0000-0000-0000D4410000}"/>
    <cellStyle name="Comma 54" xfId="16854" xr:uid="{00000000-0005-0000-0000-0000D5410000}"/>
    <cellStyle name="Comma 55" xfId="16855" xr:uid="{00000000-0005-0000-0000-0000D6410000}"/>
    <cellStyle name="Comma 56" xfId="16856" xr:uid="{00000000-0005-0000-0000-0000D7410000}"/>
    <cellStyle name="Comma 57" xfId="16857" xr:uid="{00000000-0005-0000-0000-0000D8410000}"/>
    <cellStyle name="Comma 58" xfId="16858" xr:uid="{00000000-0005-0000-0000-0000D9410000}"/>
    <cellStyle name="Comma 59" xfId="16859" xr:uid="{00000000-0005-0000-0000-0000DA410000}"/>
    <cellStyle name="Comma 6" xfId="16860" xr:uid="{00000000-0005-0000-0000-0000DB410000}"/>
    <cellStyle name="Comma 6 2" xfId="16861" xr:uid="{00000000-0005-0000-0000-0000DC410000}"/>
    <cellStyle name="Comma 6 2 2" xfId="16862" xr:uid="{00000000-0005-0000-0000-0000DD410000}"/>
    <cellStyle name="Comma 6 2 2 2" xfId="16863" xr:uid="{00000000-0005-0000-0000-0000DE410000}"/>
    <cellStyle name="Comma 6 2 3" xfId="16864" xr:uid="{00000000-0005-0000-0000-0000DF410000}"/>
    <cellStyle name="Comma 6 2 3 2" xfId="16865" xr:uid="{00000000-0005-0000-0000-0000E0410000}"/>
    <cellStyle name="Comma 6 2 4" xfId="16866" xr:uid="{00000000-0005-0000-0000-0000E1410000}"/>
    <cellStyle name="Comma 6 3" xfId="16867" xr:uid="{00000000-0005-0000-0000-0000E2410000}"/>
    <cellStyle name="Comma 6 3 2" xfId="16868" xr:uid="{00000000-0005-0000-0000-0000E3410000}"/>
    <cellStyle name="Comma 6 4" xfId="16869" xr:uid="{00000000-0005-0000-0000-0000E4410000}"/>
    <cellStyle name="Comma 60" xfId="16870" xr:uid="{00000000-0005-0000-0000-0000E5410000}"/>
    <cellStyle name="Comma 61" xfId="16871" xr:uid="{00000000-0005-0000-0000-0000E6410000}"/>
    <cellStyle name="Comma 62" xfId="16872" xr:uid="{00000000-0005-0000-0000-0000E7410000}"/>
    <cellStyle name="Comma 63" xfId="16873" xr:uid="{00000000-0005-0000-0000-0000E8410000}"/>
    <cellStyle name="Comma 64" xfId="16874" xr:uid="{00000000-0005-0000-0000-0000E9410000}"/>
    <cellStyle name="Comma 65" xfId="16875" xr:uid="{00000000-0005-0000-0000-0000EA410000}"/>
    <cellStyle name="Comma 66" xfId="16876" xr:uid="{00000000-0005-0000-0000-0000EB410000}"/>
    <cellStyle name="Comma 66 2" xfId="16877" xr:uid="{00000000-0005-0000-0000-0000EC410000}"/>
    <cellStyle name="Comma 67" xfId="16878" xr:uid="{00000000-0005-0000-0000-0000ED410000}"/>
    <cellStyle name="Comma 68" xfId="16879" xr:uid="{00000000-0005-0000-0000-0000EE410000}"/>
    <cellStyle name="Comma 69" xfId="16880" xr:uid="{00000000-0005-0000-0000-0000EF410000}"/>
    <cellStyle name="Comma 7" xfId="16881" xr:uid="{00000000-0005-0000-0000-0000F0410000}"/>
    <cellStyle name="Comma 7 2" xfId="16882" xr:uid="{00000000-0005-0000-0000-0000F1410000}"/>
    <cellStyle name="Comma 7 2 2" xfId="16883" xr:uid="{00000000-0005-0000-0000-0000F2410000}"/>
    <cellStyle name="Comma 7 2 2 2" xfId="16884" xr:uid="{00000000-0005-0000-0000-0000F3410000}"/>
    <cellStyle name="Comma 7 2 2 3" xfId="16885" xr:uid="{00000000-0005-0000-0000-0000F4410000}"/>
    <cellStyle name="Comma 7 2 2 4" xfId="16886" xr:uid="{00000000-0005-0000-0000-0000F5410000}"/>
    <cellStyle name="Comma 7 2 2 5" xfId="16887" xr:uid="{00000000-0005-0000-0000-0000F6410000}"/>
    <cellStyle name="Comma 7 2 3" xfId="16888" xr:uid="{00000000-0005-0000-0000-0000F7410000}"/>
    <cellStyle name="Comma 7 2 3 2" xfId="16889" xr:uid="{00000000-0005-0000-0000-0000F8410000}"/>
    <cellStyle name="Comma 7 2 3 3" xfId="16890" xr:uid="{00000000-0005-0000-0000-0000F9410000}"/>
    <cellStyle name="Comma 7 2 4" xfId="16891" xr:uid="{00000000-0005-0000-0000-0000FA410000}"/>
    <cellStyle name="Comma 7 2 4 2" xfId="16892" xr:uid="{00000000-0005-0000-0000-0000FB410000}"/>
    <cellStyle name="Comma 7 2 5" xfId="16893" xr:uid="{00000000-0005-0000-0000-0000FC410000}"/>
    <cellStyle name="Comma 7 2 6" xfId="16894" xr:uid="{00000000-0005-0000-0000-0000FD410000}"/>
    <cellStyle name="Comma 7 2 7" xfId="16895" xr:uid="{00000000-0005-0000-0000-0000FE410000}"/>
    <cellStyle name="Comma 7 2 8" xfId="16896" xr:uid="{00000000-0005-0000-0000-0000FF410000}"/>
    <cellStyle name="Comma 7 3" xfId="16897" xr:uid="{00000000-0005-0000-0000-000000420000}"/>
    <cellStyle name="Comma 7 3 2" xfId="16898" xr:uid="{00000000-0005-0000-0000-000001420000}"/>
    <cellStyle name="Comma 7 3 3" xfId="16899" xr:uid="{00000000-0005-0000-0000-000002420000}"/>
    <cellStyle name="Comma 7 3 4" xfId="16900" xr:uid="{00000000-0005-0000-0000-000003420000}"/>
    <cellStyle name="Comma 7 3 5" xfId="16901" xr:uid="{00000000-0005-0000-0000-000004420000}"/>
    <cellStyle name="Comma 7 4" xfId="16902" xr:uid="{00000000-0005-0000-0000-000005420000}"/>
    <cellStyle name="Comma 7 4 2" xfId="16903" xr:uid="{00000000-0005-0000-0000-000006420000}"/>
    <cellStyle name="Comma 7 4 3" xfId="16904" xr:uid="{00000000-0005-0000-0000-000007420000}"/>
    <cellStyle name="Comma 7 5" xfId="16905" xr:uid="{00000000-0005-0000-0000-000008420000}"/>
    <cellStyle name="Comma 7 5 2" xfId="16906" xr:uid="{00000000-0005-0000-0000-000009420000}"/>
    <cellStyle name="Comma 7 6" xfId="16907" xr:uid="{00000000-0005-0000-0000-00000A420000}"/>
    <cellStyle name="Comma 7 7" xfId="16908" xr:uid="{00000000-0005-0000-0000-00000B420000}"/>
    <cellStyle name="Comma 7 8" xfId="16909" xr:uid="{00000000-0005-0000-0000-00000C420000}"/>
    <cellStyle name="Comma 7 9" xfId="16910" xr:uid="{00000000-0005-0000-0000-00000D420000}"/>
    <cellStyle name="Comma 70" xfId="16911" xr:uid="{00000000-0005-0000-0000-00000E420000}"/>
    <cellStyle name="Comma 8" xfId="16912" xr:uid="{00000000-0005-0000-0000-00000F420000}"/>
    <cellStyle name="Comma 8 2" xfId="16913" xr:uid="{00000000-0005-0000-0000-000010420000}"/>
    <cellStyle name="Comma 8 2 2" xfId="16914" xr:uid="{00000000-0005-0000-0000-000011420000}"/>
    <cellStyle name="Comma 8 2 2 2" xfId="16915" xr:uid="{00000000-0005-0000-0000-000012420000}"/>
    <cellStyle name="Comma 8 2 3" xfId="16916" xr:uid="{00000000-0005-0000-0000-000013420000}"/>
    <cellStyle name="Comma 8 3" xfId="16917" xr:uid="{00000000-0005-0000-0000-000014420000}"/>
    <cellStyle name="Comma 8 3 2" xfId="16918" xr:uid="{00000000-0005-0000-0000-000015420000}"/>
    <cellStyle name="Comma 8 4" xfId="16919" xr:uid="{00000000-0005-0000-0000-000016420000}"/>
    <cellStyle name="Comma 8 5" xfId="16920" xr:uid="{00000000-0005-0000-0000-000017420000}"/>
    <cellStyle name="Comma 9" xfId="16921" xr:uid="{00000000-0005-0000-0000-000018420000}"/>
    <cellStyle name="Comma 9 2" xfId="16922" xr:uid="{00000000-0005-0000-0000-000019420000}"/>
    <cellStyle name="Comma 9 2 2" xfId="16923" xr:uid="{00000000-0005-0000-0000-00001A420000}"/>
    <cellStyle name="Comma 9 2 2 2" xfId="16924" xr:uid="{00000000-0005-0000-0000-00001B420000}"/>
    <cellStyle name="Comma 9 2 3" xfId="16925" xr:uid="{00000000-0005-0000-0000-00001C420000}"/>
    <cellStyle name="Comma 9 2 4" xfId="16926" xr:uid="{00000000-0005-0000-0000-00001D420000}"/>
    <cellStyle name="Comma 9 2 5" xfId="16927" xr:uid="{00000000-0005-0000-0000-00001E420000}"/>
    <cellStyle name="Comma 9 3" xfId="16928" xr:uid="{00000000-0005-0000-0000-00001F420000}"/>
    <cellStyle name="Comma 9 3 2" xfId="16929" xr:uid="{00000000-0005-0000-0000-000020420000}"/>
    <cellStyle name="Comma 9 3 2 2" xfId="16930" xr:uid="{00000000-0005-0000-0000-000021420000}"/>
    <cellStyle name="Comma 9 3 3" xfId="16931" xr:uid="{00000000-0005-0000-0000-000022420000}"/>
    <cellStyle name="Comma 9 3 4" xfId="16932" xr:uid="{00000000-0005-0000-0000-000023420000}"/>
    <cellStyle name="Comma 9 4" xfId="16933" xr:uid="{00000000-0005-0000-0000-000024420000}"/>
    <cellStyle name="Comma 9 4 2" xfId="16934" xr:uid="{00000000-0005-0000-0000-000025420000}"/>
    <cellStyle name="Comma 9 5" xfId="16935" xr:uid="{00000000-0005-0000-0000-000026420000}"/>
    <cellStyle name="Comma 9 5 2" xfId="16936" xr:uid="{00000000-0005-0000-0000-000027420000}"/>
    <cellStyle name="Comma 9 6" xfId="16937" xr:uid="{00000000-0005-0000-0000-000028420000}"/>
    <cellStyle name="Comma 9 6 2" xfId="16938" xr:uid="{00000000-0005-0000-0000-000029420000}"/>
    <cellStyle name="Comma 9 7" xfId="16939" xr:uid="{00000000-0005-0000-0000-00002A420000}"/>
    <cellStyle name="Comma 9 8" xfId="16940" xr:uid="{00000000-0005-0000-0000-00002B420000}"/>
    <cellStyle name="Comma 9 9" xfId="16941" xr:uid="{00000000-0005-0000-0000-00002C420000}"/>
    <cellStyle name="Comma0" xfId="16942" xr:uid="{00000000-0005-0000-0000-00002D420000}"/>
    <cellStyle name="Comma0 - Style1" xfId="16943" xr:uid="{00000000-0005-0000-0000-00002E420000}"/>
    <cellStyle name="Comma0 - Style2" xfId="16944" xr:uid="{00000000-0005-0000-0000-00002F420000}"/>
    <cellStyle name="Comma0 - Style2 2" xfId="16945" xr:uid="{00000000-0005-0000-0000-000030420000}"/>
    <cellStyle name="Comma0 - Style4" xfId="16946" xr:uid="{00000000-0005-0000-0000-000031420000}"/>
    <cellStyle name="Comma0 - Style4 2" xfId="16947" xr:uid="{00000000-0005-0000-0000-000032420000}"/>
    <cellStyle name="Comma0 - Style4 3" xfId="16948" xr:uid="{00000000-0005-0000-0000-000033420000}"/>
    <cellStyle name="Comma0 - Style5" xfId="16949" xr:uid="{00000000-0005-0000-0000-000034420000}"/>
    <cellStyle name="Comma0 - Style5 2" xfId="16950" xr:uid="{00000000-0005-0000-0000-000035420000}"/>
    <cellStyle name="Comma0 - Style5 2 2" xfId="16951" xr:uid="{00000000-0005-0000-0000-000036420000}"/>
    <cellStyle name="Comma0 - Style5 3" xfId="16952" xr:uid="{00000000-0005-0000-0000-000037420000}"/>
    <cellStyle name="Comma0 - Style5_ACCOUNTS" xfId="16953" xr:uid="{00000000-0005-0000-0000-000038420000}"/>
    <cellStyle name="Comma0 10" xfId="16954" xr:uid="{00000000-0005-0000-0000-000039420000}"/>
    <cellStyle name="Comma0 10 2" xfId="16955" xr:uid="{00000000-0005-0000-0000-00003A420000}"/>
    <cellStyle name="Comma0 11" xfId="16956" xr:uid="{00000000-0005-0000-0000-00003B420000}"/>
    <cellStyle name="Comma0 11 2" xfId="16957" xr:uid="{00000000-0005-0000-0000-00003C420000}"/>
    <cellStyle name="Comma0 12" xfId="16958" xr:uid="{00000000-0005-0000-0000-00003D420000}"/>
    <cellStyle name="Comma0 13" xfId="16959" xr:uid="{00000000-0005-0000-0000-00003E420000}"/>
    <cellStyle name="Comma0 14" xfId="16960" xr:uid="{00000000-0005-0000-0000-00003F420000}"/>
    <cellStyle name="Comma0 15" xfId="16961" xr:uid="{00000000-0005-0000-0000-000040420000}"/>
    <cellStyle name="Comma0 16" xfId="16962" xr:uid="{00000000-0005-0000-0000-000041420000}"/>
    <cellStyle name="Comma0 17" xfId="16963" xr:uid="{00000000-0005-0000-0000-000042420000}"/>
    <cellStyle name="Comma0 18" xfId="16964" xr:uid="{00000000-0005-0000-0000-000043420000}"/>
    <cellStyle name="Comma0 19" xfId="16965" xr:uid="{00000000-0005-0000-0000-000044420000}"/>
    <cellStyle name="Comma0 2" xfId="16966" xr:uid="{00000000-0005-0000-0000-000045420000}"/>
    <cellStyle name="Comma0 2 2" xfId="16967" xr:uid="{00000000-0005-0000-0000-000046420000}"/>
    <cellStyle name="Comma0 2 3" xfId="16968" xr:uid="{00000000-0005-0000-0000-000047420000}"/>
    <cellStyle name="Comma0 20" xfId="16969" xr:uid="{00000000-0005-0000-0000-000048420000}"/>
    <cellStyle name="Comma0 21" xfId="16970" xr:uid="{00000000-0005-0000-0000-000049420000}"/>
    <cellStyle name="Comma0 22" xfId="16971" xr:uid="{00000000-0005-0000-0000-00004A420000}"/>
    <cellStyle name="Comma0 23" xfId="16972" xr:uid="{00000000-0005-0000-0000-00004B420000}"/>
    <cellStyle name="Comma0 24" xfId="16973" xr:uid="{00000000-0005-0000-0000-00004C420000}"/>
    <cellStyle name="Comma0 25" xfId="16974" xr:uid="{00000000-0005-0000-0000-00004D420000}"/>
    <cellStyle name="Comma0 26" xfId="16975" xr:uid="{00000000-0005-0000-0000-00004E420000}"/>
    <cellStyle name="Comma0 27" xfId="16976" xr:uid="{00000000-0005-0000-0000-00004F420000}"/>
    <cellStyle name="Comma0 28" xfId="16977" xr:uid="{00000000-0005-0000-0000-000050420000}"/>
    <cellStyle name="Comma0 29" xfId="16978" xr:uid="{00000000-0005-0000-0000-000051420000}"/>
    <cellStyle name="Comma0 3" xfId="16979" xr:uid="{00000000-0005-0000-0000-000052420000}"/>
    <cellStyle name="Comma0 3 2" xfId="16980" xr:uid="{00000000-0005-0000-0000-000053420000}"/>
    <cellStyle name="Comma0 3 3" xfId="16981" xr:uid="{00000000-0005-0000-0000-000054420000}"/>
    <cellStyle name="Comma0 30" xfId="16982" xr:uid="{00000000-0005-0000-0000-000055420000}"/>
    <cellStyle name="Comma0 31" xfId="16983" xr:uid="{00000000-0005-0000-0000-000056420000}"/>
    <cellStyle name="Comma0 32" xfId="16984" xr:uid="{00000000-0005-0000-0000-000057420000}"/>
    <cellStyle name="Comma0 33" xfId="16985" xr:uid="{00000000-0005-0000-0000-000058420000}"/>
    <cellStyle name="Comma0 34" xfId="16986" xr:uid="{00000000-0005-0000-0000-000059420000}"/>
    <cellStyle name="Comma0 35" xfId="16987" xr:uid="{00000000-0005-0000-0000-00005A420000}"/>
    <cellStyle name="Comma0 36" xfId="16988" xr:uid="{00000000-0005-0000-0000-00005B420000}"/>
    <cellStyle name="Comma0 37" xfId="16989" xr:uid="{00000000-0005-0000-0000-00005C420000}"/>
    <cellStyle name="Comma0 38" xfId="16990" xr:uid="{00000000-0005-0000-0000-00005D420000}"/>
    <cellStyle name="Comma0 39" xfId="16991" xr:uid="{00000000-0005-0000-0000-00005E420000}"/>
    <cellStyle name="Comma0 4" xfId="16992" xr:uid="{00000000-0005-0000-0000-00005F420000}"/>
    <cellStyle name="Comma0 4 2" xfId="16993" xr:uid="{00000000-0005-0000-0000-000060420000}"/>
    <cellStyle name="Comma0 40" xfId="16994" xr:uid="{00000000-0005-0000-0000-000061420000}"/>
    <cellStyle name="Comma0 41" xfId="16995" xr:uid="{00000000-0005-0000-0000-000062420000}"/>
    <cellStyle name="Comma0 42" xfId="16996" xr:uid="{00000000-0005-0000-0000-000063420000}"/>
    <cellStyle name="Comma0 43" xfId="16997" xr:uid="{00000000-0005-0000-0000-000064420000}"/>
    <cellStyle name="Comma0 44" xfId="16998" xr:uid="{00000000-0005-0000-0000-000065420000}"/>
    <cellStyle name="Comma0 45" xfId="16999" xr:uid="{00000000-0005-0000-0000-000066420000}"/>
    <cellStyle name="Comma0 46" xfId="17000" xr:uid="{00000000-0005-0000-0000-000067420000}"/>
    <cellStyle name="Comma0 47" xfId="17001" xr:uid="{00000000-0005-0000-0000-000068420000}"/>
    <cellStyle name="Comma0 5" xfId="17002" xr:uid="{00000000-0005-0000-0000-000069420000}"/>
    <cellStyle name="Comma0 5 2" xfId="17003" xr:uid="{00000000-0005-0000-0000-00006A420000}"/>
    <cellStyle name="Comma0 5 2 2" xfId="17004" xr:uid="{00000000-0005-0000-0000-00006B420000}"/>
    <cellStyle name="Comma0 5 3" xfId="17005" xr:uid="{00000000-0005-0000-0000-00006C420000}"/>
    <cellStyle name="Comma0 5 4" xfId="17006" xr:uid="{00000000-0005-0000-0000-00006D420000}"/>
    <cellStyle name="Comma0 6" xfId="17007" xr:uid="{00000000-0005-0000-0000-00006E420000}"/>
    <cellStyle name="Comma0 7" xfId="17008" xr:uid="{00000000-0005-0000-0000-00006F420000}"/>
    <cellStyle name="Comma0 7 2" xfId="17009" xr:uid="{00000000-0005-0000-0000-000070420000}"/>
    <cellStyle name="Comma0 8" xfId="17010" xr:uid="{00000000-0005-0000-0000-000071420000}"/>
    <cellStyle name="Comma0 8 2" xfId="17011" xr:uid="{00000000-0005-0000-0000-000072420000}"/>
    <cellStyle name="Comma0 9" xfId="17012" xr:uid="{00000000-0005-0000-0000-000073420000}"/>
    <cellStyle name="Comma0 9 2" xfId="17013" xr:uid="{00000000-0005-0000-0000-000074420000}"/>
    <cellStyle name="Comma0_00COS Ind Allocators" xfId="17014" xr:uid="{00000000-0005-0000-0000-000075420000}"/>
    <cellStyle name="Comma1 - Style1" xfId="17015" xr:uid="{00000000-0005-0000-0000-000076420000}"/>
    <cellStyle name="Comma1 - Style1 2" xfId="17016" xr:uid="{00000000-0005-0000-0000-000077420000}"/>
    <cellStyle name="Comma1 - Style1 2 2" xfId="17017" xr:uid="{00000000-0005-0000-0000-000078420000}"/>
    <cellStyle name="Comma1 - Style1 3" xfId="17018" xr:uid="{00000000-0005-0000-0000-000079420000}"/>
    <cellStyle name="Comma1 - Style1 4" xfId="17019" xr:uid="{00000000-0005-0000-0000-00007A420000}"/>
    <cellStyle name="Comma1 - Style1_ACCOUNTS" xfId="17020" xr:uid="{00000000-0005-0000-0000-00007B420000}"/>
    <cellStyle name="Comma1 - Style2" xfId="17021" xr:uid="{00000000-0005-0000-0000-00007C420000}"/>
    <cellStyle name="Comment" xfId="17022" xr:uid="{00000000-0005-0000-0000-00007D420000}"/>
    <cellStyle name="Copied" xfId="17023" xr:uid="{00000000-0005-0000-0000-00007E420000}"/>
    <cellStyle name="Copied 2" xfId="17024" xr:uid="{00000000-0005-0000-0000-00007F420000}"/>
    <cellStyle name="Copied 2 2" xfId="17025" xr:uid="{00000000-0005-0000-0000-000080420000}"/>
    <cellStyle name="Copied 2 2 2" xfId="17026" xr:uid="{00000000-0005-0000-0000-000081420000}"/>
    <cellStyle name="Copied 2 3" xfId="17027" xr:uid="{00000000-0005-0000-0000-000082420000}"/>
    <cellStyle name="Copied 3" xfId="17028" xr:uid="{00000000-0005-0000-0000-000083420000}"/>
    <cellStyle name="Copied 4" xfId="17029" xr:uid="{00000000-0005-0000-0000-000084420000}"/>
    <cellStyle name="COST1" xfId="17030" xr:uid="{00000000-0005-0000-0000-000085420000}"/>
    <cellStyle name="COST1 2" xfId="17031" xr:uid="{00000000-0005-0000-0000-000086420000}"/>
    <cellStyle name="COST1 2 2" xfId="17032" xr:uid="{00000000-0005-0000-0000-000087420000}"/>
    <cellStyle name="COST1 2 2 2" xfId="17033" xr:uid="{00000000-0005-0000-0000-000088420000}"/>
    <cellStyle name="COST1 2 3" xfId="17034" xr:uid="{00000000-0005-0000-0000-000089420000}"/>
    <cellStyle name="COST1 3" xfId="17035" xr:uid="{00000000-0005-0000-0000-00008A420000}"/>
    <cellStyle name="COST1 4" xfId="17036" xr:uid="{00000000-0005-0000-0000-00008B420000}"/>
    <cellStyle name="CountryTitle" xfId="17037" xr:uid="{00000000-0005-0000-0000-00008C420000}"/>
    <cellStyle name="Curren - Style1" xfId="17038" xr:uid="{00000000-0005-0000-0000-00008D420000}"/>
    <cellStyle name="Curren - Style1 2" xfId="17039" xr:uid="{00000000-0005-0000-0000-00008E420000}"/>
    <cellStyle name="Curren - Style2" xfId="17040" xr:uid="{00000000-0005-0000-0000-00008F420000}"/>
    <cellStyle name="Curren - Style2 2" xfId="17041" xr:uid="{00000000-0005-0000-0000-000090420000}"/>
    <cellStyle name="Curren - Style2 2 2" xfId="17042" xr:uid="{00000000-0005-0000-0000-000091420000}"/>
    <cellStyle name="Curren - Style2 3" xfId="17043" xr:uid="{00000000-0005-0000-0000-000092420000}"/>
    <cellStyle name="Curren - Style2 4" xfId="17044" xr:uid="{00000000-0005-0000-0000-000093420000}"/>
    <cellStyle name="Curren - Style2_ACCOUNTS" xfId="17045" xr:uid="{00000000-0005-0000-0000-000094420000}"/>
    <cellStyle name="Curren - Style3" xfId="17046" xr:uid="{00000000-0005-0000-0000-000095420000}"/>
    <cellStyle name="Curren - Style4" xfId="17047" xr:uid="{00000000-0005-0000-0000-000096420000}"/>
    <cellStyle name="Curren - Style5" xfId="17048" xr:uid="{00000000-0005-0000-0000-000097420000}"/>
    <cellStyle name="Curren - Style5 2" xfId="17049" xr:uid="{00000000-0005-0000-0000-000098420000}"/>
    <cellStyle name="Curren - Style6" xfId="17050" xr:uid="{00000000-0005-0000-0000-000099420000}"/>
    <cellStyle name="Curren - Style6 2" xfId="17051" xr:uid="{00000000-0005-0000-0000-00009A420000}"/>
    <cellStyle name="Curren - Style6 2 2" xfId="17052" xr:uid="{00000000-0005-0000-0000-00009B420000}"/>
    <cellStyle name="Curren - Style6 3" xfId="17053" xr:uid="{00000000-0005-0000-0000-00009C420000}"/>
    <cellStyle name="Curren - Style6_ACCOUNTS" xfId="17054" xr:uid="{00000000-0005-0000-0000-00009D420000}"/>
    <cellStyle name="Currency 10" xfId="17055" xr:uid="{00000000-0005-0000-0000-00009E420000}"/>
    <cellStyle name="Currency 10 2" xfId="17056" xr:uid="{00000000-0005-0000-0000-00009F420000}"/>
    <cellStyle name="Currency 10 2 2" xfId="17057" xr:uid="{00000000-0005-0000-0000-0000A0420000}"/>
    <cellStyle name="Currency 10 2 3" xfId="17058" xr:uid="{00000000-0005-0000-0000-0000A1420000}"/>
    <cellStyle name="Currency 10 2 4" xfId="17059" xr:uid="{00000000-0005-0000-0000-0000A2420000}"/>
    <cellStyle name="Currency 10 2 5" xfId="17060" xr:uid="{00000000-0005-0000-0000-0000A3420000}"/>
    <cellStyle name="Currency 10 3" xfId="17061" xr:uid="{00000000-0005-0000-0000-0000A4420000}"/>
    <cellStyle name="Currency 10 3 2" xfId="17062" xr:uid="{00000000-0005-0000-0000-0000A5420000}"/>
    <cellStyle name="Currency 10 3 3" xfId="17063" xr:uid="{00000000-0005-0000-0000-0000A6420000}"/>
    <cellStyle name="Currency 10 3 4" xfId="17064" xr:uid="{00000000-0005-0000-0000-0000A7420000}"/>
    <cellStyle name="Currency 10 4" xfId="17065" xr:uid="{00000000-0005-0000-0000-0000A8420000}"/>
    <cellStyle name="Currency 10 4 2" xfId="17066" xr:uid="{00000000-0005-0000-0000-0000A9420000}"/>
    <cellStyle name="Currency 10 5" xfId="17067" xr:uid="{00000000-0005-0000-0000-0000AA420000}"/>
    <cellStyle name="Currency 10 6" xfId="17068" xr:uid="{00000000-0005-0000-0000-0000AB420000}"/>
    <cellStyle name="Currency 10 7" xfId="17069" xr:uid="{00000000-0005-0000-0000-0000AC420000}"/>
    <cellStyle name="Currency 10 8" xfId="17070" xr:uid="{00000000-0005-0000-0000-0000AD420000}"/>
    <cellStyle name="Currency 11" xfId="17071" xr:uid="{00000000-0005-0000-0000-0000AE420000}"/>
    <cellStyle name="Currency 11 2" xfId="17072" xr:uid="{00000000-0005-0000-0000-0000AF420000}"/>
    <cellStyle name="Currency 11 2 2" xfId="17073" xr:uid="{00000000-0005-0000-0000-0000B0420000}"/>
    <cellStyle name="Currency 11 2 3" xfId="17074" xr:uid="{00000000-0005-0000-0000-0000B1420000}"/>
    <cellStyle name="Currency 11 3" xfId="17075" xr:uid="{00000000-0005-0000-0000-0000B2420000}"/>
    <cellStyle name="Currency 11 3 2" xfId="17076" xr:uid="{00000000-0005-0000-0000-0000B3420000}"/>
    <cellStyle name="Currency 11 4" xfId="17077" xr:uid="{00000000-0005-0000-0000-0000B4420000}"/>
    <cellStyle name="Currency 12" xfId="17078" xr:uid="{00000000-0005-0000-0000-0000B5420000}"/>
    <cellStyle name="Currency 12 2" xfId="17079" xr:uid="{00000000-0005-0000-0000-0000B6420000}"/>
    <cellStyle name="Currency 12 2 2" xfId="17080" xr:uid="{00000000-0005-0000-0000-0000B7420000}"/>
    <cellStyle name="Currency 12 2 2 2" xfId="17081" xr:uid="{00000000-0005-0000-0000-0000B8420000}"/>
    <cellStyle name="Currency 12 2 3" xfId="17082" xr:uid="{00000000-0005-0000-0000-0000B9420000}"/>
    <cellStyle name="Currency 12 3" xfId="17083" xr:uid="{00000000-0005-0000-0000-0000BA420000}"/>
    <cellStyle name="Currency 12 3 2" xfId="17084" xr:uid="{00000000-0005-0000-0000-0000BB420000}"/>
    <cellStyle name="Currency 12 3 2 2" xfId="17085" xr:uid="{00000000-0005-0000-0000-0000BC420000}"/>
    <cellStyle name="Currency 12 3 3" xfId="17086" xr:uid="{00000000-0005-0000-0000-0000BD420000}"/>
    <cellStyle name="Currency 12 4" xfId="17087" xr:uid="{00000000-0005-0000-0000-0000BE420000}"/>
    <cellStyle name="Currency 12 4 2" xfId="17088" xr:uid="{00000000-0005-0000-0000-0000BF420000}"/>
    <cellStyle name="Currency 12 4 2 2" xfId="17089" xr:uid="{00000000-0005-0000-0000-0000C0420000}"/>
    <cellStyle name="Currency 12 4 3" xfId="17090" xr:uid="{00000000-0005-0000-0000-0000C1420000}"/>
    <cellStyle name="Currency 12 5" xfId="17091" xr:uid="{00000000-0005-0000-0000-0000C2420000}"/>
    <cellStyle name="Currency 12 5 2" xfId="17092" xr:uid="{00000000-0005-0000-0000-0000C3420000}"/>
    <cellStyle name="Currency 12 6" xfId="17093" xr:uid="{00000000-0005-0000-0000-0000C4420000}"/>
    <cellStyle name="Currency 12 7" xfId="17094" xr:uid="{00000000-0005-0000-0000-0000C5420000}"/>
    <cellStyle name="Currency 13" xfId="17095" xr:uid="{00000000-0005-0000-0000-0000C6420000}"/>
    <cellStyle name="Currency 13 2" xfId="17096" xr:uid="{00000000-0005-0000-0000-0000C7420000}"/>
    <cellStyle name="Currency 13 2 2" xfId="17097" xr:uid="{00000000-0005-0000-0000-0000C8420000}"/>
    <cellStyle name="Currency 13 2 2 2" xfId="17098" xr:uid="{00000000-0005-0000-0000-0000C9420000}"/>
    <cellStyle name="Currency 13 2 3" xfId="17099" xr:uid="{00000000-0005-0000-0000-0000CA420000}"/>
    <cellStyle name="Currency 13 3" xfId="17100" xr:uid="{00000000-0005-0000-0000-0000CB420000}"/>
    <cellStyle name="Currency 13 3 2" xfId="17101" xr:uid="{00000000-0005-0000-0000-0000CC420000}"/>
    <cellStyle name="Currency 13 4" xfId="17102" xr:uid="{00000000-0005-0000-0000-0000CD420000}"/>
    <cellStyle name="Currency 13 4 2" xfId="17103" xr:uid="{00000000-0005-0000-0000-0000CE420000}"/>
    <cellStyle name="Currency 13 5" xfId="17104" xr:uid="{00000000-0005-0000-0000-0000CF420000}"/>
    <cellStyle name="Currency 13 6" xfId="17105" xr:uid="{00000000-0005-0000-0000-0000D0420000}"/>
    <cellStyle name="Currency 13 7" xfId="17106" xr:uid="{00000000-0005-0000-0000-0000D1420000}"/>
    <cellStyle name="Currency 14" xfId="17107" xr:uid="{00000000-0005-0000-0000-0000D2420000}"/>
    <cellStyle name="Currency 14 2" xfId="17108" xr:uid="{00000000-0005-0000-0000-0000D3420000}"/>
    <cellStyle name="Currency 14 2 2" xfId="17109" xr:uid="{00000000-0005-0000-0000-0000D4420000}"/>
    <cellStyle name="Currency 14 3" xfId="17110" xr:uid="{00000000-0005-0000-0000-0000D5420000}"/>
    <cellStyle name="Currency 14 3 2" xfId="17111" xr:uid="{00000000-0005-0000-0000-0000D6420000}"/>
    <cellStyle name="Currency 14 4" xfId="17112" xr:uid="{00000000-0005-0000-0000-0000D7420000}"/>
    <cellStyle name="Currency 14 4 2" xfId="17113" xr:uid="{00000000-0005-0000-0000-0000D8420000}"/>
    <cellStyle name="Currency 14 5" xfId="17114" xr:uid="{00000000-0005-0000-0000-0000D9420000}"/>
    <cellStyle name="Currency 15" xfId="17115" xr:uid="{00000000-0005-0000-0000-0000DA420000}"/>
    <cellStyle name="Currency 15 2" xfId="17116" xr:uid="{00000000-0005-0000-0000-0000DB420000}"/>
    <cellStyle name="Currency 15 2 2" xfId="17117" xr:uid="{00000000-0005-0000-0000-0000DC420000}"/>
    <cellStyle name="Currency 15 3" xfId="17118" xr:uid="{00000000-0005-0000-0000-0000DD420000}"/>
    <cellStyle name="Currency 15 3 2" xfId="17119" xr:uid="{00000000-0005-0000-0000-0000DE420000}"/>
    <cellStyle name="Currency 15 4" xfId="17120" xr:uid="{00000000-0005-0000-0000-0000DF420000}"/>
    <cellStyle name="Currency 15 5" xfId="17121" xr:uid="{00000000-0005-0000-0000-0000E0420000}"/>
    <cellStyle name="Currency 16" xfId="17122" xr:uid="{00000000-0005-0000-0000-0000E1420000}"/>
    <cellStyle name="Currency 16 2" xfId="17123" xr:uid="{00000000-0005-0000-0000-0000E2420000}"/>
    <cellStyle name="Currency 16 2 2" xfId="17124" xr:uid="{00000000-0005-0000-0000-0000E3420000}"/>
    <cellStyle name="Currency 16 3" xfId="17125" xr:uid="{00000000-0005-0000-0000-0000E4420000}"/>
    <cellStyle name="Currency 16 3 2" xfId="17126" xr:uid="{00000000-0005-0000-0000-0000E5420000}"/>
    <cellStyle name="Currency 16 3 3" xfId="17127" xr:uid="{00000000-0005-0000-0000-0000E6420000}"/>
    <cellStyle name="Currency 16 4" xfId="17128" xr:uid="{00000000-0005-0000-0000-0000E7420000}"/>
    <cellStyle name="Currency 16 5" xfId="17129" xr:uid="{00000000-0005-0000-0000-0000E8420000}"/>
    <cellStyle name="Currency 17" xfId="17130" xr:uid="{00000000-0005-0000-0000-0000E9420000}"/>
    <cellStyle name="Currency 17 2" xfId="17131" xr:uid="{00000000-0005-0000-0000-0000EA420000}"/>
    <cellStyle name="Currency 18" xfId="17132" xr:uid="{00000000-0005-0000-0000-0000EB420000}"/>
    <cellStyle name="Currency 18 2" xfId="17133" xr:uid="{00000000-0005-0000-0000-0000EC420000}"/>
    <cellStyle name="Currency 19" xfId="17134" xr:uid="{00000000-0005-0000-0000-0000ED420000}"/>
    <cellStyle name="Currency 19 2" xfId="17135" xr:uid="{00000000-0005-0000-0000-0000EE420000}"/>
    <cellStyle name="Currency 2" xfId="17136" xr:uid="{00000000-0005-0000-0000-0000EF420000}"/>
    <cellStyle name="Currency 2 10" xfId="17137" xr:uid="{00000000-0005-0000-0000-0000F0420000}"/>
    <cellStyle name="Currency 2 2" xfId="17138" xr:uid="{00000000-0005-0000-0000-0000F1420000}"/>
    <cellStyle name="Currency 2 2 2" xfId="17139" xr:uid="{00000000-0005-0000-0000-0000F2420000}"/>
    <cellStyle name="Currency 2 2 2 2" xfId="17140" xr:uid="{00000000-0005-0000-0000-0000F3420000}"/>
    <cellStyle name="Currency 2 2 2 3" xfId="17141" xr:uid="{00000000-0005-0000-0000-0000F4420000}"/>
    <cellStyle name="Currency 2 2 3" xfId="17142" xr:uid="{00000000-0005-0000-0000-0000F5420000}"/>
    <cellStyle name="Currency 2 2 3 2" xfId="17143" xr:uid="{00000000-0005-0000-0000-0000F6420000}"/>
    <cellStyle name="Currency 2 2 4" xfId="17144" xr:uid="{00000000-0005-0000-0000-0000F7420000}"/>
    <cellStyle name="Currency 2 2 5" xfId="17145" xr:uid="{00000000-0005-0000-0000-0000F8420000}"/>
    <cellStyle name="Currency 2 3" xfId="17146" xr:uid="{00000000-0005-0000-0000-0000F9420000}"/>
    <cellStyle name="Currency 2 3 2" xfId="17147" xr:uid="{00000000-0005-0000-0000-0000FA420000}"/>
    <cellStyle name="Currency 2 3 2 2" xfId="17148" xr:uid="{00000000-0005-0000-0000-0000FB420000}"/>
    <cellStyle name="Currency 2 3 3" xfId="17149" xr:uid="{00000000-0005-0000-0000-0000FC420000}"/>
    <cellStyle name="Currency 2 4" xfId="17150" xr:uid="{00000000-0005-0000-0000-0000FD420000}"/>
    <cellStyle name="Currency 2 4 2" xfId="17151" xr:uid="{00000000-0005-0000-0000-0000FE420000}"/>
    <cellStyle name="Currency 2 4 2 2" xfId="17152" xr:uid="{00000000-0005-0000-0000-0000FF420000}"/>
    <cellStyle name="Currency 2 4 3" xfId="17153" xr:uid="{00000000-0005-0000-0000-000000430000}"/>
    <cellStyle name="Currency 2 5" xfId="17154" xr:uid="{00000000-0005-0000-0000-000001430000}"/>
    <cellStyle name="Currency 2 5 2" xfId="17155" xr:uid="{00000000-0005-0000-0000-000002430000}"/>
    <cellStyle name="Currency 2 5 2 2" xfId="17156" xr:uid="{00000000-0005-0000-0000-000003430000}"/>
    <cellStyle name="Currency 2 5 3" xfId="17157" xr:uid="{00000000-0005-0000-0000-000004430000}"/>
    <cellStyle name="Currency 2 6" xfId="17158" xr:uid="{00000000-0005-0000-0000-000005430000}"/>
    <cellStyle name="Currency 2 6 2" xfId="17159" xr:uid="{00000000-0005-0000-0000-000006430000}"/>
    <cellStyle name="Currency 2 6 2 2" xfId="17160" xr:uid="{00000000-0005-0000-0000-000007430000}"/>
    <cellStyle name="Currency 2 6 3" xfId="17161" xr:uid="{00000000-0005-0000-0000-000008430000}"/>
    <cellStyle name="Currency 2 7" xfId="17162" xr:uid="{00000000-0005-0000-0000-000009430000}"/>
    <cellStyle name="Currency 2 7 2" xfId="17163" xr:uid="{00000000-0005-0000-0000-00000A430000}"/>
    <cellStyle name="Currency 2 7 2 2" xfId="17164" xr:uid="{00000000-0005-0000-0000-00000B430000}"/>
    <cellStyle name="Currency 2 7 3" xfId="17165" xr:uid="{00000000-0005-0000-0000-00000C430000}"/>
    <cellStyle name="Currency 2 8" xfId="17166" xr:uid="{00000000-0005-0000-0000-00000D430000}"/>
    <cellStyle name="Currency 2 8 2" xfId="17167" xr:uid="{00000000-0005-0000-0000-00000E430000}"/>
    <cellStyle name="Currency 2 8 2 2" xfId="17168" xr:uid="{00000000-0005-0000-0000-00000F430000}"/>
    <cellStyle name="Currency 2 8 3" xfId="17169" xr:uid="{00000000-0005-0000-0000-000010430000}"/>
    <cellStyle name="Currency 2 9" xfId="17170" xr:uid="{00000000-0005-0000-0000-000011430000}"/>
    <cellStyle name="Currency 2 9 2" xfId="17171" xr:uid="{00000000-0005-0000-0000-000012430000}"/>
    <cellStyle name="Currency 20" xfId="17172" xr:uid="{00000000-0005-0000-0000-000013430000}"/>
    <cellStyle name="Currency 20 2" xfId="17173" xr:uid="{00000000-0005-0000-0000-000014430000}"/>
    <cellStyle name="Currency 21" xfId="17174" xr:uid="{00000000-0005-0000-0000-000015430000}"/>
    <cellStyle name="Currency 21 2" xfId="17175" xr:uid="{00000000-0005-0000-0000-000016430000}"/>
    <cellStyle name="Currency 22" xfId="17176" xr:uid="{00000000-0005-0000-0000-000017430000}"/>
    <cellStyle name="Currency 22 2" xfId="17177" xr:uid="{00000000-0005-0000-0000-000018430000}"/>
    <cellStyle name="Currency 23" xfId="17178" xr:uid="{00000000-0005-0000-0000-000019430000}"/>
    <cellStyle name="Currency 23 2" xfId="17179" xr:uid="{00000000-0005-0000-0000-00001A430000}"/>
    <cellStyle name="Currency 23 2 2" xfId="17180" xr:uid="{00000000-0005-0000-0000-00001B430000}"/>
    <cellStyle name="Currency 23 3" xfId="17181" xr:uid="{00000000-0005-0000-0000-00001C430000}"/>
    <cellStyle name="Currency 24" xfId="17182" xr:uid="{00000000-0005-0000-0000-00001D430000}"/>
    <cellStyle name="Currency 24 2" xfId="17183" xr:uid="{00000000-0005-0000-0000-00001E430000}"/>
    <cellStyle name="Currency 25" xfId="17184" xr:uid="{00000000-0005-0000-0000-00001F430000}"/>
    <cellStyle name="Currency 25 2" xfId="17185" xr:uid="{00000000-0005-0000-0000-000020430000}"/>
    <cellStyle name="Currency 25 3" xfId="17186" xr:uid="{00000000-0005-0000-0000-000021430000}"/>
    <cellStyle name="Currency 25 3 2" xfId="17187" xr:uid="{00000000-0005-0000-0000-000022430000}"/>
    <cellStyle name="Currency 26" xfId="17188" xr:uid="{00000000-0005-0000-0000-000023430000}"/>
    <cellStyle name="Currency 27" xfId="17189" xr:uid="{00000000-0005-0000-0000-000024430000}"/>
    <cellStyle name="Currency 27 2" xfId="17190" xr:uid="{00000000-0005-0000-0000-000025430000}"/>
    <cellStyle name="Currency 27 2 2" xfId="17191" xr:uid="{00000000-0005-0000-0000-000026430000}"/>
    <cellStyle name="Currency 27 2 3" xfId="17192" xr:uid="{00000000-0005-0000-0000-000027430000}"/>
    <cellStyle name="Currency 28" xfId="17193" xr:uid="{00000000-0005-0000-0000-000028430000}"/>
    <cellStyle name="Currency 29" xfId="17194" xr:uid="{00000000-0005-0000-0000-000029430000}"/>
    <cellStyle name="Currency 3" xfId="17195" xr:uid="{00000000-0005-0000-0000-00002A430000}"/>
    <cellStyle name="Currency 3 10" xfId="17196" xr:uid="{00000000-0005-0000-0000-00002B430000}"/>
    <cellStyle name="Currency 3 11" xfId="17197" xr:uid="{00000000-0005-0000-0000-00002C430000}"/>
    <cellStyle name="Currency 3 12" xfId="17198" xr:uid="{00000000-0005-0000-0000-00002D430000}"/>
    <cellStyle name="Currency 3 13" xfId="17199" xr:uid="{00000000-0005-0000-0000-00002E430000}"/>
    <cellStyle name="Currency 3 2" xfId="17200" xr:uid="{00000000-0005-0000-0000-00002F430000}"/>
    <cellStyle name="Currency 3 2 2" xfId="17201" xr:uid="{00000000-0005-0000-0000-000030430000}"/>
    <cellStyle name="Currency 3 2 2 2" xfId="17202" xr:uid="{00000000-0005-0000-0000-000031430000}"/>
    <cellStyle name="Currency 3 2 3" xfId="17203" xr:uid="{00000000-0005-0000-0000-000032430000}"/>
    <cellStyle name="Currency 3 3" xfId="17204" xr:uid="{00000000-0005-0000-0000-000033430000}"/>
    <cellStyle name="Currency 3 3 2" xfId="17205" xr:uid="{00000000-0005-0000-0000-000034430000}"/>
    <cellStyle name="Currency 3 3 2 2" xfId="17206" xr:uid="{00000000-0005-0000-0000-000035430000}"/>
    <cellStyle name="Currency 3 3 2 3" xfId="17207" xr:uid="{00000000-0005-0000-0000-000036430000}"/>
    <cellStyle name="Currency 3 3 2 4" xfId="17208" xr:uid="{00000000-0005-0000-0000-000037430000}"/>
    <cellStyle name="Currency 3 3 2 5" xfId="17209" xr:uid="{00000000-0005-0000-0000-000038430000}"/>
    <cellStyle name="Currency 3 3 3" xfId="17210" xr:uid="{00000000-0005-0000-0000-000039430000}"/>
    <cellStyle name="Currency 3 3 3 2" xfId="17211" xr:uid="{00000000-0005-0000-0000-00003A430000}"/>
    <cellStyle name="Currency 3 3 3 3" xfId="17212" xr:uid="{00000000-0005-0000-0000-00003B430000}"/>
    <cellStyle name="Currency 3 3 4" xfId="17213" xr:uid="{00000000-0005-0000-0000-00003C430000}"/>
    <cellStyle name="Currency 3 3 4 2" xfId="17214" xr:uid="{00000000-0005-0000-0000-00003D430000}"/>
    <cellStyle name="Currency 3 3 5" xfId="17215" xr:uid="{00000000-0005-0000-0000-00003E430000}"/>
    <cellStyle name="Currency 3 3 6" xfId="17216" xr:uid="{00000000-0005-0000-0000-00003F430000}"/>
    <cellStyle name="Currency 3 3 7" xfId="17217" xr:uid="{00000000-0005-0000-0000-000040430000}"/>
    <cellStyle name="Currency 3 3 8" xfId="17218" xr:uid="{00000000-0005-0000-0000-000041430000}"/>
    <cellStyle name="Currency 3 4" xfId="17219" xr:uid="{00000000-0005-0000-0000-000042430000}"/>
    <cellStyle name="Currency 3 4 2" xfId="17220" xr:uid="{00000000-0005-0000-0000-000043430000}"/>
    <cellStyle name="Currency 3 4 2 2" xfId="17221" xr:uid="{00000000-0005-0000-0000-000044430000}"/>
    <cellStyle name="Currency 3 4 3" xfId="17222" xr:uid="{00000000-0005-0000-0000-000045430000}"/>
    <cellStyle name="Currency 3 4 4" xfId="17223" xr:uid="{00000000-0005-0000-0000-000046430000}"/>
    <cellStyle name="Currency 3 4 5" xfId="17224" xr:uid="{00000000-0005-0000-0000-000047430000}"/>
    <cellStyle name="Currency 3 5" xfId="17225" xr:uid="{00000000-0005-0000-0000-000048430000}"/>
    <cellStyle name="Currency 3 5 2" xfId="17226" xr:uid="{00000000-0005-0000-0000-000049430000}"/>
    <cellStyle name="Currency 3 5 2 2" xfId="17227" xr:uid="{00000000-0005-0000-0000-00004A430000}"/>
    <cellStyle name="Currency 3 5 3" xfId="17228" xr:uid="{00000000-0005-0000-0000-00004B430000}"/>
    <cellStyle name="Currency 3 5 3 2" xfId="17229" xr:uid="{00000000-0005-0000-0000-00004C430000}"/>
    <cellStyle name="Currency 3 5 4" xfId="17230" xr:uid="{00000000-0005-0000-0000-00004D430000}"/>
    <cellStyle name="Currency 3 5 5" xfId="17231" xr:uid="{00000000-0005-0000-0000-00004E430000}"/>
    <cellStyle name="Currency 3 5 6" xfId="17232" xr:uid="{00000000-0005-0000-0000-00004F430000}"/>
    <cellStyle name="Currency 3 5 7" xfId="17233" xr:uid="{00000000-0005-0000-0000-000050430000}"/>
    <cellStyle name="Currency 3 6" xfId="17234" xr:uid="{00000000-0005-0000-0000-000051430000}"/>
    <cellStyle name="Currency 3 6 2" xfId="17235" xr:uid="{00000000-0005-0000-0000-000052430000}"/>
    <cellStyle name="Currency 3 6 2 2" xfId="17236" xr:uid="{00000000-0005-0000-0000-000053430000}"/>
    <cellStyle name="Currency 3 6 3" xfId="17237" xr:uid="{00000000-0005-0000-0000-000054430000}"/>
    <cellStyle name="Currency 3 6 3 2" xfId="17238" xr:uid="{00000000-0005-0000-0000-000055430000}"/>
    <cellStyle name="Currency 3 6 4" xfId="17239" xr:uid="{00000000-0005-0000-0000-000056430000}"/>
    <cellStyle name="Currency 3 6 5" xfId="17240" xr:uid="{00000000-0005-0000-0000-000057430000}"/>
    <cellStyle name="Currency 3 6 6" xfId="17241" xr:uid="{00000000-0005-0000-0000-000058430000}"/>
    <cellStyle name="Currency 3 7" xfId="17242" xr:uid="{00000000-0005-0000-0000-000059430000}"/>
    <cellStyle name="Currency 3 7 2" xfId="17243" xr:uid="{00000000-0005-0000-0000-00005A430000}"/>
    <cellStyle name="Currency 3 7 2 2" xfId="17244" xr:uid="{00000000-0005-0000-0000-00005B430000}"/>
    <cellStyle name="Currency 3 7 3" xfId="17245" xr:uid="{00000000-0005-0000-0000-00005C430000}"/>
    <cellStyle name="Currency 3 7 4" xfId="17246" xr:uid="{00000000-0005-0000-0000-00005D430000}"/>
    <cellStyle name="Currency 3 7 5" xfId="17247" xr:uid="{00000000-0005-0000-0000-00005E430000}"/>
    <cellStyle name="Currency 3 8" xfId="17248" xr:uid="{00000000-0005-0000-0000-00005F430000}"/>
    <cellStyle name="Currency 3 8 2" xfId="17249" xr:uid="{00000000-0005-0000-0000-000060430000}"/>
    <cellStyle name="Currency 3 9" xfId="17250" xr:uid="{00000000-0005-0000-0000-000061430000}"/>
    <cellStyle name="Currency 4" xfId="17251" xr:uid="{00000000-0005-0000-0000-000062430000}"/>
    <cellStyle name="Currency 4 10" xfId="17252" xr:uid="{00000000-0005-0000-0000-000063430000}"/>
    <cellStyle name="Currency 4 11" xfId="17253" xr:uid="{00000000-0005-0000-0000-000064430000}"/>
    <cellStyle name="Currency 4 12" xfId="17254" xr:uid="{00000000-0005-0000-0000-000065430000}"/>
    <cellStyle name="Currency 4 13" xfId="17255" xr:uid="{00000000-0005-0000-0000-000066430000}"/>
    <cellStyle name="Currency 4 2" xfId="17256" xr:uid="{00000000-0005-0000-0000-000067430000}"/>
    <cellStyle name="Currency 4 2 2" xfId="17257" xr:uid="{00000000-0005-0000-0000-000068430000}"/>
    <cellStyle name="Currency 4 2 2 2" xfId="17258" xr:uid="{00000000-0005-0000-0000-000069430000}"/>
    <cellStyle name="Currency 4 2 3" xfId="17259" xr:uid="{00000000-0005-0000-0000-00006A430000}"/>
    <cellStyle name="Currency 4 2 3 2" xfId="17260" xr:uid="{00000000-0005-0000-0000-00006B430000}"/>
    <cellStyle name="Currency 4 2 4" xfId="17261" xr:uid="{00000000-0005-0000-0000-00006C430000}"/>
    <cellStyle name="Currency 4 3" xfId="17262" xr:uid="{00000000-0005-0000-0000-00006D430000}"/>
    <cellStyle name="Currency 4 3 2" xfId="17263" xr:uid="{00000000-0005-0000-0000-00006E430000}"/>
    <cellStyle name="Currency 4 3 2 2" xfId="17264" xr:uid="{00000000-0005-0000-0000-00006F430000}"/>
    <cellStyle name="Currency 4 3 2 3" xfId="17265" xr:uid="{00000000-0005-0000-0000-000070430000}"/>
    <cellStyle name="Currency 4 3 2 4" xfId="17266" xr:uid="{00000000-0005-0000-0000-000071430000}"/>
    <cellStyle name="Currency 4 3 2 5" xfId="17267" xr:uid="{00000000-0005-0000-0000-000072430000}"/>
    <cellStyle name="Currency 4 3 3" xfId="17268" xr:uid="{00000000-0005-0000-0000-000073430000}"/>
    <cellStyle name="Currency 4 3 3 2" xfId="17269" xr:uid="{00000000-0005-0000-0000-000074430000}"/>
    <cellStyle name="Currency 4 3 3 3" xfId="17270" xr:uid="{00000000-0005-0000-0000-000075430000}"/>
    <cellStyle name="Currency 4 3 4" xfId="17271" xr:uid="{00000000-0005-0000-0000-000076430000}"/>
    <cellStyle name="Currency 4 3 4 2" xfId="17272" xr:uid="{00000000-0005-0000-0000-000077430000}"/>
    <cellStyle name="Currency 4 3 5" xfId="17273" xr:uid="{00000000-0005-0000-0000-000078430000}"/>
    <cellStyle name="Currency 4 3 6" xfId="17274" xr:uid="{00000000-0005-0000-0000-000079430000}"/>
    <cellStyle name="Currency 4 3 7" xfId="17275" xr:uid="{00000000-0005-0000-0000-00007A430000}"/>
    <cellStyle name="Currency 4 3 8" xfId="17276" xr:uid="{00000000-0005-0000-0000-00007B430000}"/>
    <cellStyle name="Currency 4 4" xfId="17277" xr:uid="{00000000-0005-0000-0000-00007C430000}"/>
    <cellStyle name="Currency 4 4 2" xfId="17278" xr:uid="{00000000-0005-0000-0000-00007D430000}"/>
    <cellStyle name="Currency 4 4 3" xfId="17279" xr:uid="{00000000-0005-0000-0000-00007E430000}"/>
    <cellStyle name="Currency 4 5" xfId="17280" xr:uid="{00000000-0005-0000-0000-00007F430000}"/>
    <cellStyle name="Currency 4 5 2" xfId="17281" xr:uid="{00000000-0005-0000-0000-000080430000}"/>
    <cellStyle name="Currency 4 5 3" xfId="17282" xr:uid="{00000000-0005-0000-0000-000081430000}"/>
    <cellStyle name="Currency 4 5 4" xfId="17283" xr:uid="{00000000-0005-0000-0000-000082430000}"/>
    <cellStyle name="Currency 4 6" xfId="17284" xr:uid="{00000000-0005-0000-0000-000083430000}"/>
    <cellStyle name="Currency 4 6 2" xfId="17285" xr:uid="{00000000-0005-0000-0000-000084430000}"/>
    <cellStyle name="Currency 4 7" xfId="17286" xr:uid="{00000000-0005-0000-0000-000085430000}"/>
    <cellStyle name="Currency 4 8" xfId="17287" xr:uid="{00000000-0005-0000-0000-000086430000}"/>
    <cellStyle name="Currency 4 9" xfId="17288" xr:uid="{00000000-0005-0000-0000-000087430000}"/>
    <cellStyle name="Currency 4_2009 GRC Compliance Filing (Electric) for Exh A-1" xfId="17289" xr:uid="{00000000-0005-0000-0000-000088430000}"/>
    <cellStyle name="Currency 5" xfId="17290" xr:uid="{00000000-0005-0000-0000-000089430000}"/>
    <cellStyle name="Currency 5 2" xfId="17291" xr:uid="{00000000-0005-0000-0000-00008A430000}"/>
    <cellStyle name="Currency 5 2 2" xfId="17292" xr:uid="{00000000-0005-0000-0000-00008B430000}"/>
    <cellStyle name="Currency 5 2 3" xfId="17293" xr:uid="{00000000-0005-0000-0000-00008C430000}"/>
    <cellStyle name="Currency 5 3" xfId="17294" xr:uid="{00000000-0005-0000-0000-00008D430000}"/>
    <cellStyle name="Currency 5 3 2" xfId="17295" xr:uid="{00000000-0005-0000-0000-00008E430000}"/>
    <cellStyle name="Currency 5 4" xfId="17296" xr:uid="{00000000-0005-0000-0000-00008F430000}"/>
    <cellStyle name="Currency 5 5" xfId="17297" xr:uid="{00000000-0005-0000-0000-000090430000}"/>
    <cellStyle name="Currency 6" xfId="17298" xr:uid="{00000000-0005-0000-0000-000091430000}"/>
    <cellStyle name="Currency 6 2" xfId="17299" xr:uid="{00000000-0005-0000-0000-000092430000}"/>
    <cellStyle name="Currency 6 2 2" xfId="17300" xr:uid="{00000000-0005-0000-0000-000093430000}"/>
    <cellStyle name="Currency 6 2 3" xfId="17301" xr:uid="{00000000-0005-0000-0000-000094430000}"/>
    <cellStyle name="Currency 6 3" xfId="17302" xr:uid="{00000000-0005-0000-0000-000095430000}"/>
    <cellStyle name="Currency 6 3 2" xfId="17303" xr:uid="{00000000-0005-0000-0000-000096430000}"/>
    <cellStyle name="Currency 6 4" xfId="17304" xr:uid="{00000000-0005-0000-0000-000097430000}"/>
    <cellStyle name="Currency 7" xfId="17305" xr:uid="{00000000-0005-0000-0000-000098430000}"/>
    <cellStyle name="Currency 7 10" xfId="17306" xr:uid="{00000000-0005-0000-0000-000099430000}"/>
    <cellStyle name="Currency 7 2" xfId="17307" xr:uid="{00000000-0005-0000-0000-00009A430000}"/>
    <cellStyle name="Currency 7 2 2" xfId="17308" xr:uid="{00000000-0005-0000-0000-00009B430000}"/>
    <cellStyle name="Currency 7 2 2 2" xfId="17309" xr:uid="{00000000-0005-0000-0000-00009C430000}"/>
    <cellStyle name="Currency 7 2 2 3" xfId="17310" xr:uid="{00000000-0005-0000-0000-00009D430000}"/>
    <cellStyle name="Currency 7 2 2 4" xfId="17311" xr:uid="{00000000-0005-0000-0000-00009E430000}"/>
    <cellStyle name="Currency 7 2 2 5" xfId="17312" xr:uid="{00000000-0005-0000-0000-00009F430000}"/>
    <cellStyle name="Currency 7 2 3" xfId="17313" xr:uid="{00000000-0005-0000-0000-0000A0430000}"/>
    <cellStyle name="Currency 7 2 3 2" xfId="17314" xr:uid="{00000000-0005-0000-0000-0000A1430000}"/>
    <cellStyle name="Currency 7 2 3 3" xfId="17315" xr:uid="{00000000-0005-0000-0000-0000A2430000}"/>
    <cellStyle name="Currency 7 2 4" xfId="17316" xr:uid="{00000000-0005-0000-0000-0000A3430000}"/>
    <cellStyle name="Currency 7 2 4 2" xfId="17317" xr:uid="{00000000-0005-0000-0000-0000A4430000}"/>
    <cellStyle name="Currency 7 2 5" xfId="17318" xr:uid="{00000000-0005-0000-0000-0000A5430000}"/>
    <cellStyle name="Currency 7 2 6" xfId="17319" xr:uid="{00000000-0005-0000-0000-0000A6430000}"/>
    <cellStyle name="Currency 7 2 7" xfId="17320" xr:uid="{00000000-0005-0000-0000-0000A7430000}"/>
    <cellStyle name="Currency 7 2 8" xfId="17321" xr:uid="{00000000-0005-0000-0000-0000A8430000}"/>
    <cellStyle name="Currency 7 3" xfId="17322" xr:uid="{00000000-0005-0000-0000-0000A9430000}"/>
    <cellStyle name="Currency 7 3 2" xfId="17323" xr:uid="{00000000-0005-0000-0000-0000AA430000}"/>
    <cellStyle name="Currency 7 3 3" xfId="17324" xr:uid="{00000000-0005-0000-0000-0000AB430000}"/>
    <cellStyle name="Currency 7 3 4" xfId="17325" xr:uid="{00000000-0005-0000-0000-0000AC430000}"/>
    <cellStyle name="Currency 7 3 5" xfId="17326" xr:uid="{00000000-0005-0000-0000-0000AD430000}"/>
    <cellStyle name="Currency 7 4" xfId="17327" xr:uid="{00000000-0005-0000-0000-0000AE430000}"/>
    <cellStyle name="Currency 7 4 2" xfId="17328" xr:uid="{00000000-0005-0000-0000-0000AF430000}"/>
    <cellStyle name="Currency 7 4 3" xfId="17329" xr:uid="{00000000-0005-0000-0000-0000B0430000}"/>
    <cellStyle name="Currency 7 5" xfId="17330" xr:uid="{00000000-0005-0000-0000-0000B1430000}"/>
    <cellStyle name="Currency 7 5 2" xfId="17331" xr:uid="{00000000-0005-0000-0000-0000B2430000}"/>
    <cellStyle name="Currency 7 6" xfId="17332" xr:uid="{00000000-0005-0000-0000-0000B3430000}"/>
    <cellStyle name="Currency 7 7" xfId="17333" xr:uid="{00000000-0005-0000-0000-0000B4430000}"/>
    <cellStyle name="Currency 7 8" xfId="17334" xr:uid="{00000000-0005-0000-0000-0000B5430000}"/>
    <cellStyle name="Currency 7 9" xfId="17335" xr:uid="{00000000-0005-0000-0000-0000B6430000}"/>
    <cellStyle name="Currency 8" xfId="17336" xr:uid="{00000000-0005-0000-0000-0000B7430000}"/>
    <cellStyle name="Currency 8 2" xfId="17337" xr:uid="{00000000-0005-0000-0000-0000B8430000}"/>
    <cellStyle name="Currency 8 2 2" xfId="17338" xr:uid="{00000000-0005-0000-0000-0000B9430000}"/>
    <cellStyle name="Currency 8 2 2 2" xfId="17339" xr:uid="{00000000-0005-0000-0000-0000BA430000}"/>
    <cellStyle name="Currency 8 2 2 2 2" xfId="17340" xr:uid="{00000000-0005-0000-0000-0000BB430000}"/>
    <cellStyle name="Currency 8 2 2 3" xfId="17341" xr:uid="{00000000-0005-0000-0000-0000BC430000}"/>
    <cellStyle name="Currency 8 2 2 4" xfId="17342" xr:uid="{00000000-0005-0000-0000-0000BD430000}"/>
    <cellStyle name="Currency 8 2 3" xfId="17343" xr:uid="{00000000-0005-0000-0000-0000BE430000}"/>
    <cellStyle name="Currency 8 2 3 2" xfId="17344" xr:uid="{00000000-0005-0000-0000-0000BF430000}"/>
    <cellStyle name="Currency 8 2 4" xfId="17345" xr:uid="{00000000-0005-0000-0000-0000C0430000}"/>
    <cellStyle name="Currency 8 2 4 2" xfId="17346" xr:uid="{00000000-0005-0000-0000-0000C1430000}"/>
    <cellStyle name="Currency 8 2 5" xfId="17347" xr:uid="{00000000-0005-0000-0000-0000C2430000}"/>
    <cellStyle name="Currency 8 2 6" xfId="17348" xr:uid="{00000000-0005-0000-0000-0000C3430000}"/>
    <cellStyle name="Currency 8 2 7" xfId="17349" xr:uid="{00000000-0005-0000-0000-0000C4430000}"/>
    <cellStyle name="Currency 8 3" xfId="17350" xr:uid="{00000000-0005-0000-0000-0000C5430000}"/>
    <cellStyle name="Currency 8 3 2" xfId="17351" xr:uid="{00000000-0005-0000-0000-0000C6430000}"/>
    <cellStyle name="Currency 8 4" xfId="17352" xr:uid="{00000000-0005-0000-0000-0000C7430000}"/>
    <cellStyle name="Currency 8 4 2" xfId="17353" xr:uid="{00000000-0005-0000-0000-0000C8430000}"/>
    <cellStyle name="Currency 8 5" xfId="17354" xr:uid="{00000000-0005-0000-0000-0000C9430000}"/>
    <cellStyle name="Currency 8 6" xfId="17355" xr:uid="{00000000-0005-0000-0000-0000CA430000}"/>
    <cellStyle name="Currency 9" xfId="17356" xr:uid="{00000000-0005-0000-0000-0000CB430000}"/>
    <cellStyle name="Currency 9 2" xfId="17357" xr:uid="{00000000-0005-0000-0000-0000CC430000}"/>
    <cellStyle name="Currency 9 2 2" xfId="17358" xr:uid="{00000000-0005-0000-0000-0000CD430000}"/>
    <cellStyle name="Currency 9 2 2 2" xfId="17359" xr:uid="{00000000-0005-0000-0000-0000CE430000}"/>
    <cellStyle name="Currency 9 2 3" xfId="17360" xr:uid="{00000000-0005-0000-0000-0000CF430000}"/>
    <cellStyle name="Currency 9 2 4" xfId="17361" xr:uid="{00000000-0005-0000-0000-0000D0430000}"/>
    <cellStyle name="Currency 9 2 5" xfId="17362" xr:uid="{00000000-0005-0000-0000-0000D1430000}"/>
    <cellStyle name="Currency 9 3" xfId="17363" xr:uid="{00000000-0005-0000-0000-0000D2430000}"/>
    <cellStyle name="Currency 9 3 2" xfId="17364" xr:uid="{00000000-0005-0000-0000-0000D3430000}"/>
    <cellStyle name="Currency 9 3 2 2" xfId="17365" xr:uid="{00000000-0005-0000-0000-0000D4430000}"/>
    <cellStyle name="Currency 9 3 3" xfId="17366" xr:uid="{00000000-0005-0000-0000-0000D5430000}"/>
    <cellStyle name="Currency 9 3 4" xfId="17367" xr:uid="{00000000-0005-0000-0000-0000D6430000}"/>
    <cellStyle name="Currency 9 4" xfId="17368" xr:uid="{00000000-0005-0000-0000-0000D7430000}"/>
    <cellStyle name="Currency 9 4 2" xfId="17369" xr:uid="{00000000-0005-0000-0000-0000D8430000}"/>
    <cellStyle name="Currency 9 5" xfId="17370" xr:uid="{00000000-0005-0000-0000-0000D9430000}"/>
    <cellStyle name="Currency 9 5 2" xfId="17371" xr:uid="{00000000-0005-0000-0000-0000DA430000}"/>
    <cellStyle name="Currency 9 6" xfId="17372" xr:uid="{00000000-0005-0000-0000-0000DB430000}"/>
    <cellStyle name="Currency 9 6 2" xfId="17373" xr:uid="{00000000-0005-0000-0000-0000DC430000}"/>
    <cellStyle name="Currency 9 7" xfId="17374" xr:uid="{00000000-0005-0000-0000-0000DD430000}"/>
    <cellStyle name="Currency 9 8" xfId="17375" xr:uid="{00000000-0005-0000-0000-0000DE430000}"/>
    <cellStyle name="Currency 9 9" xfId="17376" xr:uid="{00000000-0005-0000-0000-0000DF430000}"/>
    <cellStyle name="Currency0" xfId="17377" xr:uid="{00000000-0005-0000-0000-0000E0430000}"/>
    <cellStyle name="Currency0 2" xfId="17378" xr:uid="{00000000-0005-0000-0000-0000E1430000}"/>
    <cellStyle name="Currency0 2 2" xfId="17379" xr:uid="{00000000-0005-0000-0000-0000E2430000}"/>
    <cellStyle name="Currency0 2 2 2" xfId="17380" xr:uid="{00000000-0005-0000-0000-0000E3430000}"/>
    <cellStyle name="Currency0 2 3" xfId="17381" xr:uid="{00000000-0005-0000-0000-0000E4430000}"/>
    <cellStyle name="Currency0 2 3 2" xfId="17382" xr:uid="{00000000-0005-0000-0000-0000E5430000}"/>
    <cellStyle name="Currency0 2 4" xfId="17383" xr:uid="{00000000-0005-0000-0000-0000E6430000}"/>
    <cellStyle name="Currency0 3" xfId="17384" xr:uid="{00000000-0005-0000-0000-0000E7430000}"/>
    <cellStyle name="Currency0 3 2" xfId="17385" xr:uid="{00000000-0005-0000-0000-0000E8430000}"/>
    <cellStyle name="Currency0 3 3" xfId="17386" xr:uid="{00000000-0005-0000-0000-0000E9430000}"/>
    <cellStyle name="Currency0 4" xfId="17387" xr:uid="{00000000-0005-0000-0000-0000EA430000}"/>
    <cellStyle name="Currency0 4 2" xfId="17388" xr:uid="{00000000-0005-0000-0000-0000EB430000}"/>
    <cellStyle name="Currency0 4 2 2" xfId="17389" xr:uid="{00000000-0005-0000-0000-0000EC430000}"/>
    <cellStyle name="Currency0 4 3" xfId="17390" xr:uid="{00000000-0005-0000-0000-0000ED430000}"/>
    <cellStyle name="Currency0 4 4" xfId="17391" xr:uid="{00000000-0005-0000-0000-0000EE430000}"/>
    <cellStyle name="Currency0 5" xfId="17392" xr:uid="{00000000-0005-0000-0000-0000EF430000}"/>
    <cellStyle name="Currency0 5 2" xfId="17393" xr:uid="{00000000-0005-0000-0000-0000F0430000}"/>
    <cellStyle name="Currency0 5 2 2" xfId="17394" xr:uid="{00000000-0005-0000-0000-0000F1430000}"/>
    <cellStyle name="Currency0 5 3" xfId="17395" xr:uid="{00000000-0005-0000-0000-0000F2430000}"/>
    <cellStyle name="Currency0 5 3 2" xfId="17396" xr:uid="{00000000-0005-0000-0000-0000F3430000}"/>
    <cellStyle name="Currency0 5 4" xfId="17397" xr:uid="{00000000-0005-0000-0000-0000F4430000}"/>
    <cellStyle name="Currency0 6" xfId="17398" xr:uid="{00000000-0005-0000-0000-0000F5430000}"/>
    <cellStyle name="Currency0 6 2" xfId="17399" xr:uid="{00000000-0005-0000-0000-0000F6430000}"/>
    <cellStyle name="Currency0 7" xfId="17400" xr:uid="{00000000-0005-0000-0000-0000F7430000}"/>
    <cellStyle name="Currency0 7 2" xfId="17401" xr:uid="{00000000-0005-0000-0000-0000F8430000}"/>
    <cellStyle name="Currency0 7 2 2" xfId="17402" xr:uid="{00000000-0005-0000-0000-0000F9430000}"/>
    <cellStyle name="Currency0 7 3" xfId="17403" xr:uid="{00000000-0005-0000-0000-0000FA430000}"/>
    <cellStyle name="Currency0 8" xfId="17404" xr:uid="{00000000-0005-0000-0000-0000FB430000}"/>
    <cellStyle name="Currency0 8 2" xfId="17405" xr:uid="{00000000-0005-0000-0000-0000FC430000}"/>
    <cellStyle name="Currency0 8 2 2" xfId="17406" xr:uid="{00000000-0005-0000-0000-0000FD430000}"/>
    <cellStyle name="Currency0 8 3" xfId="17407" xr:uid="{00000000-0005-0000-0000-0000FE430000}"/>
    <cellStyle name="Currency0 9" xfId="17408" xr:uid="{00000000-0005-0000-0000-0000FF430000}"/>
    <cellStyle name="Currency0_ACCOUNTS" xfId="17409" xr:uid="{00000000-0005-0000-0000-000000440000}"/>
    <cellStyle name="Date" xfId="17410" xr:uid="{00000000-0005-0000-0000-000001440000}"/>
    <cellStyle name="date 10" xfId="17411" xr:uid="{00000000-0005-0000-0000-000002440000}"/>
    <cellStyle name="Date 2" xfId="17412" xr:uid="{00000000-0005-0000-0000-000003440000}"/>
    <cellStyle name="Date 2 2" xfId="17413" xr:uid="{00000000-0005-0000-0000-000004440000}"/>
    <cellStyle name="Date 2 3" xfId="17414" xr:uid="{00000000-0005-0000-0000-000005440000}"/>
    <cellStyle name="Date 3" xfId="17415" xr:uid="{00000000-0005-0000-0000-000006440000}"/>
    <cellStyle name="Date 3 2" xfId="17416" xr:uid="{00000000-0005-0000-0000-000007440000}"/>
    <cellStyle name="Date 3 3" xfId="17417" xr:uid="{00000000-0005-0000-0000-000008440000}"/>
    <cellStyle name="Date 4" xfId="17418" xr:uid="{00000000-0005-0000-0000-000009440000}"/>
    <cellStyle name="Date 4 2" xfId="17419" xr:uid="{00000000-0005-0000-0000-00000A440000}"/>
    <cellStyle name="Date 5" xfId="17420" xr:uid="{00000000-0005-0000-0000-00000B440000}"/>
    <cellStyle name="Date 5 2" xfId="17421" xr:uid="{00000000-0005-0000-0000-00000C440000}"/>
    <cellStyle name="Date 5 2 2" xfId="17422" xr:uid="{00000000-0005-0000-0000-00000D440000}"/>
    <cellStyle name="Date 5 3" xfId="17423" xr:uid="{00000000-0005-0000-0000-00000E440000}"/>
    <cellStyle name="Date 5 4" xfId="17424" xr:uid="{00000000-0005-0000-0000-00000F440000}"/>
    <cellStyle name="Date 6" xfId="17425" xr:uid="{00000000-0005-0000-0000-000010440000}"/>
    <cellStyle name="Date 7" xfId="17426" xr:uid="{00000000-0005-0000-0000-000011440000}"/>
    <cellStyle name="Date 8" xfId="17427" xr:uid="{00000000-0005-0000-0000-000012440000}"/>
    <cellStyle name="date 9" xfId="17428" xr:uid="{00000000-0005-0000-0000-000013440000}"/>
    <cellStyle name="Date_903 SAP 2-6-09" xfId="17429" xr:uid="{00000000-0005-0000-0000-000014440000}"/>
    <cellStyle name="DateTime" xfId="17430" xr:uid="{00000000-0005-0000-0000-000015440000}"/>
    <cellStyle name="DateTime 2" xfId="17431" xr:uid="{00000000-0005-0000-0000-000016440000}"/>
    <cellStyle name="drp-sh - Style2" xfId="17432" xr:uid="{00000000-0005-0000-0000-000017440000}"/>
    <cellStyle name="Emphasis 1" xfId="17433" xr:uid="{00000000-0005-0000-0000-000018440000}"/>
    <cellStyle name="Emphasis 1 2" xfId="17434" xr:uid="{00000000-0005-0000-0000-000019440000}"/>
    <cellStyle name="Emphasis 2" xfId="17435" xr:uid="{00000000-0005-0000-0000-00001A440000}"/>
    <cellStyle name="Emphasis 2 2" xfId="17436" xr:uid="{00000000-0005-0000-0000-00001B440000}"/>
    <cellStyle name="Emphasis 3" xfId="17437" xr:uid="{00000000-0005-0000-0000-00001C440000}"/>
    <cellStyle name="Emphasis 3 2" xfId="17438" xr:uid="{00000000-0005-0000-0000-00001D440000}"/>
    <cellStyle name="Entered" xfId="17439" xr:uid="{00000000-0005-0000-0000-00001E440000}"/>
    <cellStyle name="Entered 10" xfId="17440" xr:uid="{00000000-0005-0000-0000-00001F440000}"/>
    <cellStyle name="Entered 2" xfId="17441" xr:uid="{00000000-0005-0000-0000-000020440000}"/>
    <cellStyle name="Entered 2 2" xfId="17442" xr:uid="{00000000-0005-0000-0000-000021440000}"/>
    <cellStyle name="Entered 2 2 2" xfId="17443" xr:uid="{00000000-0005-0000-0000-000022440000}"/>
    <cellStyle name="Entered 2 3" xfId="17444" xr:uid="{00000000-0005-0000-0000-000023440000}"/>
    <cellStyle name="Entered 2 3 2" xfId="17445" xr:uid="{00000000-0005-0000-0000-000024440000}"/>
    <cellStyle name="Entered 2 4" xfId="17446" xr:uid="{00000000-0005-0000-0000-000025440000}"/>
    <cellStyle name="Entered 3" xfId="17447" xr:uid="{00000000-0005-0000-0000-000026440000}"/>
    <cellStyle name="Entered 3 2" xfId="17448" xr:uid="{00000000-0005-0000-0000-000027440000}"/>
    <cellStyle name="Entered 3 2 2" xfId="17449" xr:uid="{00000000-0005-0000-0000-000028440000}"/>
    <cellStyle name="Entered 3 3" xfId="17450" xr:uid="{00000000-0005-0000-0000-000029440000}"/>
    <cellStyle name="Entered 3 3 2" xfId="17451" xr:uid="{00000000-0005-0000-0000-00002A440000}"/>
    <cellStyle name="Entered 3 4" xfId="17452" xr:uid="{00000000-0005-0000-0000-00002B440000}"/>
    <cellStyle name="Entered 3 4 2" xfId="17453" xr:uid="{00000000-0005-0000-0000-00002C440000}"/>
    <cellStyle name="Entered 4" xfId="17454" xr:uid="{00000000-0005-0000-0000-00002D440000}"/>
    <cellStyle name="Entered 4 2" xfId="17455" xr:uid="{00000000-0005-0000-0000-00002E440000}"/>
    <cellStyle name="Entered 4 2 2" xfId="17456" xr:uid="{00000000-0005-0000-0000-00002F440000}"/>
    <cellStyle name="Entered 4 3" xfId="17457" xr:uid="{00000000-0005-0000-0000-000030440000}"/>
    <cellStyle name="Entered 5" xfId="17458" xr:uid="{00000000-0005-0000-0000-000031440000}"/>
    <cellStyle name="Entered 5 2" xfId="17459" xr:uid="{00000000-0005-0000-0000-000032440000}"/>
    <cellStyle name="Entered 5 2 2" xfId="17460" xr:uid="{00000000-0005-0000-0000-000033440000}"/>
    <cellStyle name="Entered 5 3" xfId="17461" xr:uid="{00000000-0005-0000-0000-000034440000}"/>
    <cellStyle name="Entered 5 3 2" xfId="17462" xr:uid="{00000000-0005-0000-0000-000035440000}"/>
    <cellStyle name="Entered 5 4" xfId="17463" xr:uid="{00000000-0005-0000-0000-000036440000}"/>
    <cellStyle name="Entered 6" xfId="17464" xr:uid="{00000000-0005-0000-0000-000037440000}"/>
    <cellStyle name="Entered 6 2" xfId="17465" xr:uid="{00000000-0005-0000-0000-000038440000}"/>
    <cellStyle name="Entered 7" xfId="17466" xr:uid="{00000000-0005-0000-0000-000039440000}"/>
    <cellStyle name="Entered 7 2" xfId="17467" xr:uid="{00000000-0005-0000-0000-00003A440000}"/>
    <cellStyle name="Entered 7 2 2" xfId="17468" xr:uid="{00000000-0005-0000-0000-00003B440000}"/>
    <cellStyle name="Entered 7 3" xfId="17469" xr:uid="{00000000-0005-0000-0000-00003C440000}"/>
    <cellStyle name="Entered 8" xfId="17470" xr:uid="{00000000-0005-0000-0000-00003D440000}"/>
    <cellStyle name="Entered 8 2" xfId="17471" xr:uid="{00000000-0005-0000-0000-00003E440000}"/>
    <cellStyle name="Entered 8 2 2" xfId="17472" xr:uid="{00000000-0005-0000-0000-00003F440000}"/>
    <cellStyle name="Entered 8 3" xfId="17473" xr:uid="{00000000-0005-0000-0000-000040440000}"/>
    <cellStyle name="Entered 9" xfId="17474" xr:uid="{00000000-0005-0000-0000-000041440000}"/>
    <cellStyle name="Entered_4.32E Depreciation Study Robs file" xfId="17475" xr:uid="{00000000-0005-0000-0000-000042440000}"/>
    <cellStyle name="Euro" xfId="17476" xr:uid="{00000000-0005-0000-0000-000043440000}"/>
    <cellStyle name="Euro 2" xfId="17477" xr:uid="{00000000-0005-0000-0000-000044440000}"/>
    <cellStyle name="Euro 2 2" xfId="17478" xr:uid="{00000000-0005-0000-0000-000045440000}"/>
    <cellStyle name="Euro 2 2 2" xfId="17479" xr:uid="{00000000-0005-0000-0000-000046440000}"/>
    <cellStyle name="Euro 2 3" xfId="17480" xr:uid="{00000000-0005-0000-0000-000047440000}"/>
    <cellStyle name="Euro 2 3 2" xfId="17481" xr:uid="{00000000-0005-0000-0000-000048440000}"/>
    <cellStyle name="Euro 2 4" xfId="17482" xr:uid="{00000000-0005-0000-0000-000049440000}"/>
    <cellStyle name="Euro 3" xfId="17483" xr:uid="{00000000-0005-0000-0000-00004A440000}"/>
    <cellStyle name="Euro 3 2" xfId="17484" xr:uid="{00000000-0005-0000-0000-00004B440000}"/>
    <cellStyle name="Euro 4" xfId="17485" xr:uid="{00000000-0005-0000-0000-00004C440000}"/>
    <cellStyle name="Euro 4 2" xfId="17486" xr:uid="{00000000-0005-0000-0000-00004D440000}"/>
    <cellStyle name="Euro 4 2 2" xfId="17487" xr:uid="{00000000-0005-0000-0000-00004E440000}"/>
    <cellStyle name="Euro 4 3" xfId="17488" xr:uid="{00000000-0005-0000-0000-00004F440000}"/>
    <cellStyle name="Euro 5" xfId="17489" xr:uid="{00000000-0005-0000-0000-000050440000}"/>
    <cellStyle name="Euro 5 2" xfId="17490" xr:uid="{00000000-0005-0000-0000-000051440000}"/>
    <cellStyle name="Euro 5 2 2" xfId="17491" xr:uid="{00000000-0005-0000-0000-000052440000}"/>
    <cellStyle name="Euro 5 3" xfId="17492" xr:uid="{00000000-0005-0000-0000-000053440000}"/>
    <cellStyle name="Euro 5 3 2" xfId="17493" xr:uid="{00000000-0005-0000-0000-000054440000}"/>
    <cellStyle name="Euro 5 4" xfId="17494" xr:uid="{00000000-0005-0000-0000-000055440000}"/>
    <cellStyle name="Euro 6" xfId="17495" xr:uid="{00000000-0005-0000-0000-000056440000}"/>
    <cellStyle name="Euro 6 2" xfId="17496" xr:uid="{00000000-0005-0000-0000-000057440000}"/>
    <cellStyle name="Euro 7" xfId="17497" xr:uid="{00000000-0005-0000-0000-000058440000}"/>
    <cellStyle name="Euro 7 2" xfId="17498" xr:uid="{00000000-0005-0000-0000-000059440000}"/>
    <cellStyle name="Euro 7 2 2" xfId="17499" xr:uid="{00000000-0005-0000-0000-00005A440000}"/>
    <cellStyle name="Euro 7 3" xfId="17500" xr:uid="{00000000-0005-0000-0000-00005B440000}"/>
    <cellStyle name="Euro 8" xfId="17501" xr:uid="{00000000-0005-0000-0000-00005C440000}"/>
    <cellStyle name="Euro 8 2" xfId="17502" xr:uid="{00000000-0005-0000-0000-00005D440000}"/>
    <cellStyle name="Euro 8 2 2" xfId="17503" xr:uid="{00000000-0005-0000-0000-00005E440000}"/>
    <cellStyle name="Euro 8 3" xfId="17504" xr:uid="{00000000-0005-0000-0000-00005F440000}"/>
    <cellStyle name="Euro 9" xfId="17505" xr:uid="{00000000-0005-0000-0000-000060440000}"/>
    <cellStyle name="Explanatory Text 2" xfId="17506" xr:uid="{00000000-0005-0000-0000-000061440000}"/>
    <cellStyle name="Explanatory Text 2 2" xfId="17507" xr:uid="{00000000-0005-0000-0000-000062440000}"/>
    <cellStyle name="Explanatory Text 2 2 2" xfId="17508" xr:uid="{00000000-0005-0000-0000-000063440000}"/>
    <cellStyle name="Explanatory Text 2 2 2 2" xfId="17509" xr:uid="{00000000-0005-0000-0000-000064440000}"/>
    <cellStyle name="Explanatory Text 2 2 3" xfId="17510" xr:uid="{00000000-0005-0000-0000-000065440000}"/>
    <cellStyle name="Explanatory Text 2 3" xfId="17511" xr:uid="{00000000-0005-0000-0000-000066440000}"/>
    <cellStyle name="Explanatory Text 2 3 2" xfId="17512" xr:uid="{00000000-0005-0000-0000-000067440000}"/>
    <cellStyle name="Explanatory Text 2 3 2 2" xfId="17513" xr:uid="{00000000-0005-0000-0000-000068440000}"/>
    <cellStyle name="Explanatory Text 2 3 3" xfId="17514" xr:uid="{00000000-0005-0000-0000-000069440000}"/>
    <cellStyle name="Explanatory Text 2 4" xfId="17515" xr:uid="{00000000-0005-0000-0000-00006A440000}"/>
    <cellStyle name="Explanatory Text 2 4 2" xfId="17516" xr:uid="{00000000-0005-0000-0000-00006B440000}"/>
    <cellStyle name="Explanatory Text 2 5" xfId="17517" xr:uid="{00000000-0005-0000-0000-00006C440000}"/>
    <cellStyle name="Explanatory Text 3" xfId="17518" xr:uid="{00000000-0005-0000-0000-00006D440000}"/>
    <cellStyle name="Explanatory Text 3 2" xfId="17519" xr:uid="{00000000-0005-0000-0000-00006E440000}"/>
    <cellStyle name="Explanatory Text 3 2 2" xfId="17520" xr:uid="{00000000-0005-0000-0000-00006F440000}"/>
    <cellStyle name="Explanatory Text 3 3" xfId="17521" xr:uid="{00000000-0005-0000-0000-000070440000}"/>
    <cellStyle name="Explanatory Text 4" xfId="17522" xr:uid="{00000000-0005-0000-0000-000071440000}"/>
    <cellStyle name="Explanatory Text 4 2" xfId="17523" xr:uid="{00000000-0005-0000-0000-000072440000}"/>
    <cellStyle name="Explanatory Text 4 2 2" xfId="17524" xr:uid="{00000000-0005-0000-0000-000073440000}"/>
    <cellStyle name="Explanatory Text 4 3" xfId="17525" xr:uid="{00000000-0005-0000-0000-000074440000}"/>
    <cellStyle name="Explanatory Text 5" xfId="17526" xr:uid="{00000000-0005-0000-0000-000075440000}"/>
    <cellStyle name="Explanatory Text 5 2" xfId="17527" xr:uid="{00000000-0005-0000-0000-000076440000}"/>
    <cellStyle name="Explanatory Text 6" xfId="17528" xr:uid="{00000000-0005-0000-0000-000077440000}"/>
    <cellStyle name="FieldName" xfId="17529" xr:uid="{00000000-0005-0000-0000-000078440000}"/>
    <cellStyle name="FieldName 2" xfId="17530" xr:uid="{00000000-0005-0000-0000-000079440000}"/>
    <cellStyle name="FieldName 2 2" xfId="17531" xr:uid="{00000000-0005-0000-0000-00007A440000}"/>
    <cellStyle name="FieldName 3" xfId="17532" xr:uid="{00000000-0005-0000-0000-00007B440000}"/>
    <cellStyle name="Fixed" xfId="17533" xr:uid="{00000000-0005-0000-0000-00007C440000}"/>
    <cellStyle name="Fixed 2" xfId="17534" xr:uid="{00000000-0005-0000-0000-00007D440000}"/>
    <cellStyle name="Fixed 2 2" xfId="17535" xr:uid="{00000000-0005-0000-0000-00007E440000}"/>
    <cellStyle name="Fixed 2 2 2" xfId="17536" xr:uid="{00000000-0005-0000-0000-00007F440000}"/>
    <cellStyle name="Fixed 2 3" xfId="17537" xr:uid="{00000000-0005-0000-0000-000080440000}"/>
    <cellStyle name="Fixed 3" xfId="17538" xr:uid="{00000000-0005-0000-0000-000081440000}"/>
    <cellStyle name="Fixed 4" xfId="17539" xr:uid="{00000000-0005-0000-0000-000082440000}"/>
    <cellStyle name="Fixed 5" xfId="17540" xr:uid="{00000000-0005-0000-0000-000083440000}"/>
    <cellStyle name="Fixed 6" xfId="17541" xr:uid="{00000000-0005-0000-0000-000084440000}"/>
    <cellStyle name="Fixed 7" xfId="17542" xr:uid="{00000000-0005-0000-0000-000085440000}"/>
    <cellStyle name="Fixed_ACCOUNTS" xfId="17543" xr:uid="{00000000-0005-0000-0000-000086440000}"/>
    <cellStyle name="Fixed3 - Style3" xfId="17544" xr:uid="{00000000-0005-0000-0000-000087440000}"/>
    <cellStyle name="Fixed3 - Style3 2" xfId="17545" xr:uid="{00000000-0005-0000-0000-000088440000}"/>
    <cellStyle name="Footnote" xfId="17546" xr:uid="{00000000-0005-0000-0000-000089440000}"/>
    <cellStyle name="FRxAmtStyle" xfId="17547" xr:uid="{00000000-0005-0000-0000-00008A440000}"/>
    <cellStyle name="FRxAmtStyle 2" xfId="17548" xr:uid="{00000000-0005-0000-0000-00008B440000}"/>
    <cellStyle name="FRxAmtStyle_Frederickson Pow - Acct Detail" xfId="17549" xr:uid="{00000000-0005-0000-0000-00008C440000}"/>
    <cellStyle name="FRxCurrStyle" xfId="17550" xr:uid="{00000000-0005-0000-0000-00008D440000}"/>
    <cellStyle name="FRxCurrStyle 2" xfId="17551" xr:uid="{00000000-0005-0000-0000-00008E440000}"/>
    <cellStyle name="FRxPcntStyle" xfId="17552" xr:uid="{00000000-0005-0000-0000-00008F440000}"/>
    <cellStyle name="FRxPcntStyle 2" xfId="17553" xr:uid="{00000000-0005-0000-0000-000090440000}"/>
    <cellStyle name="G01_2001 figures 1 decimal a" xfId="17554" xr:uid="{00000000-0005-0000-0000-000091440000}"/>
    <cellStyle name="G03_Text" xfId="17555" xr:uid="{00000000-0005-0000-0000-000092440000}"/>
    <cellStyle name="G05_Superiors" xfId="17556" xr:uid="{00000000-0005-0000-0000-000093440000}"/>
    <cellStyle name="G07_Bold_2002_figs_Green" xfId="17557" xr:uid="{00000000-0005-0000-0000-000094440000}"/>
    <cellStyle name="G08_2001_figs" xfId="17558" xr:uid="{00000000-0005-0000-0000-000095440000}"/>
    <cellStyle name="Good 2" xfId="17559" xr:uid="{00000000-0005-0000-0000-000096440000}"/>
    <cellStyle name="Good 2 2" xfId="17560" xr:uid="{00000000-0005-0000-0000-000097440000}"/>
    <cellStyle name="Good 2 2 2" xfId="17561" xr:uid="{00000000-0005-0000-0000-000098440000}"/>
    <cellStyle name="Good 2 2 2 2" xfId="17562" xr:uid="{00000000-0005-0000-0000-000099440000}"/>
    <cellStyle name="Good 2 2 3" xfId="17563" xr:uid="{00000000-0005-0000-0000-00009A440000}"/>
    <cellStyle name="Good 2 3" xfId="17564" xr:uid="{00000000-0005-0000-0000-00009B440000}"/>
    <cellStyle name="Good 2 3 2" xfId="17565" xr:uid="{00000000-0005-0000-0000-00009C440000}"/>
    <cellStyle name="Good 2 3 2 2" xfId="17566" xr:uid="{00000000-0005-0000-0000-00009D440000}"/>
    <cellStyle name="Good 2 3 3" xfId="17567" xr:uid="{00000000-0005-0000-0000-00009E440000}"/>
    <cellStyle name="Good 2 3 3 2" xfId="17568" xr:uid="{00000000-0005-0000-0000-00009F440000}"/>
    <cellStyle name="Good 2 3 4" xfId="17569" xr:uid="{00000000-0005-0000-0000-0000A0440000}"/>
    <cellStyle name="Good 2 4" xfId="17570" xr:uid="{00000000-0005-0000-0000-0000A1440000}"/>
    <cellStyle name="Good 2 4 2" xfId="17571" xr:uid="{00000000-0005-0000-0000-0000A2440000}"/>
    <cellStyle name="Good 2 5" xfId="17572" xr:uid="{00000000-0005-0000-0000-0000A3440000}"/>
    <cellStyle name="Good 3" xfId="17573" xr:uid="{00000000-0005-0000-0000-0000A4440000}"/>
    <cellStyle name="Good 3 2" xfId="17574" xr:uid="{00000000-0005-0000-0000-0000A5440000}"/>
    <cellStyle name="Good 3 2 2" xfId="17575" xr:uid="{00000000-0005-0000-0000-0000A6440000}"/>
    <cellStyle name="Good 3 3" xfId="17576" xr:uid="{00000000-0005-0000-0000-0000A7440000}"/>
    <cellStyle name="Good 3 4" xfId="17577" xr:uid="{00000000-0005-0000-0000-0000A8440000}"/>
    <cellStyle name="Good 3 5" xfId="17578" xr:uid="{00000000-0005-0000-0000-0000A9440000}"/>
    <cellStyle name="Good 4" xfId="17579" xr:uid="{00000000-0005-0000-0000-0000AA440000}"/>
    <cellStyle name="Good 4 2" xfId="17580" xr:uid="{00000000-0005-0000-0000-0000AB440000}"/>
    <cellStyle name="Good 4 2 2" xfId="17581" xr:uid="{00000000-0005-0000-0000-0000AC440000}"/>
    <cellStyle name="Good 4 3" xfId="17582" xr:uid="{00000000-0005-0000-0000-0000AD440000}"/>
    <cellStyle name="Good 5" xfId="17583" xr:uid="{00000000-0005-0000-0000-0000AE440000}"/>
    <cellStyle name="Good 5 2" xfId="17584" xr:uid="{00000000-0005-0000-0000-0000AF440000}"/>
    <cellStyle name="Good 5 2 2" xfId="17585" xr:uid="{00000000-0005-0000-0000-0000B0440000}"/>
    <cellStyle name="Good 5 3" xfId="17586" xr:uid="{00000000-0005-0000-0000-0000B1440000}"/>
    <cellStyle name="Good 6" xfId="17587" xr:uid="{00000000-0005-0000-0000-0000B2440000}"/>
    <cellStyle name="Good 6 2" xfId="17588" xr:uid="{00000000-0005-0000-0000-0000B3440000}"/>
    <cellStyle name="Good 7" xfId="17589" xr:uid="{00000000-0005-0000-0000-0000B4440000}"/>
    <cellStyle name="Grey" xfId="17590" xr:uid="{00000000-0005-0000-0000-0000B5440000}"/>
    <cellStyle name="Grey 2" xfId="17591" xr:uid="{00000000-0005-0000-0000-0000B6440000}"/>
    <cellStyle name="Grey 2 2" xfId="17592" xr:uid="{00000000-0005-0000-0000-0000B7440000}"/>
    <cellStyle name="Grey 2 2 2" xfId="17593" xr:uid="{00000000-0005-0000-0000-0000B8440000}"/>
    <cellStyle name="Grey 2 3" xfId="17594" xr:uid="{00000000-0005-0000-0000-0000B9440000}"/>
    <cellStyle name="Grey 2 3 2" xfId="17595" xr:uid="{00000000-0005-0000-0000-0000BA440000}"/>
    <cellStyle name="Grey 2 4" xfId="17596" xr:uid="{00000000-0005-0000-0000-0000BB440000}"/>
    <cellStyle name="Grey 3" xfId="17597" xr:uid="{00000000-0005-0000-0000-0000BC440000}"/>
    <cellStyle name="Grey 3 2" xfId="17598" xr:uid="{00000000-0005-0000-0000-0000BD440000}"/>
    <cellStyle name="Grey 3 2 2" xfId="17599" xr:uid="{00000000-0005-0000-0000-0000BE440000}"/>
    <cellStyle name="Grey 3 3" xfId="17600" xr:uid="{00000000-0005-0000-0000-0000BF440000}"/>
    <cellStyle name="Grey 3 3 2" xfId="17601" xr:uid="{00000000-0005-0000-0000-0000C0440000}"/>
    <cellStyle name="Grey 3 4" xfId="17602" xr:uid="{00000000-0005-0000-0000-0000C1440000}"/>
    <cellStyle name="Grey 4" xfId="17603" xr:uid="{00000000-0005-0000-0000-0000C2440000}"/>
    <cellStyle name="Grey 4 2" xfId="17604" xr:uid="{00000000-0005-0000-0000-0000C3440000}"/>
    <cellStyle name="Grey 4 2 2" xfId="17605" xr:uid="{00000000-0005-0000-0000-0000C4440000}"/>
    <cellStyle name="Grey 4 3" xfId="17606" xr:uid="{00000000-0005-0000-0000-0000C5440000}"/>
    <cellStyle name="Grey 4 3 2" xfId="17607" xr:uid="{00000000-0005-0000-0000-0000C6440000}"/>
    <cellStyle name="Grey 4 4" xfId="17608" xr:uid="{00000000-0005-0000-0000-0000C7440000}"/>
    <cellStyle name="Grey 5" xfId="17609" xr:uid="{00000000-0005-0000-0000-0000C8440000}"/>
    <cellStyle name="Grey 5 2" xfId="17610" xr:uid="{00000000-0005-0000-0000-0000C9440000}"/>
    <cellStyle name="Grey 5 2 2" xfId="17611" xr:uid="{00000000-0005-0000-0000-0000CA440000}"/>
    <cellStyle name="Grey 5 2 2 2" xfId="17612" xr:uid="{00000000-0005-0000-0000-0000CB440000}"/>
    <cellStyle name="Grey 5 2 3" xfId="17613" xr:uid="{00000000-0005-0000-0000-0000CC440000}"/>
    <cellStyle name="Grey 5 3" xfId="17614" xr:uid="{00000000-0005-0000-0000-0000CD440000}"/>
    <cellStyle name="Grey 5 3 2" xfId="17615" xr:uid="{00000000-0005-0000-0000-0000CE440000}"/>
    <cellStyle name="Grey 5 4" xfId="17616" xr:uid="{00000000-0005-0000-0000-0000CF440000}"/>
    <cellStyle name="Grey 6" xfId="17617" xr:uid="{00000000-0005-0000-0000-0000D0440000}"/>
    <cellStyle name="Grey 6 2" xfId="17618" xr:uid="{00000000-0005-0000-0000-0000D1440000}"/>
    <cellStyle name="Grey 6 2 2" xfId="17619" xr:uid="{00000000-0005-0000-0000-0000D2440000}"/>
    <cellStyle name="Grey 6 3" xfId="17620" xr:uid="{00000000-0005-0000-0000-0000D3440000}"/>
    <cellStyle name="Grey 7" xfId="17621" xr:uid="{00000000-0005-0000-0000-0000D4440000}"/>
    <cellStyle name="Grey 8" xfId="17622" xr:uid="{00000000-0005-0000-0000-0000D5440000}"/>
    <cellStyle name="Grey_(C) WHE Proforma with ITC cash grant 10 Yr Amort_for deferral_102809" xfId="17623" xr:uid="{00000000-0005-0000-0000-0000D6440000}"/>
    <cellStyle name="g-tota - Style7" xfId="17624" xr:uid="{00000000-0005-0000-0000-0000D7440000}"/>
    <cellStyle name="g-tota - Style7 2" xfId="17625" xr:uid="{00000000-0005-0000-0000-0000D8440000}"/>
    <cellStyle name="g-tota - Style7 2 2" xfId="17626" xr:uid="{00000000-0005-0000-0000-0000D9440000}"/>
    <cellStyle name="g-tota - Style7 2 2 2" xfId="17627" xr:uid="{00000000-0005-0000-0000-0000DA440000}"/>
    <cellStyle name="g-tota - Style7 2 3" xfId="17628" xr:uid="{00000000-0005-0000-0000-0000DB440000}"/>
    <cellStyle name="g-tota - Style7 2 3 2" xfId="17629" xr:uid="{00000000-0005-0000-0000-0000DC440000}"/>
    <cellStyle name="g-tota - Style7 2 4" xfId="17630" xr:uid="{00000000-0005-0000-0000-0000DD440000}"/>
    <cellStyle name="g-tota - Style7 2 4 2" xfId="17631" xr:uid="{00000000-0005-0000-0000-0000DE440000}"/>
    <cellStyle name="g-tota - Style7 3" xfId="17632" xr:uid="{00000000-0005-0000-0000-0000DF440000}"/>
    <cellStyle name="g-tota - Style7 3 2" xfId="17633" xr:uid="{00000000-0005-0000-0000-0000E0440000}"/>
    <cellStyle name="g-tota - Style7 4" xfId="17634" xr:uid="{00000000-0005-0000-0000-0000E1440000}"/>
    <cellStyle name="g-tota - Style7 4 2" xfId="17635" xr:uid="{00000000-0005-0000-0000-0000E2440000}"/>
    <cellStyle name="g-tota - Style7 5" xfId="17636" xr:uid="{00000000-0005-0000-0000-0000E3440000}"/>
    <cellStyle name="g-tota - Style7 5 2" xfId="17637" xr:uid="{00000000-0005-0000-0000-0000E4440000}"/>
    <cellStyle name="Header" xfId="17638" xr:uid="{00000000-0005-0000-0000-0000E5440000}"/>
    <cellStyle name="Header1" xfId="17639" xr:uid="{00000000-0005-0000-0000-0000E6440000}"/>
    <cellStyle name="Header1 2" xfId="17640" xr:uid="{00000000-0005-0000-0000-0000E7440000}"/>
    <cellStyle name="Header1 2 2" xfId="17641" xr:uid="{00000000-0005-0000-0000-0000E8440000}"/>
    <cellStyle name="Header1 3" xfId="17642" xr:uid="{00000000-0005-0000-0000-0000E9440000}"/>
    <cellStyle name="Header1 3 2" xfId="17643" xr:uid="{00000000-0005-0000-0000-0000EA440000}"/>
    <cellStyle name="Header1 3 2 2" xfId="17644" xr:uid="{00000000-0005-0000-0000-0000EB440000}"/>
    <cellStyle name="Header1 3 3" xfId="17645" xr:uid="{00000000-0005-0000-0000-0000EC440000}"/>
    <cellStyle name="Header1 4" xfId="17646" xr:uid="{00000000-0005-0000-0000-0000ED440000}"/>
    <cellStyle name="Header1_AURORA Total New" xfId="17647" xr:uid="{00000000-0005-0000-0000-0000EE440000}"/>
    <cellStyle name="Header2" xfId="17648" xr:uid="{00000000-0005-0000-0000-0000EF440000}"/>
    <cellStyle name="Header2 2" xfId="17649" xr:uid="{00000000-0005-0000-0000-0000F0440000}"/>
    <cellStyle name="Header2 2 2" xfId="17650" xr:uid="{00000000-0005-0000-0000-0000F1440000}"/>
    <cellStyle name="Header2 2 3" xfId="17651" xr:uid="{00000000-0005-0000-0000-0000F2440000}"/>
    <cellStyle name="Header2 2 4" xfId="17652" xr:uid="{00000000-0005-0000-0000-0000F3440000}"/>
    <cellStyle name="Header2 2 5" xfId="17653" xr:uid="{00000000-0005-0000-0000-0000F4440000}"/>
    <cellStyle name="Header2 3" xfId="17654" xr:uid="{00000000-0005-0000-0000-0000F5440000}"/>
    <cellStyle name="Header2 3 2" xfId="17655" xr:uid="{00000000-0005-0000-0000-0000F6440000}"/>
    <cellStyle name="Header2 3 2 2" xfId="17656" xr:uid="{00000000-0005-0000-0000-0000F7440000}"/>
    <cellStyle name="Header2 3 2 3" xfId="17657" xr:uid="{00000000-0005-0000-0000-0000F8440000}"/>
    <cellStyle name="Header2 3 2 4" xfId="17658" xr:uid="{00000000-0005-0000-0000-0000F9440000}"/>
    <cellStyle name="Header2 3 2 5" xfId="17659" xr:uid="{00000000-0005-0000-0000-0000FA440000}"/>
    <cellStyle name="Header2 3 3" xfId="17660" xr:uid="{00000000-0005-0000-0000-0000FB440000}"/>
    <cellStyle name="Header2 3 4" xfId="17661" xr:uid="{00000000-0005-0000-0000-0000FC440000}"/>
    <cellStyle name="Header2 3 5" xfId="17662" xr:uid="{00000000-0005-0000-0000-0000FD440000}"/>
    <cellStyle name="Header2 4" xfId="17663" xr:uid="{00000000-0005-0000-0000-0000FE440000}"/>
    <cellStyle name="Header2 4 2" xfId="17664" xr:uid="{00000000-0005-0000-0000-0000FF440000}"/>
    <cellStyle name="Header2 4 3" xfId="17665" xr:uid="{00000000-0005-0000-0000-000000450000}"/>
    <cellStyle name="Header2 4 4" xfId="17666" xr:uid="{00000000-0005-0000-0000-000001450000}"/>
    <cellStyle name="Header2 4 5" xfId="17667" xr:uid="{00000000-0005-0000-0000-000002450000}"/>
    <cellStyle name="Header2 5" xfId="17668" xr:uid="{00000000-0005-0000-0000-000003450000}"/>
    <cellStyle name="Header2 6" xfId="17669" xr:uid="{00000000-0005-0000-0000-000004450000}"/>
    <cellStyle name="Header2_AURORA Total New" xfId="17670" xr:uid="{00000000-0005-0000-0000-000005450000}"/>
    <cellStyle name="Heading" xfId="17671" xr:uid="{00000000-0005-0000-0000-000006450000}"/>
    <cellStyle name="Heading 1 2" xfId="17672" xr:uid="{00000000-0005-0000-0000-000007450000}"/>
    <cellStyle name="Heading 1 2 2" xfId="17673" xr:uid="{00000000-0005-0000-0000-000008450000}"/>
    <cellStyle name="Heading 1 2 2 2" xfId="17674" xr:uid="{00000000-0005-0000-0000-000009450000}"/>
    <cellStyle name="Heading 1 2 2 2 2" xfId="17675" xr:uid="{00000000-0005-0000-0000-00000A450000}"/>
    <cellStyle name="Heading 1 2 2 3" xfId="17676" xr:uid="{00000000-0005-0000-0000-00000B450000}"/>
    <cellStyle name="Heading 1 2 3" xfId="17677" xr:uid="{00000000-0005-0000-0000-00000C450000}"/>
    <cellStyle name="Heading 1 2 3 2" xfId="17678" xr:uid="{00000000-0005-0000-0000-00000D450000}"/>
    <cellStyle name="Heading 1 2 3 2 2" xfId="17679" xr:uid="{00000000-0005-0000-0000-00000E450000}"/>
    <cellStyle name="Heading 1 2 3 3" xfId="17680" xr:uid="{00000000-0005-0000-0000-00000F450000}"/>
    <cellStyle name="Heading 1 2 3 3 2" xfId="17681" xr:uid="{00000000-0005-0000-0000-000010450000}"/>
    <cellStyle name="Heading 1 2 3 4" xfId="17682" xr:uid="{00000000-0005-0000-0000-000011450000}"/>
    <cellStyle name="Heading 1 2 3 5" xfId="17683" xr:uid="{00000000-0005-0000-0000-000012450000}"/>
    <cellStyle name="Heading 1 2 4" xfId="17684" xr:uid="{00000000-0005-0000-0000-000013450000}"/>
    <cellStyle name="Heading 1 2 4 2" xfId="17685" xr:uid="{00000000-0005-0000-0000-000014450000}"/>
    <cellStyle name="Heading 1 2 5" xfId="17686" xr:uid="{00000000-0005-0000-0000-000015450000}"/>
    <cellStyle name="Heading 1 2 5 2" xfId="17687" xr:uid="{00000000-0005-0000-0000-000016450000}"/>
    <cellStyle name="Heading 1 2 6" xfId="17688" xr:uid="{00000000-0005-0000-0000-000017450000}"/>
    <cellStyle name="Heading 1 3" xfId="17689" xr:uid="{00000000-0005-0000-0000-000018450000}"/>
    <cellStyle name="Heading 1 3 2" xfId="17690" xr:uid="{00000000-0005-0000-0000-000019450000}"/>
    <cellStyle name="Heading 1 3 2 2" xfId="17691" xr:uid="{00000000-0005-0000-0000-00001A450000}"/>
    <cellStyle name="Heading 1 3 3" xfId="17692" xr:uid="{00000000-0005-0000-0000-00001B450000}"/>
    <cellStyle name="Heading 1 3 4" xfId="17693" xr:uid="{00000000-0005-0000-0000-00001C450000}"/>
    <cellStyle name="Heading 1 4" xfId="17694" xr:uid="{00000000-0005-0000-0000-00001D450000}"/>
    <cellStyle name="Heading 1 4 2" xfId="17695" xr:uid="{00000000-0005-0000-0000-00001E450000}"/>
    <cellStyle name="Heading 1 4 2 2" xfId="17696" xr:uid="{00000000-0005-0000-0000-00001F450000}"/>
    <cellStyle name="Heading 1 4 3" xfId="17697" xr:uid="{00000000-0005-0000-0000-000020450000}"/>
    <cellStyle name="Heading 1 5" xfId="17698" xr:uid="{00000000-0005-0000-0000-000021450000}"/>
    <cellStyle name="Heading 1 5 2" xfId="17699" xr:uid="{00000000-0005-0000-0000-000022450000}"/>
    <cellStyle name="Heading 1 6" xfId="17700" xr:uid="{00000000-0005-0000-0000-000023450000}"/>
    <cellStyle name="Heading 1 9" xfId="17701" xr:uid="{00000000-0005-0000-0000-000024450000}"/>
    <cellStyle name="Heading 1 9 2" xfId="17702" xr:uid="{00000000-0005-0000-0000-000025450000}"/>
    <cellStyle name="Heading 2 2" xfId="17703" xr:uid="{00000000-0005-0000-0000-000026450000}"/>
    <cellStyle name="Heading 2 2 2" xfId="17704" xr:uid="{00000000-0005-0000-0000-000027450000}"/>
    <cellStyle name="Heading 2 2 2 2" xfId="17705" xr:uid="{00000000-0005-0000-0000-000028450000}"/>
    <cellStyle name="Heading 2 2 2 2 2" xfId="17706" xr:uid="{00000000-0005-0000-0000-000029450000}"/>
    <cellStyle name="Heading 2 2 2 3" xfId="17707" xr:uid="{00000000-0005-0000-0000-00002A450000}"/>
    <cellStyle name="Heading 2 2 3" xfId="17708" xr:uid="{00000000-0005-0000-0000-00002B450000}"/>
    <cellStyle name="Heading 2 2 3 2" xfId="17709" xr:uid="{00000000-0005-0000-0000-00002C450000}"/>
    <cellStyle name="Heading 2 2 3 2 2" xfId="17710" xr:uid="{00000000-0005-0000-0000-00002D450000}"/>
    <cellStyle name="Heading 2 2 3 3" xfId="17711" xr:uid="{00000000-0005-0000-0000-00002E450000}"/>
    <cellStyle name="Heading 2 2 3 3 2" xfId="17712" xr:uid="{00000000-0005-0000-0000-00002F450000}"/>
    <cellStyle name="Heading 2 2 3 4" xfId="17713" xr:uid="{00000000-0005-0000-0000-000030450000}"/>
    <cellStyle name="Heading 2 2 3 5" xfId="17714" xr:uid="{00000000-0005-0000-0000-000031450000}"/>
    <cellStyle name="Heading 2 2 4" xfId="17715" xr:uid="{00000000-0005-0000-0000-000032450000}"/>
    <cellStyle name="Heading 2 2 4 2" xfId="17716" xr:uid="{00000000-0005-0000-0000-000033450000}"/>
    <cellStyle name="Heading 2 2 5" xfId="17717" xr:uid="{00000000-0005-0000-0000-000034450000}"/>
    <cellStyle name="Heading 2 2 5 2" xfId="17718" xr:uid="{00000000-0005-0000-0000-000035450000}"/>
    <cellStyle name="Heading 2 2 6" xfId="17719" xr:uid="{00000000-0005-0000-0000-000036450000}"/>
    <cellStyle name="Heading 2 3" xfId="17720" xr:uid="{00000000-0005-0000-0000-000037450000}"/>
    <cellStyle name="Heading 2 3 2" xfId="17721" xr:uid="{00000000-0005-0000-0000-000038450000}"/>
    <cellStyle name="Heading 2 3 2 2" xfId="17722" xr:uid="{00000000-0005-0000-0000-000039450000}"/>
    <cellStyle name="Heading 2 3 3" xfId="17723" xr:uid="{00000000-0005-0000-0000-00003A450000}"/>
    <cellStyle name="Heading 2 3 4" xfId="17724" xr:uid="{00000000-0005-0000-0000-00003B450000}"/>
    <cellStyle name="Heading 2 4" xfId="17725" xr:uid="{00000000-0005-0000-0000-00003C450000}"/>
    <cellStyle name="Heading 2 4 2" xfId="17726" xr:uid="{00000000-0005-0000-0000-00003D450000}"/>
    <cellStyle name="Heading 2 4 2 2" xfId="17727" xr:uid="{00000000-0005-0000-0000-00003E450000}"/>
    <cellStyle name="Heading 2 4 3" xfId="17728" xr:uid="{00000000-0005-0000-0000-00003F450000}"/>
    <cellStyle name="Heading 2 5" xfId="17729" xr:uid="{00000000-0005-0000-0000-000040450000}"/>
    <cellStyle name="Heading 2 5 2" xfId="17730" xr:uid="{00000000-0005-0000-0000-000041450000}"/>
    <cellStyle name="Heading 2 6" xfId="17731" xr:uid="{00000000-0005-0000-0000-000042450000}"/>
    <cellStyle name="Heading 2 9" xfId="17732" xr:uid="{00000000-0005-0000-0000-000043450000}"/>
    <cellStyle name="Heading 2 9 2" xfId="17733" xr:uid="{00000000-0005-0000-0000-000044450000}"/>
    <cellStyle name="Heading 3 2" xfId="17734" xr:uid="{00000000-0005-0000-0000-000045450000}"/>
    <cellStyle name="Heading 3 2 10" xfId="17735" xr:uid="{00000000-0005-0000-0000-000046450000}"/>
    <cellStyle name="Heading 3 2 2" xfId="17736" xr:uid="{00000000-0005-0000-0000-000047450000}"/>
    <cellStyle name="Heading 3 2 2 2" xfId="17737" xr:uid="{00000000-0005-0000-0000-000048450000}"/>
    <cellStyle name="Heading 3 2 2 2 2" xfId="17738" xr:uid="{00000000-0005-0000-0000-000049450000}"/>
    <cellStyle name="Heading 3 2 2 2 3" xfId="17739" xr:uid="{00000000-0005-0000-0000-00004A450000}"/>
    <cellStyle name="Heading 3 2 2 2 3 2" xfId="17740" xr:uid="{00000000-0005-0000-0000-00004B450000}"/>
    <cellStyle name="Heading 3 2 2 2 3 3" xfId="17741" xr:uid="{00000000-0005-0000-0000-00004C450000}"/>
    <cellStyle name="Heading 3 2 2 2 3 4" xfId="17742" xr:uid="{00000000-0005-0000-0000-00004D450000}"/>
    <cellStyle name="Heading 3 2 2 2 4" xfId="17743" xr:uid="{00000000-0005-0000-0000-00004E450000}"/>
    <cellStyle name="Heading 3 2 2 2 5" xfId="17744" xr:uid="{00000000-0005-0000-0000-00004F450000}"/>
    <cellStyle name="Heading 3 2 2 2 6" xfId="17745" xr:uid="{00000000-0005-0000-0000-000050450000}"/>
    <cellStyle name="Heading 3 2 2 3" xfId="17746" xr:uid="{00000000-0005-0000-0000-000051450000}"/>
    <cellStyle name="Heading 3 2 2 4" xfId="17747" xr:uid="{00000000-0005-0000-0000-000052450000}"/>
    <cellStyle name="Heading 3 2 2 4 2" xfId="17748" xr:uid="{00000000-0005-0000-0000-000053450000}"/>
    <cellStyle name="Heading 3 2 2 4 3" xfId="17749" xr:uid="{00000000-0005-0000-0000-000054450000}"/>
    <cellStyle name="Heading 3 2 2 4 4" xfId="17750" xr:uid="{00000000-0005-0000-0000-000055450000}"/>
    <cellStyle name="Heading 3 2 2 5" xfId="17751" xr:uid="{00000000-0005-0000-0000-000056450000}"/>
    <cellStyle name="Heading 3 2 2 6" xfId="17752" xr:uid="{00000000-0005-0000-0000-000057450000}"/>
    <cellStyle name="Heading 3 2 2 7" xfId="17753" xr:uid="{00000000-0005-0000-0000-000058450000}"/>
    <cellStyle name="Heading 3 2 3" xfId="17754" xr:uid="{00000000-0005-0000-0000-000059450000}"/>
    <cellStyle name="Heading 3 2 3 2" xfId="17755" xr:uid="{00000000-0005-0000-0000-00005A450000}"/>
    <cellStyle name="Heading 3 2 3 2 2" xfId="17756" xr:uid="{00000000-0005-0000-0000-00005B450000}"/>
    <cellStyle name="Heading 3 2 3 3" xfId="17757" xr:uid="{00000000-0005-0000-0000-00005C450000}"/>
    <cellStyle name="Heading 3 2 3 3 2" xfId="17758" xr:uid="{00000000-0005-0000-0000-00005D450000}"/>
    <cellStyle name="Heading 3 2 3 4" xfId="17759" xr:uid="{00000000-0005-0000-0000-00005E450000}"/>
    <cellStyle name="Heading 3 2 3 4 2" xfId="17760" xr:uid="{00000000-0005-0000-0000-00005F450000}"/>
    <cellStyle name="Heading 3 2 3 5" xfId="17761" xr:uid="{00000000-0005-0000-0000-000060450000}"/>
    <cellStyle name="Heading 3 2 3 6" xfId="17762" xr:uid="{00000000-0005-0000-0000-000061450000}"/>
    <cellStyle name="Heading 3 2 3 6 2" xfId="17763" xr:uid="{00000000-0005-0000-0000-000062450000}"/>
    <cellStyle name="Heading 3 2 3 6 3" xfId="17764" xr:uid="{00000000-0005-0000-0000-000063450000}"/>
    <cellStyle name="Heading 3 2 3 6 4" xfId="17765" xr:uid="{00000000-0005-0000-0000-000064450000}"/>
    <cellStyle name="Heading 3 2 3 7" xfId="17766" xr:uid="{00000000-0005-0000-0000-000065450000}"/>
    <cellStyle name="Heading 3 2 3 8" xfId="17767" xr:uid="{00000000-0005-0000-0000-000066450000}"/>
    <cellStyle name="Heading 3 2 3 9" xfId="17768" xr:uid="{00000000-0005-0000-0000-000067450000}"/>
    <cellStyle name="Heading 3 2 4" xfId="17769" xr:uid="{00000000-0005-0000-0000-000068450000}"/>
    <cellStyle name="Heading 3 2 4 2" xfId="17770" xr:uid="{00000000-0005-0000-0000-000069450000}"/>
    <cellStyle name="Heading 3 2 4 3" xfId="17771" xr:uid="{00000000-0005-0000-0000-00006A450000}"/>
    <cellStyle name="Heading 3 2 4 3 2" xfId="17772" xr:uid="{00000000-0005-0000-0000-00006B450000}"/>
    <cellStyle name="Heading 3 2 4 3 3" xfId="17773" xr:uid="{00000000-0005-0000-0000-00006C450000}"/>
    <cellStyle name="Heading 3 2 4 3 4" xfId="17774" xr:uid="{00000000-0005-0000-0000-00006D450000}"/>
    <cellStyle name="Heading 3 2 4 4" xfId="17775" xr:uid="{00000000-0005-0000-0000-00006E450000}"/>
    <cellStyle name="Heading 3 2 4 5" xfId="17776" xr:uid="{00000000-0005-0000-0000-00006F450000}"/>
    <cellStyle name="Heading 3 2 4 6" xfId="17777" xr:uid="{00000000-0005-0000-0000-000070450000}"/>
    <cellStyle name="Heading 3 2 5" xfId="17778" xr:uid="{00000000-0005-0000-0000-000071450000}"/>
    <cellStyle name="Heading 3 2 5 2" xfId="17779" xr:uid="{00000000-0005-0000-0000-000072450000}"/>
    <cellStyle name="Heading 3 2 6" xfId="17780" xr:uid="{00000000-0005-0000-0000-000073450000}"/>
    <cellStyle name="Heading 3 2 7" xfId="17781" xr:uid="{00000000-0005-0000-0000-000074450000}"/>
    <cellStyle name="Heading 3 2 7 2" xfId="17782" xr:uid="{00000000-0005-0000-0000-000075450000}"/>
    <cellStyle name="Heading 3 2 7 3" xfId="17783" xr:uid="{00000000-0005-0000-0000-000076450000}"/>
    <cellStyle name="Heading 3 2 7 4" xfId="17784" xr:uid="{00000000-0005-0000-0000-000077450000}"/>
    <cellStyle name="Heading 3 2 8" xfId="17785" xr:uid="{00000000-0005-0000-0000-000078450000}"/>
    <cellStyle name="Heading 3 2 9" xfId="17786" xr:uid="{00000000-0005-0000-0000-000079450000}"/>
    <cellStyle name="Heading 3 3" xfId="17787" xr:uid="{00000000-0005-0000-0000-00007A450000}"/>
    <cellStyle name="Heading 3 3 2" xfId="17788" xr:uid="{00000000-0005-0000-0000-00007B450000}"/>
    <cellStyle name="Heading 3 3 2 2" xfId="17789" xr:uid="{00000000-0005-0000-0000-00007C450000}"/>
    <cellStyle name="Heading 3 3 2 3" xfId="17790" xr:uid="{00000000-0005-0000-0000-00007D450000}"/>
    <cellStyle name="Heading 3 3 2 3 2" xfId="17791" xr:uid="{00000000-0005-0000-0000-00007E450000}"/>
    <cellStyle name="Heading 3 3 2 3 3" xfId="17792" xr:uid="{00000000-0005-0000-0000-00007F450000}"/>
    <cellStyle name="Heading 3 3 2 3 4" xfId="17793" xr:uid="{00000000-0005-0000-0000-000080450000}"/>
    <cellStyle name="Heading 3 3 2 4" xfId="17794" xr:uid="{00000000-0005-0000-0000-000081450000}"/>
    <cellStyle name="Heading 3 3 2 5" xfId="17795" xr:uid="{00000000-0005-0000-0000-000082450000}"/>
    <cellStyle name="Heading 3 3 2 6" xfId="17796" xr:uid="{00000000-0005-0000-0000-000083450000}"/>
    <cellStyle name="Heading 3 3 3" xfId="17797" xr:uid="{00000000-0005-0000-0000-000084450000}"/>
    <cellStyle name="Heading 3 3 4" xfId="17798" xr:uid="{00000000-0005-0000-0000-000085450000}"/>
    <cellStyle name="Heading 3 3 4 2" xfId="17799" xr:uid="{00000000-0005-0000-0000-000086450000}"/>
    <cellStyle name="Heading 3 3 4 3" xfId="17800" xr:uid="{00000000-0005-0000-0000-000087450000}"/>
    <cellStyle name="Heading 3 3 4 4" xfId="17801" xr:uid="{00000000-0005-0000-0000-000088450000}"/>
    <cellStyle name="Heading 3 3 5" xfId="17802" xr:uid="{00000000-0005-0000-0000-000089450000}"/>
    <cellStyle name="Heading 3 3 6" xfId="17803" xr:uid="{00000000-0005-0000-0000-00008A450000}"/>
    <cellStyle name="Heading 3 3 7" xfId="17804" xr:uid="{00000000-0005-0000-0000-00008B450000}"/>
    <cellStyle name="Heading 3 4" xfId="17805" xr:uid="{00000000-0005-0000-0000-00008C450000}"/>
    <cellStyle name="Heading 3 4 2" xfId="17806" xr:uid="{00000000-0005-0000-0000-00008D450000}"/>
    <cellStyle name="Heading 3 4 2 2" xfId="17807" xr:uid="{00000000-0005-0000-0000-00008E450000}"/>
    <cellStyle name="Heading 3 4 3" xfId="17808" xr:uid="{00000000-0005-0000-0000-00008F450000}"/>
    <cellStyle name="Heading 3 4 4" xfId="17809" xr:uid="{00000000-0005-0000-0000-000090450000}"/>
    <cellStyle name="Heading 3 4 4 2" xfId="17810" xr:uid="{00000000-0005-0000-0000-000091450000}"/>
    <cellStyle name="Heading 3 4 4 3" xfId="17811" xr:uid="{00000000-0005-0000-0000-000092450000}"/>
    <cellStyle name="Heading 3 4 4 4" xfId="17812" xr:uid="{00000000-0005-0000-0000-000093450000}"/>
    <cellStyle name="Heading 3 4 5" xfId="17813" xr:uid="{00000000-0005-0000-0000-000094450000}"/>
    <cellStyle name="Heading 3 4 6" xfId="17814" xr:uid="{00000000-0005-0000-0000-000095450000}"/>
    <cellStyle name="Heading 3 4 7" xfId="17815" xr:uid="{00000000-0005-0000-0000-000096450000}"/>
    <cellStyle name="Heading 3 5" xfId="17816" xr:uid="{00000000-0005-0000-0000-000097450000}"/>
    <cellStyle name="Heading 3 5 2" xfId="17817" xr:uid="{00000000-0005-0000-0000-000098450000}"/>
    <cellStyle name="Heading 3 5 2 2" xfId="17818" xr:uid="{00000000-0005-0000-0000-000099450000}"/>
    <cellStyle name="Heading 3 5 3" xfId="17819" xr:uid="{00000000-0005-0000-0000-00009A450000}"/>
    <cellStyle name="Heading 3 6" xfId="17820" xr:uid="{00000000-0005-0000-0000-00009B450000}"/>
    <cellStyle name="Heading 3 6 2" xfId="17821" xr:uid="{00000000-0005-0000-0000-00009C450000}"/>
    <cellStyle name="Heading 3 7" xfId="17822" xr:uid="{00000000-0005-0000-0000-00009D450000}"/>
    <cellStyle name="Heading 3 7 2" xfId="17823" xr:uid="{00000000-0005-0000-0000-00009E450000}"/>
    <cellStyle name="Heading 3 7 3" xfId="17824" xr:uid="{00000000-0005-0000-0000-00009F450000}"/>
    <cellStyle name="Heading 3 7 4" xfId="17825" xr:uid="{00000000-0005-0000-0000-0000A0450000}"/>
    <cellStyle name="Heading 4 2" xfId="17826" xr:uid="{00000000-0005-0000-0000-0000A1450000}"/>
    <cellStyle name="Heading 4 2 2" xfId="17827" xr:uid="{00000000-0005-0000-0000-0000A2450000}"/>
    <cellStyle name="Heading 4 2 2 2" xfId="17828" xr:uid="{00000000-0005-0000-0000-0000A3450000}"/>
    <cellStyle name="Heading 4 2 2 2 2" xfId="17829" xr:uid="{00000000-0005-0000-0000-0000A4450000}"/>
    <cellStyle name="Heading 4 2 2 3" xfId="17830" xr:uid="{00000000-0005-0000-0000-0000A5450000}"/>
    <cellStyle name="Heading 4 2 3" xfId="17831" xr:uid="{00000000-0005-0000-0000-0000A6450000}"/>
    <cellStyle name="Heading 4 2 3 2" xfId="17832" xr:uid="{00000000-0005-0000-0000-0000A7450000}"/>
    <cellStyle name="Heading 4 2 3 2 2" xfId="17833" xr:uid="{00000000-0005-0000-0000-0000A8450000}"/>
    <cellStyle name="Heading 4 2 3 3" xfId="17834" xr:uid="{00000000-0005-0000-0000-0000A9450000}"/>
    <cellStyle name="Heading 4 2 3 3 2" xfId="17835" xr:uid="{00000000-0005-0000-0000-0000AA450000}"/>
    <cellStyle name="Heading 4 2 3 4" xfId="17836" xr:uid="{00000000-0005-0000-0000-0000AB450000}"/>
    <cellStyle name="Heading 4 2 4" xfId="17837" xr:uid="{00000000-0005-0000-0000-0000AC450000}"/>
    <cellStyle name="Heading 4 2 4 2" xfId="17838" xr:uid="{00000000-0005-0000-0000-0000AD450000}"/>
    <cellStyle name="Heading 4 2 5" xfId="17839" xr:uid="{00000000-0005-0000-0000-0000AE450000}"/>
    <cellStyle name="Heading 4 2 5 2" xfId="17840" xr:uid="{00000000-0005-0000-0000-0000AF450000}"/>
    <cellStyle name="Heading 4 2 6" xfId="17841" xr:uid="{00000000-0005-0000-0000-0000B0450000}"/>
    <cellStyle name="Heading 4 3" xfId="17842" xr:uid="{00000000-0005-0000-0000-0000B1450000}"/>
    <cellStyle name="Heading 4 3 2" xfId="17843" xr:uid="{00000000-0005-0000-0000-0000B2450000}"/>
    <cellStyle name="Heading 4 3 2 2" xfId="17844" xr:uid="{00000000-0005-0000-0000-0000B3450000}"/>
    <cellStyle name="Heading 4 3 3" xfId="17845" xr:uid="{00000000-0005-0000-0000-0000B4450000}"/>
    <cellStyle name="Heading 4 3 4" xfId="17846" xr:uid="{00000000-0005-0000-0000-0000B5450000}"/>
    <cellStyle name="Heading 4 3 5" xfId="17847" xr:uid="{00000000-0005-0000-0000-0000B6450000}"/>
    <cellStyle name="Heading 4 4" xfId="17848" xr:uid="{00000000-0005-0000-0000-0000B7450000}"/>
    <cellStyle name="Heading 4 4 2" xfId="17849" xr:uid="{00000000-0005-0000-0000-0000B8450000}"/>
    <cellStyle name="Heading 4 4 2 2" xfId="17850" xr:uid="{00000000-0005-0000-0000-0000B9450000}"/>
    <cellStyle name="Heading 4 4 3" xfId="17851" xr:uid="{00000000-0005-0000-0000-0000BA450000}"/>
    <cellStyle name="Heading 4 5" xfId="17852" xr:uid="{00000000-0005-0000-0000-0000BB450000}"/>
    <cellStyle name="Heading 4 5 2" xfId="17853" xr:uid="{00000000-0005-0000-0000-0000BC450000}"/>
    <cellStyle name="Heading 4 5 2 2" xfId="17854" xr:uid="{00000000-0005-0000-0000-0000BD450000}"/>
    <cellStyle name="Heading 4 5 3" xfId="17855" xr:uid="{00000000-0005-0000-0000-0000BE450000}"/>
    <cellStyle name="Heading 4 6" xfId="17856" xr:uid="{00000000-0005-0000-0000-0000BF450000}"/>
    <cellStyle name="Heading 4 6 2" xfId="17857" xr:uid="{00000000-0005-0000-0000-0000C0450000}"/>
    <cellStyle name="Heading 4 7" xfId="17858" xr:uid="{00000000-0005-0000-0000-0000C1450000}"/>
    <cellStyle name="Heading1" xfId="17859" xr:uid="{00000000-0005-0000-0000-0000C2450000}"/>
    <cellStyle name="Heading1 2" xfId="17860" xr:uid="{00000000-0005-0000-0000-0000C3450000}"/>
    <cellStyle name="Heading1 2 2" xfId="17861" xr:uid="{00000000-0005-0000-0000-0000C4450000}"/>
    <cellStyle name="Heading1 3" xfId="17862" xr:uid="{00000000-0005-0000-0000-0000C5450000}"/>
    <cellStyle name="Heading1 3 2" xfId="17863" xr:uid="{00000000-0005-0000-0000-0000C6450000}"/>
    <cellStyle name="Heading1 3 2 2" xfId="17864" xr:uid="{00000000-0005-0000-0000-0000C7450000}"/>
    <cellStyle name="Heading1 3 3" xfId="17865" xr:uid="{00000000-0005-0000-0000-0000C8450000}"/>
    <cellStyle name="Heading1 4" xfId="17866" xr:uid="{00000000-0005-0000-0000-0000C9450000}"/>
    <cellStyle name="Heading1 5" xfId="17867" xr:uid="{00000000-0005-0000-0000-0000CA450000}"/>
    <cellStyle name="Heading1 6" xfId="17868" xr:uid="{00000000-0005-0000-0000-0000CB450000}"/>
    <cellStyle name="Heading1 7" xfId="17869" xr:uid="{00000000-0005-0000-0000-0000CC450000}"/>
    <cellStyle name="Heading1 8" xfId="17870" xr:uid="{00000000-0005-0000-0000-0000CD450000}"/>
    <cellStyle name="Heading1_4.32E Depreciation Study Robs file" xfId="17871" xr:uid="{00000000-0005-0000-0000-0000CE450000}"/>
    <cellStyle name="Heading2" xfId="17872" xr:uid="{00000000-0005-0000-0000-0000CF450000}"/>
    <cellStyle name="Heading2 2" xfId="17873" xr:uid="{00000000-0005-0000-0000-0000D0450000}"/>
    <cellStyle name="Heading2 2 2" xfId="17874" xr:uid="{00000000-0005-0000-0000-0000D1450000}"/>
    <cellStyle name="Heading2 3" xfId="17875" xr:uid="{00000000-0005-0000-0000-0000D2450000}"/>
    <cellStyle name="Heading2 3 2" xfId="17876" xr:uid="{00000000-0005-0000-0000-0000D3450000}"/>
    <cellStyle name="Heading2 3 2 2" xfId="17877" xr:uid="{00000000-0005-0000-0000-0000D4450000}"/>
    <cellStyle name="Heading2 3 3" xfId="17878" xr:uid="{00000000-0005-0000-0000-0000D5450000}"/>
    <cellStyle name="Heading2 4" xfId="17879" xr:uid="{00000000-0005-0000-0000-0000D6450000}"/>
    <cellStyle name="Heading2 5" xfId="17880" xr:uid="{00000000-0005-0000-0000-0000D7450000}"/>
    <cellStyle name="Heading2 6" xfId="17881" xr:uid="{00000000-0005-0000-0000-0000D8450000}"/>
    <cellStyle name="Heading2 7" xfId="17882" xr:uid="{00000000-0005-0000-0000-0000D9450000}"/>
    <cellStyle name="Heading2 8" xfId="17883" xr:uid="{00000000-0005-0000-0000-0000DA450000}"/>
    <cellStyle name="Heading2_4.32E Depreciation Study Robs file" xfId="17884" xr:uid="{00000000-0005-0000-0000-0000DB450000}"/>
    <cellStyle name="HeadlineStyle" xfId="17885" xr:uid="{00000000-0005-0000-0000-0000DC450000}"/>
    <cellStyle name="HeadlineStyle 2" xfId="17886" xr:uid="{00000000-0005-0000-0000-0000DD450000}"/>
    <cellStyle name="HeadlineStyle 2 2" xfId="17887" xr:uid="{00000000-0005-0000-0000-0000DE450000}"/>
    <cellStyle name="HeadlineStyle 3" xfId="17888" xr:uid="{00000000-0005-0000-0000-0000DF450000}"/>
    <cellStyle name="HeadlineStyleJustified" xfId="17889" xr:uid="{00000000-0005-0000-0000-0000E0450000}"/>
    <cellStyle name="HeadlineStyleJustified 2" xfId="17890" xr:uid="{00000000-0005-0000-0000-0000E1450000}"/>
    <cellStyle name="HeadlineStyleJustified 2 2" xfId="17891" xr:uid="{00000000-0005-0000-0000-0000E2450000}"/>
    <cellStyle name="HeadlineStyleJustified 3" xfId="17892" xr:uid="{00000000-0005-0000-0000-0000E3450000}"/>
    <cellStyle name="Hyperlink 2" xfId="17893" xr:uid="{00000000-0005-0000-0000-0000E4450000}"/>
    <cellStyle name="Hyperlink 2 2" xfId="17894" xr:uid="{00000000-0005-0000-0000-0000E5450000}"/>
    <cellStyle name="Hyperlink 3" xfId="17895" xr:uid="{00000000-0005-0000-0000-0000E6450000}"/>
    <cellStyle name="Input [yellow]" xfId="17896" xr:uid="{00000000-0005-0000-0000-0000E7450000}"/>
    <cellStyle name="Input [yellow] 2" xfId="17897" xr:uid="{00000000-0005-0000-0000-0000E8450000}"/>
    <cellStyle name="Input [yellow] 2 2" xfId="17898" xr:uid="{00000000-0005-0000-0000-0000E9450000}"/>
    <cellStyle name="Input [yellow] 2 2 2" xfId="17899" xr:uid="{00000000-0005-0000-0000-0000EA450000}"/>
    <cellStyle name="Input [yellow] 2 2 2 2" xfId="17900" xr:uid="{00000000-0005-0000-0000-0000EB450000}"/>
    <cellStyle name="Input [yellow] 2 2 3" xfId="17901" xr:uid="{00000000-0005-0000-0000-0000EC450000}"/>
    <cellStyle name="Input [yellow] 2 2 4" xfId="17902" xr:uid="{00000000-0005-0000-0000-0000ED450000}"/>
    <cellStyle name="Input [yellow] 2 2 5" xfId="17903" xr:uid="{00000000-0005-0000-0000-0000EE450000}"/>
    <cellStyle name="Input [yellow] 2 3" xfId="17904" xr:uid="{00000000-0005-0000-0000-0000EF450000}"/>
    <cellStyle name="Input [yellow] 2 3 2" xfId="17905" xr:uid="{00000000-0005-0000-0000-0000F0450000}"/>
    <cellStyle name="Input [yellow] 2 3 3" xfId="17906" xr:uid="{00000000-0005-0000-0000-0000F1450000}"/>
    <cellStyle name="Input [yellow] 2 3 4" xfId="17907" xr:uid="{00000000-0005-0000-0000-0000F2450000}"/>
    <cellStyle name="Input [yellow] 2 3 5" xfId="17908" xr:uid="{00000000-0005-0000-0000-0000F3450000}"/>
    <cellStyle name="Input [yellow] 2 3 6" xfId="17909" xr:uid="{00000000-0005-0000-0000-0000F4450000}"/>
    <cellStyle name="Input [yellow] 2 4" xfId="17910" xr:uid="{00000000-0005-0000-0000-0000F5450000}"/>
    <cellStyle name="Input [yellow] 2 5" xfId="17911" xr:uid="{00000000-0005-0000-0000-0000F6450000}"/>
    <cellStyle name="Input [yellow] 3" xfId="17912" xr:uid="{00000000-0005-0000-0000-0000F7450000}"/>
    <cellStyle name="Input [yellow] 3 2" xfId="17913" xr:uid="{00000000-0005-0000-0000-0000F8450000}"/>
    <cellStyle name="Input [yellow] 3 2 2" xfId="17914" xr:uid="{00000000-0005-0000-0000-0000F9450000}"/>
    <cellStyle name="Input [yellow] 3 2 2 2" xfId="17915" xr:uid="{00000000-0005-0000-0000-0000FA450000}"/>
    <cellStyle name="Input [yellow] 3 2 3" xfId="17916" xr:uid="{00000000-0005-0000-0000-0000FB450000}"/>
    <cellStyle name="Input [yellow] 3 2 4" xfId="17917" xr:uid="{00000000-0005-0000-0000-0000FC450000}"/>
    <cellStyle name="Input [yellow] 3 2 5" xfId="17918" xr:uid="{00000000-0005-0000-0000-0000FD450000}"/>
    <cellStyle name="Input [yellow] 3 3" xfId="17919" xr:uid="{00000000-0005-0000-0000-0000FE450000}"/>
    <cellStyle name="Input [yellow] 3 3 2" xfId="17920" xr:uid="{00000000-0005-0000-0000-0000FF450000}"/>
    <cellStyle name="Input [yellow] 3 3 3" xfId="17921" xr:uid="{00000000-0005-0000-0000-000000460000}"/>
    <cellStyle name="Input [yellow] 3 3 4" xfId="17922" xr:uid="{00000000-0005-0000-0000-000001460000}"/>
    <cellStyle name="Input [yellow] 3 3 5" xfId="17923" xr:uid="{00000000-0005-0000-0000-000002460000}"/>
    <cellStyle name="Input [yellow] 3 3 6" xfId="17924" xr:uid="{00000000-0005-0000-0000-000003460000}"/>
    <cellStyle name="Input [yellow] 3 4" xfId="17925" xr:uid="{00000000-0005-0000-0000-000004460000}"/>
    <cellStyle name="Input [yellow] 3 5" xfId="17926" xr:uid="{00000000-0005-0000-0000-000005460000}"/>
    <cellStyle name="Input [yellow] 4" xfId="17927" xr:uid="{00000000-0005-0000-0000-000006460000}"/>
    <cellStyle name="Input [yellow] 4 2" xfId="17928" xr:uid="{00000000-0005-0000-0000-000007460000}"/>
    <cellStyle name="Input [yellow] 4 2 2" xfId="17929" xr:uid="{00000000-0005-0000-0000-000008460000}"/>
    <cellStyle name="Input [yellow] 4 2 3" xfId="17930" xr:uid="{00000000-0005-0000-0000-000009460000}"/>
    <cellStyle name="Input [yellow] 4 2 4" xfId="17931" xr:uid="{00000000-0005-0000-0000-00000A460000}"/>
    <cellStyle name="Input [yellow] 4 2 5" xfId="17932" xr:uid="{00000000-0005-0000-0000-00000B460000}"/>
    <cellStyle name="Input [yellow] 4 3" xfId="17933" xr:uid="{00000000-0005-0000-0000-00000C460000}"/>
    <cellStyle name="Input [yellow] 4 3 2" xfId="17934" xr:uid="{00000000-0005-0000-0000-00000D460000}"/>
    <cellStyle name="Input [yellow] 4 3 3" xfId="17935" xr:uid="{00000000-0005-0000-0000-00000E460000}"/>
    <cellStyle name="Input [yellow] 4 3 4" xfId="17936" xr:uid="{00000000-0005-0000-0000-00000F460000}"/>
    <cellStyle name="Input [yellow] 4 3 5" xfId="17937" xr:uid="{00000000-0005-0000-0000-000010460000}"/>
    <cellStyle name="Input [yellow] 4 3 6" xfId="17938" xr:uid="{00000000-0005-0000-0000-000011460000}"/>
    <cellStyle name="Input [yellow] 4 4" xfId="17939" xr:uid="{00000000-0005-0000-0000-000012460000}"/>
    <cellStyle name="Input [yellow] 4 5" xfId="17940" xr:uid="{00000000-0005-0000-0000-000013460000}"/>
    <cellStyle name="Input [yellow] 5" xfId="17941" xr:uid="{00000000-0005-0000-0000-000014460000}"/>
    <cellStyle name="Input [yellow] 5 2" xfId="17942" xr:uid="{00000000-0005-0000-0000-000015460000}"/>
    <cellStyle name="Input [yellow] 5 2 2" xfId="17943" xr:uid="{00000000-0005-0000-0000-000016460000}"/>
    <cellStyle name="Input [yellow] 5 2 2 2" xfId="17944" xr:uid="{00000000-0005-0000-0000-000017460000}"/>
    <cellStyle name="Input [yellow] 5 2 3" xfId="17945" xr:uid="{00000000-0005-0000-0000-000018460000}"/>
    <cellStyle name="Input [yellow] 5 2 4" xfId="17946" xr:uid="{00000000-0005-0000-0000-000019460000}"/>
    <cellStyle name="Input [yellow] 5 2 5" xfId="17947" xr:uid="{00000000-0005-0000-0000-00001A460000}"/>
    <cellStyle name="Input [yellow] 5 3" xfId="17948" xr:uid="{00000000-0005-0000-0000-00001B460000}"/>
    <cellStyle name="Input [yellow] 5 3 2" xfId="17949" xr:uid="{00000000-0005-0000-0000-00001C460000}"/>
    <cellStyle name="Input [yellow] 5 4" xfId="17950" xr:uid="{00000000-0005-0000-0000-00001D460000}"/>
    <cellStyle name="Input [yellow] 5 5" xfId="17951" xr:uid="{00000000-0005-0000-0000-00001E460000}"/>
    <cellStyle name="Input [yellow] 6" xfId="17952" xr:uid="{00000000-0005-0000-0000-00001F460000}"/>
    <cellStyle name="Input [yellow] 6 2" xfId="17953" xr:uid="{00000000-0005-0000-0000-000020460000}"/>
    <cellStyle name="Input [yellow] 6 2 2" xfId="17954" xr:uid="{00000000-0005-0000-0000-000021460000}"/>
    <cellStyle name="Input [yellow] 6 3" xfId="17955" xr:uid="{00000000-0005-0000-0000-000022460000}"/>
    <cellStyle name="Input [yellow] 6 4" xfId="17956" xr:uid="{00000000-0005-0000-0000-000023460000}"/>
    <cellStyle name="Input [yellow] 6 5" xfId="17957" xr:uid="{00000000-0005-0000-0000-000024460000}"/>
    <cellStyle name="Input [yellow] 7" xfId="17958" xr:uid="{00000000-0005-0000-0000-000025460000}"/>
    <cellStyle name="Input [yellow] 8" xfId="17959" xr:uid="{00000000-0005-0000-0000-000026460000}"/>
    <cellStyle name="Input [yellow] 9" xfId="17960" xr:uid="{00000000-0005-0000-0000-000027460000}"/>
    <cellStyle name="Input [yellow]_(C) WHE Proforma with ITC cash grant 10 Yr Amort_for deferral_102809" xfId="17961" xr:uid="{00000000-0005-0000-0000-000028460000}"/>
    <cellStyle name="Input 10" xfId="17962" xr:uid="{00000000-0005-0000-0000-000029460000}"/>
    <cellStyle name="Input 10 2" xfId="17963" xr:uid="{00000000-0005-0000-0000-00002A460000}"/>
    <cellStyle name="Input 10 3" xfId="17964" xr:uid="{00000000-0005-0000-0000-00002B460000}"/>
    <cellStyle name="Input 10 4" xfId="17965" xr:uid="{00000000-0005-0000-0000-00002C460000}"/>
    <cellStyle name="Input 10 5" xfId="17966" xr:uid="{00000000-0005-0000-0000-00002D460000}"/>
    <cellStyle name="Input 11" xfId="17967" xr:uid="{00000000-0005-0000-0000-00002E460000}"/>
    <cellStyle name="Input 11 2" xfId="17968" xr:uid="{00000000-0005-0000-0000-00002F460000}"/>
    <cellStyle name="Input 12" xfId="17969" xr:uid="{00000000-0005-0000-0000-000030460000}"/>
    <cellStyle name="Input 12 2" xfId="17970" xr:uid="{00000000-0005-0000-0000-000031460000}"/>
    <cellStyle name="Input 13" xfId="17971" xr:uid="{00000000-0005-0000-0000-000032460000}"/>
    <cellStyle name="Input 13 2" xfId="17972" xr:uid="{00000000-0005-0000-0000-000033460000}"/>
    <cellStyle name="Input 13 3" xfId="17973" xr:uid="{00000000-0005-0000-0000-000034460000}"/>
    <cellStyle name="Input 13 4" xfId="17974" xr:uid="{00000000-0005-0000-0000-000035460000}"/>
    <cellStyle name="Input 13 5" xfId="17975" xr:uid="{00000000-0005-0000-0000-000036460000}"/>
    <cellStyle name="Input 14" xfId="17976" xr:uid="{00000000-0005-0000-0000-000037460000}"/>
    <cellStyle name="Input 14 2" xfId="17977" xr:uid="{00000000-0005-0000-0000-000038460000}"/>
    <cellStyle name="Input 14 3" xfId="17978" xr:uid="{00000000-0005-0000-0000-000039460000}"/>
    <cellStyle name="Input 14 4" xfId="17979" xr:uid="{00000000-0005-0000-0000-00003A460000}"/>
    <cellStyle name="Input 14 5" xfId="17980" xr:uid="{00000000-0005-0000-0000-00003B460000}"/>
    <cellStyle name="Input 15" xfId="17981" xr:uid="{00000000-0005-0000-0000-00003C460000}"/>
    <cellStyle name="Input 15 2" xfId="17982" xr:uid="{00000000-0005-0000-0000-00003D460000}"/>
    <cellStyle name="Input 16" xfId="17983" xr:uid="{00000000-0005-0000-0000-00003E460000}"/>
    <cellStyle name="Input 16 2" xfId="17984" xr:uid="{00000000-0005-0000-0000-00003F460000}"/>
    <cellStyle name="Input 17" xfId="17985" xr:uid="{00000000-0005-0000-0000-000040460000}"/>
    <cellStyle name="Input 17 2" xfId="17986" xr:uid="{00000000-0005-0000-0000-000041460000}"/>
    <cellStyle name="Input 18" xfId="17987" xr:uid="{00000000-0005-0000-0000-000042460000}"/>
    <cellStyle name="Input 18 2" xfId="17988" xr:uid="{00000000-0005-0000-0000-000043460000}"/>
    <cellStyle name="Input 18 2 2" xfId="17989" xr:uid="{00000000-0005-0000-0000-000044460000}"/>
    <cellStyle name="Input 18 3" xfId="17990" xr:uid="{00000000-0005-0000-0000-000045460000}"/>
    <cellStyle name="Input 19" xfId="17991" xr:uid="{00000000-0005-0000-0000-000046460000}"/>
    <cellStyle name="Input 19 2" xfId="17992" xr:uid="{00000000-0005-0000-0000-000047460000}"/>
    <cellStyle name="Input 19 2 2" xfId="17993" xr:uid="{00000000-0005-0000-0000-000048460000}"/>
    <cellStyle name="Input 19 3" xfId="17994" xr:uid="{00000000-0005-0000-0000-000049460000}"/>
    <cellStyle name="Input 2" xfId="17995" xr:uid="{00000000-0005-0000-0000-00004A460000}"/>
    <cellStyle name="Input 2 2" xfId="17996" xr:uid="{00000000-0005-0000-0000-00004B460000}"/>
    <cellStyle name="Input 2 2 2" xfId="17997" xr:uid="{00000000-0005-0000-0000-00004C460000}"/>
    <cellStyle name="Input 2 2 2 2" xfId="17998" xr:uid="{00000000-0005-0000-0000-00004D460000}"/>
    <cellStyle name="Input 2 2 2 3" xfId="17999" xr:uid="{00000000-0005-0000-0000-00004E460000}"/>
    <cellStyle name="Input 2 2 2 4" xfId="18000" xr:uid="{00000000-0005-0000-0000-00004F460000}"/>
    <cellStyle name="Input 2 2 2 5" xfId="18001" xr:uid="{00000000-0005-0000-0000-000050460000}"/>
    <cellStyle name="Input 2 2 3" xfId="18002" xr:uid="{00000000-0005-0000-0000-000051460000}"/>
    <cellStyle name="Input 2 2 4" xfId="18003" xr:uid="{00000000-0005-0000-0000-000052460000}"/>
    <cellStyle name="Input 2 3" xfId="18004" xr:uid="{00000000-0005-0000-0000-000053460000}"/>
    <cellStyle name="Input 2 3 2" xfId="18005" xr:uid="{00000000-0005-0000-0000-000054460000}"/>
    <cellStyle name="Input 2 3 2 2" xfId="18006" xr:uid="{00000000-0005-0000-0000-000055460000}"/>
    <cellStyle name="Input 2 3 3" xfId="18007" xr:uid="{00000000-0005-0000-0000-000056460000}"/>
    <cellStyle name="Input 2 3 3 2" xfId="18008" xr:uid="{00000000-0005-0000-0000-000057460000}"/>
    <cellStyle name="Input 2 3 4" xfId="18009" xr:uid="{00000000-0005-0000-0000-000058460000}"/>
    <cellStyle name="Input 2 4" xfId="18010" xr:uid="{00000000-0005-0000-0000-000059460000}"/>
    <cellStyle name="Input 2 4 2" xfId="18011" xr:uid="{00000000-0005-0000-0000-00005A460000}"/>
    <cellStyle name="Input 2 4 3" xfId="18012" xr:uid="{00000000-0005-0000-0000-00005B460000}"/>
    <cellStyle name="Input 2 5" xfId="18013" xr:uid="{00000000-0005-0000-0000-00005C460000}"/>
    <cellStyle name="Input 2 6" xfId="18014" xr:uid="{00000000-0005-0000-0000-00005D460000}"/>
    <cellStyle name="Input 2 7" xfId="18015" xr:uid="{00000000-0005-0000-0000-00005E460000}"/>
    <cellStyle name="Input 20" xfId="18016" xr:uid="{00000000-0005-0000-0000-00005F460000}"/>
    <cellStyle name="Input 20 2" xfId="18017" xr:uid="{00000000-0005-0000-0000-000060460000}"/>
    <cellStyle name="Input 20 2 2" xfId="18018" xr:uid="{00000000-0005-0000-0000-000061460000}"/>
    <cellStyle name="Input 20 3" xfId="18019" xr:uid="{00000000-0005-0000-0000-000062460000}"/>
    <cellStyle name="Input 21" xfId="18020" xr:uid="{00000000-0005-0000-0000-000063460000}"/>
    <cellStyle name="Input 21 2" xfId="18021" xr:uid="{00000000-0005-0000-0000-000064460000}"/>
    <cellStyle name="Input 21 2 2" xfId="18022" xr:uid="{00000000-0005-0000-0000-000065460000}"/>
    <cellStyle name="Input 21 3" xfId="18023" xr:uid="{00000000-0005-0000-0000-000066460000}"/>
    <cellStyle name="Input 22" xfId="18024" xr:uid="{00000000-0005-0000-0000-000067460000}"/>
    <cellStyle name="Input 22 2" xfId="18025" xr:uid="{00000000-0005-0000-0000-000068460000}"/>
    <cellStyle name="Input 23" xfId="18026" xr:uid="{00000000-0005-0000-0000-000069460000}"/>
    <cellStyle name="Input 23 2" xfId="18027" xr:uid="{00000000-0005-0000-0000-00006A460000}"/>
    <cellStyle name="Input 24" xfId="18028" xr:uid="{00000000-0005-0000-0000-00006B460000}"/>
    <cellStyle name="Input 24 2" xfId="18029" xr:uid="{00000000-0005-0000-0000-00006C460000}"/>
    <cellStyle name="Input 24 2 2" xfId="18030" xr:uid="{00000000-0005-0000-0000-00006D460000}"/>
    <cellStyle name="Input 24 3" xfId="18031" xr:uid="{00000000-0005-0000-0000-00006E460000}"/>
    <cellStyle name="Input 25" xfId="18032" xr:uid="{00000000-0005-0000-0000-00006F460000}"/>
    <cellStyle name="Input 25 2" xfId="18033" xr:uid="{00000000-0005-0000-0000-000070460000}"/>
    <cellStyle name="Input 26" xfId="18034" xr:uid="{00000000-0005-0000-0000-000071460000}"/>
    <cellStyle name="Input 26 2" xfId="18035" xr:uid="{00000000-0005-0000-0000-000072460000}"/>
    <cellStyle name="Input 27" xfId="18036" xr:uid="{00000000-0005-0000-0000-000073460000}"/>
    <cellStyle name="Input 27 2" xfId="18037" xr:uid="{00000000-0005-0000-0000-000074460000}"/>
    <cellStyle name="Input 28" xfId="18038" xr:uid="{00000000-0005-0000-0000-000075460000}"/>
    <cellStyle name="Input 28 2" xfId="18039" xr:uid="{00000000-0005-0000-0000-000076460000}"/>
    <cellStyle name="Input 29" xfId="18040" xr:uid="{00000000-0005-0000-0000-000077460000}"/>
    <cellStyle name="Input 29 2" xfId="18041" xr:uid="{00000000-0005-0000-0000-000078460000}"/>
    <cellStyle name="Input 3" xfId="18042" xr:uid="{00000000-0005-0000-0000-000079460000}"/>
    <cellStyle name="Input 3 2" xfId="18043" xr:uid="{00000000-0005-0000-0000-00007A460000}"/>
    <cellStyle name="Input 3 2 2" xfId="18044" xr:uid="{00000000-0005-0000-0000-00007B460000}"/>
    <cellStyle name="Input 3 2 2 2" xfId="18045" xr:uid="{00000000-0005-0000-0000-00007C460000}"/>
    <cellStyle name="Input 3 2 3" xfId="18046" xr:uid="{00000000-0005-0000-0000-00007D460000}"/>
    <cellStyle name="Input 3 2 3 2" xfId="18047" xr:uid="{00000000-0005-0000-0000-00007E460000}"/>
    <cellStyle name="Input 3 2 4" xfId="18048" xr:uid="{00000000-0005-0000-0000-00007F460000}"/>
    <cellStyle name="Input 3 3" xfId="18049" xr:uid="{00000000-0005-0000-0000-000080460000}"/>
    <cellStyle name="Input 3 3 2" xfId="18050" xr:uid="{00000000-0005-0000-0000-000081460000}"/>
    <cellStyle name="Input 3 3 3" xfId="18051" xr:uid="{00000000-0005-0000-0000-000082460000}"/>
    <cellStyle name="Input 3 4" xfId="18052" xr:uid="{00000000-0005-0000-0000-000083460000}"/>
    <cellStyle name="Input 3 5" xfId="18053" xr:uid="{00000000-0005-0000-0000-000084460000}"/>
    <cellStyle name="Input 3 6" xfId="18054" xr:uid="{00000000-0005-0000-0000-000085460000}"/>
    <cellStyle name="Input 3 7" xfId="18055" xr:uid="{00000000-0005-0000-0000-000086460000}"/>
    <cellStyle name="Input 3 8" xfId="18056" xr:uid="{00000000-0005-0000-0000-000087460000}"/>
    <cellStyle name="Input 30" xfId="18057" xr:uid="{00000000-0005-0000-0000-000088460000}"/>
    <cellStyle name="Input 30 2" xfId="18058" xr:uid="{00000000-0005-0000-0000-000089460000}"/>
    <cellStyle name="Input 31" xfId="18059" xr:uid="{00000000-0005-0000-0000-00008A460000}"/>
    <cellStyle name="Input 31 2" xfId="18060" xr:uid="{00000000-0005-0000-0000-00008B460000}"/>
    <cellStyle name="Input 32" xfId="18061" xr:uid="{00000000-0005-0000-0000-00008C460000}"/>
    <cellStyle name="Input 32 2" xfId="18062" xr:uid="{00000000-0005-0000-0000-00008D460000}"/>
    <cellStyle name="Input 33" xfId="18063" xr:uid="{00000000-0005-0000-0000-00008E460000}"/>
    <cellStyle name="Input 34" xfId="18064" xr:uid="{00000000-0005-0000-0000-00008F460000}"/>
    <cellStyle name="Input 35" xfId="18065" xr:uid="{00000000-0005-0000-0000-000090460000}"/>
    <cellStyle name="Input 4" xfId="18066" xr:uid="{00000000-0005-0000-0000-000091460000}"/>
    <cellStyle name="Input 4 2" xfId="18067" xr:uid="{00000000-0005-0000-0000-000092460000}"/>
    <cellStyle name="Input 4 2 2" xfId="18068" xr:uid="{00000000-0005-0000-0000-000093460000}"/>
    <cellStyle name="Input 4 3" xfId="18069" xr:uid="{00000000-0005-0000-0000-000094460000}"/>
    <cellStyle name="Input 4 4" xfId="18070" xr:uid="{00000000-0005-0000-0000-000095460000}"/>
    <cellStyle name="Input 4 5" xfId="18071" xr:uid="{00000000-0005-0000-0000-000096460000}"/>
    <cellStyle name="Input 5" xfId="18072" xr:uid="{00000000-0005-0000-0000-000097460000}"/>
    <cellStyle name="Input 5 2" xfId="18073" xr:uid="{00000000-0005-0000-0000-000098460000}"/>
    <cellStyle name="Input 5 2 2" xfId="18074" xr:uid="{00000000-0005-0000-0000-000099460000}"/>
    <cellStyle name="Input 5 3" xfId="18075" xr:uid="{00000000-0005-0000-0000-00009A460000}"/>
    <cellStyle name="Input 5 4" xfId="18076" xr:uid="{00000000-0005-0000-0000-00009B460000}"/>
    <cellStyle name="Input 5 5" xfId="18077" xr:uid="{00000000-0005-0000-0000-00009C460000}"/>
    <cellStyle name="Input 6" xfId="18078" xr:uid="{00000000-0005-0000-0000-00009D460000}"/>
    <cellStyle name="Input 6 2" xfId="18079" xr:uid="{00000000-0005-0000-0000-00009E460000}"/>
    <cellStyle name="Input 6 2 2" xfId="18080" xr:uid="{00000000-0005-0000-0000-00009F460000}"/>
    <cellStyle name="Input 6 3" xfId="18081" xr:uid="{00000000-0005-0000-0000-0000A0460000}"/>
    <cellStyle name="Input 6 4" xfId="18082" xr:uid="{00000000-0005-0000-0000-0000A1460000}"/>
    <cellStyle name="Input 6 5" xfId="18083" xr:uid="{00000000-0005-0000-0000-0000A2460000}"/>
    <cellStyle name="Input 7" xfId="18084" xr:uid="{00000000-0005-0000-0000-0000A3460000}"/>
    <cellStyle name="Input 7 2" xfId="18085" xr:uid="{00000000-0005-0000-0000-0000A4460000}"/>
    <cellStyle name="Input 7 2 2" xfId="18086" xr:uid="{00000000-0005-0000-0000-0000A5460000}"/>
    <cellStyle name="Input 7 3" xfId="18087" xr:uid="{00000000-0005-0000-0000-0000A6460000}"/>
    <cellStyle name="Input 7 4" xfId="18088" xr:uid="{00000000-0005-0000-0000-0000A7460000}"/>
    <cellStyle name="Input 8" xfId="18089" xr:uid="{00000000-0005-0000-0000-0000A8460000}"/>
    <cellStyle name="Input 8 2" xfId="18090" xr:uid="{00000000-0005-0000-0000-0000A9460000}"/>
    <cellStyle name="Input 8 2 2" xfId="18091" xr:uid="{00000000-0005-0000-0000-0000AA460000}"/>
    <cellStyle name="Input 8 3" xfId="18092" xr:uid="{00000000-0005-0000-0000-0000AB460000}"/>
    <cellStyle name="Input 8 4" xfId="18093" xr:uid="{00000000-0005-0000-0000-0000AC460000}"/>
    <cellStyle name="Input 9" xfId="18094" xr:uid="{00000000-0005-0000-0000-0000AD460000}"/>
    <cellStyle name="Input 9 2" xfId="18095" xr:uid="{00000000-0005-0000-0000-0000AE460000}"/>
    <cellStyle name="Input Cells" xfId="18096" xr:uid="{00000000-0005-0000-0000-0000AF460000}"/>
    <cellStyle name="Input Cells 2" xfId="18097" xr:uid="{00000000-0005-0000-0000-0000B0460000}"/>
    <cellStyle name="Input Cells 2 2" xfId="18098" xr:uid="{00000000-0005-0000-0000-0000B1460000}"/>
    <cellStyle name="Input Cells 3" xfId="18099" xr:uid="{00000000-0005-0000-0000-0000B2460000}"/>
    <cellStyle name="Input Cells Percent" xfId="18100" xr:uid="{00000000-0005-0000-0000-0000B3460000}"/>
    <cellStyle name="Input Cells Percent 2" xfId="18101" xr:uid="{00000000-0005-0000-0000-0000B4460000}"/>
    <cellStyle name="Input Cells Percent 2 2" xfId="18102" xr:uid="{00000000-0005-0000-0000-0000B5460000}"/>
    <cellStyle name="Input Cells Percent 3" xfId="18103" xr:uid="{00000000-0005-0000-0000-0000B6460000}"/>
    <cellStyle name="Input Cells Percent_AURORA Total New" xfId="18104" xr:uid="{00000000-0005-0000-0000-0000B7460000}"/>
    <cellStyle name="Input Cells_4.34E Mint Farm Deferral" xfId="18105" xr:uid="{00000000-0005-0000-0000-0000B8460000}"/>
    <cellStyle name="JOB TITLE" xfId="18106" xr:uid="{00000000-0005-0000-0000-0000B9460000}"/>
    <cellStyle name="line b - Style6" xfId="18107" xr:uid="{00000000-0005-0000-0000-0000BA460000}"/>
    <cellStyle name="line b - Style6 2" xfId="18108" xr:uid="{00000000-0005-0000-0000-0000BB460000}"/>
    <cellStyle name="line b - Style6 2 2" xfId="18109" xr:uid="{00000000-0005-0000-0000-0000BC460000}"/>
    <cellStyle name="line b - Style6 3" xfId="18110" xr:uid="{00000000-0005-0000-0000-0000BD460000}"/>
    <cellStyle name="line b - Style6 3 2" xfId="18111" xr:uid="{00000000-0005-0000-0000-0000BE460000}"/>
    <cellStyle name="line b - Style6 4" xfId="18112" xr:uid="{00000000-0005-0000-0000-0000BF460000}"/>
    <cellStyle name="line b - Style6 4 2" xfId="18113" xr:uid="{00000000-0005-0000-0000-0000C0460000}"/>
    <cellStyle name="line b - Style6 5" xfId="18114" xr:uid="{00000000-0005-0000-0000-0000C1460000}"/>
    <cellStyle name="line b - Style6 5 2" xfId="18115" xr:uid="{00000000-0005-0000-0000-0000C2460000}"/>
    <cellStyle name="Lines" xfId="18116" xr:uid="{00000000-0005-0000-0000-0000C3460000}"/>
    <cellStyle name="Lines 2" xfId="18117" xr:uid="{00000000-0005-0000-0000-0000C4460000}"/>
    <cellStyle name="Lines 2 2" xfId="18118" xr:uid="{00000000-0005-0000-0000-0000C5460000}"/>
    <cellStyle name="Lines 3" xfId="18119" xr:uid="{00000000-0005-0000-0000-0000C6460000}"/>
    <cellStyle name="Lines 3 2" xfId="18120" xr:uid="{00000000-0005-0000-0000-0000C7460000}"/>
    <cellStyle name="Lines 4" xfId="18121" xr:uid="{00000000-0005-0000-0000-0000C8460000}"/>
    <cellStyle name="Lines_Electric Rev Req Model (2009 GRC) Rebuttal" xfId="18122" xr:uid="{00000000-0005-0000-0000-0000C9460000}"/>
    <cellStyle name="LINKED" xfId="18123" xr:uid="{00000000-0005-0000-0000-0000CA460000}"/>
    <cellStyle name="LINKED 2" xfId="18124" xr:uid="{00000000-0005-0000-0000-0000CB460000}"/>
    <cellStyle name="LINKED 2 2" xfId="18125" xr:uid="{00000000-0005-0000-0000-0000CC460000}"/>
    <cellStyle name="LINKED 2 2 2" xfId="18126" xr:uid="{00000000-0005-0000-0000-0000CD460000}"/>
    <cellStyle name="LINKED 2 3" xfId="18127" xr:uid="{00000000-0005-0000-0000-0000CE460000}"/>
    <cellStyle name="LINKED 3" xfId="18128" xr:uid="{00000000-0005-0000-0000-0000CF460000}"/>
    <cellStyle name="LINKED 4" xfId="18129" xr:uid="{00000000-0005-0000-0000-0000D0460000}"/>
    <cellStyle name="Linked Cell 2" xfId="18130" xr:uid="{00000000-0005-0000-0000-0000D1460000}"/>
    <cellStyle name="Linked Cell 2 2" xfId="18131" xr:uid="{00000000-0005-0000-0000-0000D2460000}"/>
    <cellStyle name="Linked Cell 2 2 2" xfId="18132" xr:uid="{00000000-0005-0000-0000-0000D3460000}"/>
    <cellStyle name="Linked Cell 2 2 2 2" xfId="18133" xr:uid="{00000000-0005-0000-0000-0000D4460000}"/>
    <cellStyle name="Linked Cell 2 2 3" xfId="18134" xr:uid="{00000000-0005-0000-0000-0000D5460000}"/>
    <cellStyle name="Linked Cell 2 3" xfId="18135" xr:uid="{00000000-0005-0000-0000-0000D6460000}"/>
    <cellStyle name="Linked Cell 2 3 2" xfId="18136" xr:uid="{00000000-0005-0000-0000-0000D7460000}"/>
    <cellStyle name="Linked Cell 2 3 2 2" xfId="18137" xr:uid="{00000000-0005-0000-0000-0000D8460000}"/>
    <cellStyle name="Linked Cell 2 3 3" xfId="18138" xr:uid="{00000000-0005-0000-0000-0000D9460000}"/>
    <cellStyle name="Linked Cell 2 3 3 2" xfId="18139" xr:uid="{00000000-0005-0000-0000-0000DA460000}"/>
    <cellStyle name="Linked Cell 2 3 4" xfId="18140" xr:uid="{00000000-0005-0000-0000-0000DB460000}"/>
    <cellStyle name="Linked Cell 2 3 4 2" xfId="18141" xr:uid="{00000000-0005-0000-0000-0000DC460000}"/>
    <cellStyle name="Linked Cell 2 3 5" xfId="18142" xr:uid="{00000000-0005-0000-0000-0000DD460000}"/>
    <cellStyle name="Linked Cell 2 4" xfId="18143" xr:uid="{00000000-0005-0000-0000-0000DE460000}"/>
    <cellStyle name="Linked Cell 2 4 2" xfId="18144" xr:uid="{00000000-0005-0000-0000-0000DF460000}"/>
    <cellStyle name="Linked Cell 2 5" xfId="18145" xr:uid="{00000000-0005-0000-0000-0000E0460000}"/>
    <cellStyle name="Linked Cell 2 5 2" xfId="18146" xr:uid="{00000000-0005-0000-0000-0000E1460000}"/>
    <cellStyle name="Linked Cell 2 6" xfId="18147" xr:uid="{00000000-0005-0000-0000-0000E2460000}"/>
    <cellStyle name="Linked Cell 3" xfId="18148" xr:uid="{00000000-0005-0000-0000-0000E3460000}"/>
    <cellStyle name="Linked Cell 3 2" xfId="18149" xr:uid="{00000000-0005-0000-0000-0000E4460000}"/>
    <cellStyle name="Linked Cell 3 2 2" xfId="18150" xr:uid="{00000000-0005-0000-0000-0000E5460000}"/>
    <cellStyle name="Linked Cell 3 3" xfId="18151" xr:uid="{00000000-0005-0000-0000-0000E6460000}"/>
    <cellStyle name="Linked Cell 3 4" xfId="18152" xr:uid="{00000000-0005-0000-0000-0000E7460000}"/>
    <cellStyle name="Linked Cell 3 5" xfId="18153" xr:uid="{00000000-0005-0000-0000-0000E8460000}"/>
    <cellStyle name="Linked Cell 4" xfId="18154" xr:uid="{00000000-0005-0000-0000-0000E9460000}"/>
    <cellStyle name="Linked Cell 4 2" xfId="18155" xr:uid="{00000000-0005-0000-0000-0000EA460000}"/>
    <cellStyle name="Linked Cell 4 2 2" xfId="18156" xr:uid="{00000000-0005-0000-0000-0000EB460000}"/>
    <cellStyle name="Linked Cell 4 3" xfId="18157" xr:uid="{00000000-0005-0000-0000-0000EC460000}"/>
    <cellStyle name="Linked Cell 5" xfId="18158" xr:uid="{00000000-0005-0000-0000-0000ED460000}"/>
    <cellStyle name="Linked Cell 5 2" xfId="18159" xr:uid="{00000000-0005-0000-0000-0000EE460000}"/>
    <cellStyle name="Linked Cell 5 2 2" xfId="18160" xr:uid="{00000000-0005-0000-0000-0000EF460000}"/>
    <cellStyle name="Linked Cell 5 3" xfId="18161" xr:uid="{00000000-0005-0000-0000-0000F0460000}"/>
    <cellStyle name="Linked Cell 6" xfId="18162" xr:uid="{00000000-0005-0000-0000-0000F1460000}"/>
    <cellStyle name="Linked Cell 6 2" xfId="18163" xr:uid="{00000000-0005-0000-0000-0000F2460000}"/>
    <cellStyle name="Linked Cell 7" xfId="18164" xr:uid="{00000000-0005-0000-0000-0000F3460000}"/>
    <cellStyle name="Millares [0]_2AV_M_M " xfId="18165" xr:uid="{00000000-0005-0000-0000-0000F4460000}"/>
    <cellStyle name="Millares_2AV_M_M " xfId="18166" xr:uid="{00000000-0005-0000-0000-0000F5460000}"/>
    <cellStyle name="modified border" xfId="18167" xr:uid="{00000000-0005-0000-0000-0000F6460000}"/>
    <cellStyle name="modified border 10" xfId="18168" xr:uid="{00000000-0005-0000-0000-0000F7460000}"/>
    <cellStyle name="modified border 2" xfId="18169" xr:uid="{00000000-0005-0000-0000-0000F8460000}"/>
    <cellStyle name="modified border 2 2" xfId="18170" xr:uid="{00000000-0005-0000-0000-0000F9460000}"/>
    <cellStyle name="modified border 2 2 2" xfId="18171" xr:uid="{00000000-0005-0000-0000-0000FA460000}"/>
    <cellStyle name="modified border 2 2 2 2" xfId="18172" xr:uid="{00000000-0005-0000-0000-0000FB460000}"/>
    <cellStyle name="modified border 2 2 3" xfId="18173" xr:uid="{00000000-0005-0000-0000-0000FC460000}"/>
    <cellStyle name="modified border 2 2 3 2" xfId="18174" xr:uid="{00000000-0005-0000-0000-0000FD460000}"/>
    <cellStyle name="modified border 2 2 4" xfId="18175" xr:uid="{00000000-0005-0000-0000-0000FE460000}"/>
    <cellStyle name="modified border 2 2 4 2" xfId="18176" xr:uid="{00000000-0005-0000-0000-0000FF460000}"/>
    <cellStyle name="modified border 2 2 5" xfId="18177" xr:uid="{00000000-0005-0000-0000-000000470000}"/>
    <cellStyle name="modified border 2 3" xfId="18178" xr:uid="{00000000-0005-0000-0000-000001470000}"/>
    <cellStyle name="modified border 2 3 2" xfId="18179" xr:uid="{00000000-0005-0000-0000-000002470000}"/>
    <cellStyle name="modified border 2 4" xfId="18180" xr:uid="{00000000-0005-0000-0000-000003470000}"/>
    <cellStyle name="modified border 2 4 2" xfId="18181" xr:uid="{00000000-0005-0000-0000-000004470000}"/>
    <cellStyle name="modified border 2 5" xfId="18182" xr:uid="{00000000-0005-0000-0000-000005470000}"/>
    <cellStyle name="modified border 2 5 2" xfId="18183" xr:uid="{00000000-0005-0000-0000-000006470000}"/>
    <cellStyle name="modified border 2 6" xfId="18184" xr:uid="{00000000-0005-0000-0000-000007470000}"/>
    <cellStyle name="modified border 3" xfId="18185" xr:uid="{00000000-0005-0000-0000-000008470000}"/>
    <cellStyle name="modified border 3 2" xfId="18186" xr:uid="{00000000-0005-0000-0000-000009470000}"/>
    <cellStyle name="modified border 3 2 2" xfId="18187" xr:uid="{00000000-0005-0000-0000-00000A470000}"/>
    <cellStyle name="modified border 3 2 2 2" xfId="18188" xr:uid="{00000000-0005-0000-0000-00000B470000}"/>
    <cellStyle name="modified border 3 2 3" xfId="18189" xr:uid="{00000000-0005-0000-0000-00000C470000}"/>
    <cellStyle name="modified border 3 2 3 2" xfId="18190" xr:uid="{00000000-0005-0000-0000-00000D470000}"/>
    <cellStyle name="modified border 3 2 4" xfId="18191" xr:uid="{00000000-0005-0000-0000-00000E470000}"/>
    <cellStyle name="modified border 3 2 4 2" xfId="18192" xr:uid="{00000000-0005-0000-0000-00000F470000}"/>
    <cellStyle name="modified border 3 2 5" xfId="18193" xr:uid="{00000000-0005-0000-0000-000010470000}"/>
    <cellStyle name="modified border 3 3" xfId="18194" xr:uid="{00000000-0005-0000-0000-000011470000}"/>
    <cellStyle name="modified border 3 3 2" xfId="18195" xr:uid="{00000000-0005-0000-0000-000012470000}"/>
    <cellStyle name="modified border 3 4" xfId="18196" xr:uid="{00000000-0005-0000-0000-000013470000}"/>
    <cellStyle name="modified border 3 4 2" xfId="18197" xr:uid="{00000000-0005-0000-0000-000014470000}"/>
    <cellStyle name="modified border 3 5" xfId="18198" xr:uid="{00000000-0005-0000-0000-000015470000}"/>
    <cellStyle name="modified border 3 5 2" xfId="18199" xr:uid="{00000000-0005-0000-0000-000016470000}"/>
    <cellStyle name="modified border 3 6" xfId="18200" xr:uid="{00000000-0005-0000-0000-000017470000}"/>
    <cellStyle name="modified border 4" xfId="18201" xr:uid="{00000000-0005-0000-0000-000018470000}"/>
    <cellStyle name="modified border 4 2" xfId="18202" xr:uid="{00000000-0005-0000-0000-000019470000}"/>
    <cellStyle name="modified border 4 2 2" xfId="18203" xr:uid="{00000000-0005-0000-0000-00001A470000}"/>
    <cellStyle name="modified border 4 2 2 2" xfId="18204" xr:uid="{00000000-0005-0000-0000-00001B470000}"/>
    <cellStyle name="modified border 4 2 3" xfId="18205" xr:uid="{00000000-0005-0000-0000-00001C470000}"/>
    <cellStyle name="modified border 4 2 3 2" xfId="18206" xr:uid="{00000000-0005-0000-0000-00001D470000}"/>
    <cellStyle name="modified border 4 2 4" xfId="18207" xr:uid="{00000000-0005-0000-0000-00001E470000}"/>
    <cellStyle name="modified border 4 2 4 2" xfId="18208" xr:uid="{00000000-0005-0000-0000-00001F470000}"/>
    <cellStyle name="modified border 4 2 5" xfId="18209" xr:uid="{00000000-0005-0000-0000-000020470000}"/>
    <cellStyle name="modified border 4 3" xfId="18210" xr:uid="{00000000-0005-0000-0000-000021470000}"/>
    <cellStyle name="modified border 4 3 2" xfId="18211" xr:uid="{00000000-0005-0000-0000-000022470000}"/>
    <cellStyle name="modified border 4 4" xfId="18212" xr:uid="{00000000-0005-0000-0000-000023470000}"/>
    <cellStyle name="modified border 4 4 2" xfId="18213" xr:uid="{00000000-0005-0000-0000-000024470000}"/>
    <cellStyle name="modified border 4 5" xfId="18214" xr:uid="{00000000-0005-0000-0000-000025470000}"/>
    <cellStyle name="modified border 4 5 2" xfId="18215" xr:uid="{00000000-0005-0000-0000-000026470000}"/>
    <cellStyle name="modified border 4 6" xfId="18216" xr:uid="{00000000-0005-0000-0000-000027470000}"/>
    <cellStyle name="modified border 5" xfId="18217" xr:uid="{00000000-0005-0000-0000-000028470000}"/>
    <cellStyle name="modified border 5 2" xfId="18218" xr:uid="{00000000-0005-0000-0000-000029470000}"/>
    <cellStyle name="modified border 5 2 2" xfId="18219" xr:uid="{00000000-0005-0000-0000-00002A470000}"/>
    <cellStyle name="modified border 5 2 3" xfId="18220" xr:uid="{00000000-0005-0000-0000-00002B470000}"/>
    <cellStyle name="modified border 5 2 3 2" xfId="18221" xr:uid="{00000000-0005-0000-0000-00002C470000}"/>
    <cellStyle name="modified border 5 2 4" xfId="18222" xr:uid="{00000000-0005-0000-0000-00002D470000}"/>
    <cellStyle name="modified border 5 2 4 2" xfId="18223" xr:uid="{00000000-0005-0000-0000-00002E470000}"/>
    <cellStyle name="modified border 5 2 5" xfId="18224" xr:uid="{00000000-0005-0000-0000-00002F470000}"/>
    <cellStyle name="modified border 5 2 5 2" xfId="18225" xr:uid="{00000000-0005-0000-0000-000030470000}"/>
    <cellStyle name="modified border 5 2 6" xfId="18226" xr:uid="{00000000-0005-0000-0000-000031470000}"/>
    <cellStyle name="modified border 5 3" xfId="18227" xr:uid="{00000000-0005-0000-0000-000032470000}"/>
    <cellStyle name="modified border 5 4" xfId="18228" xr:uid="{00000000-0005-0000-0000-000033470000}"/>
    <cellStyle name="modified border 5 4 2" xfId="18229" xr:uid="{00000000-0005-0000-0000-000034470000}"/>
    <cellStyle name="modified border 5 5" xfId="18230" xr:uid="{00000000-0005-0000-0000-000035470000}"/>
    <cellStyle name="modified border 5 5 2" xfId="18231" xr:uid="{00000000-0005-0000-0000-000036470000}"/>
    <cellStyle name="modified border 5 6" xfId="18232" xr:uid="{00000000-0005-0000-0000-000037470000}"/>
    <cellStyle name="modified border 5 6 2" xfId="18233" xr:uid="{00000000-0005-0000-0000-000038470000}"/>
    <cellStyle name="modified border 5 7" xfId="18234" xr:uid="{00000000-0005-0000-0000-000039470000}"/>
    <cellStyle name="modified border 6" xfId="18235" xr:uid="{00000000-0005-0000-0000-00003A470000}"/>
    <cellStyle name="modified border 7" xfId="18236" xr:uid="{00000000-0005-0000-0000-00003B470000}"/>
    <cellStyle name="modified border 7 2" xfId="18237" xr:uid="{00000000-0005-0000-0000-00003C470000}"/>
    <cellStyle name="modified border 8" xfId="18238" xr:uid="{00000000-0005-0000-0000-00003D470000}"/>
    <cellStyle name="modified border 8 2" xfId="18239" xr:uid="{00000000-0005-0000-0000-00003E470000}"/>
    <cellStyle name="modified border 9" xfId="18240" xr:uid="{00000000-0005-0000-0000-00003F470000}"/>
    <cellStyle name="modified border 9 2" xfId="18241" xr:uid="{00000000-0005-0000-0000-000040470000}"/>
    <cellStyle name="modified border_4.34E Mint Farm Deferral" xfId="18242" xr:uid="{00000000-0005-0000-0000-000041470000}"/>
    <cellStyle name="modified border1" xfId="18243" xr:uid="{00000000-0005-0000-0000-000042470000}"/>
    <cellStyle name="modified border1 2" xfId="18244" xr:uid="{00000000-0005-0000-0000-000043470000}"/>
    <cellStyle name="modified border1 2 2" xfId="18245" xr:uid="{00000000-0005-0000-0000-000044470000}"/>
    <cellStyle name="modified border1 2 3" xfId="18246" xr:uid="{00000000-0005-0000-0000-000045470000}"/>
    <cellStyle name="modified border1 3" xfId="18247" xr:uid="{00000000-0005-0000-0000-000046470000}"/>
    <cellStyle name="modified border1 3 2" xfId="18248" xr:uid="{00000000-0005-0000-0000-000047470000}"/>
    <cellStyle name="modified border1 3 3" xfId="18249" xr:uid="{00000000-0005-0000-0000-000048470000}"/>
    <cellStyle name="modified border1 4" xfId="18250" xr:uid="{00000000-0005-0000-0000-000049470000}"/>
    <cellStyle name="modified border1 4 2" xfId="18251" xr:uid="{00000000-0005-0000-0000-00004A470000}"/>
    <cellStyle name="modified border1 4 3" xfId="18252" xr:uid="{00000000-0005-0000-0000-00004B470000}"/>
    <cellStyle name="modified border1 5" xfId="18253" xr:uid="{00000000-0005-0000-0000-00004C470000}"/>
    <cellStyle name="modified border1 5 2" xfId="18254" xr:uid="{00000000-0005-0000-0000-00004D470000}"/>
    <cellStyle name="modified border1 5 2 2" xfId="18255" xr:uid="{00000000-0005-0000-0000-00004E470000}"/>
    <cellStyle name="modified border1 5 3" xfId="18256" xr:uid="{00000000-0005-0000-0000-00004F470000}"/>
    <cellStyle name="modified border1 6" xfId="18257" xr:uid="{00000000-0005-0000-0000-000050470000}"/>
    <cellStyle name="modified border1 7" xfId="18258" xr:uid="{00000000-0005-0000-0000-000051470000}"/>
    <cellStyle name="modified border1 8" xfId="18259" xr:uid="{00000000-0005-0000-0000-000052470000}"/>
    <cellStyle name="modified border1_4.34E Mint Farm Deferral" xfId="18260" xr:uid="{00000000-0005-0000-0000-000053470000}"/>
    <cellStyle name="Moneda [0]_2AV_M_M " xfId="18261" xr:uid="{00000000-0005-0000-0000-000054470000}"/>
    <cellStyle name="Moneda_2AV_M_M " xfId="18262" xr:uid="{00000000-0005-0000-0000-000055470000}"/>
    <cellStyle name="MonthYears" xfId="18263" xr:uid="{00000000-0005-0000-0000-000056470000}"/>
    <cellStyle name="Neutral 2" xfId="18264" xr:uid="{00000000-0005-0000-0000-000057470000}"/>
    <cellStyle name="Neutral 2 2" xfId="18265" xr:uid="{00000000-0005-0000-0000-000058470000}"/>
    <cellStyle name="Neutral 2 2 2" xfId="18266" xr:uid="{00000000-0005-0000-0000-000059470000}"/>
    <cellStyle name="Neutral 2 2 2 2" xfId="18267" xr:uid="{00000000-0005-0000-0000-00005A470000}"/>
    <cellStyle name="Neutral 2 2 3" xfId="18268" xr:uid="{00000000-0005-0000-0000-00005B470000}"/>
    <cellStyle name="Neutral 2 3" xfId="18269" xr:uid="{00000000-0005-0000-0000-00005C470000}"/>
    <cellStyle name="Neutral 2 3 2" xfId="18270" xr:uid="{00000000-0005-0000-0000-00005D470000}"/>
    <cellStyle name="Neutral 2 3 2 2" xfId="18271" xr:uid="{00000000-0005-0000-0000-00005E470000}"/>
    <cellStyle name="Neutral 2 3 3" xfId="18272" xr:uid="{00000000-0005-0000-0000-00005F470000}"/>
    <cellStyle name="Neutral 2 3 3 2" xfId="18273" xr:uid="{00000000-0005-0000-0000-000060470000}"/>
    <cellStyle name="Neutral 2 3 4" xfId="18274" xr:uid="{00000000-0005-0000-0000-000061470000}"/>
    <cellStyle name="Neutral 2 4" xfId="18275" xr:uid="{00000000-0005-0000-0000-000062470000}"/>
    <cellStyle name="Neutral 2 4 2" xfId="18276" xr:uid="{00000000-0005-0000-0000-000063470000}"/>
    <cellStyle name="Neutral 2 5" xfId="18277" xr:uid="{00000000-0005-0000-0000-000064470000}"/>
    <cellStyle name="Neutral 3" xfId="18278" xr:uid="{00000000-0005-0000-0000-000065470000}"/>
    <cellStyle name="Neutral 3 2" xfId="18279" xr:uid="{00000000-0005-0000-0000-000066470000}"/>
    <cellStyle name="Neutral 3 2 2" xfId="18280" xr:uid="{00000000-0005-0000-0000-000067470000}"/>
    <cellStyle name="Neutral 3 3" xfId="18281" xr:uid="{00000000-0005-0000-0000-000068470000}"/>
    <cellStyle name="Neutral 3 4" xfId="18282" xr:uid="{00000000-0005-0000-0000-000069470000}"/>
    <cellStyle name="Neutral 3 5" xfId="18283" xr:uid="{00000000-0005-0000-0000-00006A470000}"/>
    <cellStyle name="Neutral 4" xfId="18284" xr:uid="{00000000-0005-0000-0000-00006B470000}"/>
    <cellStyle name="Neutral 4 2" xfId="18285" xr:uid="{00000000-0005-0000-0000-00006C470000}"/>
    <cellStyle name="Neutral 4 2 2" xfId="18286" xr:uid="{00000000-0005-0000-0000-00006D470000}"/>
    <cellStyle name="Neutral 4 3" xfId="18287" xr:uid="{00000000-0005-0000-0000-00006E470000}"/>
    <cellStyle name="Neutral 5" xfId="18288" xr:uid="{00000000-0005-0000-0000-00006F470000}"/>
    <cellStyle name="Neutral 5 2" xfId="18289" xr:uid="{00000000-0005-0000-0000-000070470000}"/>
    <cellStyle name="Neutral 5 2 2" xfId="18290" xr:uid="{00000000-0005-0000-0000-000071470000}"/>
    <cellStyle name="Neutral 5 3" xfId="18291" xr:uid="{00000000-0005-0000-0000-000072470000}"/>
    <cellStyle name="Neutral 6" xfId="18292" xr:uid="{00000000-0005-0000-0000-000073470000}"/>
    <cellStyle name="Neutral 6 2" xfId="18293" xr:uid="{00000000-0005-0000-0000-000074470000}"/>
    <cellStyle name="Neutral 7" xfId="18294" xr:uid="{00000000-0005-0000-0000-000075470000}"/>
    <cellStyle name="no dec" xfId="18295" xr:uid="{00000000-0005-0000-0000-000076470000}"/>
    <cellStyle name="no dec 2" xfId="18296" xr:uid="{00000000-0005-0000-0000-000077470000}"/>
    <cellStyle name="no dec 2 2" xfId="18297" xr:uid="{00000000-0005-0000-0000-000078470000}"/>
    <cellStyle name="no dec 2 2 2" xfId="18298" xr:uid="{00000000-0005-0000-0000-000079470000}"/>
    <cellStyle name="no dec 2 3" xfId="18299" xr:uid="{00000000-0005-0000-0000-00007A470000}"/>
    <cellStyle name="no dec 3" xfId="18300" xr:uid="{00000000-0005-0000-0000-00007B470000}"/>
    <cellStyle name="no dec 4" xfId="18301" xr:uid="{00000000-0005-0000-0000-00007C470000}"/>
    <cellStyle name="Normal" xfId="0" builtinId="0"/>
    <cellStyle name="Normal - Style1" xfId="18302" xr:uid="{00000000-0005-0000-0000-00007E470000}"/>
    <cellStyle name="Normal - Style1 10" xfId="18303" xr:uid="{00000000-0005-0000-0000-00007F470000}"/>
    <cellStyle name="Normal - Style1 11" xfId="18304" xr:uid="{00000000-0005-0000-0000-000080470000}"/>
    <cellStyle name="Normal - Style1 11 2" xfId="18305" xr:uid="{00000000-0005-0000-0000-000081470000}"/>
    <cellStyle name="Normal - Style1 12" xfId="18306" xr:uid="{00000000-0005-0000-0000-000082470000}"/>
    <cellStyle name="Normal - Style1 12 2" xfId="18307" xr:uid="{00000000-0005-0000-0000-000083470000}"/>
    <cellStyle name="Normal - Style1 2" xfId="18308" xr:uid="{00000000-0005-0000-0000-000084470000}"/>
    <cellStyle name="Normal - Style1 2 2" xfId="18309" xr:uid="{00000000-0005-0000-0000-000085470000}"/>
    <cellStyle name="Normal - Style1 2 2 2" xfId="18310" xr:uid="{00000000-0005-0000-0000-000086470000}"/>
    <cellStyle name="Normal - Style1 2 2 2 2" xfId="18311" xr:uid="{00000000-0005-0000-0000-000087470000}"/>
    <cellStyle name="Normal - Style1 2 2 3" xfId="18312" xr:uid="{00000000-0005-0000-0000-000088470000}"/>
    <cellStyle name="Normal - Style1 2 2 3 2" xfId="18313" xr:uid="{00000000-0005-0000-0000-000089470000}"/>
    <cellStyle name="Normal - Style1 2 2 3 4" xfId="18314" xr:uid="{00000000-0005-0000-0000-00008A470000}"/>
    <cellStyle name="Normal - Style1 2 2 4" xfId="18315" xr:uid="{00000000-0005-0000-0000-00008B470000}"/>
    <cellStyle name="Normal - Style1 2 2 4 2" xfId="18316" xr:uid="{00000000-0005-0000-0000-00008C470000}"/>
    <cellStyle name="Normal - Style1 2 2 5" xfId="18317" xr:uid="{00000000-0005-0000-0000-00008D470000}"/>
    <cellStyle name="Normal - Style1 2 3" xfId="18318" xr:uid="{00000000-0005-0000-0000-00008E470000}"/>
    <cellStyle name="Normal - Style1 2 3 2" xfId="18319" xr:uid="{00000000-0005-0000-0000-00008F470000}"/>
    <cellStyle name="Normal - Style1 2 3 2 2" xfId="18320" xr:uid="{00000000-0005-0000-0000-000090470000}"/>
    <cellStyle name="Normal - Style1 2 3 3" xfId="18321" xr:uid="{00000000-0005-0000-0000-000091470000}"/>
    <cellStyle name="Normal - Style1 2 4" xfId="18322" xr:uid="{00000000-0005-0000-0000-000092470000}"/>
    <cellStyle name="Normal - Style1 3" xfId="18323" xr:uid="{00000000-0005-0000-0000-000093470000}"/>
    <cellStyle name="Normal - Style1 3 2" xfId="18324" xr:uid="{00000000-0005-0000-0000-000094470000}"/>
    <cellStyle name="Normal - Style1 3 2 2" xfId="18325" xr:uid="{00000000-0005-0000-0000-000095470000}"/>
    <cellStyle name="Normal - Style1 3 2 2 2" xfId="18326" xr:uid="{00000000-0005-0000-0000-000096470000}"/>
    <cellStyle name="Normal - Style1 3 2 3" xfId="18327" xr:uid="{00000000-0005-0000-0000-000097470000}"/>
    <cellStyle name="Normal - Style1 3 2 3 2" xfId="18328" xr:uid="{00000000-0005-0000-0000-000098470000}"/>
    <cellStyle name="Normal - Style1 3 2 4" xfId="18329" xr:uid="{00000000-0005-0000-0000-000099470000}"/>
    <cellStyle name="Normal - Style1 3 3" xfId="18330" xr:uid="{00000000-0005-0000-0000-00009A470000}"/>
    <cellStyle name="Normal - Style1 3 3 2" xfId="18331" xr:uid="{00000000-0005-0000-0000-00009B470000}"/>
    <cellStyle name="Normal - Style1 3 3 2 2" xfId="18332" xr:uid="{00000000-0005-0000-0000-00009C470000}"/>
    <cellStyle name="Normal - Style1 3 3 3" xfId="18333" xr:uid="{00000000-0005-0000-0000-00009D470000}"/>
    <cellStyle name="Normal - Style1 3 4" xfId="18334" xr:uid="{00000000-0005-0000-0000-00009E470000}"/>
    <cellStyle name="Normal - Style1 3 4 2" xfId="18335" xr:uid="{00000000-0005-0000-0000-00009F470000}"/>
    <cellStyle name="Normal - Style1 3 5" xfId="18336" xr:uid="{00000000-0005-0000-0000-0000A0470000}"/>
    <cellStyle name="Normal - Style1 4" xfId="18337" xr:uid="{00000000-0005-0000-0000-0000A1470000}"/>
    <cellStyle name="Normal - Style1 4 2" xfId="18338" xr:uid="{00000000-0005-0000-0000-0000A2470000}"/>
    <cellStyle name="Normal - Style1 4 2 2" xfId="18339" xr:uid="{00000000-0005-0000-0000-0000A3470000}"/>
    <cellStyle name="Normal - Style1 4 2 2 2" xfId="18340" xr:uid="{00000000-0005-0000-0000-0000A4470000}"/>
    <cellStyle name="Normal - Style1 4 2 3" xfId="18341" xr:uid="{00000000-0005-0000-0000-0000A5470000}"/>
    <cellStyle name="Normal - Style1 4 2 3 2" xfId="18342" xr:uid="{00000000-0005-0000-0000-0000A6470000}"/>
    <cellStyle name="Normal - Style1 4 2 4" xfId="18343" xr:uid="{00000000-0005-0000-0000-0000A7470000}"/>
    <cellStyle name="Normal - Style1 4 3" xfId="18344" xr:uid="{00000000-0005-0000-0000-0000A8470000}"/>
    <cellStyle name="Normal - Style1 4 3 2" xfId="18345" xr:uid="{00000000-0005-0000-0000-0000A9470000}"/>
    <cellStyle name="Normal - Style1 4 4" xfId="18346" xr:uid="{00000000-0005-0000-0000-0000AA470000}"/>
    <cellStyle name="Normal - Style1 4 4 2" xfId="18347" xr:uid="{00000000-0005-0000-0000-0000AB470000}"/>
    <cellStyle name="Normal - Style1 4 5" xfId="18348" xr:uid="{00000000-0005-0000-0000-0000AC470000}"/>
    <cellStyle name="Normal - Style1 4 5 2" xfId="18349" xr:uid="{00000000-0005-0000-0000-0000AD470000}"/>
    <cellStyle name="Normal - Style1 4 6" xfId="18350" xr:uid="{00000000-0005-0000-0000-0000AE470000}"/>
    <cellStyle name="Normal - Style1 5" xfId="18351" xr:uid="{00000000-0005-0000-0000-0000AF470000}"/>
    <cellStyle name="Normal - Style1 5 2" xfId="18352" xr:uid="{00000000-0005-0000-0000-0000B0470000}"/>
    <cellStyle name="Normal - Style1 5 2 2" xfId="18353" xr:uid="{00000000-0005-0000-0000-0000B1470000}"/>
    <cellStyle name="Normal - Style1 5 2 2 2" xfId="18354" xr:uid="{00000000-0005-0000-0000-0000B2470000}"/>
    <cellStyle name="Normal - Style1 5 2 3" xfId="18355" xr:uid="{00000000-0005-0000-0000-0000B3470000}"/>
    <cellStyle name="Normal - Style1 5 2 3 2" xfId="18356" xr:uid="{00000000-0005-0000-0000-0000B4470000}"/>
    <cellStyle name="Normal - Style1 5 2 4" xfId="18357" xr:uid="{00000000-0005-0000-0000-0000B5470000}"/>
    <cellStyle name="Normal - Style1 5 3" xfId="18358" xr:uid="{00000000-0005-0000-0000-0000B6470000}"/>
    <cellStyle name="Normal - Style1 5 3 2" xfId="18359" xr:uid="{00000000-0005-0000-0000-0000B7470000}"/>
    <cellStyle name="Normal - Style1 5 4" xfId="18360" xr:uid="{00000000-0005-0000-0000-0000B8470000}"/>
    <cellStyle name="Normal - Style1 5 4 2" xfId="18361" xr:uid="{00000000-0005-0000-0000-0000B9470000}"/>
    <cellStyle name="Normal - Style1 5 5" xfId="18362" xr:uid="{00000000-0005-0000-0000-0000BA470000}"/>
    <cellStyle name="Normal - Style1 6" xfId="18363" xr:uid="{00000000-0005-0000-0000-0000BB470000}"/>
    <cellStyle name="Normal - Style1 6 2" xfId="18364" xr:uid="{00000000-0005-0000-0000-0000BC470000}"/>
    <cellStyle name="Normal - Style1 6 2 2" xfId="18365" xr:uid="{00000000-0005-0000-0000-0000BD470000}"/>
    <cellStyle name="Normal - Style1 6 2 2 2" xfId="18366" xr:uid="{00000000-0005-0000-0000-0000BE470000}"/>
    <cellStyle name="Normal - Style1 6 2 3" xfId="18367" xr:uid="{00000000-0005-0000-0000-0000BF470000}"/>
    <cellStyle name="Normal - Style1 6 3" xfId="18368" xr:uid="{00000000-0005-0000-0000-0000C0470000}"/>
    <cellStyle name="Normal - Style1 6 3 2" xfId="18369" xr:uid="{00000000-0005-0000-0000-0000C1470000}"/>
    <cellStyle name="Normal - Style1 6 4" xfId="18370" xr:uid="{00000000-0005-0000-0000-0000C2470000}"/>
    <cellStyle name="Normal - Style1 6 4 2" xfId="18371" xr:uid="{00000000-0005-0000-0000-0000C3470000}"/>
    <cellStyle name="Normal - Style1 6 5" xfId="18372" xr:uid="{00000000-0005-0000-0000-0000C4470000}"/>
    <cellStyle name="Normal - Style1 6 5 2" xfId="18373" xr:uid="{00000000-0005-0000-0000-0000C5470000}"/>
    <cellStyle name="Normal - Style1 6 6" xfId="18374" xr:uid="{00000000-0005-0000-0000-0000C6470000}"/>
    <cellStyle name="Normal - Style1 7" xfId="18375" xr:uid="{00000000-0005-0000-0000-0000C7470000}"/>
    <cellStyle name="Normal - Style1 7 2" xfId="18376" xr:uid="{00000000-0005-0000-0000-0000C8470000}"/>
    <cellStyle name="Normal - Style1 7 2 2" xfId="18377" xr:uid="{00000000-0005-0000-0000-0000C9470000}"/>
    <cellStyle name="Normal - Style1 7 2 2 2" xfId="18378" xr:uid="{00000000-0005-0000-0000-0000CA470000}"/>
    <cellStyle name="Normal - Style1 7 2 3" xfId="18379" xr:uid="{00000000-0005-0000-0000-0000CB470000}"/>
    <cellStyle name="Normal - Style1 7 3" xfId="18380" xr:uid="{00000000-0005-0000-0000-0000CC470000}"/>
    <cellStyle name="Normal - Style1 7 3 2" xfId="18381" xr:uid="{00000000-0005-0000-0000-0000CD470000}"/>
    <cellStyle name="Normal - Style1 7 4" xfId="18382" xr:uid="{00000000-0005-0000-0000-0000CE470000}"/>
    <cellStyle name="Normal - Style1 8" xfId="18383" xr:uid="{00000000-0005-0000-0000-0000CF470000}"/>
    <cellStyle name="Normal - Style1 8 2" xfId="18384" xr:uid="{00000000-0005-0000-0000-0000D0470000}"/>
    <cellStyle name="Normal - Style1 9" xfId="18385" xr:uid="{00000000-0005-0000-0000-0000D1470000}"/>
    <cellStyle name="Normal - Style1_(C) WHE Proforma with ITC cash grant 10 Yr Amort_for deferral_102809" xfId="18386" xr:uid="{00000000-0005-0000-0000-0000D2470000}"/>
    <cellStyle name="Normal [0]" xfId="18387" xr:uid="{00000000-0005-0000-0000-0000D3470000}"/>
    <cellStyle name="Normal [2]" xfId="18388" xr:uid="{00000000-0005-0000-0000-0000D4470000}"/>
    <cellStyle name="Normal 1" xfId="18389" xr:uid="{00000000-0005-0000-0000-0000D5470000}"/>
    <cellStyle name="Normal 1 2" xfId="18390" xr:uid="{00000000-0005-0000-0000-0000D6470000}"/>
    <cellStyle name="Normal 1 2 2" xfId="18391" xr:uid="{00000000-0005-0000-0000-0000D7470000}"/>
    <cellStyle name="Normal 1 2 2 2" xfId="18392" xr:uid="{00000000-0005-0000-0000-0000D8470000}"/>
    <cellStyle name="Normal 1 2 3" xfId="18393" xr:uid="{00000000-0005-0000-0000-0000D9470000}"/>
    <cellStyle name="Normal 1 3" xfId="18394" xr:uid="{00000000-0005-0000-0000-0000DA470000}"/>
    <cellStyle name="Normal 1 3 2" xfId="18395" xr:uid="{00000000-0005-0000-0000-0000DB470000}"/>
    <cellStyle name="Normal 1 3 2 2" xfId="18396" xr:uid="{00000000-0005-0000-0000-0000DC470000}"/>
    <cellStyle name="Normal 1 3 3" xfId="18397" xr:uid="{00000000-0005-0000-0000-0000DD470000}"/>
    <cellStyle name="Normal 1 4" xfId="18398" xr:uid="{00000000-0005-0000-0000-0000DE470000}"/>
    <cellStyle name="Normal 1 4 2" xfId="18399" xr:uid="{00000000-0005-0000-0000-0000DF470000}"/>
    <cellStyle name="Normal 1 5" xfId="18400" xr:uid="{00000000-0005-0000-0000-0000E0470000}"/>
    <cellStyle name="Normal 1 5 2" xfId="18401" xr:uid="{00000000-0005-0000-0000-0000E1470000}"/>
    <cellStyle name="Normal 1 6" xfId="18402" xr:uid="{00000000-0005-0000-0000-0000E2470000}"/>
    <cellStyle name="Normal 1 6 2" xfId="18403" xr:uid="{00000000-0005-0000-0000-0000E3470000}"/>
    <cellStyle name="Normal 10" xfId="18404" xr:uid="{00000000-0005-0000-0000-0000E4470000}"/>
    <cellStyle name="Normal 10 10" xfId="18405" xr:uid="{00000000-0005-0000-0000-0000E5470000}"/>
    <cellStyle name="Normal 10 11" xfId="18406" xr:uid="{00000000-0005-0000-0000-0000E6470000}"/>
    <cellStyle name="Normal 10 12" xfId="18407" xr:uid="{00000000-0005-0000-0000-0000E7470000}"/>
    <cellStyle name="Normal 10 2" xfId="18408" xr:uid="{00000000-0005-0000-0000-0000E8470000}"/>
    <cellStyle name="Normal 10 2 2" xfId="18409" xr:uid="{00000000-0005-0000-0000-0000E9470000}"/>
    <cellStyle name="Normal 10 2 2 2" xfId="18410" xr:uid="{00000000-0005-0000-0000-0000EA470000}"/>
    <cellStyle name="Normal 10 2 2 2 2" xfId="18411" xr:uid="{00000000-0005-0000-0000-0000EB470000}"/>
    <cellStyle name="Normal 10 2 2 3" xfId="18412" xr:uid="{00000000-0005-0000-0000-0000EC470000}"/>
    <cellStyle name="Normal 10 2 2 3 2" xfId="18413" xr:uid="{00000000-0005-0000-0000-0000ED470000}"/>
    <cellStyle name="Normal 10 2 2 4" xfId="18414" xr:uid="{00000000-0005-0000-0000-0000EE470000}"/>
    <cellStyle name="Normal 10 2 3" xfId="18415" xr:uid="{00000000-0005-0000-0000-0000EF470000}"/>
    <cellStyle name="Normal 10 2 3 2" xfId="18416" xr:uid="{00000000-0005-0000-0000-0000F0470000}"/>
    <cellStyle name="Normal 10 2 3 2 2" xfId="18417" xr:uid="{00000000-0005-0000-0000-0000F1470000}"/>
    <cellStyle name="Normal 10 2 3 2 3" xfId="18418" xr:uid="{00000000-0005-0000-0000-0000F2470000}"/>
    <cellStyle name="Normal 10 2 3 3" xfId="18419" xr:uid="{00000000-0005-0000-0000-0000F3470000}"/>
    <cellStyle name="Normal 10 2 3 3 2" xfId="18420" xr:uid="{00000000-0005-0000-0000-0000F4470000}"/>
    <cellStyle name="Normal 10 2 3 4" xfId="18421" xr:uid="{00000000-0005-0000-0000-0000F5470000}"/>
    <cellStyle name="Normal 10 2 3 4 2" xfId="18422" xr:uid="{00000000-0005-0000-0000-0000F6470000}"/>
    <cellStyle name="Normal 10 2 3 5" xfId="18423" xr:uid="{00000000-0005-0000-0000-0000F7470000}"/>
    <cellStyle name="Normal 10 2 3 6" xfId="18424" xr:uid="{00000000-0005-0000-0000-0000F8470000}"/>
    <cellStyle name="Normal 10 2 3 7" xfId="18425" xr:uid="{00000000-0005-0000-0000-0000F9470000}"/>
    <cellStyle name="Normal 10 2 3 8" xfId="18426" xr:uid="{00000000-0005-0000-0000-0000FA470000}"/>
    <cellStyle name="Normal 10 2 4" xfId="18427" xr:uid="{00000000-0005-0000-0000-0000FB470000}"/>
    <cellStyle name="Normal 10 2 4 2" xfId="18428" xr:uid="{00000000-0005-0000-0000-0000FC470000}"/>
    <cellStyle name="Normal 10 2 5" xfId="18429" xr:uid="{00000000-0005-0000-0000-0000FD470000}"/>
    <cellStyle name="Normal 10 2 6" xfId="18430" xr:uid="{00000000-0005-0000-0000-0000FE470000}"/>
    <cellStyle name="Normal 10 2 7" xfId="18431" xr:uid="{00000000-0005-0000-0000-0000FF470000}"/>
    <cellStyle name="Normal 10 2 8" xfId="18432" xr:uid="{00000000-0005-0000-0000-000000480000}"/>
    <cellStyle name="Normal 10 2 9" xfId="18433" xr:uid="{00000000-0005-0000-0000-000001480000}"/>
    <cellStyle name="Normal 10 3" xfId="18434" xr:uid="{00000000-0005-0000-0000-000002480000}"/>
    <cellStyle name="Normal 10 3 2" xfId="18435" xr:uid="{00000000-0005-0000-0000-000003480000}"/>
    <cellStyle name="Normal 10 3 2 2" xfId="18436" xr:uid="{00000000-0005-0000-0000-000004480000}"/>
    <cellStyle name="Normal 10 3 2 2 2" xfId="18437" xr:uid="{00000000-0005-0000-0000-000005480000}"/>
    <cellStyle name="Normal 10 3 2 3" xfId="18438" xr:uid="{00000000-0005-0000-0000-000006480000}"/>
    <cellStyle name="Normal 10 3 2 3 2" xfId="18439" xr:uid="{00000000-0005-0000-0000-000007480000}"/>
    <cellStyle name="Normal 10 3 2 4" xfId="18440" xr:uid="{00000000-0005-0000-0000-000008480000}"/>
    <cellStyle name="Normal 10 3 3" xfId="18441" xr:uid="{00000000-0005-0000-0000-000009480000}"/>
    <cellStyle name="Normal 10 3 3 2" xfId="18442" xr:uid="{00000000-0005-0000-0000-00000A480000}"/>
    <cellStyle name="Normal 10 3 4" xfId="18443" xr:uid="{00000000-0005-0000-0000-00000B480000}"/>
    <cellStyle name="Normal 10 3 4 2" xfId="18444" xr:uid="{00000000-0005-0000-0000-00000C480000}"/>
    <cellStyle name="Normal 10 3 5" xfId="18445" xr:uid="{00000000-0005-0000-0000-00000D480000}"/>
    <cellStyle name="Normal 10 4" xfId="18446" xr:uid="{00000000-0005-0000-0000-00000E480000}"/>
    <cellStyle name="Normal 10 4 2" xfId="18447" xr:uid="{00000000-0005-0000-0000-00000F480000}"/>
    <cellStyle name="Normal 10 4 2 2" xfId="18448" xr:uid="{00000000-0005-0000-0000-000010480000}"/>
    <cellStyle name="Normal 10 4 3" xfId="18449" xr:uid="{00000000-0005-0000-0000-000011480000}"/>
    <cellStyle name="Normal 10 4 3 2" xfId="18450" xr:uid="{00000000-0005-0000-0000-000012480000}"/>
    <cellStyle name="Normal 10 4 4" xfId="18451" xr:uid="{00000000-0005-0000-0000-000013480000}"/>
    <cellStyle name="Normal 10 4 4 2" xfId="18452" xr:uid="{00000000-0005-0000-0000-000014480000}"/>
    <cellStyle name="Normal 10 4 5" xfId="18453" xr:uid="{00000000-0005-0000-0000-000015480000}"/>
    <cellStyle name="Normal 10 5" xfId="18454" xr:uid="{00000000-0005-0000-0000-000016480000}"/>
    <cellStyle name="Normal 10 5 2" xfId="18455" xr:uid="{00000000-0005-0000-0000-000017480000}"/>
    <cellStyle name="Normal 10 5 2 2" xfId="18456" xr:uid="{00000000-0005-0000-0000-000018480000}"/>
    <cellStyle name="Normal 10 5 3" xfId="18457" xr:uid="{00000000-0005-0000-0000-000019480000}"/>
    <cellStyle name="Normal 10 5 3 2" xfId="18458" xr:uid="{00000000-0005-0000-0000-00001A480000}"/>
    <cellStyle name="Normal 10 5 4" xfId="18459" xr:uid="{00000000-0005-0000-0000-00001B480000}"/>
    <cellStyle name="Normal 10 6" xfId="18460" xr:uid="{00000000-0005-0000-0000-00001C480000}"/>
    <cellStyle name="Normal 10 6 2" xfId="18461" xr:uid="{00000000-0005-0000-0000-00001D480000}"/>
    <cellStyle name="Normal 10 6 2 2" xfId="18462" xr:uid="{00000000-0005-0000-0000-00001E480000}"/>
    <cellStyle name="Normal 10 6 2 3" xfId="18463" xr:uid="{00000000-0005-0000-0000-00001F480000}"/>
    <cellStyle name="Normal 10 6 3" xfId="18464" xr:uid="{00000000-0005-0000-0000-000020480000}"/>
    <cellStyle name="Normal 10 6 3 2" xfId="18465" xr:uid="{00000000-0005-0000-0000-000021480000}"/>
    <cellStyle name="Normal 10 6 4" xfId="18466" xr:uid="{00000000-0005-0000-0000-000022480000}"/>
    <cellStyle name="Normal 10 6 4 2" xfId="18467" xr:uid="{00000000-0005-0000-0000-000023480000}"/>
    <cellStyle name="Normal 10 6 5" xfId="18468" xr:uid="{00000000-0005-0000-0000-000024480000}"/>
    <cellStyle name="Normal 10 6 6" xfId="18469" xr:uid="{00000000-0005-0000-0000-000025480000}"/>
    <cellStyle name="Normal 10 6 7" xfId="18470" xr:uid="{00000000-0005-0000-0000-000026480000}"/>
    <cellStyle name="Normal 10 6 8" xfId="18471" xr:uid="{00000000-0005-0000-0000-000027480000}"/>
    <cellStyle name="Normal 10 7" xfId="18472" xr:uid="{00000000-0005-0000-0000-000028480000}"/>
    <cellStyle name="Normal 10 7 2" xfId="18473" xr:uid="{00000000-0005-0000-0000-000029480000}"/>
    <cellStyle name="Normal 10 8" xfId="18474" xr:uid="{00000000-0005-0000-0000-00002A480000}"/>
    <cellStyle name="Normal 10 8 2" xfId="18475" xr:uid="{00000000-0005-0000-0000-00002B480000}"/>
    <cellStyle name="Normal 10 9" xfId="18476" xr:uid="{00000000-0005-0000-0000-00002C480000}"/>
    <cellStyle name="Normal 10 9 2" xfId="18477" xr:uid="{00000000-0005-0000-0000-00002D480000}"/>
    <cellStyle name="Normal 10_ Price Inputs" xfId="18478" xr:uid="{00000000-0005-0000-0000-00002E480000}"/>
    <cellStyle name="Normal 100" xfId="18479" xr:uid="{00000000-0005-0000-0000-00002F480000}"/>
    <cellStyle name="Normal 100 2" xfId="18480" xr:uid="{00000000-0005-0000-0000-000030480000}"/>
    <cellStyle name="Normal 100 2 2" xfId="18481" xr:uid="{00000000-0005-0000-0000-000031480000}"/>
    <cellStyle name="Normal 100 3" xfId="18482" xr:uid="{00000000-0005-0000-0000-000032480000}"/>
    <cellStyle name="Normal 101" xfId="18483" xr:uid="{00000000-0005-0000-0000-000033480000}"/>
    <cellStyle name="Normal 101 2" xfId="18484" xr:uid="{00000000-0005-0000-0000-000034480000}"/>
    <cellStyle name="Normal 101 2 2" xfId="18485" xr:uid="{00000000-0005-0000-0000-000035480000}"/>
    <cellStyle name="Normal 101 3" xfId="18486" xr:uid="{00000000-0005-0000-0000-000036480000}"/>
    <cellStyle name="Normal 102" xfId="18487" xr:uid="{00000000-0005-0000-0000-000037480000}"/>
    <cellStyle name="Normal 102 2" xfId="18488" xr:uid="{00000000-0005-0000-0000-000038480000}"/>
    <cellStyle name="Normal 102 2 2" xfId="18489" xr:uid="{00000000-0005-0000-0000-000039480000}"/>
    <cellStyle name="Normal 102 3" xfId="18490" xr:uid="{00000000-0005-0000-0000-00003A480000}"/>
    <cellStyle name="Normal 103" xfId="18491" xr:uid="{00000000-0005-0000-0000-00003B480000}"/>
    <cellStyle name="Normal 103 2" xfId="18492" xr:uid="{00000000-0005-0000-0000-00003C480000}"/>
    <cellStyle name="Normal 103 2 2" xfId="18493" xr:uid="{00000000-0005-0000-0000-00003D480000}"/>
    <cellStyle name="Normal 103 3" xfId="18494" xr:uid="{00000000-0005-0000-0000-00003E480000}"/>
    <cellStyle name="Normal 104" xfId="18495" xr:uid="{00000000-0005-0000-0000-00003F480000}"/>
    <cellStyle name="Normal 104 2" xfId="18496" xr:uid="{00000000-0005-0000-0000-000040480000}"/>
    <cellStyle name="Normal 104 2 2" xfId="18497" xr:uid="{00000000-0005-0000-0000-000041480000}"/>
    <cellStyle name="Normal 104 3" xfId="18498" xr:uid="{00000000-0005-0000-0000-000042480000}"/>
    <cellStyle name="Normal 105" xfId="18499" xr:uid="{00000000-0005-0000-0000-000043480000}"/>
    <cellStyle name="Normal 105 2" xfId="18500" xr:uid="{00000000-0005-0000-0000-000044480000}"/>
    <cellStyle name="Normal 105 2 2" xfId="18501" xr:uid="{00000000-0005-0000-0000-000045480000}"/>
    <cellStyle name="Normal 105 3" xfId="18502" xr:uid="{00000000-0005-0000-0000-000046480000}"/>
    <cellStyle name="Normal 106" xfId="18503" xr:uid="{00000000-0005-0000-0000-000047480000}"/>
    <cellStyle name="Normal 106 2" xfId="18504" xr:uid="{00000000-0005-0000-0000-000048480000}"/>
    <cellStyle name="Normal 106 2 2" xfId="18505" xr:uid="{00000000-0005-0000-0000-000049480000}"/>
    <cellStyle name="Normal 106 3" xfId="18506" xr:uid="{00000000-0005-0000-0000-00004A480000}"/>
    <cellStyle name="Normal 107" xfId="18507" xr:uid="{00000000-0005-0000-0000-00004B480000}"/>
    <cellStyle name="Normal 107 2" xfId="18508" xr:uid="{00000000-0005-0000-0000-00004C480000}"/>
    <cellStyle name="Normal 107 2 2" xfId="18509" xr:uid="{00000000-0005-0000-0000-00004D480000}"/>
    <cellStyle name="Normal 107 3" xfId="18510" xr:uid="{00000000-0005-0000-0000-00004E480000}"/>
    <cellStyle name="Normal 108" xfId="18511" xr:uid="{00000000-0005-0000-0000-00004F480000}"/>
    <cellStyle name="Normal 108 2" xfId="18512" xr:uid="{00000000-0005-0000-0000-000050480000}"/>
    <cellStyle name="Normal 108 2 2" xfId="18513" xr:uid="{00000000-0005-0000-0000-000051480000}"/>
    <cellStyle name="Normal 108 3" xfId="18514" xr:uid="{00000000-0005-0000-0000-000052480000}"/>
    <cellStyle name="Normal 108 4" xfId="18515" xr:uid="{00000000-0005-0000-0000-000053480000}"/>
    <cellStyle name="Normal 109" xfId="18516" xr:uid="{00000000-0005-0000-0000-000054480000}"/>
    <cellStyle name="Normal 109 2" xfId="18517" xr:uid="{00000000-0005-0000-0000-000055480000}"/>
    <cellStyle name="Normal 109 2 2" xfId="18518" xr:uid="{00000000-0005-0000-0000-000056480000}"/>
    <cellStyle name="Normal 109 3" xfId="18519" xr:uid="{00000000-0005-0000-0000-000057480000}"/>
    <cellStyle name="Normal 11" xfId="18520" xr:uid="{00000000-0005-0000-0000-000058480000}"/>
    <cellStyle name="Normal 11 10" xfId="18521" xr:uid="{00000000-0005-0000-0000-000059480000}"/>
    <cellStyle name="Normal 11 11" xfId="18522" xr:uid="{00000000-0005-0000-0000-00005A480000}"/>
    <cellStyle name="Normal 11 2" xfId="18523" xr:uid="{00000000-0005-0000-0000-00005B480000}"/>
    <cellStyle name="Normal 11 2 2" xfId="18524" xr:uid="{00000000-0005-0000-0000-00005C480000}"/>
    <cellStyle name="Normal 11 2 2 2" xfId="18525" xr:uid="{00000000-0005-0000-0000-00005D480000}"/>
    <cellStyle name="Normal 11 2 2 2 2" xfId="18526" xr:uid="{00000000-0005-0000-0000-00005E480000}"/>
    <cellStyle name="Normal 11 2 2 3" xfId="18527" xr:uid="{00000000-0005-0000-0000-00005F480000}"/>
    <cellStyle name="Normal 11 2 2 4" xfId="18528" xr:uid="{00000000-0005-0000-0000-000060480000}"/>
    <cellStyle name="Normal 11 2 2 5" xfId="18529" xr:uid="{00000000-0005-0000-0000-000061480000}"/>
    <cellStyle name="Normal 11 2 3" xfId="18530" xr:uid="{00000000-0005-0000-0000-000062480000}"/>
    <cellStyle name="Normal 11 2 3 2" xfId="18531" xr:uid="{00000000-0005-0000-0000-000063480000}"/>
    <cellStyle name="Normal 11 2 3 3" xfId="18532" xr:uid="{00000000-0005-0000-0000-000064480000}"/>
    <cellStyle name="Normal 11 2 4" xfId="18533" xr:uid="{00000000-0005-0000-0000-000065480000}"/>
    <cellStyle name="Normal 11 2 4 2" xfId="18534" xr:uid="{00000000-0005-0000-0000-000066480000}"/>
    <cellStyle name="Normal 11 2 5" xfId="18535" xr:uid="{00000000-0005-0000-0000-000067480000}"/>
    <cellStyle name="Normal 11 2 6" xfId="18536" xr:uid="{00000000-0005-0000-0000-000068480000}"/>
    <cellStyle name="Normal 11 2 7" xfId="18537" xr:uid="{00000000-0005-0000-0000-000069480000}"/>
    <cellStyle name="Normal 11 2 8" xfId="18538" xr:uid="{00000000-0005-0000-0000-00006A480000}"/>
    <cellStyle name="Normal 11 3" xfId="18539" xr:uid="{00000000-0005-0000-0000-00006B480000}"/>
    <cellStyle name="Normal 11 3 2" xfId="18540" xr:uid="{00000000-0005-0000-0000-00006C480000}"/>
    <cellStyle name="Normal 11 3 2 2" xfId="18541" xr:uid="{00000000-0005-0000-0000-00006D480000}"/>
    <cellStyle name="Normal 11 3 2 3" xfId="18542" xr:uid="{00000000-0005-0000-0000-00006E480000}"/>
    <cellStyle name="Normal 11 3 3" xfId="18543" xr:uid="{00000000-0005-0000-0000-00006F480000}"/>
    <cellStyle name="Normal 11 3 3 2" xfId="18544" xr:uid="{00000000-0005-0000-0000-000070480000}"/>
    <cellStyle name="Normal 11 3 4" xfId="18545" xr:uid="{00000000-0005-0000-0000-000071480000}"/>
    <cellStyle name="Normal 11 3 5" xfId="18546" xr:uid="{00000000-0005-0000-0000-000072480000}"/>
    <cellStyle name="Normal 11 3 6" xfId="18547" xr:uid="{00000000-0005-0000-0000-000073480000}"/>
    <cellStyle name="Normal 11 3 7" xfId="18548" xr:uid="{00000000-0005-0000-0000-000074480000}"/>
    <cellStyle name="Normal 11 4" xfId="18549" xr:uid="{00000000-0005-0000-0000-000075480000}"/>
    <cellStyle name="Normal 11 4 2" xfId="18550" xr:uid="{00000000-0005-0000-0000-000076480000}"/>
    <cellStyle name="Normal 11 4 2 2" xfId="18551" xr:uid="{00000000-0005-0000-0000-000077480000}"/>
    <cellStyle name="Normal 11 4 3" xfId="18552" xr:uid="{00000000-0005-0000-0000-000078480000}"/>
    <cellStyle name="Normal 11 4 3 2" xfId="18553" xr:uid="{00000000-0005-0000-0000-000079480000}"/>
    <cellStyle name="Normal 11 4 4" xfId="18554" xr:uid="{00000000-0005-0000-0000-00007A480000}"/>
    <cellStyle name="Normal 11 4 5" xfId="18555" xr:uid="{00000000-0005-0000-0000-00007B480000}"/>
    <cellStyle name="Normal 11 4 6" xfId="18556" xr:uid="{00000000-0005-0000-0000-00007C480000}"/>
    <cellStyle name="Normal 11 5" xfId="18557" xr:uid="{00000000-0005-0000-0000-00007D480000}"/>
    <cellStyle name="Normal 11 5 2" xfId="18558" xr:uid="{00000000-0005-0000-0000-00007E480000}"/>
    <cellStyle name="Normal 11 5 2 2" xfId="18559" xr:uid="{00000000-0005-0000-0000-00007F480000}"/>
    <cellStyle name="Normal 11 5 3" xfId="18560" xr:uid="{00000000-0005-0000-0000-000080480000}"/>
    <cellStyle name="Normal 11 5 4" xfId="18561" xr:uid="{00000000-0005-0000-0000-000081480000}"/>
    <cellStyle name="Normal 11 5 5" xfId="18562" xr:uid="{00000000-0005-0000-0000-000082480000}"/>
    <cellStyle name="Normal 11 6" xfId="18563" xr:uid="{00000000-0005-0000-0000-000083480000}"/>
    <cellStyle name="Normal 11 6 2" xfId="18564" xr:uid="{00000000-0005-0000-0000-000084480000}"/>
    <cellStyle name="Normal 11 7" xfId="18565" xr:uid="{00000000-0005-0000-0000-000085480000}"/>
    <cellStyle name="Normal 11 7 2" xfId="18566" xr:uid="{00000000-0005-0000-0000-000086480000}"/>
    <cellStyle name="Normal 11 8" xfId="18567" xr:uid="{00000000-0005-0000-0000-000087480000}"/>
    <cellStyle name="Normal 11 9" xfId="18568" xr:uid="{00000000-0005-0000-0000-000088480000}"/>
    <cellStyle name="Normal 11_16.37E Wild Horse Expansion DeferralRevwrkingfile SF" xfId="18569" xr:uid="{00000000-0005-0000-0000-000089480000}"/>
    <cellStyle name="Normal 110" xfId="18570" xr:uid="{00000000-0005-0000-0000-00008A480000}"/>
    <cellStyle name="Normal 110 2" xfId="18571" xr:uid="{00000000-0005-0000-0000-00008B480000}"/>
    <cellStyle name="Normal 110 2 2" xfId="18572" xr:uid="{00000000-0005-0000-0000-00008C480000}"/>
    <cellStyle name="Normal 110 3" xfId="18573" xr:uid="{00000000-0005-0000-0000-00008D480000}"/>
    <cellStyle name="Normal 111" xfId="18574" xr:uid="{00000000-0005-0000-0000-00008E480000}"/>
    <cellStyle name="Normal 111 2" xfId="18575" xr:uid="{00000000-0005-0000-0000-00008F480000}"/>
    <cellStyle name="Normal 111 2 2" xfId="18576" xr:uid="{00000000-0005-0000-0000-000090480000}"/>
    <cellStyle name="Normal 111 3" xfId="18577" xr:uid="{00000000-0005-0000-0000-000091480000}"/>
    <cellStyle name="Normal 112" xfId="18578" xr:uid="{00000000-0005-0000-0000-000092480000}"/>
    <cellStyle name="Normal 112 2" xfId="18579" xr:uid="{00000000-0005-0000-0000-000093480000}"/>
    <cellStyle name="Normal 112 2 2" xfId="18580" xr:uid="{00000000-0005-0000-0000-000094480000}"/>
    <cellStyle name="Normal 112 3" xfId="18581" xr:uid="{00000000-0005-0000-0000-000095480000}"/>
    <cellStyle name="Normal 113" xfId="18582" xr:uid="{00000000-0005-0000-0000-000096480000}"/>
    <cellStyle name="Normal 113 2" xfId="18583" xr:uid="{00000000-0005-0000-0000-000097480000}"/>
    <cellStyle name="Normal 114" xfId="18584" xr:uid="{00000000-0005-0000-0000-000098480000}"/>
    <cellStyle name="Normal 114 2" xfId="18585" xr:uid="{00000000-0005-0000-0000-000099480000}"/>
    <cellStyle name="Normal 115" xfId="18586" xr:uid="{00000000-0005-0000-0000-00009A480000}"/>
    <cellStyle name="Normal 115 2" xfId="18587" xr:uid="{00000000-0005-0000-0000-00009B480000}"/>
    <cellStyle name="Normal 116" xfId="18588" xr:uid="{00000000-0005-0000-0000-00009C480000}"/>
    <cellStyle name="Normal 116 2" xfId="18589" xr:uid="{00000000-0005-0000-0000-00009D480000}"/>
    <cellStyle name="Normal 117" xfId="18590" xr:uid="{00000000-0005-0000-0000-00009E480000}"/>
    <cellStyle name="Normal 117 2" xfId="18591" xr:uid="{00000000-0005-0000-0000-00009F480000}"/>
    <cellStyle name="Normal 118" xfId="18592" xr:uid="{00000000-0005-0000-0000-0000A0480000}"/>
    <cellStyle name="Normal 118 2" xfId="18593" xr:uid="{00000000-0005-0000-0000-0000A1480000}"/>
    <cellStyle name="Normal 119" xfId="18594" xr:uid="{00000000-0005-0000-0000-0000A2480000}"/>
    <cellStyle name="Normal 119 2" xfId="18595" xr:uid="{00000000-0005-0000-0000-0000A3480000}"/>
    <cellStyle name="Normal 12" xfId="18596" xr:uid="{00000000-0005-0000-0000-0000A4480000}"/>
    <cellStyle name="Normal 12 10" xfId="18597" xr:uid="{00000000-0005-0000-0000-0000A5480000}"/>
    <cellStyle name="Normal 12 11" xfId="18598" xr:uid="{00000000-0005-0000-0000-0000A6480000}"/>
    <cellStyle name="Normal 12 2" xfId="18599" xr:uid="{00000000-0005-0000-0000-0000A7480000}"/>
    <cellStyle name="Normal 12 2 2" xfId="18600" xr:uid="{00000000-0005-0000-0000-0000A8480000}"/>
    <cellStyle name="Normal 12 2 2 2" xfId="18601" xr:uid="{00000000-0005-0000-0000-0000A9480000}"/>
    <cellStyle name="Normal 12 2 2 3" xfId="18602" xr:uid="{00000000-0005-0000-0000-0000AA480000}"/>
    <cellStyle name="Normal 12 2 2 4" xfId="18603" xr:uid="{00000000-0005-0000-0000-0000AB480000}"/>
    <cellStyle name="Normal 12 2 3" xfId="18604" xr:uid="{00000000-0005-0000-0000-0000AC480000}"/>
    <cellStyle name="Normal 12 2 3 2" xfId="18605" xr:uid="{00000000-0005-0000-0000-0000AD480000}"/>
    <cellStyle name="Normal 12 2 3 3" xfId="18606" xr:uid="{00000000-0005-0000-0000-0000AE480000}"/>
    <cellStyle name="Normal 12 2 4" xfId="18607" xr:uid="{00000000-0005-0000-0000-0000AF480000}"/>
    <cellStyle name="Normal 12 2 4 2" xfId="18608" xr:uid="{00000000-0005-0000-0000-0000B0480000}"/>
    <cellStyle name="Normal 12 2 5" xfId="18609" xr:uid="{00000000-0005-0000-0000-0000B1480000}"/>
    <cellStyle name="Normal 12 2 6" xfId="18610" xr:uid="{00000000-0005-0000-0000-0000B2480000}"/>
    <cellStyle name="Normal 12 2 7" xfId="18611" xr:uid="{00000000-0005-0000-0000-0000B3480000}"/>
    <cellStyle name="Normal 12 2 8" xfId="18612" xr:uid="{00000000-0005-0000-0000-0000B4480000}"/>
    <cellStyle name="Normal 12 2 9" xfId="18613" xr:uid="{00000000-0005-0000-0000-0000B5480000}"/>
    <cellStyle name="Normal 12 3" xfId="18614" xr:uid="{00000000-0005-0000-0000-0000B6480000}"/>
    <cellStyle name="Normal 12 3 2" xfId="18615" xr:uid="{00000000-0005-0000-0000-0000B7480000}"/>
    <cellStyle name="Normal 12 3 2 2" xfId="18616" xr:uid="{00000000-0005-0000-0000-0000B8480000}"/>
    <cellStyle name="Normal 12 3 2 3" xfId="18617" xr:uid="{00000000-0005-0000-0000-0000B9480000}"/>
    <cellStyle name="Normal 12 3 3" xfId="18618" xr:uid="{00000000-0005-0000-0000-0000BA480000}"/>
    <cellStyle name="Normal 12 3 3 2" xfId="18619" xr:uid="{00000000-0005-0000-0000-0000BB480000}"/>
    <cellStyle name="Normal 12 3 3 2 2" xfId="18620" xr:uid="{00000000-0005-0000-0000-0000BC480000}"/>
    <cellStyle name="Normal 12 3 3 3" xfId="18621" xr:uid="{00000000-0005-0000-0000-0000BD480000}"/>
    <cellStyle name="Normal 12 3 4" xfId="18622" xr:uid="{00000000-0005-0000-0000-0000BE480000}"/>
    <cellStyle name="Normal 12 3 4 2" xfId="18623" xr:uid="{00000000-0005-0000-0000-0000BF480000}"/>
    <cellStyle name="Normal 12 3 5" xfId="18624" xr:uid="{00000000-0005-0000-0000-0000C0480000}"/>
    <cellStyle name="Normal 12 3 6" xfId="18625" xr:uid="{00000000-0005-0000-0000-0000C1480000}"/>
    <cellStyle name="Normal 12 3 7" xfId="18626" xr:uid="{00000000-0005-0000-0000-0000C2480000}"/>
    <cellStyle name="Normal 12 4" xfId="18627" xr:uid="{00000000-0005-0000-0000-0000C3480000}"/>
    <cellStyle name="Normal 12 4 2" xfId="18628" xr:uid="{00000000-0005-0000-0000-0000C4480000}"/>
    <cellStyle name="Normal 12 4 2 2" xfId="18629" xr:uid="{00000000-0005-0000-0000-0000C5480000}"/>
    <cellStyle name="Normal 12 4 3" xfId="18630" xr:uid="{00000000-0005-0000-0000-0000C6480000}"/>
    <cellStyle name="Normal 12 4 3 2" xfId="18631" xr:uid="{00000000-0005-0000-0000-0000C7480000}"/>
    <cellStyle name="Normal 12 4 4" xfId="18632" xr:uid="{00000000-0005-0000-0000-0000C8480000}"/>
    <cellStyle name="Normal 12 4 5" xfId="18633" xr:uid="{00000000-0005-0000-0000-0000C9480000}"/>
    <cellStyle name="Normal 12 4 6" xfId="18634" xr:uid="{00000000-0005-0000-0000-0000CA480000}"/>
    <cellStyle name="Normal 12 5" xfId="18635" xr:uid="{00000000-0005-0000-0000-0000CB480000}"/>
    <cellStyle name="Normal 12 5 2" xfId="18636" xr:uid="{00000000-0005-0000-0000-0000CC480000}"/>
    <cellStyle name="Normal 12 5 2 2" xfId="18637" xr:uid="{00000000-0005-0000-0000-0000CD480000}"/>
    <cellStyle name="Normal 12 5 3" xfId="18638" xr:uid="{00000000-0005-0000-0000-0000CE480000}"/>
    <cellStyle name="Normal 12 5 4" xfId="18639" xr:uid="{00000000-0005-0000-0000-0000CF480000}"/>
    <cellStyle name="Normal 12 5 5" xfId="18640" xr:uid="{00000000-0005-0000-0000-0000D0480000}"/>
    <cellStyle name="Normal 12 6" xfId="18641" xr:uid="{00000000-0005-0000-0000-0000D1480000}"/>
    <cellStyle name="Normal 12 6 2" xfId="18642" xr:uid="{00000000-0005-0000-0000-0000D2480000}"/>
    <cellStyle name="Normal 12 7" xfId="18643" xr:uid="{00000000-0005-0000-0000-0000D3480000}"/>
    <cellStyle name="Normal 12 7 2" xfId="18644" xr:uid="{00000000-0005-0000-0000-0000D4480000}"/>
    <cellStyle name="Normal 12 8" xfId="18645" xr:uid="{00000000-0005-0000-0000-0000D5480000}"/>
    <cellStyle name="Normal 12 9" xfId="18646" xr:uid="{00000000-0005-0000-0000-0000D6480000}"/>
    <cellStyle name="Normal 12_2011 CBR Rev Calc by schedule" xfId="18647" xr:uid="{00000000-0005-0000-0000-0000D7480000}"/>
    <cellStyle name="Normal 120" xfId="18648" xr:uid="{00000000-0005-0000-0000-0000D8480000}"/>
    <cellStyle name="Normal 120 2" xfId="18649" xr:uid="{00000000-0005-0000-0000-0000D9480000}"/>
    <cellStyle name="Normal 121" xfId="18650" xr:uid="{00000000-0005-0000-0000-0000DA480000}"/>
    <cellStyle name="Normal 122" xfId="18651" xr:uid="{00000000-0005-0000-0000-0000DB480000}"/>
    <cellStyle name="Normal 123" xfId="18652" xr:uid="{00000000-0005-0000-0000-0000DC480000}"/>
    <cellStyle name="Normal 124" xfId="18653" xr:uid="{00000000-0005-0000-0000-0000DD480000}"/>
    <cellStyle name="Normal 125" xfId="18654" xr:uid="{00000000-0005-0000-0000-0000DE480000}"/>
    <cellStyle name="Normal 126" xfId="18655" xr:uid="{00000000-0005-0000-0000-0000DF480000}"/>
    <cellStyle name="Normal 127" xfId="18656" xr:uid="{00000000-0005-0000-0000-0000E0480000}"/>
    <cellStyle name="Normal 127 2" xfId="18657" xr:uid="{00000000-0005-0000-0000-0000E1480000}"/>
    <cellStyle name="Normal 128" xfId="18658" xr:uid="{00000000-0005-0000-0000-0000E2480000}"/>
    <cellStyle name="Normal 128 2" xfId="18659" xr:uid="{00000000-0005-0000-0000-0000E3480000}"/>
    <cellStyle name="Normal 128 2 2" xfId="18660" xr:uid="{00000000-0005-0000-0000-0000E4480000}"/>
    <cellStyle name="Normal 128 2 2 2" xfId="18661" xr:uid="{00000000-0005-0000-0000-0000E5480000}"/>
    <cellStyle name="Normal 128 2 3" xfId="18662" xr:uid="{00000000-0005-0000-0000-0000E6480000}"/>
    <cellStyle name="Normal 128 3" xfId="18663" xr:uid="{00000000-0005-0000-0000-0000E7480000}"/>
    <cellStyle name="Normal 128 3 2" xfId="18664" xr:uid="{00000000-0005-0000-0000-0000E8480000}"/>
    <cellStyle name="Normal 128 4" xfId="18665" xr:uid="{00000000-0005-0000-0000-0000E9480000}"/>
    <cellStyle name="Normal 129" xfId="18666" xr:uid="{00000000-0005-0000-0000-0000EA480000}"/>
    <cellStyle name="Normal 129 2" xfId="18667" xr:uid="{00000000-0005-0000-0000-0000EB480000}"/>
    <cellStyle name="Normal 129 2 2" xfId="18668" xr:uid="{00000000-0005-0000-0000-0000EC480000}"/>
    <cellStyle name="Normal 129 2 2 2" xfId="18669" xr:uid="{00000000-0005-0000-0000-0000ED480000}"/>
    <cellStyle name="Normal 129 2 3" xfId="18670" xr:uid="{00000000-0005-0000-0000-0000EE480000}"/>
    <cellStyle name="Normal 129 3" xfId="18671" xr:uid="{00000000-0005-0000-0000-0000EF480000}"/>
    <cellStyle name="Normal 129 3 2" xfId="18672" xr:uid="{00000000-0005-0000-0000-0000F0480000}"/>
    <cellStyle name="Normal 129 4" xfId="18673" xr:uid="{00000000-0005-0000-0000-0000F1480000}"/>
    <cellStyle name="Normal 13" xfId="18674" xr:uid="{00000000-0005-0000-0000-0000F2480000}"/>
    <cellStyle name="Normal 13 2" xfId="18675" xr:uid="{00000000-0005-0000-0000-0000F3480000}"/>
    <cellStyle name="Normal 13 2 2" xfId="18676" xr:uid="{00000000-0005-0000-0000-0000F4480000}"/>
    <cellStyle name="Normal 13 2 2 2" xfId="18677" xr:uid="{00000000-0005-0000-0000-0000F5480000}"/>
    <cellStyle name="Normal 13 2 3" xfId="18678" xr:uid="{00000000-0005-0000-0000-0000F6480000}"/>
    <cellStyle name="Normal 13 2 3 2" xfId="18679" xr:uid="{00000000-0005-0000-0000-0000F7480000}"/>
    <cellStyle name="Normal 13 2 4" xfId="18680" xr:uid="{00000000-0005-0000-0000-0000F8480000}"/>
    <cellStyle name="Normal 13 3" xfId="18681" xr:uid="{00000000-0005-0000-0000-0000F9480000}"/>
    <cellStyle name="Normal 13 3 2" xfId="18682" xr:uid="{00000000-0005-0000-0000-0000FA480000}"/>
    <cellStyle name="Normal 13 3 2 2" xfId="18683" xr:uid="{00000000-0005-0000-0000-0000FB480000}"/>
    <cellStyle name="Normal 13 3 3" xfId="18684" xr:uid="{00000000-0005-0000-0000-0000FC480000}"/>
    <cellStyle name="Normal 13 3 3 2" xfId="18685" xr:uid="{00000000-0005-0000-0000-0000FD480000}"/>
    <cellStyle name="Normal 13 3 4" xfId="18686" xr:uid="{00000000-0005-0000-0000-0000FE480000}"/>
    <cellStyle name="Normal 13 4" xfId="18687" xr:uid="{00000000-0005-0000-0000-0000FF480000}"/>
    <cellStyle name="Normal 13 4 2" xfId="18688" xr:uid="{00000000-0005-0000-0000-000000490000}"/>
    <cellStyle name="Normal 13 4 2 2" xfId="18689" xr:uid="{00000000-0005-0000-0000-000001490000}"/>
    <cellStyle name="Normal 13 4 3" xfId="18690" xr:uid="{00000000-0005-0000-0000-000002490000}"/>
    <cellStyle name="Normal 13 5" xfId="18691" xr:uid="{00000000-0005-0000-0000-000003490000}"/>
    <cellStyle name="Normal 13 5 2" xfId="18692" xr:uid="{00000000-0005-0000-0000-000004490000}"/>
    <cellStyle name="Normal 13 6" xfId="18693" xr:uid="{00000000-0005-0000-0000-000005490000}"/>
    <cellStyle name="Normal 13 6 2" xfId="18694" xr:uid="{00000000-0005-0000-0000-000006490000}"/>
    <cellStyle name="Normal 13 7" xfId="18695" xr:uid="{00000000-0005-0000-0000-000007490000}"/>
    <cellStyle name="Normal 13_2011 CBR Rev Calc by schedule" xfId="18696" xr:uid="{00000000-0005-0000-0000-000008490000}"/>
    <cellStyle name="Normal 130" xfId="18697" xr:uid="{00000000-0005-0000-0000-000009490000}"/>
    <cellStyle name="Normal 130 2" xfId="18698" xr:uid="{00000000-0005-0000-0000-00000A490000}"/>
    <cellStyle name="Normal 130 2 2" xfId="18699" xr:uid="{00000000-0005-0000-0000-00000B490000}"/>
    <cellStyle name="Normal 130 2 2 2" xfId="18700" xr:uid="{00000000-0005-0000-0000-00000C490000}"/>
    <cellStyle name="Normal 130 2 3" xfId="18701" xr:uid="{00000000-0005-0000-0000-00000D490000}"/>
    <cellStyle name="Normal 130 3" xfId="18702" xr:uid="{00000000-0005-0000-0000-00000E490000}"/>
    <cellStyle name="Normal 130 3 2" xfId="18703" xr:uid="{00000000-0005-0000-0000-00000F490000}"/>
    <cellStyle name="Normal 130 4" xfId="18704" xr:uid="{00000000-0005-0000-0000-000010490000}"/>
    <cellStyle name="Normal 131" xfId="18705" xr:uid="{00000000-0005-0000-0000-000011490000}"/>
    <cellStyle name="Normal 131 2" xfId="18706" xr:uid="{00000000-0005-0000-0000-000012490000}"/>
    <cellStyle name="Normal 131 2 2" xfId="18707" xr:uid="{00000000-0005-0000-0000-000013490000}"/>
    <cellStyle name="Normal 131 2 2 2" xfId="18708" xr:uid="{00000000-0005-0000-0000-000014490000}"/>
    <cellStyle name="Normal 131 2 3" xfId="18709" xr:uid="{00000000-0005-0000-0000-000015490000}"/>
    <cellStyle name="Normal 131 3" xfId="18710" xr:uid="{00000000-0005-0000-0000-000016490000}"/>
    <cellStyle name="Normal 131 3 2" xfId="18711" xr:uid="{00000000-0005-0000-0000-000017490000}"/>
    <cellStyle name="Normal 131 4" xfId="18712" xr:uid="{00000000-0005-0000-0000-000018490000}"/>
    <cellStyle name="Normal 132" xfId="18713" xr:uid="{00000000-0005-0000-0000-000019490000}"/>
    <cellStyle name="Normal 133" xfId="18714" xr:uid="{00000000-0005-0000-0000-00001A490000}"/>
    <cellStyle name="Normal 134" xfId="18715" xr:uid="{00000000-0005-0000-0000-00001B490000}"/>
    <cellStyle name="Normal 134 2" xfId="18716" xr:uid="{00000000-0005-0000-0000-00001C490000}"/>
    <cellStyle name="Normal 135" xfId="18717" xr:uid="{00000000-0005-0000-0000-00001D490000}"/>
    <cellStyle name="Normal 135 2" xfId="18718" xr:uid="{00000000-0005-0000-0000-00001E490000}"/>
    <cellStyle name="Normal 136" xfId="18719" xr:uid="{00000000-0005-0000-0000-00001F490000}"/>
    <cellStyle name="Normal 136 2" xfId="18720" xr:uid="{00000000-0005-0000-0000-000020490000}"/>
    <cellStyle name="Normal 137" xfId="18721" xr:uid="{00000000-0005-0000-0000-000021490000}"/>
    <cellStyle name="Normal 138" xfId="18722" xr:uid="{00000000-0005-0000-0000-000022490000}"/>
    <cellStyle name="Normal 138 2" xfId="18723" xr:uid="{00000000-0005-0000-0000-000023490000}"/>
    <cellStyle name="Normal 138 2 2" xfId="18724" xr:uid="{00000000-0005-0000-0000-000024490000}"/>
    <cellStyle name="Normal 138 2 2 2" xfId="18725" xr:uid="{00000000-0005-0000-0000-000025490000}"/>
    <cellStyle name="Normal 138 2 3" xfId="18726" xr:uid="{00000000-0005-0000-0000-000026490000}"/>
    <cellStyle name="Normal 138 3" xfId="18727" xr:uid="{00000000-0005-0000-0000-000027490000}"/>
    <cellStyle name="Normal 138 3 2" xfId="18728" xr:uid="{00000000-0005-0000-0000-000028490000}"/>
    <cellStyle name="Normal 138 4" xfId="18729" xr:uid="{00000000-0005-0000-0000-000029490000}"/>
    <cellStyle name="Normal 139" xfId="18730" xr:uid="{00000000-0005-0000-0000-00002A490000}"/>
    <cellStyle name="Normal 14" xfId="18731" xr:uid="{00000000-0005-0000-0000-00002B490000}"/>
    <cellStyle name="Normal 14 2" xfId="18732" xr:uid="{00000000-0005-0000-0000-00002C490000}"/>
    <cellStyle name="Normal 14 2 2" xfId="18733" xr:uid="{00000000-0005-0000-0000-00002D490000}"/>
    <cellStyle name="Normal 14 2 2 2" xfId="18734" xr:uid="{00000000-0005-0000-0000-00002E490000}"/>
    <cellStyle name="Normal 14 2 2 3" xfId="18735" xr:uid="{00000000-0005-0000-0000-00002F490000}"/>
    <cellStyle name="Normal 14 2 2 4" xfId="18736" xr:uid="{00000000-0005-0000-0000-000030490000}"/>
    <cellStyle name="Normal 14 2 3" xfId="18737" xr:uid="{00000000-0005-0000-0000-000031490000}"/>
    <cellStyle name="Normal 14 2 3 2" xfId="18738" xr:uid="{00000000-0005-0000-0000-000032490000}"/>
    <cellStyle name="Normal 14 2 3 3" xfId="18739" xr:uid="{00000000-0005-0000-0000-000033490000}"/>
    <cellStyle name="Normal 14 2 4" xfId="18740" xr:uid="{00000000-0005-0000-0000-000034490000}"/>
    <cellStyle name="Normal 14 2 4 2" xfId="18741" xr:uid="{00000000-0005-0000-0000-000035490000}"/>
    <cellStyle name="Normal 14 2 5" xfId="18742" xr:uid="{00000000-0005-0000-0000-000036490000}"/>
    <cellStyle name="Normal 14 3" xfId="18743" xr:uid="{00000000-0005-0000-0000-000037490000}"/>
    <cellStyle name="Normal 14 3 2" xfId="18744" xr:uid="{00000000-0005-0000-0000-000038490000}"/>
    <cellStyle name="Normal 14 3 2 2" xfId="18745" xr:uid="{00000000-0005-0000-0000-000039490000}"/>
    <cellStyle name="Normal 14 3 3" xfId="18746" xr:uid="{00000000-0005-0000-0000-00003A490000}"/>
    <cellStyle name="Normal 14 3 4" xfId="18747" xr:uid="{00000000-0005-0000-0000-00003B490000}"/>
    <cellStyle name="Normal 14 4" xfId="18748" xr:uid="{00000000-0005-0000-0000-00003C490000}"/>
    <cellStyle name="Normal 14 4 2" xfId="18749" xr:uid="{00000000-0005-0000-0000-00003D490000}"/>
    <cellStyle name="Normal 14 4 3" xfId="18750" xr:uid="{00000000-0005-0000-0000-00003E490000}"/>
    <cellStyle name="Normal 14 5" xfId="18751" xr:uid="{00000000-0005-0000-0000-00003F490000}"/>
    <cellStyle name="Normal 14 6" xfId="18752" xr:uid="{00000000-0005-0000-0000-000040490000}"/>
    <cellStyle name="Normal 14_2011 CBR Rev Calc by schedule" xfId="18753" xr:uid="{00000000-0005-0000-0000-000041490000}"/>
    <cellStyle name="Normal 140" xfId="18754" xr:uid="{00000000-0005-0000-0000-000042490000}"/>
    <cellStyle name="Normal 140 2" xfId="18755" xr:uid="{00000000-0005-0000-0000-000043490000}"/>
    <cellStyle name="Normal 140 2 2" xfId="18756" xr:uid="{00000000-0005-0000-0000-000044490000}"/>
    <cellStyle name="Normal 140 3" xfId="18757" xr:uid="{00000000-0005-0000-0000-000045490000}"/>
    <cellStyle name="Normal 141" xfId="18758" xr:uid="{00000000-0005-0000-0000-000046490000}"/>
    <cellStyle name="Normal 141 2" xfId="18759" xr:uid="{00000000-0005-0000-0000-000047490000}"/>
    <cellStyle name="Normal 142" xfId="18760" xr:uid="{00000000-0005-0000-0000-000048490000}"/>
    <cellStyle name="Normal 143" xfId="18761" xr:uid="{00000000-0005-0000-0000-000049490000}"/>
    <cellStyle name="Normal 144" xfId="18762" xr:uid="{00000000-0005-0000-0000-00004A490000}"/>
    <cellStyle name="Normal 145" xfId="18763" xr:uid="{00000000-0005-0000-0000-00004B490000}"/>
    <cellStyle name="Normal 145 2" xfId="18764" xr:uid="{00000000-0005-0000-0000-00004C490000}"/>
    <cellStyle name="Normal 145 2 2" xfId="18765" xr:uid="{00000000-0005-0000-0000-00004D490000}"/>
    <cellStyle name="Normal 145 3" xfId="18766" xr:uid="{00000000-0005-0000-0000-00004E490000}"/>
    <cellStyle name="Normal 146" xfId="18767" xr:uid="{00000000-0005-0000-0000-00004F490000}"/>
    <cellStyle name="Normal 147" xfId="18768" xr:uid="{00000000-0005-0000-0000-000050490000}"/>
    <cellStyle name="Normal 147 2" xfId="18769" xr:uid="{00000000-0005-0000-0000-000051490000}"/>
    <cellStyle name="Normal 147 2 2" xfId="18770" xr:uid="{00000000-0005-0000-0000-000052490000}"/>
    <cellStyle name="Normal 147 3" xfId="18771" xr:uid="{00000000-0005-0000-0000-000053490000}"/>
    <cellStyle name="Normal 148" xfId="18772" xr:uid="{00000000-0005-0000-0000-000054490000}"/>
    <cellStyle name="Normal 148 2" xfId="18773" xr:uid="{00000000-0005-0000-0000-000055490000}"/>
    <cellStyle name="Normal 148 2 2" xfId="18774" xr:uid="{00000000-0005-0000-0000-000056490000}"/>
    <cellStyle name="Normal 148 3" xfId="18775" xr:uid="{00000000-0005-0000-0000-000057490000}"/>
    <cellStyle name="Normal 149" xfId="18776" xr:uid="{00000000-0005-0000-0000-000058490000}"/>
    <cellStyle name="Normal 15" xfId="18777" xr:uid="{00000000-0005-0000-0000-000059490000}"/>
    <cellStyle name="Normal 15 2" xfId="18778" xr:uid="{00000000-0005-0000-0000-00005A490000}"/>
    <cellStyle name="Normal 15 2 2" xfId="18779" xr:uid="{00000000-0005-0000-0000-00005B490000}"/>
    <cellStyle name="Normal 15 2 2 2" xfId="18780" xr:uid="{00000000-0005-0000-0000-00005C490000}"/>
    <cellStyle name="Normal 15 2 3" xfId="18781" xr:uid="{00000000-0005-0000-0000-00005D490000}"/>
    <cellStyle name="Normal 15 2 3 2" xfId="18782" xr:uid="{00000000-0005-0000-0000-00005E490000}"/>
    <cellStyle name="Normal 15 2 4" xfId="18783" xr:uid="{00000000-0005-0000-0000-00005F490000}"/>
    <cellStyle name="Normal 15 2 5" xfId="18784" xr:uid="{00000000-0005-0000-0000-000060490000}"/>
    <cellStyle name="Normal 15 3" xfId="18785" xr:uid="{00000000-0005-0000-0000-000061490000}"/>
    <cellStyle name="Normal 15 3 2" xfId="18786" xr:uid="{00000000-0005-0000-0000-000062490000}"/>
    <cellStyle name="Normal 15 3 2 2" xfId="18787" xr:uid="{00000000-0005-0000-0000-000063490000}"/>
    <cellStyle name="Normal 15 3 3" xfId="18788" xr:uid="{00000000-0005-0000-0000-000064490000}"/>
    <cellStyle name="Normal 15 3 3 2" xfId="18789" xr:uid="{00000000-0005-0000-0000-000065490000}"/>
    <cellStyle name="Normal 15 3 4" xfId="18790" xr:uid="{00000000-0005-0000-0000-000066490000}"/>
    <cellStyle name="Normal 15 4" xfId="18791" xr:uid="{00000000-0005-0000-0000-000067490000}"/>
    <cellStyle name="Normal 15 4 2" xfId="18792" xr:uid="{00000000-0005-0000-0000-000068490000}"/>
    <cellStyle name="Normal 15 4 2 2" xfId="18793" xr:uid="{00000000-0005-0000-0000-000069490000}"/>
    <cellStyle name="Normal 15 4 3" xfId="18794" xr:uid="{00000000-0005-0000-0000-00006A490000}"/>
    <cellStyle name="Normal 15 5" xfId="18795" xr:uid="{00000000-0005-0000-0000-00006B490000}"/>
    <cellStyle name="Normal 15 5 2" xfId="18796" xr:uid="{00000000-0005-0000-0000-00006C490000}"/>
    <cellStyle name="Normal 15 6" xfId="18797" xr:uid="{00000000-0005-0000-0000-00006D490000}"/>
    <cellStyle name="Normal 15 6 2" xfId="18798" xr:uid="{00000000-0005-0000-0000-00006E490000}"/>
    <cellStyle name="Normal 15 7" xfId="18799" xr:uid="{00000000-0005-0000-0000-00006F490000}"/>
    <cellStyle name="Normal 15 8" xfId="18800" xr:uid="{00000000-0005-0000-0000-000070490000}"/>
    <cellStyle name="Normal 15 9" xfId="18801" xr:uid="{00000000-0005-0000-0000-000071490000}"/>
    <cellStyle name="Normal 15_2011 CBR Rev Calc by schedule" xfId="18802" xr:uid="{00000000-0005-0000-0000-000072490000}"/>
    <cellStyle name="Normal 150" xfId="18803" xr:uid="{00000000-0005-0000-0000-000073490000}"/>
    <cellStyle name="Normal 150 2" xfId="18804" xr:uid="{00000000-0005-0000-0000-000074490000}"/>
    <cellStyle name="Normal 150 2 2" xfId="18805" xr:uid="{00000000-0005-0000-0000-000075490000}"/>
    <cellStyle name="Normal 150 3" xfId="18806" xr:uid="{00000000-0005-0000-0000-000076490000}"/>
    <cellStyle name="Normal 150 4" xfId="18807" xr:uid="{00000000-0005-0000-0000-000077490000}"/>
    <cellStyle name="Normal 151" xfId="18808" xr:uid="{00000000-0005-0000-0000-000078490000}"/>
    <cellStyle name="Normal 151 2" xfId="18809" xr:uid="{00000000-0005-0000-0000-000079490000}"/>
    <cellStyle name="Normal 152" xfId="18810" xr:uid="{00000000-0005-0000-0000-00007A490000}"/>
    <cellStyle name="Normal 153" xfId="18811" xr:uid="{00000000-0005-0000-0000-00007B490000}"/>
    <cellStyle name="Normal 154" xfId="18812" xr:uid="{00000000-0005-0000-0000-00007C490000}"/>
    <cellStyle name="Normal 155" xfId="18813" xr:uid="{00000000-0005-0000-0000-00007D490000}"/>
    <cellStyle name="Normal 155 2" xfId="18814" xr:uid="{00000000-0005-0000-0000-00007E490000}"/>
    <cellStyle name="Normal 156" xfId="18815" xr:uid="{00000000-0005-0000-0000-00007F490000}"/>
    <cellStyle name="Normal 156 2" xfId="18816" xr:uid="{00000000-0005-0000-0000-000080490000}"/>
    <cellStyle name="Normal 157" xfId="18817" xr:uid="{00000000-0005-0000-0000-000081490000}"/>
    <cellStyle name="Normal 157 2" xfId="18818" xr:uid="{00000000-0005-0000-0000-000082490000}"/>
    <cellStyle name="Normal 158" xfId="18819" xr:uid="{00000000-0005-0000-0000-000083490000}"/>
    <cellStyle name="Normal 158 2" xfId="18820" xr:uid="{00000000-0005-0000-0000-000084490000}"/>
    <cellStyle name="Normal 159" xfId="18821" xr:uid="{00000000-0005-0000-0000-000085490000}"/>
    <cellStyle name="Normal 16" xfId="18822" xr:uid="{00000000-0005-0000-0000-000086490000}"/>
    <cellStyle name="Normal 16 2" xfId="18823" xr:uid="{00000000-0005-0000-0000-000087490000}"/>
    <cellStyle name="Normal 16 2 2" xfId="18824" xr:uid="{00000000-0005-0000-0000-000088490000}"/>
    <cellStyle name="Normal 16 2 2 2" xfId="18825" xr:uid="{00000000-0005-0000-0000-000089490000}"/>
    <cellStyle name="Normal 16 2 3" xfId="18826" xr:uid="{00000000-0005-0000-0000-00008A490000}"/>
    <cellStyle name="Normal 16 2 3 2" xfId="18827" xr:uid="{00000000-0005-0000-0000-00008B490000}"/>
    <cellStyle name="Normal 16 2 4" xfId="18828" xr:uid="{00000000-0005-0000-0000-00008C490000}"/>
    <cellStyle name="Normal 16 3" xfId="18829" xr:uid="{00000000-0005-0000-0000-00008D490000}"/>
    <cellStyle name="Normal 16 3 2" xfId="18830" xr:uid="{00000000-0005-0000-0000-00008E490000}"/>
    <cellStyle name="Normal 16 3 2 2" xfId="18831" xr:uid="{00000000-0005-0000-0000-00008F490000}"/>
    <cellStyle name="Normal 16 3 2 3" xfId="18832" xr:uid="{00000000-0005-0000-0000-000090490000}"/>
    <cellStyle name="Normal 16 3 3" xfId="18833" xr:uid="{00000000-0005-0000-0000-000091490000}"/>
    <cellStyle name="Normal 16 3 3 2" xfId="18834" xr:uid="{00000000-0005-0000-0000-000092490000}"/>
    <cellStyle name="Normal 16 3 4" xfId="18835" xr:uid="{00000000-0005-0000-0000-000093490000}"/>
    <cellStyle name="Normal 16 3 5" xfId="18836" xr:uid="{00000000-0005-0000-0000-000094490000}"/>
    <cellStyle name="Normal 16 4" xfId="18837" xr:uid="{00000000-0005-0000-0000-000095490000}"/>
    <cellStyle name="Normal 16 4 2" xfId="18838" xr:uid="{00000000-0005-0000-0000-000096490000}"/>
    <cellStyle name="Normal 16 4 2 2" xfId="18839" xr:uid="{00000000-0005-0000-0000-000097490000}"/>
    <cellStyle name="Normal 16 4 3" xfId="18840" xr:uid="{00000000-0005-0000-0000-000098490000}"/>
    <cellStyle name="Normal 16 4 4" xfId="18841" xr:uid="{00000000-0005-0000-0000-000099490000}"/>
    <cellStyle name="Normal 16 5" xfId="18842" xr:uid="{00000000-0005-0000-0000-00009A490000}"/>
    <cellStyle name="Normal 16 5 2" xfId="18843" xr:uid="{00000000-0005-0000-0000-00009B490000}"/>
    <cellStyle name="Normal 16 5 3" xfId="18844" xr:uid="{00000000-0005-0000-0000-00009C490000}"/>
    <cellStyle name="Normal 16 6" xfId="18845" xr:uid="{00000000-0005-0000-0000-00009D490000}"/>
    <cellStyle name="Normal 16 6 2" xfId="18846" xr:uid="{00000000-0005-0000-0000-00009E490000}"/>
    <cellStyle name="Normal 16 7" xfId="18847" xr:uid="{00000000-0005-0000-0000-00009F490000}"/>
    <cellStyle name="Normal 16_2011 CBR Rev Calc by schedule" xfId="18848" xr:uid="{00000000-0005-0000-0000-0000A0490000}"/>
    <cellStyle name="Normal 160" xfId="18849" xr:uid="{00000000-0005-0000-0000-0000A1490000}"/>
    <cellStyle name="Normal 161" xfId="18850" xr:uid="{00000000-0005-0000-0000-0000A2490000}"/>
    <cellStyle name="Normal 162" xfId="18851" xr:uid="{00000000-0005-0000-0000-0000A3490000}"/>
    <cellStyle name="Normal 163" xfId="18852" xr:uid="{00000000-0005-0000-0000-0000A4490000}"/>
    <cellStyle name="Normal 164" xfId="18853" xr:uid="{00000000-0005-0000-0000-0000A5490000}"/>
    <cellStyle name="Normal 165" xfId="18854" xr:uid="{00000000-0005-0000-0000-0000A6490000}"/>
    <cellStyle name="Normal 166" xfId="18855" xr:uid="{00000000-0005-0000-0000-0000A7490000}"/>
    <cellStyle name="Normal 167" xfId="18856" xr:uid="{00000000-0005-0000-0000-0000A8490000}"/>
    <cellStyle name="Normal 168" xfId="18857" xr:uid="{00000000-0005-0000-0000-0000A9490000}"/>
    <cellStyle name="Normal 169" xfId="18858" xr:uid="{00000000-0005-0000-0000-0000AA490000}"/>
    <cellStyle name="Normal 17" xfId="18859" xr:uid="{00000000-0005-0000-0000-0000AB490000}"/>
    <cellStyle name="Normal 17 10" xfId="18860" xr:uid="{00000000-0005-0000-0000-0000AC490000}"/>
    <cellStyle name="Normal 17 11" xfId="18861" xr:uid="{00000000-0005-0000-0000-0000AD490000}"/>
    <cellStyle name="Normal 17 12" xfId="18862" xr:uid="{00000000-0005-0000-0000-0000AE490000}"/>
    <cellStyle name="Normal 17 13" xfId="18863" xr:uid="{00000000-0005-0000-0000-0000AF490000}"/>
    <cellStyle name="Normal 17 2" xfId="18864" xr:uid="{00000000-0005-0000-0000-0000B0490000}"/>
    <cellStyle name="Normal 17 2 2" xfId="18865" xr:uid="{00000000-0005-0000-0000-0000B1490000}"/>
    <cellStyle name="Normal 17 2 2 2" xfId="18866" xr:uid="{00000000-0005-0000-0000-0000B2490000}"/>
    <cellStyle name="Normal 17 2 3" xfId="18867" xr:uid="{00000000-0005-0000-0000-0000B3490000}"/>
    <cellStyle name="Normal 17 2 3 2" xfId="18868" xr:uid="{00000000-0005-0000-0000-0000B4490000}"/>
    <cellStyle name="Normal 17 2 4" xfId="18869" xr:uid="{00000000-0005-0000-0000-0000B5490000}"/>
    <cellStyle name="Normal 17 3" xfId="18870" xr:uid="{00000000-0005-0000-0000-0000B6490000}"/>
    <cellStyle name="Normal 17 3 2" xfId="18871" xr:uid="{00000000-0005-0000-0000-0000B7490000}"/>
    <cellStyle name="Normal 17 3 2 2" xfId="18872" xr:uid="{00000000-0005-0000-0000-0000B8490000}"/>
    <cellStyle name="Normal 17 3 2 3" xfId="18873" xr:uid="{00000000-0005-0000-0000-0000B9490000}"/>
    <cellStyle name="Normal 17 3 3" xfId="18874" xr:uid="{00000000-0005-0000-0000-0000BA490000}"/>
    <cellStyle name="Normal 17 3 3 2" xfId="18875" xr:uid="{00000000-0005-0000-0000-0000BB490000}"/>
    <cellStyle name="Normal 17 3 4" xfId="18876" xr:uid="{00000000-0005-0000-0000-0000BC490000}"/>
    <cellStyle name="Normal 17 3 4 2" xfId="18877" xr:uid="{00000000-0005-0000-0000-0000BD490000}"/>
    <cellStyle name="Normal 17 3 5" xfId="18878" xr:uid="{00000000-0005-0000-0000-0000BE490000}"/>
    <cellStyle name="Normal 17 4" xfId="18879" xr:uid="{00000000-0005-0000-0000-0000BF490000}"/>
    <cellStyle name="Normal 17 4 2" xfId="18880" xr:uid="{00000000-0005-0000-0000-0000C0490000}"/>
    <cellStyle name="Normal 17 4 2 2" xfId="18881" xr:uid="{00000000-0005-0000-0000-0000C1490000}"/>
    <cellStyle name="Normal 17 4 3" xfId="18882" xr:uid="{00000000-0005-0000-0000-0000C2490000}"/>
    <cellStyle name="Normal 17 4 3 2" xfId="18883" xr:uid="{00000000-0005-0000-0000-0000C3490000}"/>
    <cellStyle name="Normal 17 5" xfId="18884" xr:uid="{00000000-0005-0000-0000-0000C4490000}"/>
    <cellStyle name="Normal 17 5 2" xfId="18885" xr:uid="{00000000-0005-0000-0000-0000C5490000}"/>
    <cellStyle name="Normal 17 6" xfId="18886" xr:uid="{00000000-0005-0000-0000-0000C6490000}"/>
    <cellStyle name="Normal 17 6 2" xfId="18887" xr:uid="{00000000-0005-0000-0000-0000C7490000}"/>
    <cellStyle name="Normal 17 6 3" xfId="18888" xr:uid="{00000000-0005-0000-0000-0000C8490000}"/>
    <cellStyle name="Normal 17 7" xfId="18889" xr:uid="{00000000-0005-0000-0000-0000C9490000}"/>
    <cellStyle name="Normal 17 8" xfId="18890" xr:uid="{00000000-0005-0000-0000-0000CA490000}"/>
    <cellStyle name="Normal 17 9" xfId="18891" xr:uid="{00000000-0005-0000-0000-0000CB490000}"/>
    <cellStyle name="Normal 170" xfId="18892" xr:uid="{00000000-0005-0000-0000-0000CC490000}"/>
    <cellStyle name="Normal 18" xfId="18893" xr:uid="{00000000-0005-0000-0000-0000CD490000}"/>
    <cellStyle name="Normal 18 2" xfId="18894" xr:uid="{00000000-0005-0000-0000-0000CE490000}"/>
    <cellStyle name="Normal 18 2 2" xfId="18895" xr:uid="{00000000-0005-0000-0000-0000CF490000}"/>
    <cellStyle name="Normal 18 2 2 2" xfId="18896" xr:uid="{00000000-0005-0000-0000-0000D0490000}"/>
    <cellStyle name="Normal 18 2 3" xfId="18897" xr:uid="{00000000-0005-0000-0000-0000D1490000}"/>
    <cellStyle name="Normal 18 2 3 2" xfId="18898" xr:uid="{00000000-0005-0000-0000-0000D2490000}"/>
    <cellStyle name="Normal 18 2 4" xfId="18899" xr:uid="{00000000-0005-0000-0000-0000D3490000}"/>
    <cellStyle name="Normal 18 3" xfId="18900" xr:uid="{00000000-0005-0000-0000-0000D4490000}"/>
    <cellStyle name="Normal 18 3 2" xfId="18901" xr:uid="{00000000-0005-0000-0000-0000D5490000}"/>
    <cellStyle name="Normal 18 3 3" xfId="18902" xr:uid="{00000000-0005-0000-0000-0000D6490000}"/>
    <cellStyle name="Normal 18 4" xfId="18903" xr:uid="{00000000-0005-0000-0000-0000D7490000}"/>
    <cellStyle name="Normal 18 4 2" xfId="18904" xr:uid="{00000000-0005-0000-0000-0000D8490000}"/>
    <cellStyle name="Normal 18 5" xfId="18905" xr:uid="{00000000-0005-0000-0000-0000D9490000}"/>
    <cellStyle name="Normal 19" xfId="18906" xr:uid="{00000000-0005-0000-0000-0000DA490000}"/>
    <cellStyle name="Normal 19 2" xfId="18907" xr:uid="{00000000-0005-0000-0000-0000DB490000}"/>
    <cellStyle name="Normal 19 2 2" xfId="18908" xr:uid="{00000000-0005-0000-0000-0000DC490000}"/>
    <cellStyle name="Normal 19 2 2 2" xfId="18909" xr:uid="{00000000-0005-0000-0000-0000DD490000}"/>
    <cellStyle name="Normal 19 2 3" xfId="18910" xr:uid="{00000000-0005-0000-0000-0000DE490000}"/>
    <cellStyle name="Normal 19 2 3 2" xfId="18911" xr:uid="{00000000-0005-0000-0000-0000DF490000}"/>
    <cellStyle name="Normal 19 2 4" xfId="18912" xr:uid="{00000000-0005-0000-0000-0000E0490000}"/>
    <cellStyle name="Normal 19 3" xfId="18913" xr:uid="{00000000-0005-0000-0000-0000E1490000}"/>
    <cellStyle name="Normal 19 3 2" xfId="18914" xr:uid="{00000000-0005-0000-0000-0000E2490000}"/>
    <cellStyle name="Normal 19 3 3" xfId="18915" xr:uid="{00000000-0005-0000-0000-0000E3490000}"/>
    <cellStyle name="Normal 19 4" xfId="18916" xr:uid="{00000000-0005-0000-0000-0000E4490000}"/>
    <cellStyle name="Normal 19 4 2" xfId="18917" xr:uid="{00000000-0005-0000-0000-0000E5490000}"/>
    <cellStyle name="Normal 19 5" xfId="18918" xr:uid="{00000000-0005-0000-0000-0000E6490000}"/>
    <cellStyle name="Normal 2" xfId="18919" xr:uid="{00000000-0005-0000-0000-0000E7490000}"/>
    <cellStyle name="Normal 2 10" xfId="18920" xr:uid="{00000000-0005-0000-0000-0000E8490000}"/>
    <cellStyle name="Normal 2 10 2" xfId="18921" xr:uid="{00000000-0005-0000-0000-0000E9490000}"/>
    <cellStyle name="Normal 2 10 2 2" xfId="18922" xr:uid="{00000000-0005-0000-0000-0000EA490000}"/>
    <cellStyle name="Normal 2 10 3" xfId="18923" xr:uid="{00000000-0005-0000-0000-0000EB490000}"/>
    <cellStyle name="Normal 2 11" xfId="18924" xr:uid="{00000000-0005-0000-0000-0000EC490000}"/>
    <cellStyle name="Normal 2 11 2" xfId="18925" xr:uid="{00000000-0005-0000-0000-0000ED490000}"/>
    <cellStyle name="Normal 2 11 2 2" xfId="18926" xr:uid="{00000000-0005-0000-0000-0000EE490000}"/>
    <cellStyle name="Normal 2 11 3" xfId="18927" xr:uid="{00000000-0005-0000-0000-0000EF490000}"/>
    <cellStyle name="Normal 2 12" xfId="18928" xr:uid="{00000000-0005-0000-0000-0000F0490000}"/>
    <cellStyle name="Normal 2 12 2" xfId="18929" xr:uid="{00000000-0005-0000-0000-0000F1490000}"/>
    <cellStyle name="Normal 2 12 2 2" xfId="18930" xr:uid="{00000000-0005-0000-0000-0000F2490000}"/>
    <cellStyle name="Normal 2 12 3" xfId="18931" xr:uid="{00000000-0005-0000-0000-0000F3490000}"/>
    <cellStyle name="Normal 2 12 3 2" xfId="18932" xr:uid="{00000000-0005-0000-0000-0000F4490000}"/>
    <cellStyle name="Normal 2 12 4" xfId="18933" xr:uid="{00000000-0005-0000-0000-0000F5490000}"/>
    <cellStyle name="Normal 2 13" xfId="18934" xr:uid="{00000000-0005-0000-0000-0000F6490000}"/>
    <cellStyle name="Normal 2 13 2" xfId="18935" xr:uid="{00000000-0005-0000-0000-0000F7490000}"/>
    <cellStyle name="Normal 2 13 2 2" xfId="18936" xr:uid="{00000000-0005-0000-0000-0000F8490000}"/>
    <cellStyle name="Normal 2 13 3" xfId="18937" xr:uid="{00000000-0005-0000-0000-0000F9490000}"/>
    <cellStyle name="Normal 2 13 3 2" xfId="18938" xr:uid="{00000000-0005-0000-0000-0000FA490000}"/>
    <cellStyle name="Normal 2 13 4" xfId="18939" xr:uid="{00000000-0005-0000-0000-0000FB490000}"/>
    <cellStyle name="Normal 2 14" xfId="18940" xr:uid="{00000000-0005-0000-0000-0000FC490000}"/>
    <cellStyle name="Normal 2 14 2" xfId="18941" xr:uid="{00000000-0005-0000-0000-0000FD490000}"/>
    <cellStyle name="Normal 2 15" xfId="18942" xr:uid="{00000000-0005-0000-0000-0000FE490000}"/>
    <cellStyle name="Normal 2 15 2" xfId="18943" xr:uid="{00000000-0005-0000-0000-0000FF490000}"/>
    <cellStyle name="Normal 2 16" xfId="18944" xr:uid="{00000000-0005-0000-0000-0000004A0000}"/>
    <cellStyle name="Normal 2 16 2" xfId="18945" xr:uid="{00000000-0005-0000-0000-0000014A0000}"/>
    <cellStyle name="Normal 2 17" xfId="18946" xr:uid="{00000000-0005-0000-0000-0000024A0000}"/>
    <cellStyle name="Normal 2 18" xfId="18947" xr:uid="{00000000-0005-0000-0000-0000034A0000}"/>
    <cellStyle name="Normal 2 19" xfId="18948" xr:uid="{00000000-0005-0000-0000-0000044A0000}"/>
    <cellStyle name="Normal 2 19 2" xfId="18949" xr:uid="{00000000-0005-0000-0000-0000054A0000}"/>
    <cellStyle name="Normal 2 2" xfId="18950" xr:uid="{00000000-0005-0000-0000-0000064A0000}"/>
    <cellStyle name="Normal 2 2 10" xfId="18951" xr:uid="{00000000-0005-0000-0000-0000074A0000}"/>
    <cellStyle name="Normal 2 2 10 2" xfId="18952" xr:uid="{00000000-0005-0000-0000-0000084A0000}"/>
    <cellStyle name="Normal 2 2 11" xfId="18953" xr:uid="{00000000-0005-0000-0000-0000094A0000}"/>
    <cellStyle name="Normal 2 2 12" xfId="18954" xr:uid="{00000000-0005-0000-0000-00000A4A0000}"/>
    <cellStyle name="Normal 2 2 2" xfId="18955" xr:uid="{00000000-0005-0000-0000-00000B4A0000}"/>
    <cellStyle name="Normal 2 2 2 2" xfId="18956" xr:uid="{00000000-0005-0000-0000-00000C4A0000}"/>
    <cellStyle name="Normal 2 2 2 2 2" xfId="18957" xr:uid="{00000000-0005-0000-0000-00000D4A0000}"/>
    <cellStyle name="Normal 2 2 2 2 2 2" xfId="18958" xr:uid="{00000000-0005-0000-0000-00000E4A0000}"/>
    <cellStyle name="Normal 2 2 2 2 2 2 2" xfId="18959" xr:uid="{00000000-0005-0000-0000-00000F4A0000}"/>
    <cellStyle name="Normal 2 2 2 2 2 3" xfId="18960" xr:uid="{00000000-0005-0000-0000-0000104A0000}"/>
    <cellStyle name="Normal 2 2 2 2 2 4" xfId="18961" xr:uid="{00000000-0005-0000-0000-0000114A0000}"/>
    <cellStyle name="Normal 2 2 2 2 3" xfId="18962" xr:uid="{00000000-0005-0000-0000-0000124A0000}"/>
    <cellStyle name="Normal 2 2 2 2 3 2" xfId="18963" xr:uid="{00000000-0005-0000-0000-0000134A0000}"/>
    <cellStyle name="Normal 2 2 2 2 3 2 2" xfId="18964" xr:uid="{00000000-0005-0000-0000-0000144A0000}"/>
    <cellStyle name="Normal 2 2 2 2 3 3" xfId="18965" xr:uid="{00000000-0005-0000-0000-0000154A0000}"/>
    <cellStyle name="Normal 2 2 2 2 4" xfId="18966" xr:uid="{00000000-0005-0000-0000-0000164A0000}"/>
    <cellStyle name="Normal 2 2 2 2 4 2" xfId="18967" xr:uid="{00000000-0005-0000-0000-0000174A0000}"/>
    <cellStyle name="Normal 2 2 2 2 5" xfId="18968" xr:uid="{00000000-0005-0000-0000-0000184A0000}"/>
    <cellStyle name="Normal 2 2 2 2 5 2" xfId="18969" xr:uid="{00000000-0005-0000-0000-0000194A0000}"/>
    <cellStyle name="Normal 2 2 2 2 6" xfId="18970" xr:uid="{00000000-0005-0000-0000-00001A4A0000}"/>
    <cellStyle name="Normal 2 2 2 2 7" xfId="18971" xr:uid="{00000000-0005-0000-0000-00001B4A0000}"/>
    <cellStyle name="Normal 2 2 2 2 8" xfId="18972" xr:uid="{00000000-0005-0000-0000-00001C4A0000}"/>
    <cellStyle name="Normal 2 2 2 3" xfId="18973" xr:uid="{00000000-0005-0000-0000-00001D4A0000}"/>
    <cellStyle name="Normal 2 2 2 3 2" xfId="18974" xr:uid="{00000000-0005-0000-0000-00001E4A0000}"/>
    <cellStyle name="Normal 2 2 2 3 2 2" xfId="18975" xr:uid="{00000000-0005-0000-0000-00001F4A0000}"/>
    <cellStyle name="Normal 2 2 2 3 2 2 2" xfId="18976" xr:uid="{00000000-0005-0000-0000-0000204A0000}"/>
    <cellStyle name="Normal 2 2 2 3 2 3" xfId="18977" xr:uid="{00000000-0005-0000-0000-0000214A0000}"/>
    <cellStyle name="Normal 2 2 2 3 3" xfId="18978" xr:uid="{00000000-0005-0000-0000-0000224A0000}"/>
    <cellStyle name="Normal 2 2 2 3 3 2" xfId="18979" xr:uid="{00000000-0005-0000-0000-0000234A0000}"/>
    <cellStyle name="Normal 2 2 2 3 3 2 2" xfId="18980" xr:uid="{00000000-0005-0000-0000-0000244A0000}"/>
    <cellStyle name="Normal 2 2 2 3 3 3" xfId="18981" xr:uid="{00000000-0005-0000-0000-0000254A0000}"/>
    <cellStyle name="Normal 2 2 2 3 4" xfId="18982" xr:uid="{00000000-0005-0000-0000-0000264A0000}"/>
    <cellStyle name="Normal 2 2 2 3 4 2" xfId="18983" xr:uid="{00000000-0005-0000-0000-0000274A0000}"/>
    <cellStyle name="Normal 2 2 2 3 5" xfId="18984" xr:uid="{00000000-0005-0000-0000-0000284A0000}"/>
    <cellStyle name="Normal 2 2 2 4" xfId="18985" xr:uid="{00000000-0005-0000-0000-0000294A0000}"/>
    <cellStyle name="Normal 2 2 2 4 2" xfId="18986" xr:uid="{00000000-0005-0000-0000-00002A4A0000}"/>
    <cellStyle name="Normal 2 2 2 4 2 2" xfId="18987" xr:uid="{00000000-0005-0000-0000-00002B4A0000}"/>
    <cellStyle name="Normal 2 2 2 4 3" xfId="18988" xr:uid="{00000000-0005-0000-0000-00002C4A0000}"/>
    <cellStyle name="Normal 2 2 2 5" xfId="18989" xr:uid="{00000000-0005-0000-0000-00002D4A0000}"/>
    <cellStyle name="Normal 2 2 2 5 2" xfId="18990" xr:uid="{00000000-0005-0000-0000-00002E4A0000}"/>
    <cellStyle name="Normal 2 2 2 5 2 2" xfId="18991" xr:uid="{00000000-0005-0000-0000-00002F4A0000}"/>
    <cellStyle name="Normal 2 2 2 5 3" xfId="18992" xr:uid="{00000000-0005-0000-0000-0000304A0000}"/>
    <cellStyle name="Normal 2 2 2 6" xfId="18993" xr:uid="{00000000-0005-0000-0000-0000314A0000}"/>
    <cellStyle name="Normal 2 2 2 6 2" xfId="18994" xr:uid="{00000000-0005-0000-0000-0000324A0000}"/>
    <cellStyle name="Normal 2 2 2 7" xfId="18995" xr:uid="{00000000-0005-0000-0000-0000334A0000}"/>
    <cellStyle name="Normal 2 2 2 7 2" xfId="18996" xr:uid="{00000000-0005-0000-0000-0000344A0000}"/>
    <cellStyle name="Normal 2 2 2 8" xfId="18997" xr:uid="{00000000-0005-0000-0000-0000354A0000}"/>
    <cellStyle name="Normal 2 2 2_12PCORC Wind Vestas and Royalties" xfId="18998" xr:uid="{00000000-0005-0000-0000-0000364A0000}"/>
    <cellStyle name="Normal 2 2 3" xfId="18999" xr:uid="{00000000-0005-0000-0000-0000374A0000}"/>
    <cellStyle name="Normal 2 2 3 2" xfId="19000" xr:uid="{00000000-0005-0000-0000-0000384A0000}"/>
    <cellStyle name="Normal 2 2 3 2 2" xfId="19001" xr:uid="{00000000-0005-0000-0000-0000394A0000}"/>
    <cellStyle name="Normal 2 2 3 2 2 2" xfId="19002" xr:uid="{00000000-0005-0000-0000-00003A4A0000}"/>
    <cellStyle name="Normal 2 2 3 2 3" xfId="19003" xr:uid="{00000000-0005-0000-0000-00003B4A0000}"/>
    <cellStyle name="Normal 2 2 3 2 3 2" xfId="19004" xr:uid="{00000000-0005-0000-0000-00003C4A0000}"/>
    <cellStyle name="Normal 2 2 3 2 4" xfId="19005" xr:uid="{00000000-0005-0000-0000-00003D4A0000}"/>
    <cellStyle name="Normal 2 2 3 3" xfId="19006" xr:uid="{00000000-0005-0000-0000-00003E4A0000}"/>
    <cellStyle name="Normal 2 2 3 3 2" xfId="19007" xr:uid="{00000000-0005-0000-0000-00003F4A0000}"/>
    <cellStyle name="Normal 2 2 3 3 2 2" xfId="19008" xr:uid="{00000000-0005-0000-0000-0000404A0000}"/>
    <cellStyle name="Normal 2 2 3 3 3" xfId="19009" xr:uid="{00000000-0005-0000-0000-0000414A0000}"/>
    <cellStyle name="Normal 2 2 3 4" xfId="19010" xr:uid="{00000000-0005-0000-0000-0000424A0000}"/>
    <cellStyle name="Normal 2 2 3 4 2" xfId="19011" xr:uid="{00000000-0005-0000-0000-0000434A0000}"/>
    <cellStyle name="Normal 2 2 3 5" xfId="19012" xr:uid="{00000000-0005-0000-0000-0000444A0000}"/>
    <cellStyle name="Normal 2 2 3 5 2" xfId="19013" xr:uid="{00000000-0005-0000-0000-0000454A0000}"/>
    <cellStyle name="Normal 2 2 3 6" xfId="19014" xr:uid="{00000000-0005-0000-0000-0000464A0000}"/>
    <cellStyle name="Normal 2 2 3 7" xfId="19015" xr:uid="{00000000-0005-0000-0000-0000474A0000}"/>
    <cellStyle name="Normal 2 2 4" xfId="19016" xr:uid="{00000000-0005-0000-0000-0000484A0000}"/>
    <cellStyle name="Normal 2 2 4 2" xfId="19017" xr:uid="{00000000-0005-0000-0000-0000494A0000}"/>
    <cellStyle name="Normal 2 2 4 2 2" xfId="19018" xr:uid="{00000000-0005-0000-0000-00004A4A0000}"/>
    <cellStyle name="Normal 2 2 4 3" xfId="19019" xr:uid="{00000000-0005-0000-0000-00004B4A0000}"/>
    <cellStyle name="Normal 2 2 4 3 2" xfId="19020" xr:uid="{00000000-0005-0000-0000-00004C4A0000}"/>
    <cellStyle name="Normal 2 2 4 4" xfId="19021" xr:uid="{00000000-0005-0000-0000-00004D4A0000}"/>
    <cellStyle name="Normal 2 2 5" xfId="19022" xr:uid="{00000000-0005-0000-0000-00004E4A0000}"/>
    <cellStyle name="Normal 2 2 5 2" xfId="19023" xr:uid="{00000000-0005-0000-0000-00004F4A0000}"/>
    <cellStyle name="Normal 2 2 6" xfId="19024" xr:uid="{00000000-0005-0000-0000-0000504A0000}"/>
    <cellStyle name="Normal 2 2 6 2" xfId="19025" xr:uid="{00000000-0005-0000-0000-0000514A0000}"/>
    <cellStyle name="Normal 2 2 7" xfId="19026" xr:uid="{00000000-0005-0000-0000-0000524A0000}"/>
    <cellStyle name="Normal 2 2 7 2" xfId="19027" xr:uid="{00000000-0005-0000-0000-0000534A0000}"/>
    <cellStyle name="Normal 2 2 8" xfId="19028" xr:uid="{00000000-0005-0000-0000-0000544A0000}"/>
    <cellStyle name="Normal 2 2 8 2" xfId="19029" xr:uid="{00000000-0005-0000-0000-0000554A0000}"/>
    <cellStyle name="Normal 2 2 9" xfId="19030" xr:uid="{00000000-0005-0000-0000-0000564A0000}"/>
    <cellStyle name="Normal 2 2 9 2" xfId="19031" xr:uid="{00000000-0005-0000-0000-0000574A0000}"/>
    <cellStyle name="Normal 2 2_ Price Inputs" xfId="19032" xr:uid="{00000000-0005-0000-0000-0000584A0000}"/>
    <cellStyle name="Normal 2 20" xfId="19033" xr:uid="{00000000-0005-0000-0000-0000594A0000}"/>
    <cellStyle name="Normal 2 3" xfId="19034" xr:uid="{00000000-0005-0000-0000-00005A4A0000}"/>
    <cellStyle name="Normal 2 3 10" xfId="19035" xr:uid="{00000000-0005-0000-0000-00005B4A0000}"/>
    <cellStyle name="Normal 2 3 2" xfId="19036" xr:uid="{00000000-0005-0000-0000-00005C4A0000}"/>
    <cellStyle name="Normal 2 3 2 2" xfId="19037" xr:uid="{00000000-0005-0000-0000-00005D4A0000}"/>
    <cellStyle name="Normal 2 3 2 2 2" xfId="19038" xr:uid="{00000000-0005-0000-0000-00005E4A0000}"/>
    <cellStyle name="Normal 2 3 2 2 3" xfId="19039" xr:uid="{00000000-0005-0000-0000-00005F4A0000}"/>
    <cellStyle name="Normal 2 3 2 2 4" xfId="19040" xr:uid="{00000000-0005-0000-0000-0000604A0000}"/>
    <cellStyle name="Normal 2 3 2 2 5" xfId="19041" xr:uid="{00000000-0005-0000-0000-0000614A0000}"/>
    <cellStyle name="Normal 2 3 2 3" xfId="19042" xr:uid="{00000000-0005-0000-0000-0000624A0000}"/>
    <cellStyle name="Normal 2 3 2 3 2" xfId="19043" xr:uid="{00000000-0005-0000-0000-0000634A0000}"/>
    <cellStyle name="Normal 2 3 2 3 3" xfId="19044" xr:uid="{00000000-0005-0000-0000-0000644A0000}"/>
    <cellStyle name="Normal 2 3 2 4" xfId="19045" xr:uid="{00000000-0005-0000-0000-0000654A0000}"/>
    <cellStyle name="Normal 2 3 2 4 2" xfId="19046" xr:uid="{00000000-0005-0000-0000-0000664A0000}"/>
    <cellStyle name="Normal 2 3 2 5" xfId="19047" xr:uid="{00000000-0005-0000-0000-0000674A0000}"/>
    <cellStyle name="Normal 2 3 2 6" xfId="19048" xr:uid="{00000000-0005-0000-0000-0000684A0000}"/>
    <cellStyle name="Normal 2 3 2 7" xfId="19049" xr:uid="{00000000-0005-0000-0000-0000694A0000}"/>
    <cellStyle name="Normal 2 3 2 8" xfId="19050" xr:uid="{00000000-0005-0000-0000-00006A4A0000}"/>
    <cellStyle name="Normal 2 3 3" xfId="19051" xr:uid="{00000000-0005-0000-0000-00006B4A0000}"/>
    <cellStyle name="Normal 2 3 3 2" xfId="19052" xr:uid="{00000000-0005-0000-0000-00006C4A0000}"/>
    <cellStyle name="Normal 2 3 3 2 2" xfId="19053" xr:uid="{00000000-0005-0000-0000-00006D4A0000}"/>
    <cellStyle name="Normal 2 3 3 3" xfId="19054" xr:uid="{00000000-0005-0000-0000-00006E4A0000}"/>
    <cellStyle name="Normal 2 3 3 3 2" xfId="19055" xr:uid="{00000000-0005-0000-0000-00006F4A0000}"/>
    <cellStyle name="Normal 2 3 3 4" xfId="19056" xr:uid="{00000000-0005-0000-0000-0000704A0000}"/>
    <cellStyle name="Normal 2 3 3 5" xfId="19057" xr:uid="{00000000-0005-0000-0000-0000714A0000}"/>
    <cellStyle name="Normal 2 3 4" xfId="19058" xr:uid="{00000000-0005-0000-0000-0000724A0000}"/>
    <cellStyle name="Normal 2 3 4 2" xfId="19059" xr:uid="{00000000-0005-0000-0000-0000734A0000}"/>
    <cellStyle name="Normal 2 3 4 3" xfId="19060" xr:uid="{00000000-0005-0000-0000-0000744A0000}"/>
    <cellStyle name="Normal 2 3 5" xfId="19061" xr:uid="{00000000-0005-0000-0000-0000754A0000}"/>
    <cellStyle name="Normal 2 3 5 2" xfId="19062" xr:uid="{00000000-0005-0000-0000-0000764A0000}"/>
    <cellStyle name="Normal 2 3 5 3" xfId="19063" xr:uid="{00000000-0005-0000-0000-0000774A0000}"/>
    <cellStyle name="Normal 2 3 6" xfId="19064" xr:uid="{00000000-0005-0000-0000-0000784A0000}"/>
    <cellStyle name="Normal 2 3 6 2" xfId="19065" xr:uid="{00000000-0005-0000-0000-0000794A0000}"/>
    <cellStyle name="Normal 2 3 7" xfId="19066" xr:uid="{00000000-0005-0000-0000-00007A4A0000}"/>
    <cellStyle name="Normal 2 3 8" xfId="19067" xr:uid="{00000000-0005-0000-0000-00007B4A0000}"/>
    <cellStyle name="Normal 2 3 9" xfId="19068" xr:uid="{00000000-0005-0000-0000-00007C4A0000}"/>
    <cellStyle name="Normal 2 4" xfId="19069" xr:uid="{00000000-0005-0000-0000-00007D4A0000}"/>
    <cellStyle name="Normal 2 4 2" xfId="19070" xr:uid="{00000000-0005-0000-0000-00007E4A0000}"/>
    <cellStyle name="Normal 2 4 2 2" xfId="19071" xr:uid="{00000000-0005-0000-0000-00007F4A0000}"/>
    <cellStyle name="Normal 2 4 2 2 2" xfId="19072" xr:uid="{00000000-0005-0000-0000-0000804A0000}"/>
    <cellStyle name="Normal 2 4 2 3" xfId="19073" xr:uid="{00000000-0005-0000-0000-0000814A0000}"/>
    <cellStyle name="Normal 2 4 2 3 2" xfId="19074" xr:uid="{00000000-0005-0000-0000-0000824A0000}"/>
    <cellStyle name="Normal 2 4 2 4" xfId="19075" xr:uid="{00000000-0005-0000-0000-0000834A0000}"/>
    <cellStyle name="Normal 2 4 3" xfId="19076" xr:uid="{00000000-0005-0000-0000-0000844A0000}"/>
    <cellStyle name="Normal 2 4 3 2" xfId="19077" xr:uid="{00000000-0005-0000-0000-0000854A0000}"/>
    <cellStyle name="Normal 2 4 3 2 2" xfId="19078" xr:uid="{00000000-0005-0000-0000-0000864A0000}"/>
    <cellStyle name="Normal 2 4 3 3" xfId="19079" xr:uid="{00000000-0005-0000-0000-0000874A0000}"/>
    <cellStyle name="Normal 2 4 4" xfId="19080" xr:uid="{00000000-0005-0000-0000-0000884A0000}"/>
    <cellStyle name="Normal 2 4 4 2" xfId="19081" xr:uid="{00000000-0005-0000-0000-0000894A0000}"/>
    <cellStyle name="Normal 2 4 5" xfId="19082" xr:uid="{00000000-0005-0000-0000-00008A4A0000}"/>
    <cellStyle name="Normal 2 4 5 2" xfId="19083" xr:uid="{00000000-0005-0000-0000-00008B4A0000}"/>
    <cellStyle name="Normal 2 4 6" xfId="19084" xr:uid="{00000000-0005-0000-0000-00008C4A0000}"/>
    <cellStyle name="Normal 2 5" xfId="19085" xr:uid="{00000000-0005-0000-0000-00008D4A0000}"/>
    <cellStyle name="Normal 2 5 2" xfId="19086" xr:uid="{00000000-0005-0000-0000-00008E4A0000}"/>
    <cellStyle name="Normal 2 5 2 2" xfId="19087" xr:uid="{00000000-0005-0000-0000-00008F4A0000}"/>
    <cellStyle name="Normal 2 5 2 2 2" xfId="19088" xr:uid="{00000000-0005-0000-0000-0000904A0000}"/>
    <cellStyle name="Normal 2 5 2 3" xfId="19089" xr:uid="{00000000-0005-0000-0000-0000914A0000}"/>
    <cellStyle name="Normal 2 5 2 3 2" xfId="19090" xr:uid="{00000000-0005-0000-0000-0000924A0000}"/>
    <cellStyle name="Normal 2 5 2 4" xfId="19091" xr:uid="{00000000-0005-0000-0000-0000934A0000}"/>
    <cellStyle name="Normal 2 5 3" xfId="19092" xr:uid="{00000000-0005-0000-0000-0000944A0000}"/>
    <cellStyle name="Normal 2 5 3 2" xfId="19093" xr:uid="{00000000-0005-0000-0000-0000954A0000}"/>
    <cellStyle name="Normal 2 5 3 2 2" xfId="19094" xr:uid="{00000000-0005-0000-0000-0000964A0000}"/>
    <cellStyle name="Normal 2 5 3 3" xfId="19095" xr:uid="{00000000-0005-0000-0000-0000974A0000}"/>
    <cellStyle name="Normal 2 5 4" xfId="19096" xr:uid="{00000000-0005-0000-0000-0000984A0000}"/>
    <cellStyle name="Normal 2 5 4 2" xfId="19097" xr:uid="{00000000-0005-0000-0000-0000994A0000}"/>
    <cellStyle name="Normal 2 5 5" xfId="19098" xr:uid="{00000000-0005-0000-0000-00009A4A0000}"/>
    <cellStyle name="Normal 2 5 5 2" xfId="19099" xr:uid="{00000000-0005-0000-0000-00009B4A0000}"/>
    <cellStyle name="Normal 2 5 6" xfId="19100" xr:uid="{00000000-0005-0000-0000-00009C4A0000}"/>
    <cellStyle name="Normal 2 5 7" xfId="19101" xr:uid="{00000000-0005-0000-0000-00009D4A0000}"/>
    <cellStyle name="Normal 2 6" xfId="19102" xr:uid="{00000000-0005-0000-0000-00009E4A0000}"/>
    <cellStyle name="Normal 2 6 2" xfId="19103" xr:uid="{00000000-0005-0000-0000-00009F4A0000}"/>
    <cellStyle name="Normal 2 6 2 2" xfId="19104" xr:uid="{00000000-0005-0000-0000-0000A04A0000}"/>
    <cellStyle name="Normal 2 6 2 2 2" xfId="19105" xr:uid="{00000000-0005-0000-0000-0000A14A0000}"/>
    <cellStyle name="Normal 2 6 2 3" xfId="19106" xr:uid="{00000000-0005-0000-0000-0000A24A0000}"/>
    <cellStyle name="Normal 2 6 2 3 2" xfId="19107" xr:uid="{00000000-0005-0000-0000-0000A34A0000}"/>
    <cellStyle name="Normal 2 6 2 4" xfId="19108" xr:uid="{00000000-0005-0000-0000-0000A44A0000}"/>
    <cellStyle name="Normal 2 6 3" xfId="19109" xr:uid="{00000000-0005-0000-0000-0000A54A0000}"/>
    <cellStyle name="Normal 2 6 3 2" xfId="19110" xr:uid="{00000000-0005-0000-0000-0000A64A0000}"/>
    <cellStyle name="Normal 2 6 4" xfId="19111" xr:uid="{00000000-0005-0000-0000-0000A74A0000}"/>
    <cellStyle name="Normal 2 6 4 2" xfId="19112" xr:uid="{00000000-0005-0000-0000-0000A84A0000}"/>
    <cellStyle name="Normal 2 6 5" xfId="19113" xr:uid="{00000000-0005-0000-0000-0000A94A0000}"/>
    <cellStyle name="Normal 2 6 6" xfId="19114" xr:uid="{00000000-0005-0000-0000-0000AA4A0000}"/>
    <cellStyle name="Normal 2 7" xfId="19115" xr:uid="{00000000-0005-0000-0000-0000AB4A0000}"/>
    <cellStyle name="Normal 2 7 2" xfId="19116" xr:uid="{00000000-0005-0000-0000-0000AC4A0000}"/>
    <cellStyle name="Normal 2 7 2 2" xfId="19117" xr:uid="{00000000-0005-0000-0000-0000AD4A0000}"/>
    <cellStyle name="Normal 2 7 2 2 2" xfId="19118" xr:uid="{00000000-0005-0000-0000-0000AE4A0000}"/>
    <cellStyle name="Normal 2 7 2 3" xfId="19119" xr:uid="{00000000-0005-0000-0000-0000AF4A0000}"/>
    <cellStyle name="Normal 2 7 3" xfId="19120" xr:uid="{00000000-0005-0000-0000-0000B04A0000}"/>
    <cellStyle name="Normal 2 7 3 2" xfId="19121" xr:uid="{00000000-0005-0000-0000-0000B14A0000}"/>
    <cellStyle name="Normal 2 7 4" xfId="19122" xr:uid="{00000000-0005-0000-0000-0000B24A0000}"/>
    <cellStyle name="Normal 2 7 4 2" xfId="19123" xr:uid="{00000000-0005-0000-0000-0000B34A0000}"/>
    <cellStyle name="Normal 2 7 5" xfId="19124" xr:uid="{00000000-0005-0000-0000-0000B44A0000}"/>
    <cellStyle name="Normal 2 8" xfId="19125" xr:uid="{00000000-0005-0000-0000-0000B54A0000}"/>
    <cellStyle name="Normal 2 8 2" xfId="19126" xr:uid="{00000000-0005-0000-0000-0000B64A0000}"/>
    <cellStyle name="Normal 2 8 2 2" xfId="19127" xr:uid="{00000000-0005-0000-0000-0000B74A0000}"/>
    <cellStyle name="Normal 2 8 2 2 2" xfId="19128" xr:uid="{00000000-0005-0000-0000-0000B84A0000}"/>
    <cellStyle name="Normal 2 8 2 3" xfId="19129" xr:uid="{00000000-0005-0000-0000-0000B94A0000}"/>
    <cellStyle name="Normal 2 8 2 4" xfId="19130" xr:uid="{00000000-0005-0000-0000-0000BA4A0000}"/>
    <cellStyle name="Normal 2 8 3" xfId="19131" xr:uid="{00000000-0005-0000-0000-0000BB4A0000}"/>
    <cellStyle name="Normal 2 8 3 2" xfId="19132" xr:uid="{00000000-0005-0000-0000-0000BC4A0000}"/>
    <cellStyle name="Normal 2 8 4" xfId="19133" xr:uid="{00000000-0005-0000-0000-0000BD4A0000}"/>
    <cellStyle name="Normal 2 8 5" xfId="19134" xr:uid="{00000000-0005-0000-0000-0000BE4A0000}"/>
    <cellStyle name="Normal 2 8 6" xfId="19135" xr:uid="{00000000-0005-0000-0000-0000BF4A0000}"/>
    <cellStyle name="Normal 2 9" xfId="19136" xr:uid="{00000000-0005-0000-0000-0000C04A0000}"/>
    <cellStyle name="Normal 2 9 2" xfId="19137" xr:uid="{00000000-0005-0000-0000-0000C14A0000}"/>
    <cellStyle name="Normal 2 9 2 2" xfId="19138" xr:uid="{00000000-0005-0000-0000-0000C24A0000}"/>
    <cellStyle name="Normal 2 9 3" xfId="19139" xr:uid="{00000000-0005-0000-0000-0000C34A0000}"/>
    <cellStyle name="Normal 2 9 4" xfId="19140" xr:uid="{00000000-0005-0000-0000-0000C44A0000}"/>
    <cellStyle name="Normal 2_16.37E Wild Horse Expansion DeferralRevwrkingfile SF" xfId="19141" xr:uid="{00000000-0005-0000-0000-0000C54A0000}"/>
    <cellStyle name="Normal 20" xfId="19142" xr:uid="{00000000-0005-0000-0000-0000C64A0000}"/>
    <cellStyle name="Normal 20 2" xfId="19143" xr:uid="{00000000-0005-0000-0000-0000C74A0000}"/>
    <cellStyle name="Normal 20 2 2" xfId="19144" xr:uid="{00000000-0005-0000-0000-0000C84A0000}"/>
    <cellStyle name="Normal 20 2 2 2" xfId="19145" xr:uid="{00000000-0005-0000-0000-0000C94A0000}"/>
    <cellStyle name="Normal 20 2 3" xfId="19146" xr:uid="{00000000-0005-0000-0000-0000CA4A0000}"/>
    <cellStyle name="Normal 20 2 3 2" xfId="19147" xr:uid="{00000000-0005-0000-0000-0000CB4A0000}"/>
    <cellStyle name="Normal 20 2 4" xfId="19148" xr:uid="{00000000-0005-0000-0000-0000CC4A0000}"/>
    <cellStyle name="Normal 20 3" xfId="19149" xr:uid="{00000000-0005-0000-0000-0000CD4A0000}"/>
    <cellStyle name="Normal 20 3 2" xfId="19150" xr:uid="{00000000-0005-0000-0000-0000CE4A0000}"/>
    <cellStyle name="Normal 20 3 2 2" xfId="19151" xr:uid="{00000000-0005-0000-0000-0000CF4A0000}"/>
    <cellStyle name="Normal 20 3 2 3" xfId="19152" xr:uid="{00000000-0005-0000-0000-0000D04A0000}"/>
    <cellStyle name="Normal 20 3 2 3 2" xfId="19153" xr:uid="{00000000-0005-0000-0000-0000D14A0000}"/>
    <cellStyle name="Normal 20 3 2 4" xfId="19154" xr:uid="{00000000-0005-0000-0000-0000D24A0000}"/>
    <cellStyle name="Normal 20 3 3" xfId="19155" xr:uid="{00000000-0005-0000-0000-0000D34A0000}"/>
    <cellStyle name="Normal 20 3 4" xfId="19156" xr:uid="{00000000-0005-0000-0000-0000D44A0000}"/>
    <cellStyle name="Normal 20 3 4 2" xfId="19157" xr:uid="{00000000-0005-0000-0000-0000D54A0000}"/>
    <cellStyle name="Normal 20 3 5" xfId="19158" xr:uid="{00000000-0005-0000-0000-0000D64A0000}"/>
    <cellStyle name="Normal 20 4" xfId="19159" xr:uid="{00000000-0005-0000-0000-0000D74A0000}"/>
    <cellStyle name="Normal 20 4 2" xfId="19160" xr:uid="{00000000-0005-0000-0000-0000D84A0000}"/>
    <cellStyle name="Normal 20 5" xfId="19161" xr:uid="{00000000-0005-0000-0000-0000D94A0000}"/>
    <cellStyle name="Normal 20 5 2" xfId="19162" xr:uid="{00000000-0005-0000-0000-0000DA4A0000}"/>
    <cellStyle name="Normal 20 6" xfId="19163" xr:uid="{00000000-0005-0000-0000-0000DB4A0000}"/>
    <cellStyle name="Normal 21" xfId="19164" xr:uid="{00000000-0005-0000-0000-0000DC4A0000}"/>
    <cellStyle name="Normal 21 2" xfId="19165" xr:uid="{00000000-0005-0000-0000-0000DD4A0000}"/>
    <cellStyle name="Normal 21 2 2" xfId="19166" xr:uid="{00000000-0005-0000-0000-0000DE4A0000}"/>
    <cellStyle name="Normal 21 2 2 2" xfId="19167" xr:uid="{00000000-0005-0000-0000-0000DF4A0000}"/>
    <cellStyle name="Normal 21 2 2 2 2" xfId="19168" xr:uid="{00000000-0005-0000-0000-0000E04A0000}"/>
    <cellStyle name="Normal 21 2 2 2 3" xfId="19169" xr:uid="{00000000-0005-0000-0000-0000E14A0000}"/>
    <cellStyle name="Normal 21 2 2 2 3 2" xfId="19170" xr:uid="{00000000-0005-0000-0000-0000E24A0000}"/>
    <cellStyle name="Normal 21 2 2 2 4" xfId="19171" xr:uid="{00000000-0005-0000-0000-0000E34A0000}"/>
    <cellStyle name="Normal 21 2 2 3" xfId="19172" xr:uid="{00000000-0005-0000-0000-0000E44A0000}"/>
    <cellStyle name="Normal 21 2 2 4" xfId="19173" xr:uid="{00000000-0005-0000-0000-0000E54A0000}"/>
    <cellStyle name="Normal 21 2 2 4 2" xfId="19174" xr:uid="{00000000-0005-0000-0000-0000E64A0000}"/>
    <cellStyle name="Normal 21 2 2 5" xfId="19175" xr:uid="{00000000-0005-0000-0000-0000E74A0000}"/>
    <cellStyle name="Normal 21 2 3" xfId="19176" xr:uid="{00000000-0005-0000-0000-0000E84A0000}"/>
    <cellStyle name="Normal 21 2 3 2" xfId="19177" xr:uid="{00000000-0005-0000-0000-0000E94A0000}"/>
    <cellStyle name="Normal 21 2 4" xfId="19178" xr:uid="{00000000-0005-0000-0000-0000EA4A0000}"/>
    <cellStyle name="Normal 21 3" xfId="19179" xr:uid="{00000000-0005-0000-0000-0000EB4A0000}"/>
    <cellStyle name="Normal 21 3 2" xfId="19180" xr:uid="{00000000-0005-0000-0000-0000EC4A0000}"/>
    <cellStyle name="Normal 21 3 2 2" xfId="19181" xr:uid="{00000000-0005-0000-0000-0000ED4A0000}"/>
    <cellStyle name="Normal 21 3 3" xfId="19182" xr:uid="{00000000-0005-0000-0000-0000EE4A0000}"/>
    <cellStyle name="Normal 21 3 4" xfId="19183" xr:uid="{00000000-0005-0000-0000-0000EF4A0000}"/>
    <cellStyle name="Normal 21 4" xfId="19184" xr:uid="{00000000-0005-0000-0000-0000F04A0000}"/>
    <cellStyle name="Normal 21 4 2" xfId="19185" xr:uid="{00000000-0005-0000-0000-0000F14A0000}"/>
    <cellStyle name="Normal 21 4 3" xfId="19186" xr:uid="{00000000-0005-0000-0000-0000F24A0000}"/>
    <cellStyle name="Normal 21 5" xfId="19187" xr:uid="{00000000-0005-0000-0000-0000F34A0000}"/>
    <cellStyle name="Normal 21 5 2" xfId="19188" xr:uid="{00000000-0005-0000-0000-0000F44A0000}"/>
    <cellStyle name="Normal 21 6" xfId="19189" xr:uid="{00000000-0005-0000-0000-0000F54A0000}"/>
    <cellStyle name="Normal 21_4 31E Reg Asset  Liab and EXH D" xfId="19190" xr:uid="{00000000-0005-0000-0000-0000F64A0000}"/>
    <cellStyle name="Normal 22" xfId="19191" xr:uid="{00000000-0005-0000-0000-0000F74A0000}"/>
    <cellStyle name="Normal 22 2" xfId="19192" xr:uid="{00000000-0005-0000-0000-0000F84A0000}"/>
    <cellStyle name="Normal 22 2 2" xfId="19193" xr:uid="{00000000-0005-0000-0000-0000F94A0000}"/>
    <cellStyle name="Normal 22 2 2 2" xfId="19194" xr:uid="{00000000-0005-0000-0000-0000FA4A0000}"/>
    <cellStyle name="Normal 22 2 2 2 2" xfId="19195" xr:uid="{00000000-0005-0000-0000-0000FB4A0000}"/>
    <cellStyle name="Normal 22 2 2 3" xfId="19196" xr:uid="{00000000-0005-0000-0000-0000FC4A0000}"/>
    <cellStyle name="Normal 22 2 2 4" xfId="19197" xr:uid="{00000000-0005-0000-0000-0000FD4A0000}"/>
    <cellStyle name="Normal 22 2 2 4 2" xfId="19198" xr:uid="{00000000-0005-0000-0000-0000FE4A0000}"/>
    <cellStyle name="Normal 22 2 2 5" xfId="19199" xr:uid="{00000000-0005-0000-0000-0000FF4A0000}"/>
    <cellStyle name="Normal 22 2 3" xfId="19200" xr:uid="{00000000-0005-0000-0000-0000004B0000}"/>
    <cellStyle name="Normal 22 2 3 2" xfId="19201" xr:uid="{00000000-0005-0000-0000-0000014B0000}"/>
    <cellStyle name="Normal 22 2 4" xfId="19202" xr:uid="{00000000-0005-0000-0000-0000024B0000}"/>
    <cellStyle name="Normal 22 2 4 2" xfId="19203" xr:uid="{00000000-0005-0000-0000-0000034B0000}"/>
    <cellStyle name="Normal 22 3" xfId="19204" xr:uid="{00000000-0005-0000-0000-0000044B0000}"/>
    <cellStyle name="Normal 22 3 2" xfId="19205" xr:uid="{00000000-0005-0000-0000-0000054B0000}"/>
    <cellStyle name="Normal 22 3 2 2" xfId="19206" xr:uid="{00000000-0005-0000-0000-0000064B0000}"/>
    <cellStyle name="Normal 22 3 3" xfId="19207" xr:uid="{00000000-0005-0000-0000-0000074B0000}"/>
    <cellStyle name="Normal 22 3 4" xfId="19208" xr:uid="{00000000-0005-0000-0000-0000084B0000}"/>
    <cellStyle name="Normal 22 4" xfId="19209" xr:uid="{00000000-0005-0000-0000-0000094B0000}"/>
    <cellStyle name="Normal 22 4 2" xfId="19210" xr:uid="{00000000-0005-0000-0000-00000A4B0000}"/>
    <cellStyle name="Normal 22 4 3" xfId="19211" xr:uid="{00000000-0005-0000-0000-00000B4B0000}"/>
    <cellStyle name="Normal 22 5" xfId="19212" xr:uid="{00000000-0005-0000-0000-00000C4B0000}"/>
    <cellStyle name="Normal 22 5 2" xfId="19213" xr:uid="{00000000-0005-0000-0000-00000D4B0000}"/>
    <cellStyle name="Normal 22 6" xfId="19214" xr:uid="{00000000-0005-0000-0000-00000E4B0000}"/>
    <cellStyle name="Normal 22 6 2" xfId="19215" xr:uid="{00000000-0005-0000-0000-00000F4B0000}"/>
    <cellStyle name="Normal 22 7" xfId="19216" xr:uid="{00000000-0005-0000-0000-0000104B0000}"/>
    <cellStyle name="Normal 23" xfId="19217" xr:uid="{00000000-0005-0000-0000-0000114B0000}"/>
    <cellStyle name="Normal 23 2" xfId="19218" xr:uid="{00000000-0005-0000-0000-0000124B0000}"/>
    <cellStyle name="Normal 23 2 2" xfId="19219" xr:uid="{00000000-0005-0000-0000-0000134B0000}"/>
    <cellStyle name="Normal 23 2 2 2" xfId="19220" xr:uid="{00000000-0005-0000-0000-0000144B0000}"/>
    <cellStyle name="Normal 23 2 2 2 2" xfId="19221" xr:uid="{00000000-0005-0000-0000-0000154B0000}"/>
    <cellStyle name="Normal 23 2 2 2 3" xfId="19222" xr:uid="{00000000-0005-0000-0000-0000164B0000}"/>
    <cellStyle name="Normal 23 2 2 2 3 2" xfId="19223" xr:uid="{00000000-0005-0000-0000-0000174B0000}"/>
    <cellStyle name="Normal 23 2 2 2 4" xfId="19224" xr:uid="{00000000-0005-0000-0000-0000184B0000}"/>
    <cellStyle name="Normal 23 2 2 3" xfId="19225" xr:uid="{00000000-0005-0000-0000-0000194B0000}"/>
    <cellStyle name="Normal 23 2 2 4" xfId="19226" xr:uid="{00000000-0005-0000-0000-00001A4B0000}"/>
    <cellStyle name="Normal 23 2 2 4 2" xfId="19227" xr:uid="{00000000-0005-0000-0000-00001B4B0000}"/>
    <cellStyle name="Normal 23 2 2 5" xfId="19228" xr:uid="{00000000-0005-0000-0000-00001C4B0000}"/>
    <cellStyle name="Normal 23 2 3" xfId="19229" xr:uid="{00000000-0005-0000-0000-00001D4B0000}"/>
    <cellStyle name="Normal 23 2 3 2" xfId="19230" xr:uid="{00000000-0005-0000-0000-00001E4B0000}"/>
    <cellStyle name="Normal 23 2 4" xfId="19231" xr:uid="{00000000-0005-0000-0000-00001F4B0000}"/>
    <cellStyle name="Normal 23 3" xfId="19232" xr:uid="{00000000-0005-0000-0000-0000204B0000}"/>
    <cellStyle name="Normal 23 3 2" xfId="19233" xr:uid="{00000000-0005-0000-0000-0000214B0000}"/>
    <cellStyle name="Normal 23 3 2 2" xfId="19234" xr:uid="{00000000-0005-0000-0000-0000224B0000}"/>
    <cellStyle name="Normal 23 3 3" xfId="19235" xr:uid="{00000000-0005-0000-0000-0000234B0000}"/>
    <cellStyle name="Normal 23 4" xfId="19236" xr:uid="{00000000-0005-0000-0000-0000244B0000}"/>
    <cellStyle name="Normal 23 4 2" xfId="19237" xr:uid="{00000000-0005-0000-0000-0000254B0000}"/>
    <cellStyle name="Normal 23 5" xfId="19238" xr:uid="{00000000-0005-0000-0000-0000264B0000}"/>
    <cellStyle name="Normal 23 5 2" xfId="19239" xr:uid="{00000000-0005-0000-0000-0000274B0000}"/>
    <cellStyle name="Normal 23 6" xfId="19240" xr:uid="{00000000-0005-0000-0000-0000284B0000}"/>
    <cellStyle name="Normal 24" xfId="19241" xr:uid="{00000000-0005-0000-0000-0000294B0000}"/>
    <cellStyle name="Normal 24 2" xfId="19242" xr:uid="{00000000-0005-0000-0000-00002A4B0000}"/>
    <cellStyle name="Normal 24 2 2" xfId="19243" xr:uid="{00000000-0005-0000-0000-00002B4B0000}"/>
    <cellStyle name="Normal 24 2 2 2" xfId="19244" xr:uid="{00000000-0005-0000-0000-00002C4B0000}"/>
    <cellStyle name="Normal 24 2 2 2 2" xfId="19245" xr:uid="{00000000-0005-0000-0000-00002D4B0000}"/>
    <cellStyle name="Normal 24 2 2 2 3" xfId="19246" xr:uid="{00000000-0005-0000-0000-00002E4B0000}"/>
    <cellStyle name="Normal 24 2 2 2 3 2" xfId="19247" xr:uid="{00000000-0005-0000-0000-00002F4B0000}"/>
    <cellStyle name="Normal 24 2 2 2 4" xfId="19248" xr:uid="{00000000-0005-0000-0000-0000304B0000}"/>
    <cellStyle name="Normal 24 2 2 3" xfId="19249" xr:uid="{00000000-0005-0000-0000-0000314B0000}"/>
    <cellStyle name="Normal 24 2 2 4" xfId="19250" xr:uid="{00000000-0005-0000-0000-0000324B0000}"/>
    <cellStyle name="Normal 24 2 2 4 2" xfId="19251" xr:uid="{00000000-0005-0000-0000-0000334B0000}"/>
    <cellStyle name="Normal 24 2 2 5" xfId="19252" xr:uid="{00000000-0005-0000-0000-0000344B0000}"/>
    <cellStyle name="Normal 24 2 3" xfId="19253" xr:uid="{00000000-0005-0000-0000-0000354B0000}"/>
    <cellStyle name="Normal 24 2 3 2" xfId="19254" xr:uid="{00000000-0005-0000-0000-0000364B0000}"/>
    <cellStyle name="Normal 24 2 4" xfId="19255" xr:uid="{00000000-0005-0000-0000-0000374B0000}"/>
    <cellStyle name="Normal 24 2 4 2" xfId="19256" xr:uid="{00000000-0005-0000-0000-0000384B0000}"/>
    <cellStyle name="Normal 24 2 5" xfId="19257" xr:uid="{00000000-0005-0000-0000-0000394B0000}"/>
    <cellStyle name="Normal 24 2 5 2" xfId="19258" xr:uid="{00000000-0005-0000-0000-00003A4B0000}"/>
    <cellStyle name="Normal 24 2 6" xfId="19259" xr:uid="{00000000-0005-0000-0000-00003B4B0000}"/>
    <cellStyle name="Normal 24 3" xfId="19260" xr:uid="{00000000-0005-0000-0000-00003C4B0000}"/>
    <cellStyle name="Normal 24 3 2" xfId="19261" xr:uid="{00000000-0005-0000-0000-00003D4B0000}"/>
    <cellStyle name="Normal 24 3 2 2" xfId="19262" xr:uid="{00000000-0005-0000-0000-00003E4B0000}"/>
    <cellStyle name="Normal 24 3 3" xfId="19263" xr:uid="{00000000-0005-0000-0000-00003F4B0000}"/>
    <cellStyle name="Normal 24 3 3 2" xfId="19264" xr:uid="{00000000-0005-0000-0000-0000404B0000}"/>
    <cellStyle name="Normal 24 3 4" xfId="19265" xr:uid="{00000000-0005-0000-0000-0000414B0000}"/>
    <cellStyle name="Normal 24 4" xfId="19266" xr:uid="{00000000-0005-0000-0000-0000424B0000}"/>
    <cellStyle name="Normal 24 4 2" xfId="19267" xr:uid="{00000000-0005-0000-0000-0000434B0000}"/>
    <cellStyle name="Normal 24 5" xfId="19268" xr:uid="{00000000-0005-0000-0000-0000444B0000}"/>
    <cellStyle name="Normal 24 5 2" xfId="19269" xr:uid="{00000000-0005-0000-0000-0000454B0000}"/>
    <cellStyle name="Normal 24 6" xfId="19270" xr:uid="{00000000-0005-0000-0000-0000464B0000}"/>
    <cellStyle name="Normal 24_PCA 11 -  Exhibit D Jan 2012 fr A Kellogg" xfId="19271" xr:uid="{00000000-0005-0000-0000-0000474B0000}"/>
    <cellStyle name="Normal 25" xfId="19272" xr:uid="{00000000-0005-0000-0000-0000484B0000}"/>
    <cellStyle name="Normal 25 2" xfId="19273" xr:uid="{00000000-0005-0000-0000-0000494B0000}"/>
    <cellStyle name="Normal 25 2 2" xfId="19274" xr:uid="{00000000-0005-0000-0000-00004A4B0000}"/>
    <cellStyle name="Normal 25 2 2 2" xfId="19275" xr:uid="{00000000-0005-0000-0000-00004B4B0000}"/>
    <cellStyle name="Normal 25 2 2 2 2" xfId="19276" xr:uid="{00000000-0005-0000-0000-00004C4B0000}"/>
    <cellStyle name="Normal 25 2 2 2 3" xfId="19277" xr:uid="{00000000-0005-0000-0000-00004D4B0000}"/>
    <cellStyle name="Normal 25 2 2 2 3 2" xfId="19278" xr:uid="{00000000-0005-0000-0000-00004E4B0000}"/>
    <cellStyle name="Normal 25 2 2 2 4" xfId="19279" xr:uid="{00000000-0005-0000-0000-00004F4B0000}"/>
    <cellStyle name="Normal 25 2 2 3" xfId="19280" xr:uid="{00000000-0005-0000-0000-0000504B0000}"/>
    <cellStyle name="Normal 25 2 2 4" xfId="19281" xr:uid="{00000000-0005-0000-0000-0000514B0000}"/>
    <cellStyle name="Normal 25 2 2 4 2" xfId="19282" xr:uid="{00000000-0005-0000-0000-0000524B0000}"/>
    <cellStyle name="Normal 25 2 2 5" xfId="19283" xr:uid="{00000000-0005-0000-0000-0000534B0000}"/>
    <cellStyle name="Normal 25 2 3" xfId="19284" xr:uid="{00000000-0005-0000-0000-0000544B0000}"/>
    <cellStyle name="Normal 25 2 3 2" xfId="19285" xr:uid="{00000000-0005-0000-0000-0000554B0000}"/>
    <cellStyle name="Normal 25 2 4" xfId="19286" xr:uid="{00000000-0005-0000-0000-0000564B0000}"/>
    <cellStyle name="Normal 25 2 4 2" xfId="19287" xr:uid="{00000000-0005-0000-0000-0000574B0000}"/>
    <cellStyle name="Normal 25 2 5" xfId="19288" xr:uid="{00000000-0005-0000-0000-0000584B0000}"/>
    <cellStyle name="Normal 25 3" xfId="19289" xr:uid="{00000000-0005-0000-0000-0000594B0000}"/>
    <cellStyle name="Normal 25 3 2" xfId="19290" xr:uid="{00000000-0005-0000-0000-00005A4B0000}"/>
    <cellStyle name="Normal 25 3 2 2" xfId="19291" xr:uid="{00000000-0005-0000-0000-00005B4B0000}"/>
    <cellStyle name="Normal 25 3 3" xfId="19292" xr:uid="{00000000-0005-0000-0000-00005C4B0000}"/>
    <cellStyle name="Normal 25 4" xfId="19293" xr:uid="{00000000-0005-0000-0000-00005D4B0000}"/>
    <cellStyle name="Normal 25 4 2" xfId="19294" xr:uid="{00000000-0005-0000-0000-00005E4B0000}"/>
    <cellStyle name="Normal 25 4 3" xfId="19295" xr:uid="{00000000-0005-0000-0000-00005F4B0000}"/>
    <cellStyle name="Normal 25 4 3 2" xfId="19296" xr:uid="{00000000-0005-0000-0000-0000604B0000}"/>
    <cellStyle name="Normal 25 4 4" xfId="19297" xr:uid="{00000000-0005-0000-0000-0000614B0000}"/>
    <cellStyle name="Normal 25 5" xfId="19298" xr:uid="{00000000-0005-0000-0000-0000624B0000}"/>
    <cellStyle name="Normal 25 5 2" xfId="19299" xr:uid="{00000000-0005-0000-0000-0000634B0000}"/>
    <cellStyle name="Normal 25 6" xfId="19300" xr:uid="{00000000-0005-0000-0000-0000644B0000}"/>
    <cellStyle name="Normal 25 6 2" xfId="19301" xr:uid="{00000000-0005-0000-0000-0000654B0000}"/>
    <cellStyle name="Normal 26" xfId="19302" xr:uid="{00000000-0005-0000-0000-0000664B0000}"/>
    <cellStyle name="Normal 26 2" xfId="19303" xr:uid="{00000000-0005-0000-0000-0000674B0000}"/>
    <cellStyle name="Normal 26 2 2" xfId="19304" xr:uid="{00000000-0005-0000-0000-0000684B0000}"/>
    <cellStyle name="Normal 26 2 2 2" xfId="19305" xr:uid="{00000000-0005-0000-0000-0000694B0000}"/>
    <cellStyle name="Normal 26 2 2 2 2" xfId="19306" xr:uid="{00000000-0005-0000-0000-00006A4B0000}"/>
    <cellStyle name="Normal 26 2 2 3" xfId="19307" xr:uid="{00000000-0005-0000-0000-00006B4B0000}"/>
    <cellStyle name="Normal 26 2 3" xfId="19308" xr:uid="{00000000-0005-0000-0000-00006C4B0000}"/>
    <cellStyle name="Normal 26 2 3 2" xfId="19309" xr:uid="{00000000-0005-0000-0000-00006D4B0000}"/>
    <cellStyle name="Normal 26 2 4" xfId="19310" xr:uid="{00000000-0005-0000-0000-00006E4B0000}"/>
    <cellStyle name="Normal 26 3" xfId="19311" xr:uid="{00000000-0005-0000-0000-00006F4B0000}"/>
    <cellStyle name="Normal 26 3 2" xfId="19312" xr:uid="{00000000-0005-0000-0000-0000704B0000}"/>
    <cellStyle name="Normal 26 3 2 2" xfId="19313" xr:uid="{00000000-0005-0000-0000-0000714B0000}"/>
    <cellStyle name="Normal 26 3 2 2 2" xfId="19314" xr:uid="{00000000-0005-0000-0000-0000724B0000}"/>
    <cellStyle name="Normal 26 3 2 3" xfId="19315" xr:uid="{00000000-0005-0000-0000-0000734B0000}"/>
    <cellStyle name="Normal 26 3 3" xfId="19316" xr:uid="{00000000-0005-0000-0000-0000744B0000}"/>
    <cellStyle name="Normal 26 3 3 2" xfId="19317" xr:uid="{00000000-0005-0000-0000-0000754B0000}"/>
    <cellStyle name="Normal 26 3 4" xfId="19318" xr:uid="{00000000-0005-0000-0000-0000764B0000}"/>
    <cellStyle name="Normal 26 4" xfId="19319" xr:uid="{00000000-0005-0000-0000-0000774B0000}"/>
    <cellStyle name="Normal 26 4 2" xfId="19320" xr:uid="{00000000-0005-0000-0000-0000784B0000}"/>
    <cellStyle name="Normal 26 4 2 2" xfId="19321" xr:uid="{00000000-0005-0000-0000-0000794B0000}"/>
    <cellStyle name="Normal 26 4 3" xfId="19322" xr:uid="{00000000-0005-0000-0000-00007A4B0000}"/>
    <cellStyle name="Normal 26 4 4" xfId="19323" xr:uid="{00000000-0005-0000-0000-00007B4B0000}"/>
    <cellStyle name="Normal 26 4 5" xfId="19324" xr:uid="{00000000-0005-0000-0000-00007C4B0000}"/>
    <cellStyle name="Normal 26 4 6" xfId="19325" xr:uid="{00000000-0005-0000-0000-00007D4B0000}"/>
    <cellStyle name="Normal 26 4 6 2" xfId="19326" xr:uid="{00000000-0005-0000-0000-00007E4B0000}"/>
    <cellStyle name="Normal 26 4 7" xfId="19327" xr:uid="{00000000-0005-0000-0000-00007F4B0000}"/>
    <cellStyle name="Normal 26 5" xfId="19328" xr:uid="{00000000-0005-0000-0000-0000804B0000}"/>
    <cellStyle name="Normal 26 5 2" xfId="19329" xr:uid="{00000000-0005-0000-0000-0000814B0000}"/>
    <cellStyle name="Normal 26 6" xfId="19330" xr:uid="{00000000-0005-0000-0000-0000824B0000}"/>
    <cellStyle name="Normal 26 6 2" xfId="19331" xr:uid="{00000000-0005-0000-0000-0000834B0000}"/>
    <cellStyle name="Normal 26 7" xfId="19332" xr:uid="{00000000-0005-0000-0000-0000844B0000}"/>
    <cellStyle name="Normal 27" xfId="19333" xr:uid="{00000000-0005-0000-0000-0000854B0000}"/>
    <cellStyle name="Normal 27 2" xfId="19334" xr:uid="{00000000-0005-0000-0000-0000864B0000}"/>
    <cellStyle name="Normal 27 2 2" xfId="19335" xr:uid="{00000000-0005-0000-0000-0000874B0000}"/>
    <cellStyle name="Normal 27 2 2 2" xfId="19336" xr:uid="{00000000-0005-0000-0000-0000884B0000}"/>
    <cellStyle name="Normal 27 2 2 2 2" xfId="19337" xr:uid="{00000000-0005-0000-0000-0000894B0000}"/>
    <cellStyle name="Normal 27 2 2 3" xfId="19338" xr:uid="{00000000-0005-0000-0000-00008A4B0000}"/>
    <cellStyle name="Normal 27 2 3" xfId="19339" xr:uid="{00000000-0005-0000-0000-00008B4B0000}"/>
    <cellStyle name="Normal 27 2 3 2" xfId="19340" xr:uid="{00000000-0005-0000-0000-00008C4B0000}"/>
    <cellStyle name="Normal 27 2 4" xfId="19341" xr:uid="{00000000-0005-0000-0000-00008D4B0000}"/>
    <cellStyle name="Normal 27 3" xfId="19342" xr:uid="{00000000-0005-0000-0000-00008E4B0000}"/>
    <cellStyle name="Normal 27 3 2" xfId="19343" xr:uid="{00000000-0005-0000-0000-00008F4B0000}"/>
    <cellStyle name="Normal 27 3 2 2" xfId="19344" xr:uid="{00000000-0005-0000-0000-0000904B0000}"/>
    <cellStyle name="Normal 27 3 2 2 2" xfId="19345" xr:uid="{00000000-0005-0000-0000-0000914B0000}"/>
    <cellStyle name="Normal 27 3 2 3" xfId="19346" xr:uid="{00000000-0005-0000-0000-0000924B0000}"/>
    <cellStyle name="Normal 27 3 3" xfId="19347" xr:uid="{00000000-0005-0000-0000-0000934B0000}"/>
    <cellStyle name="Normal 27 3 3 2" xfId="19348" xr:uid="{00000000-0005-0000-0000-0000944B0000}"/>
    <cellStyle name="Normal 27 3 4" xfId="19349" xr:uid="{00000000-0005-0000-0000-0000954B0000}"/>
    <cellStyle name="Normal 27 4" xfId="19350" xr:uid="{00000000-0005-0000-0000-0000964B0000}"/>
    <cellStyle name="Normal 27 4 2" xfId="19351" xr:uid="{00000000-0005-0000-0000-0000974B0000}"/>
    <cellStyle name="Normal 27 4 3" xfId="19352" xr:uid="{00000000-0005-0000-0000-0000984B0000}"/>
    <cellStyle name="Normal 27 4 3 2" xfId="19353" xr:uid="{00000000-0005-0000-0000-0000994B0000}"/>
    <cellStyle name="Normal 27 4 4" xfId="19354" xr:uid="{00000000-0005-0000-0000-00009A4B0000}"/>
    <cellStyle name="Normal 27 5" xfId="19355" xr:uid="{00000000-0005-0000-0000-00009B4B0000}"/>
    <cellStyle name="Normal 27 5 2" xfId="19356" xr:uid="{00000000-0005-0000-0000-00009C4B0000}"/>
    <cellStyle name="Normal 27 6" xfId="19357" xr:uid="{00000000-0005-0000-0000-00009D4B0000}"/>
    <cellStyle name="Normal 27 6 2" xfId="19358" xr:uid="{00000000-0005-0000-0000-00009E4B0000}"/>
    <cellStyle name="Normal 28" xfId="19359" xr:uid="{00000000-0005-0000-0000-00009F4B0000}"/>
    <cellStyle name="Normal 28 2" xfId="19360" xr:uid="{00000000-0005-0000-0000-0000A04B0000}"/>
    <cellStyle name="Normal 28 2 2" xfId="19361" xr:uid="{00000000-0005-0000-0000-0000A14B0000}"/>
    <cellStyle name="Normal 28 2 2 2" xfId="19362" xr:uid="{00000000-0005-0000-0000-0000A24B0000}"/>
    <cellStyle name="Normal 28 2 2 2 2" xfId="19363" xr:uid="{00000000-0005-0000-0000-0000A34B0000}"/>
    <cellStyle name="Normal 28 2 2 3" xfId="19364" xr:uid="{00000000-0005-0000-0000-0000A44B0000}"/>
    <cellStyle name="Normal 28 2 3" xfId="19365" xr:uid="{00000000-0005-0000-0000-0000A54B0000}"/>
    <cellStyle name="Normal 28 2 3 2" xfId="19366" xr:uid="{00000000-0005-0000-0000-0000A64B0000}"/>
    <cellStyle name="Normal 28 2 4" xfId="19367" xr:uid="{00000000-0005-0000-0000-0000A74B0000}"/>
    <cellStyle name="Normal 28 3" xfId="19368" xr:uid="{00000000-0005-0000-0000-0000A84B0000}"/>
    <cellStyle name="Normal 28 3 2" xfId="19369" xr:uid="{00000000-0005-0000-0000-0000A94B0000}"/>
    <cellStyle name="Normal 28 3 2 2" xfId="19370" xr:uid="{00000000-0005-0000-0000-0000AA4B0000}"/>
    <cellStyle name="Normal 28 3 3" xfId="19371" xr:uid="{00000000-0005-0000-0000-0000AB4B0000}"/>
    <cellStyle name="Normal 28 4" xfId="19372" xr:uid="{00000000-0005-0000-0000-0000AC4B0000}"/>
    <cellStyle name="Normal 28 4 2" xfId="19373" xr:uid="{00000000-0005-0000-0000-0000AD4B0000}"/>
    <cellStyle name="Normal 28 4 2 2" xfId="19374" xr:uid="{00000000-0005-0000-0000-0000AE4B0000}"/>
    <cellStyle name="Normal 28 4 3" xfId="19375" xr:uid="{00000000-0005-0000-0000-0000AF4B0000}"/>
    <cellStyle name="Normal 28 5" xfId="19376" xr:uid="{00000000-0005-0000-0000-0000B04B0000}"/>
    <cellStyle name="Normal 28 5 2" xfId="19377" xr:uid="{00000000-0005-0000-0000-0000B14B0000}"/>
    <cellStyle name="Normal 29" xfId="19378" xr:uid="{00000000-0005-0000-0000-0000B24B0000}"/>
    <cellStyle name="Normal 29 2" xfId="19379" xr:uid="{00000000-0005-0000-0000-0000B34B0000}"/>
    <cellStyle name="Normal 29 2 2" xfId="19380" xr:uid="{00000000-0005-0000-0000-0000B44B0000}"/>
    <cellStyle name="Normal 29 2 2 2" xfId="19381" xr:uid="{00000000-0005-0000-0000-0000B54B0000}"/>
    <cellStyle name="Normal 29 2 2 2 2" xfId="19382" xr:uid="{00000000-0005-0000-0000-0000B64B0000}"/>
    <cellStyle name="Normal 29 2 2 3" xfId="19383" xr:uid="{00000000-0005-0000-0000-0000B74B0000}"/>
    <cellStyle name="Normal 29 2 2 4" xfId="19384" xr:uid="{00000000-0005-0000-0000-0000B84B0000}"/>
    <cellStyle name="Normal 29 2 2 4 2" xfId="19385" xr:uid="{00000000-0005-0000-0000-0000B94B0000}"/>
    <cellStyle name="Normal 29 2 2 5" xfId="19386" xr:uid="{00000000-0005-0000-0000-0000BA4B0000}"/>
    <cellStyle name="Normal 29 2 3" xfId="19387" xr:uid="{00000000-0005-0000-0000-0000BB4B0000}"/>
    <cellStyle name="Normal 29 2 3 2" xfId="19388" xr:uid="{00000000-0005-0000-0000-0000BC4B0000}"/>
    <cellStyle name="Normal 29 2 4" xfId="19389" xr:uid="{00000000-0005-0000-0000-0000BD4B0000}"/>
    <cellStyle name="Normal 29 2 5" xfId="19390" xr:uid="{00000000-0005-0000-0000-0000BE4B0000}"/>
    <cellStyle name="Normal 29 2 5 2" xfId="19391" xr:uid="{00000000-0005-0000-0000-0000BF4B0000}"/>
    <cellStyle name="Normal 29 2 6" xfId="19392" xr:uid="{00000000-0005-0000-0000-0000C04B0000}"/>
    <cellStyle name="Normal 29 3" xfId="19393" xr:uid="{00000000-0005-0000-0000-0000C14B0000}"/>
    <cellStyle name="Normal 29 3 2" xfId="19394" xr:uid="{00000000-0005-0000-0000-0000C24B0000}"/>
    <cellStyle name="Normal 29 3 2 2" xfId="19395" xr:uid="{00000000-0005-0000-0000-0000C34B0000}"/>
    <cellStyle name="Normal 29 3 3" xfId="19396" xr:uid="{00000000-0005-0000-0000-0000C44B0000}"/>
    <cellStyle name="Normal 29 4" xfId="19397" xr:uid="{00000000-0005-0000-0000-0000C54B0000}"/>
    <cellStyle name="Normal 29 4 2" xfId="19398" xr:uid="{00000000-0005-0000-0000-0000C64B0000}"/>
    <cellStyle name="Normal 29 5" xfId="19399" xr:uid="{00000000-0005-0000-0000-0000C74B0000}"/>
    <cellStyle name="Normal 29 5 2" xfId="19400" xr:uid="{00000000-0005-0000-0000-0000C84B0000}"/>
    <cellStyle name="Normal 3" xfId="19401" xr:uid="{00000000-0005-0000-0000-0000C94B0000}"/>
    <cellStyle name="Normal 3 10" xfId="19402" xr:uid="{00000000-0005-0000-0000-0000CA4B0000}"/>
    <cellStyle name="Normal 3 10 2" xfId="19403" xr:uid="{00000000-0005-0000-0000-0000CB4B0000}"/>
    <cellStyle name="Normal 3 10 2 2" xfId="19404" xr:uid="{00000000-0005-0000-0000-0000CC4B0000}"/>
    <cellStyle name="Normal 3 10 3" xfId="19405" xr:uid="{00000000-0005-0000-0000-0000CD4B0000}"/>
    <cellStyle name="Normal 3 11" xfId="19406" xr:uid="{00000000-0005-0000-0000-0000CE4B0000}"/>
    <cellStyle name="Normal 3 11 2" xfId="19407" xr:uid="{00000000-0005-0000-0000-0000CF4B0000}"/>
    <cellStyle name="Normal 3 11 2 2" xfId="19408" xr:uid="{00000000-0005-0000-0000-0000D04B0000}"/>
    <cellStyle name="Normal 3 11 3" xfId="19409" xr:uid="{00000000-0005-0000-0000-0000D14B0000}"/>
    <cellStyle name="Normal 3 12" xfId="19410" xr:uid="{00000000-0005-0000-0000-0000D24B0000}"/>
    <cellStyle name="Normal 3 12 2" xfId="19411" xr:uid="{00000000-0005-0000-0000-0000D34B0000}"/>
    <cellStyle name="Normal 3 13" xfId="19412" xr:uid="{00000000-0005-0000-0000-0000D44B0000}"/>
    <cellStyle name="Normal 3 13 2" xfId="19413" xr:uid="{00000000-0005-0000-0000-0000D54B0000}"/>
    <cellStyle name="Normal 3 14" xfId="19414" xr:uid="{00000000-0005-0000-0000-0000D64B0000}"/>
    <cellStyle name="Normal 3 14 2" xfId="19415" xr:uid="{00000000-0005-0000-0000-0000D74B0000}"/>
    <cellStyle name="Normal 3 15" xfId="19416" xr:uid="{00000000-0005-0000-0000-0000D84B0000}"/>
    <cellStyle name="Normal 3 16" xfId="19417" xr:uid="{00000000-0005-0000-0000-0000D94B0000}"/>
    <cellStyle name="Normal 3 17" xfId="19418" xr:uid="{00000000-0005-0000-0000-0000DA4B0000}"/>
    <cellStyle name="Normal 3 17 2" xfId="19419" xr:uid="{00000000-0005-0000-0000-0000DB4B0000}"/>
    <cellStyle name="Normal 3 18" xfId="19420" xr:uid="{00000000-0005-0000-0000-0000DC4B0000}"/>
    <cellStyle name="Normal 3 18 2" xfId="19421" xr:uid="{00000000-0005-0000-0000-0000DD4B0000}"/>
    <cellStyle name="Normal 3 19" xfId="19422" xr:uid="{00000000-0005-0000-0000-0000DE4B0000}"/>
    <cellStyle name="Normal 3 2" xfId="19423" xr:uid="{00000000-0005-0000-0000-0000DF4B0000}"/>
    <cellStyle name="Normal 3 2 2" xfId="19424" xr:uid="{00000000-0005-0000-0000-0000E04B0000}"/>
    <cellStyle name="Normal 3 2 2 2" xfId="19425" xr:uid="{00000000-0005-0000-0000-0000E14B0000}"/>
    <cellStyle name="Normal 3 2 2 2 2" xfId="19426" xr:uid="{00000000-0005-0000-0000-0000E24B0000}"/>
    <cellStyle name="Normal 3 2 2 2 3" xfId="19427" xr:uid="{00000000-0005-0000-0000-0000E34B0000}"/>
    <cellStyle name="Normal 3 2 2 3" xfId="19428" xr:uid="{00000000-0005-0000-0000-0000E44B0000}"/>
    <cellStyle name="Normal 3 2 2 3 2" xfId="19429" xr:uid="{00000000-0005-0000-0000-0000E54B0000}"/>
    <cellStyle name="Normal 3 2 2 4" xfId="19430" xr:uid="{00000000-0005-0000-0000-0000E64B0000}"/>
    <cellStyle name="Normal 3 2 2 5" xfId="19431" xr:uid="{00000000-0005-0000-0000-0000E74B0000}"/>
    <cellStyle name="Normal 3 2 3" xfId="19432" xr:uid="{00000000-0005-0000-0000-0000E84B0000}"/>
    <cellStyle name="Normal 3 2 3 2" xfId="19433" xr:uid="{00000000-0005-0000-0000-0000E94B0000}"/>
    <cellStyle name="Normal 3 2 3 2 2" xfId="19434" xr:uid="{00000000-0005-0000-0000-0000EA4B0000}"/>
    <cellStyle name="Normal 3 2 3 3" xfId="19435" xr:uid="{00000000-0005-0000-0000-0000EB4B0000}"/>
    <cellStyle name="Normal 3 2 3 4" xfId="19436" xr:uid="{00000000-0005-0000-0000-0000EC4B0000}"/>
    <cellStyle name="Normal 3 2 4" xfId="19437" xr:uid="{00000000-0005-0000-0000-0000ED4B0000}"/>
    <cellStyle name="Normal 3 2 4 2" xfId="19438" xr:uid="{00000000-0005-0000-0000-0000EE4B0000}"/>
    <cellStyle name="Normal 3 2 4 3" xfId="19439" xr:uid="{00000000-0005-0000-0000-0000EF4B0000}"/>
    <cellStyle name="Normal 3 2 4 4" xfId="19440" xr:uid="{00000000-0005-0000-0000-0000F04B0000}"/>
    <cellStyle name="Normal 3 2 5" xfId="19441" xr:uid="{00000000-0005-0000-0000-0000F14B0000}"/>
    <cellStyle name="Normal 3 2 5 2" xfId="19442" xr:uid="{00000000-0005-0000-0000-0000F24B0000}"/>
    <cellStyle name="Normal 3 2 6" xfId="19443" xr:uid="{00000000-0005-0000-0000-0000F34B0000}"/>
    <cellStyle name="Normal 3 2 7" xfId="19444" xr:uid="{00000000-0005-0000-0000-0000F44B0000}"/>
    <cellStyle name="Normal 3 2 8" xfId="19445" xr:uid="{00000000-0005-0000-0000-0000F54B0000}"/>
    <cellStyle name="Normal 3 2 9" xfId="19446" xr:uid="{00000000-0005-0000-0000-0000F64B0000}"/>
    <cellStyle name="Normal 3 2_Chelan PUD Power Costs (8-10)" xfId="19447" xr:uid="{00000000-0005-0000-0000-0000F74B0000}"/>
    <cellStyle name="Normal 3 3" xfId="19448" xr:uid="{00000000-0005-0000-0000-0000F84B0000}"/>
    <cellStyle name="Normal 3 3 2" xfId="19449" xr:uid="{00000000-0005-0000-0000-0000F94B0000}"/>
    <cellStyle name="Normal 3 3 2 2" xfId="19450" xr:uid="{00000000-0005-0000-0000-0000FA4B0000}"/>
    <cellStyle name="Normal 3 3 2 2 2" xfId="19451" xr:uid="{00000000-0005-0000-0000-0000FB4B0000}"/>
    <cellStyle name="Normal 3 3 2 3" xfId="19452" xr:uid="{00000000-0005-0000-0000-0000FC4B0000}"/>
    <cellStyle name="Normal 3 3 2 3 2" xfId="19453" xr:uid="{00000000-0005-0000-0000-0000FD4B0000}"/>
    <cellStyle name="Normal 3 3 2 4" xfId="19454" xr:uid="{00000000-0005-0000-0000-0000FE4B0000}"/>
    <cellStyle name="Normal 3 3 3" xfId="19455" xr:uid="{00000000-0005-0000-0000-0000FF4B0000}"/>
    <cellStyle name="Normal 3 3 3 2" xfId="19456" xr:uid="{00000000-0005-0000-0000-0000004C0000}"/>
    <cellStyle name="Normal 3 3 3 3" xfId="19457" xr:uid="{00000000-0005-0000-0000-0000014C0000}"/>
    <cellStyle name="Normal 3 3 3 4" xfId="19458" xr:uid="{00000000-0005-0000-0000-0000024C0000}"/>
    <cellStyle name="Normal 3 3 4" xfId="19459" xr:uid="{00000000-0005-0000-0000-0000034C0000}"/>
    <cellStyle name="Normal 3 3 4 2" xfId="19460" xr:uid="{00000000-0005-0000-0000-0000044C0000}"/>
    <cellStyle name="Normal 3 3 5" xfId="19461" xr:uid="{00000000-0005-0000-0000-0000054C0000}"/>
    <cellStyle name="Normal 3 3 6" xfId="19462" xr:uid="{00000000-0005-0000-0000-0000064C0000}"/>
    <cellStyle name="Normal 3 3 7" xfId="19463" xr:uid="{00000000-0005-0000-0000-0000074C0000}"/>
    <cellStyle name="Normal 3 3 8" xfId="19464" xr:uid="{00000000-0005-0000-0000-0000084C0000}"/>
    <cellStyle name="Normal 3 4" xfId="19465" xr:uid="{00000000-0005-0000-0000-0000094C0000}"/>
    <cellStyle name="Normal 3 4 2" xfId="19466" xr:uid="{00000000-0005-0000-0000-00000A4C0000}"/>
    <cellStyle name="Normal 3 4 2 2" xfId="19467" xr:uid="{00000000-0005-0000-0000-00000B4C0000}"/>
    <cellStyle name="Normal 3 4 2 2 2" xfId="19468" xr:uid="{00000000-0005-0000-0000-00000C4C0000}"/>
    <cellStyle name="Normal 3 4 2 2 3" xfId="19469" xr:uid="{00000000-0005-0000-0000-00000D4C0000}"/>
    <cellStyle name="Normal 3 4 2 3" xfId="19470" xr:uid="{00000000-0005-0000-0000-00000E4C0000}"/>
    <cellStyle name="Normal 3 4 2 4" xfId="19471" xr:uid="{00000000-0005-0000-0000-00000F4C0000}"/>
    <cellStyle name="Normal 3 4 2 5" xfId="19472" xr:uid="{00000000-0005-0000-0000-0000104C0000}"/>
    <cellStyle name="Normal 3 4 3" xfId="19473" xr:uid="{00000000-0005-0000-0000-0000114C0000}"/>
    <cellStyle name="Normal 3 4 3 2" xfId="19474" xr:uid="{00000000-0005-0000-0000-0000124C0000}"/>
    <cellStyle name="Normal 3 4 3 3" xfId="19475" xr:uid="{00000000-0005-0000-0000-0000134C0000}"/>
    <cellStyle name="Normal 3 4 4" xfId="19476" xr:uid="{00000000-0005-0000-0000-0000144C0000}"/>
    <cellStyle name="Normal 3 4 4 2" xfId="19477" xr:uid="{00000000-0005-0000-0000-0000154C0000}"/>
    <cellStyle name="Normal 3 4 5" xfId="19478" xr:uid="{00000000-0005-0000-0000-0000164C0000}"/>
    <cellStyle name="Normal 3 4 5 2" xfId="19479" xr:uid="{00000000-0005-0000-0000-0000174C0000}"/>
    <cellStyle name="Normal 3 4 6" xfId="19480" xr:uid="{00000000-0005-0000-0000-0000184C0000}"/>
    <cellStyle name="Normal 3 4 7" xfId="19481" xr:uid="{00000000-0005-0000-0000-0000194C0000}"/>
    <cellStyle name="Normal 3 5" xfId="19482" xr:uid="{00000000-0005-0000-0000-00001A4C0000}"/>
    <cellStyle name="Normal 3 5 2" xfId="19483" xr:uid="{00000000-0005-0000-0000-00001B4C0000}"/>
    <cellStyle name="Normal 3 5 2 2" xfId="19484" xr:uid="{00000000-0005-0000-0000-00001C4C0000}"/>
    <cellStyle name="Normal 3 5 2 3" xfId="19485" xr:uid="{00000000-0005-0000-0000-00001D4C0000}"/>
    <cellStyle name="Normal 3 5 3" xfId="19486" xr:uid="{00000000-0005-0000-0000-00001E4C0000}"/>
    <cellStyle name="Normal 3 5 3 2" xfId="19487" xr:uid="{00000000-0005-0000-0000-00001F4C0000}"/>
    <cellStyle name="Normal 3 5 3 3" xfId="19488" xr:uid="{00000000-0005-0000-0000-0000204C0000}"/>
    <cellStyle name="Normal 3 5 4" xfId="19489" xr:uid="{00000000-0005-0000-0000-0000214C0000}"/>
    <cellStyle name="Normal 3 5 4 2" xfId="19490" xr:uid="{00000000-0005-0000-0000-0000224C0000}"/>
    <cellStyle name="Normal 3 5 5" xfId="19491" xr:uid="{00000000-0005-0000-0000-0000234C0000}"/>
    <cellStyle name="Normal 3 5 6" xfId="19492" xr:uid="{00000000-0005-0000-0000-0000244C0000}"/>
    <cellStyle name="Normal 3 6" xfId="19493" xr:uid="{00000000-0005-0000-0000-0000254C0000}"/>
    <cellStyle name="Normal 3 6 2" xfId="19494" xr:uid="{00000000-0005-0000-0000-0000264C0000}"/>
    <cellStyle name="Normal 3 6 2 2" xfId="19495" xr:uid="{00000000-0005-0000-0000-0000274C0000}"/>
    <cellStyle name="Normal 3 6 2 3" xfId="19496" xr:uid="{00000000-0005-0000-0000-0000284C0000}"/>
    <cellStyle name="Normal 3 6 2 3 2" xfId="19497" xr:uid="{00000000-0005-0000-0000-0000294C0000}"/>
    <cellStyle name="Normal 3 6 3" xfId="19498" xr:uid="{00000000-0005-0000-0000-00002A4C0000}"/>
    <cellStyle name="Normal 3 6 3 2" xfId="19499" xr:uid="{00000000-0005-0000-0000-00002B4C0000}"/>
    <cellStyle name="Normal 3 6 4" xfId="19500" xr:uid="{00000000-0005-0000-0000-00002C4C0000}"/>
    <cellStyle name="Normal 3 6 5" xfId="19501" xr:uid="{00000000-0005-0000-0000-00002D4C0000}"/>
    <cellStyle name="Normal 3 6 5 2" xfId="19502" xr:uid="{00000000-0005-0000-0000-00002E4C0000}"/>
    <cellStyle name="Normal 3 7" xfId="19503" xr:uid="{00000000-0005-0000-0000-00002F4C0000}"/>
    <cellStyle name="Normal 3 7 2" xfId="19504" xr:uid="{00000000-0005-0000-0000-0000304C0000}"/>
    <cellStyle name="Normal 3 7 2 2" xfId="19505" xr:uid="{00000000-0005-0000-0000-0000314C0000}"/>
    <cellStyle name="Normal 3 7 3" xfId="19506" xr:uid="{00000000-0005-0000-0000-0000324C0000}"/>
    <cellStyle name="Normal 3 7 4" xfId="19507" xr:uid="{00000000-0005-0000-0000-0000334C0000}"/>
    <cellStyle name="Normal 3 8" xfId="19508" xr:uid="{00000000-0005-0000-0000-0000344C0000}"/>
    <cellStyle name="Normal 3 8 2" xfId="19509" xr:uid="{00000000-0005-0000-0000-0000354C0000}"/>
    <cellStyle name="Normal 3 8 2 2" xfId="19510" xr:uid="{00000000-0005-0000-0000-0000364C0000}"/>
    <cellStyle name="Normal 3 8 3" xfId="19511" xr:uid="{00000000-0005-0000-0000-0000374C0000}"/>
    <cellStyle name="Normal 3 8 4" xfId="19512" xr:uid="{00000000-0005-0000-0000-0000384C0000}"/>
    <cellStyle name="Normal 3 9" xfId="19513" xr:uid="{00000000-0005-0000-0000-0000394C0000}"/>
    <cellStyle name="Normal 3 9 2" xfId="19514" xr:uid="{00000000-0005-0000-0000-00003A4C0000}"/>
    <cellStyle name="Normal 3 9 2 2" xfId="19515" xr:uid="{00000000-0005-0000-0000-00003B4C0000}"/>
    <cellStyle name="Normal 3 9 3" xfId="19516" xr:uid="{00000000-0005-0000-0000-00003C4C0000}"/>
    <cellStyle name="Normal 3_ Price Inputs" xfId="19517" xr:uid="{00000000-0005-0000-0000-00003D4C0000}"/>
    <cellStyle name="Normal 30" xfId="19518" xr:uid="{00000000-0005-0000-0000-00003E4C0000}"/>
    <cellStyle name="Normal 30 2" xfId="19519" xr:uid="{00000000-0005-0000-0000-00003F4C0000}"/>
    <cellStyle name="Normal 30 2 2" xfId="19520" xr:uid="{00000000-0005-0000-0000-0000404C0000}"/>
    <cellStyle name="Normal 30 2 2 2" xfId="19521" xr:uid="{00000000-0005-0000-0000-0000414C0000}"/>
    <cellStyle name="Normal 30 2 2 2 2" xfId="19522" xr:uid="{00000000-0005-0000-0000-0000424C0000}"/>
    <cellStyle name="Normal 30 2 2 3" xfId="19523" xr:uid="{00000000-0005-0000-0000-0000434C0000}"/>
    <cellStyle name="Normal 30 2 3" xfId="19524" xr:uid="{00000000-0005-0000-0000-0000444C0000}"/>
    <cellStyle name="Normal 30 2 3 2" xfId="19525" xr:uid="{00000000-0005-0000-0000-0000454C0000}"/>
    <cellStyle name="Normal 30 2 4" xfId="19526" xr:uid="{00000000-0005-0000-0000-0000464C0000}"/>
    <cellStyle name="Normal 30 3" xfId="19527" xr:uid="{00000000-0005-0000-0000-0000474C0000}"/>
    <cellStyle name="Normal 30 3 2" xfId="19528" xr:uid="{00000000-0005-0000-0000-0000484C0000}"/>
    <cellStyle name="Normal 30 3 2 2" xfId="19529" xr:uid="{00000000-0005-0000-0000-0000494C0000}"/>
    <cellStyle name="Normal 30 3 3" xfId="19530" xr:uid="{00000000-0005-0000-0000-00004A4C0000}"/>
    <cellStyle name="Normal 30 3 3 2" xfId="19531" xr:uid="{00000000-0005-0000-0000-00004B4C0000}"/>
    <cellStyle name="Normal 30 3 4" xfId="19532" xr:uid="{00000000-0005-0000-0000-00004C4C0000}"/>
    <cellStyle name="Normal 30 4" xfId="19533" xr:uid="{00000000-0005-0000-0000-00004D4C0000}"/>
    <cellStyle name="Normal 30 4 2" xfId="19534" xr:uid="{00000000-0005-0000-0000-00004E4C0000}"/>
    <cellStyle name="Normal 30 5" xfId="19535" xr:uid="{00000000-0005-0000-0000-00004F4C0000}"/>
    <cellStyle name="Normal 30 5 2" xfId="19536" xr:uid="{00000000-0005-0000-0000-0000504C0000}"/>
    <cellStyle name="Normal 30 6" xfId="19537" xr:uid="{00000000-0005-0000-0000-0000514C0000}"/>
    <cellStyle name="Normal 31" xfId="19538" xr:uid="{00000000-0005-0000-0000-0000524C0000}"/>
    <cellStyle name="Normal 31 2" xfId="19539" xr:uid="{00000000-0005-0000-0000-0000534C0000}"/>
    <cellStyle name="Normal 31 2 2" xfId="19540" xr:uid="{00000000-0005-0000-0000-0000544C0000}"/>
    <cellStyle name="Normal 31 2 2 2" xfId="19541" xr:uid="{00000000-0005-0000-0000-0000554C0000}"/>
    <cellStyle name="Normal 31 2 2 2 2" xfId="19542" xr:uid="{00000000-0005-0000-0000-0000564C0000}"/>
    <cellStyle name="Normal 31 2 2 3" xfId="19543" xr:uid="{00000000-0005-0000-0000-0000574C0000}"/>
    <cellStyle name="Normal 31 2 3" xfId="19544" xr:uid="{00000000-0005-0000-0000-0000584C0000}"/>
    <cellStyle name="Normal 31 2 3 2" xfId="19545" xr:uid="{00000000-0005-0000-0000-0000594C0000}"/>
    <cellStyle name="Normal 31 2 3 3" xfId="19546" xr:uid="{00000000-0005-0000-0000-00005A4C0000}"/>
    <cellStyle name="Normal 31 2 3 3 2" xfId="19547" xr:uid="{00000000-0005-0000-0000-00005B4C0000}"/>
    <cellStyle name="Normal 31 2 3 4" xfId="19548" xr:uid="{00000000-0005-0000-0000-00005C4C0000}"/>
    <cellStyle name="Normal 31 2 4" xfId="19549" xr:uid="{00000000-0005-0000-0000-00005D4C0000}"/>
    <cellStyle name="Normal 31 2 5" xfId="19550" xr:uid="{00000000-0005-0000-0000-00005E4C0000}"/>
    <cellStyle name="Normal 31 2 5 2" xfId="19551" xr:uid="{00000000-0005-0000-0000-00005F4C0000}"/>
    <cellStyle name="Normal 31 2 6" xfId="19552" xr:uid="{00000000-0005-0000-0000-0000604C0000}"/>
    <cellStyle name="Normal 31 3" xfId="19553" xr:uid="{00000000-0005-0000-0000-0000614C0000}"/>
    <cellStyle name="Normal 31 3 2" xfId="19554" xr:uid="{00000000-0005-0000-0000-0000624C0000}"/>
    <cellStyle name="Normal 31 3 2 2" xfId="19555" xr:uid="{00000000-0005-0000-0000-0000634C0000}"/>
    <cellStyle name="Normal 31 3 3" xfId="19556" xr:uid="{00000000-0005-0000-0000-0000644C0000}"/>
    <cellStyle name="Normal 31 4" xfId="19557" xr:uid="{00000000-0005-0000-0000-0000654C0000}"/>
    <cellStyle name="Normal 31 4 2" xfId="19558" xr:uid="{00000000-0005-0000-0000-0000664C0000}"/>
    <cellStyle name="Normal 31 5" xfId="19559" xr:uid="{00000000-0005-0000-0000-0000674C0000}"/>
    <cellStyle name="Normal 31 5 2" xfId="19560" xr:uid="{00000000-0005-0000-0000-0000684C0000}"/>
    <cellStyle name="Normal 31 6" xfId="19561" xr:uid="{00000000-0005-0000-0000-0000694C0000}"/>
    <cellStyle name="Normal 32" xfId="19562" xr:uid="{00000000-0005-0000-0000-00006A4C0000}"/>
    <cellStyle name="Normal 32 2" xfId="19563" xr:uid="{00000000-0005-0000-0000-00006B4C0000}"/>
    <cellStyle name="Normal 32 2 2" xfId="19564" xr:uid="{00000000-0005-0000-0000-00006C4C0000}"/>
    <cellStyle name="Normal 32 2 2 2" xfId="19565" xr:uid="{00000000-0005-0000-0000-00006D4C0000}"/>
    <cellStyle name="Normal 32 2 2 2 2" xfId="19566" xr:uid="{00000000-0005-0000-0000-00006E4C0000}"/>
    <cellStyle name="Normal 32 2 2 3" xfId="19567" xr:uid="{00000000-0005-0000-0000-00006F4C0000}"/>
    <cellStyle name="Normal 32 2 2 4" xfId="19568" xr:uid="{00000000-0005-0000-0000-0000704C0000}"/>
    <cellStyle name="Normal 32 2 2 4 2" xfId="19569" xr:uid="{00000000-0005-0000-0000-0000714C0000}"/>
    <cellStyle name="Normal 32 2 2 5" xfId="19570" xr:uid="{00000000-0005-0000-0000-0000724C0000}"/>
    <cellStyle name="Normal 32 2 3" xfId="19571" xr:uid="{00000000-0005-0000-0000-0000734C0000}"/>
    <cellStyle name="Normal 32 2 3 2" xfId="19572" xr:uid="{00000000-0005-0000-0000-0000744C0000}"/>
    <cellStyle name="Normal 32 2 4" xfId="19573" xr:uid="{00000000-0005-0000-0000-0000754C0000}"/>
    <cellStyle name="Normal 32 2 5" xfId="19574" xr:uid="{00000000-0005-0000-0000-0000764C0000}"/>
    <cellStyle name="Normal 32 2 5 2" xfId="19575" xr:uid="{00000000-0005-0000-0000-0000774C0000}"/>
    <cellStyle name="Normal 32 2 6" xfId="19576" xr:uid="{00000000-0005-0000-0000-0000784C0000}"/>
    <cellStyle name="Normal 32 3" xfId="19577" xr:uid="{00000000-0005-0000-0000-0000794C0000}"/>
    <cellStyle name="Normal 32 3 2" xfId="19578" xr:uid="{00000000-0005-0000-0000-00007A4C0000}"/>
    <cellStyle name="Normal 32 3 2 2" xfId="19579" xr:uid="{00000000-0005-0000-0000-00007B4C0000}"/>
    <cellStyle name="Normal 32 3 3" xfId="19580" xr:uid="{00000000-0005-0000-0000-00007C4C0000}"/>
    <cellStyle name="Normal 32 4" xfId="19581" xr:uid="{00000000-0005-0000-0000-00007D4C0000}"/>
    <cellStyle name="Normal 32 4 2" xfId="19582" xr:uid="{00000000-0005-0000-0000-00007E4C0000}"/>
    <cellStyle name="Normal 32 5" xfId="19583" xr:uid="{00000000-0005-0000-0000-00007F4C0000}"/>
    <cellStyle name="Normal 32 5 2" xfId="19584" xr:uid="{00000000-0005-0000-0000-0000804C0000}"/>
    <cellStyle name="Normal 32 6" xfId="19585" xr:uid="{00000000-0005-0000-0000-0000814C0000}"/>
    <cellStyle name="Normal 33" xfId="19586" xr:uid="{00000000-0005-0000-0000-0000824C0000}"/>
    <cellStyle name="Normal 33 2" xfId="19587" xr:uid="{00000000-0005-0000-0000-0000834C0000}"/>
    <cellStyle name="Normal 33 2 2" xfId="19588" xr:uid="{00000000-0005-0000-0000-0000844C0000}"/>
    <cellStyle name="Normal 33 2 2 2" xfId="19589" xr:uid="{00000000-0005-0000-0000-0000854C0000}"/>
    <cellStyle name="Normal 33 2 2 2 2" xfId="19590" xr:uid="{00000000-0005-0000-0000-0000864C0000}"/>
    <cellStyle name="Normal 33 2 2 3" xfId="19591" xr:uid="{00000000-0005-0000-0000-0000874C0000}"/>
    <cellStyle name="Normal 33 2 2 4" xfId="19592" xr:uid="{00000000-0005-0000-0000-0000884C0000}"/>
    <cellStyle name="Normal 33 2 2 4 2" xfId="19593" xr:uid="{00000000-0005-0000-0000-0000894C0000}"/>
    <cellStyle name="Normal 33 2 2 5" xfId="19594" xr:uid="{00000000-0005-0000-0000-00008A4C0000}"/>
    <cellStyle name="Normal 33 2 3" xfId="19595" xr:uid="{00000000-0005-0000-0000-00008B4C0000}"/>
    <cellStyle name="Normal 33 2 3 2" xfId="19596" xr:uid="{00000000-0005-0000-0000-00008C4C0000}"/>
    <cellStyle name="Normal 33 2 4" xfId="19597" xr:uid="{00000000-0005-0000-0000-00008D4C0000}"/>
    <cellStyle name="Normal 33 2 5" xfId="19598" xr:uid="{00000000-0005-0000-0000-00008E4C0000}"/>
    <cellStyle name="Normal 33 2 5 2" xfId="19599" xr:uid="{00000000-0005-0000-0000-00008F4C0000}"/>
    <cellStyle name="Normal 33 2 6" xfId="19600" xr:uid="{00000000-0005-0000-0000-0000904C0000}"/>
    <cellStyle name="Normal 33 3" xfId="19601" xr:uid="{00000000-0005-0000-0000-0000914C0000}"/>
    <cellStyle name="Normal 33 3 2" xfId="19602" xr:uid="{00000000-0005-0000-0000-0000924C0000}"/>
    <cellStyle name="Normal 33 3 2 2" xfId="19603" xr:uid="{00000000-0005-0000-0000-0000934C0000}"/>
    <cellStyle name="Normal 33 3 3" xfId="19604" xr:uid="{00000000-0005-0000-0000-0000944C0000}"/>
    <cellStyle name="Normal 33 4" xfId="19605" xr:uid="{00000000-0005-0000-0000-0000954C0000}"/>
    <cellStyle name="Normal 33 4 2" xfId="19606" xr:uid="{00000000-0005-0000-0000-0000964C0000}"/>
    <cellStyle name="Normal 33 5" xfId="19607" xr:uid="{00000000-0005-0000-0000-0000974C0000}"/>
    <cellStyle name="Normal 33 5 2" xfId="19608" xr:uid="{00000000-0005-0000-0000-0000984C0000}"/>
    <cellStyle name="Normal 33 6" xfId="19609" xr:uid="{00000000-0005-0000-0000-0000994C0000}"/>
    <cellStyle name="Normal 34" xfId="19610" xr:uid="{00000000-0005-0000-0000-00009A4C0000}"/>
    <cellStyle name="Normal 34 2" xfId="19611" xr:uid="{00000000-0005-0000-0000-00009B4C0000}"/>
    <cellStyle name="Normal 34 2 2" xfId="19612" xr:uid="{00000000-0005-0000-0000-00009C4C0000}"/>
    <cellStyle name="Normal 34 2 2 2" xfId="19613" xr:uid="{00000000-0005-0000-0000-00009D4C0000}"/>
    <cellStyle name="Normal 34 2 2 2 2" xfId="19614" xr:uid="{00000000-0005-0000-0000-00009E4C0000}"/>
    <cellStyle name="Normal 34 2 2 3" xfId="19615" xr:uid="{00000000-0005-0000-0000-00009F4C0000}"/>
    <cellStyle name="Normal 34 2 2 4" xfId="19616" xr:uid="{00000000-0005-0000-0000-0000A04C0000}"/>
    <cellStyle name="Normal 34 2 2 4 2" xfId="19617" xr:uid="{00000000-0005-0000-0000-0000A14C0000}"/>
    <cellStyle name="Normal 34 2 2 5" xfId="19618" xr:uid="{00000000-0005-0000-0000-0000A24C0000}"/>
    <cellStyle name="Normal 34 2 3" xfId="19619" xr:uid="{00000000-0005-0000-0000-0000A34C0000}"/>
    <cellStyle name="Normal 34 2 3 2" xfId="19620" xr:uid="{00000000-0005-0000-0000-0000A44C0000}"/>
    <cellStyle name="Normal 34 2 4" xfId="19621" xr:uid="{00000000-0005-0000-0000-0000A54C0000}"/>
    <cellStyle name="Normal 34 2 5" xfId="19622" xr:uid="{00000000-0005-0000-0000-0000A64C0000}"/>
    <cellStyle name="Normal 34 2 5 2" xfId="19623" xr:uid="{00000000-0005-0000-0000-0000A74C0000}"/>
    <cellStyle name="Normal 34 2 6" xfId="19624" xr:uid="{00000000-0005-0000-0000-0000A84C0000}"/>
    <cellStyle name="Normal 34 3" xfId="19625" xr:uid="{00000000-0005-0000-0000-0000A94C0000}"/>
    <cellStyle name="Normal 34 3 2" xfId="19626" xr:uid="{00000000-0005-0000-0000-0000AA4C0000}"/>
    <cellStyle name="Normal 34 3 2 2" xfId="19627" xr:uid="{00000000-0005-0000-0000-0000AB4C0000}"/>
    <cellStyle name="Normal 34 3 3" xfId="19628" xr:uid="{00000000-0005-0000-0000-0000AC4C0000}"/>
    <cellStyle name="Normal 34 4" xfId="19629" xr:uid="{00000000-0005-0000-0000-0000AD4C0000}"/>
    <cellStyle name="Normal 34 4 2" xfId="19630" xr:uid="{00000000-0005-0000-0000-0000AE4C0000}"/>
    <cellStyle name="Normal 34 5" xfId="19631" xr:uid="{00000000-0005-0000-0000-0000AF4C0000}"/>
    <cellStyle name="Normal 34 5 2" xfId="19632" xr:uid="{00000000-0005-0000-0000-0000B04C0000}"/>
    <cellStyle name="Normal 35" xfId="19633" xr:uid="{00000000-0005-0000-0000-0000B14C0000}"/>
    <cellStyle name="Normal 35 2" xfId="19634" xr:uid="{00000000-0005-0000-0000-0000B24C0000}"/>
    <cellStyle name="Normal 35 2 2" xfId="19635" xr:uid="{00000000-0005-0000-0000-0000B34C0000}"/>
    <cellStyle name="Normal 35 2 2 2" xfId="19636" xr:uid="{00000000-0005-0000-0000-0000B44C0000}"/>
    <cellStyle name="Normal 35 2 2 2 2" xfId="19637" xr:uid="{00000000-0005-0000-0000-0000B54C0000}"/>
    <cellStyle name="Normal 35 2 2 3" xfId="19638" xr:uid="{00000000-0005-0000-0000-0000B64C0000}"/>
    <cellStyle name="Normal 35 2 2 4" xfId="19639" xr:uid="{00000000-0005-0000-0000-0000B74C0000}"/>
    <cellStyle name="Normal 35 2 2 4 2" xfId="19640" xr:uid="{00000000-0005-0000-0000-0000B84C0000}"/>
    <cellStyle name="Normal 35 2 2 5" xfId="19641" xr:uid="{00000000-0005-0000-0000-0000B94C0000}"/>
    <cellStyle name="Normal 35 2 3" xfId="19642" xr:uid="{00000000-0005-0000-0000-0000BA4C0000}"/>
    <cellStyle name="Normal 35 2 3 2" xfId="19643" xr:uid="{00000000-0005-0000-0000-0000BB4C0000}"/>
    <cellStyle name="Normal 35 2 4" xfId="19644" xr:uid="{00000000-0005-0000-0000-0000BC4C0000}"/>
    <cellStyle name="Normal 35 2 5" xfId="19645" xr:uid="{00000000-0005-0000-0000-0000BD4C0000}"/>
    <cellStyle name="Normal 35 2 5 2" xfId="19646" xr:uid="{00000000-0005-0000-0000-0000BE4C0000}"/>
    <cellStyle name="Normal 35 2 6" xfId="19647" xr:uid="{00000000-0005-0000-0000-0000BF4C0000}"/>
    <cellStyle name="Normal 35 3" xfId="19648" xr:uid="{00000000-0005-0000-0000-0000C04C0000}"/>
    <cellStyle name="Normal 35 3 2" xfId="19649" xr:uid="{00000000-0005-0000-0000-0000C14C0000}"/>
    <cellStyle name="Normal 35 3 2 2" xfId="19650" xr:uid="{00000000-0005-0000-0000-0000C24C0000}"/>
    <cellStyle name="Normal 35 3 3" xfId="19651" xr:uid="{00000000-0005-0000-0000-0000C34C0000}"/>
    <cellStyle name="Normal 35 4" xfId="19652" xr:uid="{00000000-0005-0000-0000-0000C44C0000}"/>
    <cellStyle name="Normal 35 4 2" xfId="19653" xr:uid="{00000000-0005-0000-0000-0000C54C0000}"/>
    <cellStyle name="Normal 35 5" xfId="19654" xr:uid="{00000000-0005-0000-0000-0000C64C0000}"/>
    <cellStyle name="Normal 35 5 2" xfId="19655" xr:uid="{00000000-0005-0000-0000-0000C74C0000}"/>
    <cellStyle name="Normal 36" xfId="19656" xr:uid="{00000000-0005-0000-0000-0000C84C0000}"/>
    <cellStyle name="Normal 36 2" xfId="19657" xr:uid="{00000000-0005-0000-0000-0000C94C0000}"/>
    <cellStyle name="Normal 36 2 2" xfId="19658" xr:uid="{00000000-0005-0000-0000-0000CA4C0000}"/>
    <cellStyle name="Normal 36 2 2 2" xfId="19659" xr:uid="{00000000-0005-0000-0000-0000CB4C0000}"/>
    <cellStyle name="Normal 36 2 2 2 2" xfId="19660" xr:uid="{00000000-0005-0000-0000-0000CC4C0000}"/>
    <cellStyle name="Normal 36 2 2 3" xfId="19661" xr:uid="{00000000-0005-0000-0000-0000CD4C0000}"/>
    <cellStyle name="Normal 36 2 2 4" xfId="19662" xr:uid="{00000000-0005-0000-0000-0000CE4C0000}"/>
    <cellStyle name="Normal 36 2 2 4 2" xfId="19663" xr:uid="{00000000-0005-0000-0000-0000CF4C0000}"/>
    <cellStyle name="Normal 36 2 2 5" xfId="19664" xr:uid="{00000000-0005-0000-0000-0000D04C0000}"/>
    <cellStyle name="Normal 36 2 3" xfId="19665" xr:uid="{00000000-0005-0000-0000-0000D14C0000}"/>
    <cellStyle name="Normal 36 2 3 2" xfId="19666" xr:uid="{00000000-0005-0000-0000-0000D24C0000}"/>
    <cellStyle name="Normal 36 2 4" xfId="19667" xr:uid="{00000000-0005-0000-0000-0000D34C0000}"/>
    <cellStyle name="Normal 36 2 5" xfId="19668" xr:uid="{00000000-0005-0000-0000-0000D44C0000}"/>
    <cellStyle name="Normal 36 2 5 2" xfId="19669" xr:uid="{00000000-0005-0000-0000-0000D54C0000}"/>
    <cellStyle name="Normal 36 2 6" xfId="19670" xr:uid="{00000000-0005-0000-0000-0000D64C0000}"/>
    <cellStyle name="Normal 36 3" xfId="19671" xr:uid="{00000000-0005-0000-0000-0000D74C0000}"/>
    <cellStyle name="Normal 36 3 2" xfId="19672" xr:uid="{00000000-0005-0000-0000-0000D84C0000}"/>
    <cellStyle name="Normal 36 3 2 2" xfId="19673" xr:uid="{00000000-0005-0000-0000-0000D94C0000}"/>
    <cellStyle name="Normal 36 3 3" xfId="19674" xr:uid="{00000000-0005-0000-0000-0000DA4C0000}"/>
    <cellStyle name="Normal 36 4" xfId="19675" xr:uid="{00000000-0005-0000-0000-0000DB4C0000}"/>
    <cellStyle name="Normal 36 4 2" xfId="19676" xr:uid="{00000000-0005-0000-0000-0000DC4C0000}"/>
    <cellStyle name="Normal 36 5" xfId="19677" xr:uid="{00000000-0005-0000-0000-0000DD4C0000}"/>
    <cellStyle name="Normal 36 5 2" xfId="19678" xr:uid="{00000000-0005-0000-0000-0000DE4C0000}"/>
    <cellStyle name="Normal 37" xfId="19679" xr:uid="{00000000-0005-0000-0000-0000DF4C0000}"/>
    <cellStyle name="Normal 37 2" xfId="19680" xr:uid="{00000000-0005-0000-0000-0000E04C0000}"/>
    <cellStyle name="Normal 37 2 2" xfId="19681" xr:uid="{00000000-0005-0000-0000-0000E14C0000}"/>
    <cellStyle name="Normal 37 2 2 2" xfId="19682" xr:uid="{00000000-0005-0000-0000-0000E24C0000}"/>
    <cellStyle name="Normal 37 2 2 2 2" xfId="19683" xr:uid="{00000000-0005-0000-0000-0000E34C0000}"/>
    <cellStyle name="Normal 37 2 2 3" xfId="19684" xr:uid="{00000000-0005-0000-0000-0000E44C0000}"/>
    <cellStyle name="Normal 37 2 3" xfId="19685" xr:uid="{00000000-0005-0000-0000-0000E54C0000}"/>
    <cellStyle name="Normal 37 2 3 2" xfId="19686" xr:uid="{00000000-0005-0000-0000-0000E64C0000}"/>
    <cellStyle name="Normal 37 2 4" xfId="19687" xr:uid="{00000000-0005-0000-0000-0000E74C0000}"/>
    <cellStyle name="Normal 37 3" xfId="19688" xr:uid="{00000000-0005-0000-0000-0000E84C0000}"/>
    <cellStyle name="Normal 37 3 2" xfId="19689" xr:uid="{00000000-0005-0000-0000-0000E94C0000}"/>
    <cellStyle name="Normal 37 3 2 2" xfId="19690" xr:uid="{00000000-0005-0000-0000-0000EA4C0000}"/>
    <cellStyle name="Normal 37 3 3" xfId="19691" xr:uid="{00000000-0005-0000-0000-0000EB4C0000}"/>
    <cellStyle name="Normal 37 3 3 2" xfId="19692" xr:uid="{00000000-0005-0000-0000-0000EC4C0000}"/>
    <cellStyle name="Normal 37 3 4" xfId="19693" xr:uid="{00000000-0005-0000-0000-0000ED4C0000}"/>
    <cellStyle name="Normal 37 4" xfId="19694" xr:uid="{00000000-0005-0000-0000-0000EE4C0000}"/>
    <cellStyle name="Normal 37 4 2" xfId="19695" xr:uid="{00000000-0005-0000-0000-0000EF4C0000}"/>
    <cellStyle name="Normal 37 5" xfId="19696" xr:uid="{00000000-0005-0000-0000-0000F04C0000}"/>
    <cellStyle name="Normal 37 5 2" xfId="19697" xr:uid="{00000000-0005-0000-0000-0000F14C0000}"/>
    <cellStyle name="Normal 37 6" xfId="19698" xr:uid="{00000000-0005-0000-0000-0000F24C0000}"/>
    <cellStyle name="Normal 37 6 2" xfId="19699" xr:uid="{00000000-0005-0000-0000-0000F34C0000}"/>
    <cellStyle name="Normal 38" xfId="19700" xr:uid="{00000000-0005-0000-0000-0000F44C0000}"/>
    <cellStyle name="Normal 38 2" xfId="19701" xr:uid="{00000000-0005-0000-0000-0000F54C0000}"/>
    <cellStyle name="Normal 38 2 2" xfId="19702" xr:uid="{00000000-0005-0000-0000-0000F64C0000}"/>
    <cellStyle name="Normal 38 2 2 2" xfId="19703" xr:uid="{00000000-0005-0000-0000-0000F74C0000}"/>
    <cellStyle name="Normal 38 2 2 2 2" xfId="19704" xr:uid="{00000000-0005-0000-0000-0000F84C0000}"/>
    <cellStyle name="Normal 38 2 2 3" xfId="19705" xr:uid="{00000000-0005-0000-0000-0000F94C0000}"/>
    <cellStyle name="Normal 38 2 3" xfId="19706" xr:uid="{00000000-0005-0000-0000-0000FA4C0000}"/>
    <cellStyle name="Normal 38 2 3 2" xfId="19707" xr:uid="{00000000-0005-0000-0000-0000FB4C0000}"/>
    <cellStyle name="Normal 38 2 4" xfId="19708" xr:uid="{00000000-0005-0000-0000-0000FC4C0000}"/>
    <cellStyle name="Normal 38 3" xfId="19709" xr:uid="{00000000-0005-0000-0000-0000FD4C0000}"/>
    <cellStyle name="Normal 38 3 2" xfId="19710" xr:uid="{00000000-0005-0000-0000-0000FE4C0000}"/>
    <cellStyle name="Normal 38 3 2 2" xfId="19711" xr:uid="{00000000-0005-0000-0000-0000FF4C0000}"/>
    <cellStyle name="Normal 38 3 3" xfId="19712" xr:uid="{00000000-0005-0000-0000-0000004D0000}"/>
    <cellStyle name="Normal 38 3 3 2" xfId="19713" xr:uid="{00000000-0005-0000-0000-0000014D0000}"/>
    <cellStyle name="Normal 38 3 4" xfId="19714" xr:uid="{00000000-0005-0000-0000-0000024D0000}"/>
    <cellStyle name="Normal 38 4" xfId="19715" xr:uid="{00000000-0005-0000-0000-0000034D0000}"/>
    <cellStyle name="Normal 38 4 2" xfId="19716" xr:uid="{00000000-0005-0000-0000-0000044D0000}"/>
    <cellStyle name="Normal 38 5" xfId="19717" xr:uid="{00000000-0005-0000-0000-0000054D0000}"/>
    <cellStyle name="Normal 38 5 2" xfId="19718" xr:uid="{00000000-0005-0000-0000-0000064D0000}"/>
    <cellStyle name="Normal 38 6" xfId="19719" xr:uid="{00000000-0005-0000-0000-0000074D0000}"/>
    <cellStyle name="Normal 38 6 2" xfId="19720" xr:uid="{00000000-0005-0000-0000-0000084D0000}"/>
    <cellStyle name="Normal 39" xfId="19721" xr:uid="{00000000-0005-0000-0000-0000094D0000}"/>
    <cellStyle name="Normal 39 2" xfId="19722" xr:uid="{00000000-0005-0000-0000-00000A4D0000}"/>
    <cellStyle name="Normal 39 2 2" xfId="19723" xr:uid="{00000000-0005-0000-0000-00000B4D0000}"/>
    <cellStyle name="Normal 39 2 2 2" xfId="19724" xr:uid="{00000000-0005-0000-0000-00000C4D0000}"/>
    <cellStyle name="Normal 39 2 2 2 2" xfId="19725" xr:uid="{00000000-0005-0000-0000-00000D4D0000}"/>
    <cellStyle name="Normal 39 2 2 3" xfId="19726" xr:uid="{00000000-0005-0000-0000-00000E4D0000}"/>
    <cellStyle name="Normal 39 2 3" xfId="19727" xr:uid="{00000000-0005-0000-0000-00000F4D0000}"/>
    <cellStyle name="Normal 39 2 3 2" xfId="19728" xr:uid="{00000000-0005-0000-0000-0000104D0000}"/>
    <cellStyle name="Normal 39 2 4" xfId="19729" xr:uid="{00000000-0005-0000-0000-0000114D0000}"/>
    <cellStyle name="Normal 39 3" xfId="19730" xr:uid="{00000000-0005-0000-0000-0000124D0000}"/>
    <cellStyle name="Normal 39 3 2" xfId="19731" xr:uid="{00000000-0005-0000-0000-0000134D0000}"/>
    <cellStyle name="Normal 39 3 2 2" xfId="19732" xr:uid="{00000000-0005-0000-0000-0000144D0000}"/>
    <cellStyle name="Normal 39 3 3" xfId="19733" xr:uid="{00000000-0005-0000-0000-0000154D0000}"/>
    <cellStyle name="Normal 39 3 3 2" xfId="19734" xr:uid="{00000000-0005-0000-0000-0000164D0000}"/>
    <cellStyle name="Normal 39 3 4" xfId="19735" xr:uid="{00000000-0005-0000-0000-0000174D0000}"/>
    <cellStyle name="Normal 39 4" xfId="19736" xr:uid="{00000000-0005-0000-0000-0000184D0000}"/>
    <cellStyle name="Normal 39 4 2" xfId="19737" xr:uid="{00000000-0005-0000-0000-0000194D0000}"/>
    <cellStyle name="Normal 39 5" xfId="19738" xr:uid="{00000000-0005-0000-0000-00001A4D0000}"/>
    <cellStyle name="Normal 39 5 2" xfId="19739" xr:uid="{00000000-0005-0000-0000-00001B4D0000}"/>
    <cellStyle name="Normal 39 6" xfId="19740" xr:uid="{00000000-0005-0000-0000-00001C4D0000}"/>
    <cellStyle name="Normal 39 6 2" xfId="19741" xr:uid="{00000000-0005-0000-0000-00001D4D0000}"/>
    <cellStyle name="Normal 4" xfId="19742" xr:uid="{00000000-0005-0000-0000-00001E4D0000}"/>
    <cellStyle name="Normal 4 10" xfId="19743" xr:uid="{00000000-0005-0000-0000-00001F4D0000}"/>
    <cellStyle name="Normal 4 11" xfId="19744" xr:uid="{00000000-0005-0000-0000-0000204D0000}"/>
    <cellStyle name="Normal 4 12" xfId="19745" xr:uid="{00000000-0005-0000-0000-0000214D0000}"/>
    <cellStyle name="Normal 4 13" xfId="19746" xr:uid="{00000000-0005-0000-0000-0000224D0000}"/>
    <cellStyle name="Normal 4 14" xfId="19747" xr:uid="{00000000-0005-0000-0000-0000234D0000}"/>
    <cellStyle name="Normal 4 15" xfId="19748" xr:uid="{00000000-0005-0000-0000-0000244D0000}"/>
    <cellStyle name="Normal 4 2" xfId="19749" xr:uid="{00000000-0005-0000-0000-0000254D0000}"/>
    <cellStyle name="Normal 4 2 2" xfId="19750" xr:uid="{00000000-0005-0000-0000-0000264D0000}"/>
    <cellStyle name="Normal 4 2 2 2" xfId="19751" xr:uid="{00000000-0005-0000-0000-0000274D0000}"/>
    <cellStyle name="Normal 4 2 2 2 2" xfId="19752" xr:uid="{00000000-0005-0000-0000-0000284D0000}"/>
    <cellStyle name="Normal 4 2 2 2 3" xfId="19753" xr:uid="{00000000-0005-0000-0000-0000294D0000}"/>
    <cellStyle name="Normal 4 2 2 3" xfId="19754" xr:uid="{00000000-0005-0000-0000-00002A4D0000}"/>
    <cellStyle name="Normal 4 2 2 3 2" xfId="19755" xr:uid="{00000000-0005-0000-0000-00002B4D0000}"/>
    <cellStyle name="Normal 4 2 2 4" xfId="19756" xr:uid="{00000000-0005-0000-0000-00002C4D0000}"/>
    <cellStyle name="Normal 4 2 2 5" xfId="19757" xr:uid="{00000000-0005-0000-0000-00002D4D0000}"/>
    <cellStyle name="Normal 4 2 3" xfId="19758" xr:uid="{00000000-0005-0000-0000-00002E4D0000}"/>
    <cellStyle name="Normal 4 2 3 2" xfId="19759" xr:uid="{00000000-0005-0000-0000-00002F4D0000}"/>
    <cellStyle name="Normal 4 2 3 2 2" xfId="19760" xr:uid="{00000000-0005-0000-0000-0000304D0000}"/>
    <cellStyle name="Normal 4 2 3 3" xfId="19761" xr:uid="{00000000-0005-0000-0000-0000314D0000}"/>
    <cellStyle name="Normal 4 2 3 4" xfId="19762" xr:uid="{00000000-0005-0000-0000-0000324D0000}"/>
    <cellStyle name="Normal 4 2 4" xfId="19763" xr:uid="{00000000-0005-0000-0000-0000334D0000}"/>
    <cellStyle name="Normal 4 2 4 2" xfId="19764" xr:uid="{00000000-0005-0000-0000-0000344D0000}"/>
    <cellStyle name="Normal 4 2 4 2 2" xfId="19765" xr:uid="{00000000-0005-0000-0000-0000354D0000}"/>
    <cellStyle name="Normal 4 2 4 3" xfId="19766" xr:uid="{00000000-0005-0000-0000-0000364D0000}"/>
    <cellStyle name="Normal 4 2 4 4" xfId="19767" xr:uid="{00000000-0005-0000-0000-0000374D0000}"/>
    <cellStyle name="Normal 4 2 5" xfId="19768" xr:uid="{00000000-0005-0000-0000-0000384D0000}"/>
    <cellStyle name="Normal 4 2 5 2" xfId="19769" xr:uid="{00000000-0005-0000-0000-0000394D0000}"/>
    <cellStyle name="Normal 4 2 6" xfId="19770" xr:uid="{00000000-0005-0000-0000-00003A4D0000}"/>
    <cellStyle name="Normal 4 2 6 2" xfId="19771" xr:uid="{00000000-0005-0000-0000-00003B4D0000}"/>
    <cellStyle name="Normal 4 2 7" xfId="19772" xr:uid="{00000000-0005-0000-0000-00003C4D0000}"/>
    <cellStyle name="Normal 4 2 7 2" xfId="19773" xr:uid="{00000000-0005-0000-0000-00003D4D0000}"/>
    <cellStyle name="Normal 4 2 8" xfId="19774" xr:uid="{00000000-0005-0000-0000-00003E4D0000}"/>
    <cellStyle name="Normal 4 2 9" xfId="19775" xr:uid="{00000000-0005-0000-0000-00003F4D0000}"/>
    <cellStyle name="Normal 4 3" xfId="19776" xr:uid="{00000000-0005-0000-0000-0000404D0000}"/>
    <cellStyle name="Normal 4 3 2" xfId="19777" xr:uid="{00000000-0005-0000-0000-0000414D0000}"/>
    <cellStyle name="Normal 4 3 2 2" xfId="19778" xr:uid="{00000000-0005-0000-0000-0000424D0000}"/>
    <cellStyle name="Normal 4 3 2 2 2" xfId="19779" xr:uid="{00000000-0005-0000-0000-0000434D0000}"/>
    <cellStyle name="Normal 4 3 2 2 3" xfId="19780" xr:uid="{00000000-0005-0000-0000-0000444D0000}"/>
    <cellStyle name="Normal 4 3 2 3" xfId="19781" xr:uid="{00000000-0005-0000-0000-0000454D0000}"/>
    <cellStyle name="Normal 4 3 2 4" xfId="19782" xr:uid="{00000000-0005-0000-0000-0000464D0000}"/>
    <cellStyle name="Normal 4 3 2 5" xfId="19783" xr:uid="{00000000-0005-0000-0000-0000474D0000}"/>
    <cellStyle name="Normal 4 3 3" xfId="19784" xr:uid="{00000000-0005-0000-0000-0000484D0000}"/>
    <cellStyle name="Normal 4 3 3 2" xfId="19785" xr:uid="{00000000-0005-0000-0000-0000494D0000}"/>
    <cellStyle name="Normal 4 3 3 3" xfId="19786" xr:uid="{00000000-0005-0000-0000-00004A4D0000}"/>
    <cellStyle name="Normal 4 3 3 4" xfId="19787" xr:uid="{00000000-0005-0000-0000-00004B4D0000}"/>
    <cellStyle name="Normal 4 3 4" xfId="19788" xr:uid="{00000000-0005-0000-0000-00004C4D0000}"/>
    <cellStyle name="Normal 4 3 4 2" xfId="19789" xr:uid="{00000000-0005-0000-0000-00004D4D0000}"/>
    <cellStyle name="Normal 4 3 5" xfId="19790" xr:uid="{00000000-0005-0000-0000-00004E4D0000}"/>
    <cellStyle name="Normal 4 3 6" xfId="19791" xr:uid="{00000000-0005-0000-0000-00004F4D0000}"/>
    <cellStyle name="Normal 4 3 7" xfId="19792" xr:uid="{00000000-0005-0000-0000-0000504D0000}"/>
    <cellStyle name="Normal 4 4" xfId="19793" xr:uid="{00000000-0005-0000-0000-0000514D0000}"/>
    <cellStyle name="Normal 4 4 2" xfId="19794" xr:uid="{00000000-0005-0000-0000-0000524D0000}"/>
    <cellStyle name="Normal 4 4 2 2" xfId="19795" xr:uid="{00000000-0005-0000-0000-0000534D0000}"/>
    <cellStyle name="Normal 4 4 2 2 2" xfId="19796" xr:uid="{00000000-0005-0000-0000-0000544D0000}"/>
    <cellStyle name="Normal 4 4 2 2 3" xfId="19797" xr:uid="{00000000-0005-0000-0000-0000554D0000}"/>
    <cellStyle name="Normal 4 4 2 3" xfId="19798" xr:uid="{00000000-0005-0000-0000-0000564D0000}"/>
    <cellStyle name="Normal 4 4 2 4" xfId="19799" xr:uid="{00000000-0005-0000-0000-0000574D0000}"/>
    <cellStyle name="Normal 4 4 2 5" xfId="19800" xr:uid="{00000000-0005-0000-0000-0000584D0000}"/>
    <cellStyle name="Normal 4 4 3" xfId="19801" xr:uid="{00000000-0005-0000-0000-0000594D0000}"/>
    <cellStyle name="Normal 4 4 3 2" xfId="19802" xr:uid="{00000000-0005-0000-0000-00005A4D0000}"/>
    <cellStyle name="Normal 4 4 3 3" xfId="19803" xr:uid="{00000000-0005-0000-0000-00005B4D0000}"/>
    <cellStyle name="Normal 4 4 4" xfId="19804" xr:uid="{00000000-0005-0000-0000-00005C4D0000}"/>
    <cellStyle name="Normal 4 4 4 2" xfId="19805" xr:uid="{00000000-0005-0000-0000-00005D4D0000}"/>
    <cellStyle name="Normal 4 4 5" xfId="19806" xr:uid="{00000000-0005-0000-0000-00005E4D0000}"/>
    <cellStyle name="Normal 4 4 6" xfId="19807" xr:uid="{00000000-0005-0000-0000-00005F4D0000}"/>
    <cellStyle name="Normal 4 4 7" xfId="19808" xr:uid="{00000000-0005-0000-0000-0000604D0000}"/>
    <cellStyle name="Normal 4 4 8" xfId="19809" xr:uid="{00000000-0005-0000-0000-0000614D0000}"/>
    <cellStyle name="Normal 4 5" xfId="19810" xr:uid="{00000000-0005-0000-0000-0000624D0000}"/>
    <cellStyle name="Normal 4 5 2" xfId="19811" xr:uid="{00000000-0005-0000-0000-0000634D0000}"/>
    <cellStyle name="Normal 4 5 2 2" xfId="19812" xr:uid="{00000000-0005-0000-0000-0000644D0000}"/>
    <cellStyle name="Normal 4 5 2 3" xfId="19813" xr:uid="{00000000-0005-0000-0000-0000654D0000}"/>
    <cellStyle name="Normal 4 5 3" xfId="19814" xr:uid="{00000000-0005-0000-0000-0000664D0000}"/>
    <cellStyle name="Normal 4 5 4" xfId="19815" xr:uid="{00000000-0005-0000-0000-0000674D0000}"/>
    <cellStyle name="Normal 4 5 5" xfId="19816" xr:uid="{00000000-0005-0000-0000-0000684D0000}"/>
    <cellStyle name="Normal 4 6" xfId="19817" xr:uid="{00000000-0005-0000-0000-0000694D0000}"/>
    <cellStyle name="Normal 4 6 2" xfId="19818" xr:uid="{00000000-0005-0000-0000-00006A4D0000}"/>
    <cellStyle name="Normal 4 6 3" xfId="19819" xr:uid="{00000000-0005-0000-0000-00006B4D0000}"/>
    <cellStyle name="Normal 4 6 4" xfId="19820" xr:uid="{00000000-0005-0000-0000-00006C4D0000}"/>
    <cellStyle name="Normal 4 7" xfId="19821" xr:uid="{00000000-0005-0000-0000-00006D4D0000}"/>
    <cellStyle name="Normal 4 7 2" xfId="19822" xr:uid="{00000000-0005-0000-0000-00006E4D0000}"/>
    <cellStyle name="Normal 4 7 3" xfId="19823" xr:uid="{00000000-0005-0000-0000-00006F4D0000}"/>
    <cellStyle name="Normal 4 7 4" xfId="19824" xr:uid="{00000000-0005-0000-0000-0000704D0000}"/>
    <cellStyle name="Normal 4 8" xfId="19825" xr:uid="{00000000-0005-0000-0000-0000714D0000}"/>
    <cellStyle name="Normal 4 8 2" xfId="19826" xr:uid="{00000000-0005-0000-0000-0000724D0000}"/>
    <cellStyle name="Normal 4 9" xfId="19827" xr:uid="{00000000-0005-0000-0000-0000734D0000}"/>
    <cellStyle name="Normal 4 9 2" xfId="19828" xr:uid="{00000000-0005-0000-0000-0000744D0000}"/>
    <cellStyle name="Normal 4_ Price Inputs" xfId="19829" xr:uid="{00000000-0005-0000-0000-0000754D0000}"/>
    <cellStyle name="Normal 40" xfId="19830" xr:uid="{00000000-0005-0000-0000-0000764D0000}"/>
    <cellStyle name="Normal 40 2" xfId="19831" xr:uid="{00000000-0005-0000-0000-0000774D0000}"/>
    <cellStyle name="Normal 40 2 2" xfId="19832" xr:uid="{00000000-0005-0000-0000-0000784D0000}"/>
    <cellStyle name="Normal 40 2 2 2" xfId="19833" xr:uid="{00000000-0005-0000-0000-0000794D0000}"/>
    <cellStyle name="Normal 40 2 2 2 2" xfId="19834" xr:uid="{00000000-0005-0000-0000-00007A4D0000}"/>
    <cellStyle name="Normal 40 2 2 3" xfId="19835" xr:uid="{00000000-0005-0000-0000-00007B4D0000}"/>
    <cellStyle name="Normal 40 2 3" xfId="19836" xr:uid="{00000000-0005-0000-0000-00007C4D0000}"/>
    <cellStyle name="Normal 40 2 3 2" xfId="19837" xr:uid="{00000000-0005-0000-0000-00007D4D0000}"/>
    <cellStyle name="Normal 40 2 4" xfId="19838" xr:uid="{00000000-0005-0000-0000-00007E4D0000}"/>
    <cellStyle name="Normal 40 3" xfId="19839" xr:uid="{00000000-0005-0000-0000-00007F4D0000}"/>
    <cellStyle name="Normal 40 3 2" xfId="19840" xr:uid="{00000000-0005-0000-0000-0000804D0000}"/>
    <cellStyle name="Normal 40 3 2 2" xfId="19841" xr:uid="{00000000-0005-0000-0000-0000814D0000}"/>
    <cellStyle name="Normal 40 3 3" xfId="19842" xr:uid="{00000000-0005-0000-0000-0000824D0000}"/>
    <cellStyle name="Normal 40 3 4" xfId="19843" xr:uid="{00000000-0005-0000-0000-0000834D0000}"/>
    <cellStyle name="Normal 40 3 4 2" xfId="19844" xr:uid="{00000000-0005-0000-0000-0000844D0000}"/>
    <cellStyle name="Normal 40 3 5" xfId="19845" xr:uid="{00000000-0005-0000-0000-0000854D0000}"/>
    <cellStyle name="Normal 40 4" xfId="19846" xr:uid="{00000000-0005-0000-0000-0000864D0000}"/>
    <cellStyle name="Normal 40 5" xfId="19847" xr:uid="{00000000-0005-0000-0000-0000874D0000}"/>
    <cellStyle name="Normal 40 5 2" xfId="19848" xr:uid="{00000000-0005-0000-0000-0000884D0000}"/>
    <cellStyle name="Normal 41" xfId="19849" xr:uid="{00000000-0005-0000-0000-0000894D0000}"/>
    <cellStyle name="Normal 41 2" xfId="19850" xr:uid="{00000000-0005-0000-0000-00008A4D0000}"/>
    <cellStyle name="Normal 41 2 2" xfId="19851" xr:uid="{00000000-0005-0000-0000-00008B4D0000}"/>
    <cellStyle name="Normal 41 2 2 2" xfId="19852" xr:uid="{00000000-0005-0000-0000-00008C4D0000}"/>
    <cellStyle name="Normal 41 2 3" xfId="19853" xr:uid="{00000000-0005-0000-0000-00008D4D0000}"/>
    <cellStyle name="Normal 41 2 3 2" xfId="19854" xr:uid="{00000000-0005-0000-0000-00008E4D0000}"/>
    <cellStyle name="Normal 41 2 4" xfId="19855" xr:uid="{00000000-0005-0000-0000-00008F4D0000}"/>
    <cellStyle name="Normal 41 3" xfId="19856" xr:uid="{00000000-0005-0000-0000-0000904D0000}"/>
    <cellStyle name="Normal 41 3 2" xfId="19857" xr:uid="{00000000-0005-0000-0000-0000914D0000}"/>
    <cellStyle name="Normal 41 4" xfId="19858" xr:uid="{00000000-0005-0000-0000-0000924D0000}"/>
    <cellStyle name="Normal 41 4 2" xfId="19859" xr:uid="{00000000-0005-0000-0000-0000934D0000}"/>
    <cellStyle name="Normal 41 5" xfId="19860" xr:uid="{00000000-0005-0000-0000-0000944D0000}"/>
    <cellStyle name="Normal 42" xfId="19861" xr:uid="{00000000-0005-0000-0000-0000954D0000}"/>
    <cellStyle name="Normal 42 2" xfId="19862" xr:uid="{00000000-0005-0000-0000-0000964D0000}"/>
    <cellStyle name="Normal 42 2 2" xfId="19863" xr:uid="{00000000-0005-0000-0000-0000974D0000}"/>
    <cellStyle name="Normal 42 2 2 2" xfId="19864" xr:uid="{00000000-0005-0000-0000-0000984D0000}"/>
    <cellStyle name="Normal 42 2 3" xfId="19865" xr:uid="{00000000-0005-0000-0000-0000994D0000}"/>
    <cellStyle name="Normal 42 2 3 2" xfId="19866" xr:uid="{00000000-0005-0000-0000-00009A4D0000}"/>
    <cellStyle name="Normal 42 2 4" xfId="19867" xr:uid="{00000000-0005-0000-0000-00009B4D0000}"/>
    <cellStyle name="Normal 42 3" xfId="19868" xr:uid="{00000000-0005-0000-0000-00009C4D0000}"/>
    <cellStyle name="Normal 42 3 2" xfId="19869" xr:uid="{00000000-0005-0000-0000-00009D4D0000}"/>
    <cellStyle name="Normal 42 3 2 2" xfId="19870" xr:uid="{00000000-0005-0000-0000-00009E4D0000}"/>
    <cellStyle name="Normal 42 3 3" xfId="19871" xr:uid="{00000000-0005-0000-0000-00009F4D0000}"/>
    <cellStyle name="Normal 42 4" xfId="19872" xr:uid="{00000000-0005-0000-0000-0000A04D0000}"/>
    <cellStyle name="Normal 42 4 2" xfId="19873" xr:uid="{00000000-0005-0000-0000-0000A14D0000}"/>
    <cellStyle name="Normal 42 5" xfId="19874" xr:uid="{00000000-0005-0000-0000-0000A24D0000}"/>
    <cellStyle name="Normal 42 5 2" xfId="19875" xr:uid="{00000000-0005-0000-0000-0000A34D0000}"/>
    <cellStyle name="Normal 42 6" xfId="19876" xr:uid="{00000000-0005-0000-0000-0000A44D0000}"/>
    <cellStyle name="Normal 42 7" xfId="19877" xr:uid="{00000000-0005-0000-0000-0000A54D0000}"/>
    <cellStyle name="Normal 42 8" xfId="19878" xr:uid="{00000000-0005-0000-0000-0000A64D0000}"/>
    <cellStyle name="Normal 43" xfId="19879" xr:uid="{00000000-0005-0000-0000-0000A74D0000}"/>
    <cellStyle name="Normal 43 2" xfId="19880" xr:uid="{00000000-0005-0000-0000-0000A84D0000}"/>
    <cellStyle name="Normal 43 2 2" xfId="19881" xr:uid="{00000000-0005-0000-0000-0000A94D0000}"/>
    <cellStyle name="Normal 43 2 2 2" xfId="19882" xr:uid="{00000000-0005-0000-0000-0000AA4D0000}"/>
    <cellStyle name="Normal 43 2 3" xfId="19883" xr:uid="{00000000-0005-0000-0000-0000AB4D0000}"/>
    <cellStyle name="Normal 43 2 3 2" xfId="19884" xr:uid="{00000000-0005-0000-0000-0000AC4D0000}"/>
    <cellStyle name="Normal 43 2 4" xfId="19885" xr:uid="{00000000-0005-0000-0000-0000AD4D0000}"/>
    <cellStyle name="Normal 43 3" xfId="19886" xr:uid="{00000000-0005-0000-0000-0000AE4D0000}"/>
    <cellStyle name="Normal 43 3 2" xfId="19887" xr:uid="{00000000-0005-0000-0000-0000AF4D0000}"/>
    <cellStyle name="Normal 43 3 2 2" xfId="19888" xr:uid="{00000000-0005-0000-0000-0000B04D0000}"/>
    <cellStyle name="Normal 43 3 3" xfId="19889" xr:uid="{00000000-0005-0000-0000-0000B14D0000}"/>
    <cellStyle name="Normal 43 3 4" xfId="19890" xr:uid="{00000000-0005-0000-0000-0000B24D0000}"/>
    <cellStyle name="Normal 43 3 4 2" xfId="19891" xr:uid="{00000000-0005-0000-0000-0000B34D0000}"/>
    <cellStyle name="Normal 43 3 5" xfId="19892" xr:uid="{00000000-0005-0000-0000-0000B44D0000}"/>
    <cellStyle name="Normal 43 4" xfId="19893" xr:uid="{00000000-0005-0000-0000-0000B54D0000}"/>
    <cellStyle name="Normal 43 4 2" xfId="19894" xr:uid="{00000000-0005-0000-0000-0000B64D0000}"/>
    <cellStyle name="Normal 43 5" xfId="19895" xr:uid="{00000000-0005-0000-0000-0000B74D0000}"/>
    <cellStyle name="Normal 43 6" xfId="19896" xr:uid="{00000000-0005-0000-0000-0000B84D0000}"/>
    <cellStyle name="Normal 43 6 2" xfId="19897" xr:uid="{00000000-0005-0000-0000-0000B94D0000}"/>
    <cellStyle name="Normal 43 7" xfId="19898" xr:uid="{00000000-0005-0000-0000-0000BA4D0000}"/>
    <cellStyle name="Normal 44" xfId="19899" xr:uid="{00000000-0005-0000-0000-0000BB4D0000}"/>
    <cellStyle name="Normal 44 2" xfId="19900" xr:uid="{00000000-0005-0000-0000-0000BC4D0000}"/>
    <cellStyle name="Normal 44 2 2" xfId="19901" xr:uid="{00000000-0005-0000-0000-0000BD4D0000}"/>
    <cellStyle name="Normal 44 2 2 2" xfId="19902" xr:uid="{00000000-0005-0000-0000-0000BE4D0000}"/>
    <cellStyle name="Normal 44 2 3" xfId="19903" xr:uid="{00000000-0005-0000-0000-0000BF4D0000}"/>
    <cellStyle name="Normal 44 2 3 2" xfId="19904" xr:uid="{00000000-0005-0000-0000-0000C04D0000}"/>
    <cellStyle name="Normal 44 2 4" xfId="19905" xr:uid="{00000000-0005-0000-0000-0000C14D0000}"/>
    <cellStyle name="Normal 44 3" xfId="19906" xr:uid="{00000000-0005-0000-0000-0000C24D0000}"/>
    <cellStyle name="Normal 44 3 2" xfId="19907" xr:uid="{00000000-0005-0000-0000-0000C34D0000}"/>
    <cellStyle name="Normal 44 3 3" xfId="19908" xr:uid="{00000000-0005-0000-0000-0000C44D0000}"/>
    <cellStyle name="Normal 44 4" xfId="19909" xr:uid="{00000000-0005-0000-0000-0000C54D0000}"/>
    <cellStyle name="Normal 44 4 2" xfId="19910" xr:uid="{00000000-0005-0000-0000-0000C64D0000}"/>
    <cellStyle name="Normal 44 5" xfId="19911" xr:uid="{00000000-0005-0000-0000-0000C74D0000}"/>
    <cellStyle name="Normal 44 5 2" xfId="19912" xr:uid="{00000000-0005-0000-0000-0000C84D0000}"/>
    <cellStyle name="Normal 44 6" xfId="19913" xr:uid="{00000000-0005-0000-0000-0000C94D0000}"/>
    <cellStyle name="Normal 44 7" xfId="19914" xr:uid="{00000000-0005-0000-0000-0000CA4D0000}"/>
    <cellStyle name="Normal 44 8" xfId="19915" xr:uid="{00000000-0005-0000-0000-0000CB4D0000}"/>
    <cellStyle name="Normal 45" xfId="19916" xr:uid="{00000000-0005-0000-0000-0000CC4D0000}"/>
    <cellStyle name="Normal 45 10" xfId="19917" xr:uid="{00000000-0005-0000-0000-0000CD4D0000}"/>
    <cellStyle name="Normal 45 2" xfId="19918" xr:uid="{00000000-0005-0000-0000-0000CE4D0000}"/>
    <cellStyle name="Normal 45 2 2" xfId="19919" xr:uid="{00000000-0005-0000-0000-0000CF4D0000}"/>
    <cellStyle name="Normal 45 2 2 2" xfId="19920" xr:uid="{00000000-0005-0000-0000-0000D04D0000}"/>
    <cellStyle name="Normal 45 2 3" xfId="19921" xr:uid="{00000000-0005-0000-0000-0000D14D0000}"/>
    <cellStyle name="Normal 45 2 3 2" xfId="19922" xr:uid="{00000000-0005-0000-0000-0000D24D0000}"/>
    <cellStyle name="Normal 45 2 4" xfId="19923" xr:uid="{00000000-0005-0000-0000-0000D34D0000}"/>
    <cellStyle name="Normal 45 3" xfId="19924" xr:uid="{00000000-0005-0000-0000-0000D44D0000}"/>
    <cellStyle name="Normal 45 3 2" xfId="19925" xr:uid="{00000000-0005-0000-0000-0000D54D0000}"/>
    <cellStyle name="Normal 45 3 3" xfId="19926" xr:uid="{00000000-0005-0000-0000-0000D64D0000}"/>
    <cellStyle name="Normal 45 3 4" xfId="19927" xr:uid="{00000000-0005-0000-0000-0000D74D0000}"/>
    <cellStyle name="Normal 45 4" xfId="19928" xr:uid="{00000000-0005-0000-0000-0000D84D0000}"/>
    <cellStyle name="Normal 45 4 2" xfId="19929" xr:uid="{00000000-0005-0000-0000-0000D94D0000}"/>
    <cellStyle name="Normal 45 4 3" xfId="19930" xr:uid="{00000000-0005-0000-0000-0000DA4D0000}"/>
    <cellStyle name="Normal 45 5" xfId="19931" xr:uid="{00000000-0005-0000-0000-0000DB4D0000}"/>
    <cellStyle name="Normal 45 5 2" xfId="19932" xr:uid="{00000000-0005-0000-0000-0000DC4D0000}"/>
    <cellStyle name="Normal 45 6" xfId="19933" xr:uid="{00000000-0005-0000-0000-0000DD4D0000}"/>
    <cellStyle name="Normal 45 7" xfId="19934" xr:uid="{00000000-0005-0000-0000-0000DE4D0000}"/>
    <cellStyle name="Normal 45 8" xfId="19935" xr:uid="{00000000-0005-0000-0000-0000DF4D0000}"/>
    <cellStyle name="Normal 45 9" xfId="19936" xr:uid="{00000000-0005-0000-0000-0000E04D0000}"/>
    <cellStyle name="Normal 46" xfId="19937" xr:uid="{00000000-0005-0000-0000-0000E14D0000}"/>
    <cellStyle name="Normal 46 2" xfId="19938" xr:uid="{00000000-0005-0000-0000-0000E24D0000}"/>
    <cellStyle name="Normal 46 2 2" xfId="19939" xr:uid="{00000000-0005-0000-0000-0000E34D0000}"/>
    <cellStyle name="Normal 46 2 2 2" xfId="19940" xr:uid="{00000000-0005-0000-0000-0000E44D0000}"/>
    <cellStyle name="Normal 46 2 3" xfId="19941" xr:uid="{00000000-0005-0000-0000-0000E54D0000}"/>
    <cellStyle name="Normal 46 2 3 2" xfId="19942" xr:uid="{00000000-0005-0000-0000-0000E64D0000}"/>
    <cellStyle name="Normal 46 2 4" xfId="19943" xr:uid="{00000000-0005-0000-0000-0000E74D0000}"/>
    <cellStyle name="Normal 46 3" xfId="19944" xr:uid="{00000000-0005-0000-0000-0000E84D0000}"/>
    <cellStyle name="Normal 46 3 2" xfId="19945" xr:uid="{00000000-0005-0000-0000-0000E94D0000}"/>
    <cellStyle name="Normal 46 3 3" xfId="19946" xr:uid="{00000000-0005-0000-0000-0000EA4D0000}"/>
    <cellStyle name="Normal 46 3 4" xfId="19947" xr:uid="{00000000-0005-0000-0000-0000EB4D0000}"/>
    <cellStyle name="Normal 46 4" xfId="19948" xr:uid="{00000000-0005-0000-0000-0000EC4D0000}"/>
    <cellStyle name="Normal 46 4 2" xfId="19949" xr:uid="{00000000-0005-0000-0000-0000ED4D0000}"/>
    <cellStyle name="Normal 46 4 3" xfId="19950" xr:uid="{00000000-0005-0000-0000-0000EE4D0000}"/>
    <cellStyle name="Normal 46 5" xfId="19951" xr:uid="{00000000-0005-0000-0000-0000EF4D0000}"/>
    <cellStyle name="Normal 46 5 2" xfId="19952" xr:uid="{00000000-0005-0000-0000-0000F04D0000}"/>
    <cellStyle name="Normal 46 6" xfId="19953" xr:uid="{00000000-0005-0000-0000-0000F14D0000}"/>
    <cellStyle name="Normal 46 7" xfId="19954" xr:uid="{00000000-0005-0000-0000-0000F24D0000}"/>
    <cellStyle name="Normal 46 8" xfId="19955" xr:uid="{00000000-0005-0000-0000-0000F34D0000}"/>
    <cellStyle name="Normal 46 9" xfId="19956" xr:uid="{00000000-0005-0000-0000-0000F44D0000}"/>
    <cellStyle name="Normal 47" xfId="19957" xr:uid="{00000000-0005-0000-0000-0000F54D0000}"/>
    <cellStyle name="Normal 47 2" xfId="19958" xr:uid="{00000000-0005-0000-0000-0000F64D0000}"/>
    <cellStyle name="Normal 47 2 2" xfId="19959" xr:uid="{00000000-0005-0000-0000-0000F74D0000}"/>
    <cellStyle name="Normal 47 2 2 2" xfId="19960" xr:uid="{00000000-0005-0000-0000-0000F84D0000}"/>
    <cellStyle name="Normal 47 2 3" xfId="19961" xr:uid="{00000000-0005-0000-0000-0000F94D0000}"/>
    <cellStyle name="Normal 47 2 3 2" xfId="19962" xr:uid="{00000000-0005-0000-0000-0000FA4D0000}"/>
    <cellStyle name="Normal 47 2 4" xfId="19963" xr:uid="{00000000-0005-0000-0000-0000FB4D0000}"/>
    <cellStyle name="Normal 47 2 5" xfId="19964" xr:uid="{00000000-0005-0000-0000-0000FC4D0000}"/>
    <cellStyle name="Normal 47 2 5 2" xfId="19965" xr:uid="{00000000-0005-0000-0000-0000FD4D0000}"/>
    <cellStyle name="Normal 47 2 6" xfId="19966" xr:uid="{00000000-0005-0000-0000-0000FE4D0000}"/>
    <cellStyle name="Normal 47 3" xfId="19967" xr:uid="{00000000-0005-0000-0000-0000FF4D0000}"/>
    <cellStyle name="Normal 47 3 2" xfId="19968" xr:uid="{00000000-0005-0000-0000-0000004E0000}"/>
    <cellStyle name="Normal 47 3 2 2" xfId="19969" xr:uid="{00000000-0005-0000-0000-0000014E0000}"/>
    <cellStyle name="Normal 47 3 3" xfId="19970" xr:uid="{00000000-0005-0000-0000-0000024E0000}"/>
    <cellStyle name="Normal 47 3 4" xfId="19971" xr:uid="{00000000-0005-0000-0000-0000034E0000}"/>
    <cellStyle name="Normal 47 4" xfId="19972" xr:uid="{00000000-0005-0000-0000-0000044E0000}"/>
    <cellStyle name="Normal 47 4 2" xfId="19973" xr:uid="{00000000-0005-0000-0000-0000054E0000}"/>
    <cellStyle name="Normal 47 4 3" xfId="19974" xr:uid="{00000000-0005-0000-0000-0000064E0000}"/>
    <cellStyle name="Normal 47 5" xfId="19975" xr:uid="{00000000-0005-0000-0000-0000074E0000}"/>
    <cellStyle name="Normal 47 5 2" xfId="19976" xr:uid="{00000000-0005-0000-0000-0000084E0000}"/>
    <cellStyle name="Normal 47 6" xfId="19977" xr:uid="{00000000-0005-0000-0000-0000094E0000}"/>
    <cellStyle name="Normal 47 7" xfId="19978" xr:uid="{00000000-0005-0000-0000-00000A4E0000}"/>
    <cellStyle name="Normal 47 8" xfId="19979" xr:uid="{00000000-0005-0000-0000-00000B4E0000}"/>
    <cellStyle name="Normal 47 9" xfId="19980" xr:uid="{00000000-0005-0000-0000-00000C4E0000}"/>
    <cellStyle name="Normal 48" xfId="19981" xr:uid="{00000000-0005-0000-0000-00000D4E0000}"/>
    <cellStyle name="Normal 48 2" xfId="19982" xr:uid="{00000000-0005-0000-0000-00000E4E0000}"/>
    <cellStyle name="Normal 48 2 2" xfId="19983" xr:uid="{00000000-0005-0000-0000-00000F4E0000}"/>
    <cellStyle name="Normal 48 2 2 2" xfId="19984" xr:uid="{00000000-0005-0000-0000-0000104E0000}"/>
    <cellStyle name="Normal 48 2 3" xfId="19985" xr:uid="{00000000-0005-0000-0000-0000114E0000}"/>
    <cellStyle name="Normal 48 2 3 2" xfId="19986" xr:uid="{00000000-0005-0000-0000-0000124E0000}"/>
    <cellStyle name="Normal 48 2 4" xfId="19987" xr:uid="{00000000-0005-0000-0000-0000134E0000}"/>
    <cellStyle name="Normal 48 3" xfId="19988" xr:uid="{00000000-0005-0000-0000-0000144E0000}"/>
    <cellStyle name="Normal 48 3 2" xfId="19989" xr:uid="{00000000-0005-0000-0000-0000154E0000}"/>
    <cellStyle name="Normal 48 4" xfId="19990" xr:uid="{00000000-0005-0000-0000-0000164E0000}"/>
    <cellStyle name="Normal 48 4 2" xfId="19991" xr:uid="{00000000-0005-0000-0000-0000174E0000}"/>
    <cellStyle name="Normal 48 5" xfId="19992" xr:uid="{00000000-0005-0000-0000-0000184E0000}"/>
    <cellStyle name="Normal 48 6" xfId="19993" xr:uid="{00000000-0005-0000-0000-0000194E0000}"/>
    <cellStyle name="Normal 48 7" xfId="19994" xr:uid="{00000000-0005-0000-0000-00001A4E0000}"/>
    <cellStyle name="Normal 48 8" xfId="19995" xr:uid="{00000000-0005-0000-0000-00001B4E0000}"/>
    <cellStyle name="Normal 49" xfId="19996" xr:uid="{00000000-0005-0000-0000-00001C4E0000}"/>
    <cellStyle name="Normal 49 2" xfId="19997" xr:uid="{00000000-0005-0000-0000-00001D4E0000}"/>
    <cellStyle name="Normal 49 2 2" xfId="19998" xr:uid="{00000000-0005-0000-0000-00001E4E0000}"/>
    <cellStyle name="Normal 49 2 2 2" xfId="19999" xr:uid="{00000000-0005-0000-0000-00001F4E0000}"/>
    <cellStyle name="Normal 49 2 3" xfId="20000" xr:uid="{00000000-0005-0000-0000-0000204E0000}"/>
    <cellStyle name="Normal 49 3" xfId="20001" xr:uid="{00000000-0005-0000-0000-0000214E0000}"/>
    <cellStyle name="Normal 49 3 2" xfId="20002" xr:uid="{00000000-0005-0000-0000-0000224E0000}"/>
    <cellStyle name="Normal 49 4" xfId="20003" xr:uid="{00000000-0005-0000-0000-0000234E0000}"/>
    <cellStyle name="Normal 49 4 2" xfId="20004" xr:uid="{00000000-0005-0000-0000-0000244E0000}"/>
    <cellStyle name="Normal 49 5" xfId="20005" xr:uid="{00000000-0005-0000-0000-0000254E0000}"/>
    <cellStyle name="Normal 49 5 2" xfId="20006" xr:uid="{00000000-0005-0000-0000-0000264E0000}"/>
    <cellStyle name="Normal 49 6" xfId="20007" xr:uid="{00000000-0005-0000-0000-0000274E0000}"/>
    <cellStyle name="Normal 49 7" xfId="20008" xr:uid="{00000000-0005-0000-0000-0000284E0000}"/>
    <cellStyle name="Normal 49 8" xfId="20009" xr:uid="{00000000-0005-0000-0000-0000294E0000}"/>
    <cellStyle name="Normal 5" xfId="20010" xr:uid="{00000000-0005-0000-0000-00002A4E0000}"/>
    <cellStyle name="Normal 5 10" xfId="20011" xr:uid="{00000000-0005-0000-0000-00002B4E0000}"/>
    <cellStyle name="Normal 5 11" xfId="20012" xr:uid="{00000000-0005-0000-0000-00002C4E0000}"/>
    <cellStyle name="Normal 5 12" xfId="20013" xr:uid="{00000000-0005-0000-0000-00002D4E0000}"/>
    <cellStyle name="Normal 5 13" xfId="20014" xr:uid="{00000000-0005-0000-0000-00002E4E0000}"/>
    <cellStyle name="Normal 5 2" xfId="20015" xr:uid="{00000000-0005-0000-0000-00002F4E0000}"/>
    <cellStyle name="Normal 5 2 2" xfId="20016" xr:uid="{00000000-0005-0000-0000-0000304E0000}"/>
    <cellStyle name="Normal 5 2 2 2" xfId="20017" xr:uid="{00000000-0005-0000-0000-0000314E0000}"/>
    <cellStyle name="Normal 5 2 2 3" xfId="20018" xr:uid="{00000000-0005-0000-0000-0000324E0000}"/>
    <cellStyle name="Normal 5 2 2 4" xfId="20019" xr:uid="{00000000-0005-0000-0000-0000334E0000}"/>
    <cellStyle name="Normal 5 2 2 5" xfId="20020" xr:uid="{00000000-0005-0000-0000-0000344E0000}"/>
    <cellStyle name="Normal 5 2 3" xfId="20021" xr:uid="{00000000-0005-0000-0000-0000354E0000}"/>
    <cellStyle name="Normal 5 2 3 2" xfId="20022" xr:uid="{00000000-0005-0000-0000-0000364E0000}"/>
    <cellStyle name="Normal 5 2 3 3" xfId="20023" xr:uid="{00000000-0005-0000-0000-0000374E0000}"/>
    <cellStyle name="Normal 5 2 4" xfId="20024" xr:uid="{00000000-0005-0000-0000-0000384E0000}"/>
    <cellStyle name="Normal 5 2 4 2" xfId="20025" xr:uid="{00000000-0005-0000-0000-0000394E0000}"/>
    <cellStyle name="Normal 5 2 5" xfId="20026" xr:uid="{00000000-0005-0000-0000-00003A4E0000}"/>
    <cellStyle name="Normal 5 2 6" xfId="20027" xr:uid="{00000000-0005-0000-0000-00003B4E0000}"/>
    <cellStyle name="Normal 5 2 7" xfId="20028" xr:uid="{00000000-0005-0000-0000-00003C4E0000}"/>
    <cellStyle name="Normal 5 2 8" xfId="20029" xr:uid="{00000000-0005-0000-0000-00003D4E0000}"/>
    <cellStyle name="Normal 5 2 9" xfId="20030" xr:uid="{00000000-0005-0000-0000-00003E4E0000}"/>
    <cellStyle name="Normal 5 3" xfId="20031" xr:uid="{00000000-0005-0000-0000-00003F4E0000}"/>
    <cellStyle name="Normal 5 3 2" xfId="20032" xr:uid="{00000000-0005-0000-0000-0000404E0000}"/>
    <cellStyle name="Normal 5 3 2 2" xfId="20033" xr:uid="{00000000-0005-0000-0000-0000414E0000}"/>
    <cellStyle name="Normal 5 3 3" xfId="20034" xr:uid="{00000000-0005-0000-0000-0000424E0000}"/>
    <cellStyle name="Normal 5 4" xfId="20035" xr:uid="{00000000-0005-0000-0000-0000434E0000}"/>
    <cellStyle name="Normal 5 4 2" xfId="20036" xr:uid="{00000000-0005-0000-0000-0000444E0000}"/>
    <cellStyle name="Normal 5 4 2 2" xfId="20037" xr:uid="{00000000-0005-0000-0000-0000454E0000}"/>
    <cellStyle name="Normal 5 4 3" xfId="20038" xr:uid="{00000000-0005-0000-0000-0000464E0000}"/>
    <cellStyle name="Normal 5 4 3 2" xfId="20039" xr:uid="{00000000-0005-0000-0000-0000474E0000}"/>
    <cellStyle name="Normal 5 4 4" xfId="20040" xr:uid="{00000000-0005-0000-0000-0000484E0000}"/>
    <cellStyle name="Normal 5 4 5" xfId="20041" xr:uid="{00000000-0005-0000-0000-0000494E0000}"/>
    <cellStyle name="Normal 5 4 6" xfId="20042" xr:uid="{00000000-0005-0000-0000-00004A4E0000}"/>
    <cellStyle name="Normal 5 4 7" xfId="20043" xr:uid="{00000000-0005-0000-0000-00004B4E0000}"/>
    <cellStyle name="Normal 5 5" xfId="20044" xr:uid="{00000000-0005-0000-0000-00004C4E0000}"/>
    <cellStyle name="Normal 5 5 2" xfId="20045" xr:uid="{00000000-0005-0000-0000-00004D4E0000}"/>
    <cellStyle name="Normal 5 5 2 2" xfId="20046" xr:uid="{00000000-0005-0000-0000-00004E4E0000}"/>
    <cellStyle name="Normal 5 5 3" xfId="20047" xr:uid="{00000000-0005-0000-0000-00004F4E0000}"/>
    <cellStyle name="Normal 5 5 3 2" xfId="20048" xr:uid="{00000000-0005-0000-0000-0000504E0000}"/>
    <cellStyle name="Normal 5 5 4" xfId="20049" xr:uid="{00000000-0005-0000-0000-0000514E0000}"/>
    <cellStyle name="Normal 5 5 5" xfId="20050" xr:uid="{00000000-0005-0000-0000-0000524E0000}"/>
    <cellStyle name="Normal 5 5 6" xfId="20051" xr:uid="{00000000-0005-0000-0000-0000534E0000}"/>
    <cellStyle name="Normal 5 6" xfId="20052" xr:uid="{00000000-0005-0000-0000-0000544E0000}"/>
    <cellStyle name="Normal 5 6 2" xfId="20053" xr:uid="{00000000-0005-0000-0000-0000554E0000}"/>
    <cellStyle name="Normal 5 6 2 2" xfId="20054" xr:uid="{00000000-0005-0000-0000-0000564E0000}"/>
    <cellStyle name="Normal 5 6 3" xfId="20055" xr:uid="{00000000-0005-0000-0000-0000574E0000}"/>
    <cellStyle name="Normal 5 6 4" xfId="20056" xr:uid="{00000000-0005-0000-0000-0000584E0000}"/>
    <cellStyle name="Normal 5 6 5" xfId="20057" xr:uid="{00000000-0005-0000-0000-0000594E0000}"/>
    <cellStyle name="Normal 5 7" xfId="20058" xr:uid="{00000000-0005-0000-0000-00005A4E0000}"/>
    <cellStyle name="Normal 5 7 2" xfId="20059" xr:uid="{00000000-0005-0000-0000-00005B4E0000}"/>
    <cellStyle name="Normal 5 8" xfId="20060" xr:uid="{00000000-0005-0000-0000-00005C4E0000}"/>
    <cellStyle name="Normal 5 9" xfId="20061" xr:uid="{00000000-0005-0000-0000-00005D4E0000}"/>
    <cellStyle name="Normal 5_2011 CBR Rev Calc by schedule" xfId="20062" xr:uid="{00000000-0005-0000-0000-00005E4E0000}"/>
    <cellStyle name="Normal 50" xfId="20063" xr:uid="{00000000-0005-0000-0000-00005F4E0000}"/>
    <cellStyle name="Normal 50 2" xfId="20064" xr:uid="{00000000-0005-0000-0000-0000604E0000}"/>
    <cellStyle name="Normal 50 2 2" xfId="20065" xr:uid="{00000000-0005-0000-0000-0000614E0000}"/>
    <cellStyle name="Normal 50 2 2 2" xfId="20066" xr:uid="{00000000-0005-0000-0000-0000624E0000}"/>
    <cellStyle name="Normal 50 2 3" xfId="20067" xr:uid="{00000000-0005-0000-0000-0000634E0000}"/>
    <cellStyle name="Normal 50 2 4" xfId="20068" xr:uid="{00000000-0005-0000-0000-0000644E0000}"/>
    <cellStyle name="Normal 50 2 4 2" xfId="20069" xr:uid="{00000000-0005-0000-0000-0000654E0000}"/>
    <cellStyle name="Normal 50 2 5" xfId="20070" xr:uid="{00000000-0005-0000-0000-0000664E0000}"/>
    <cellStyle name="Normal 50 3" xfId="20071" xr:uid="{00000000-0005-0000-0000-0000674E0000}"/>
    <cellStyle name="Normal 50 3 2" xfId="20072" xr:uid="{00000000-0005-0000-0000-0000684E0000}"/>
    <cellStyle name="Normal 50 4" xfId="20073" xr:uid="{00000000-0005-0000-0000-0000694E0000}"/>
    <cellStyle name="Normal 50 4 2" xfId="20074" xr:uid="{00000000-0005-0000-0000-00006A4E0000}"/>
    <cellStyle name="Normal 50 5" xfId="20075" xr:uid="{00000000-0005-0000-0000-00006B4E0000}"/>
    <cellStyle name="Normal 50 5 2" xfId="20076" xr:uid="{00000000-0005-0000-0000-00006C4E0000}"/>
    <cellStyle name="Normal 50 6" xfId="20077" xr:uid="{00000000-0005-0000-0000-00006D4E0000}"/>
    <cellStyle name="Normal 50 7" xfId="20078" xr:uid="{00000000-0005-0000-0000-00006E4E0000}"/>
    <cellStyle name="Normal 50 8" xfId="20079" xr:uid="{00000000-0005-0000-0000-00006F4E0000}"/>
    <cellStyle name="Normal 51" xfId="20080" xr:uid="{00000000-0005-0000-0000-0000704E0000}"/>
    <cellStyle name="Normal 51 2" xfId="20081" xr:uid="{00000000-0005-0000-0000-0000714E0000}"/>
    <cellStyle name="Normal 51 2 2" xfId="20082" xr:uid="{00000000-0005-0000-0000-0000724E0000}"/>
    <cellStyle name="Normal 51 2 2 2" xfId="20083" xr:uid="{00000000-0005-0000-0000-0000734E0000}"/>
    <cellStyle name="Normal 51 2 3" xfId="20084" xr:uid="{00000000-0005-0000-0000-0000744E0000}"/>
    <cellStyle name="Normal 51 2 3 2" xfId="20085" xr:uid="{00000000-0005-0000-0000-0000754E0000}"/>
    <cellStyle name="Normal 51 2 4" xfId="20086" xr:uid="{00000000-0005-0000-0000-0000764E0000}"/>
    <cellStyle name="Normal 51 3" xfId="20087" xr:uid="{00000000-0005-0000-0000-0000774E0000}"/>
    <cellStyle name="Normal 51 3 2" xfId="20088" xr:uid="{00000000-0005-0000-0000-0000784E0000}"/>
    <cellStyle name="Normal 51 4" xfId="20089" xr:uid="{00000000-0005-0000-0000-0000794E0000}"/>
    <cellStyle name="Normal 51 4 2" xfId="20090" xr:uid="{00000000-0005-0000-0000-00007A4E0000}"/>
    <cellStyle name="Normal 51 5" xfId="20091" xr:uid="{00000000-0005-0000-0000-00007B4E0000}"/>
    <cellStyle name="Normal 51 6" xfId="20092" xr:uid="{00000000-0005-0000-0000-00007C4E0000}"/>
    <cellStyle name="Normal 52" xfId="20093" xr:uid="{00000000-0005-0000-0000-00007D4E0000}"/>
    <cellStyle name="Normal 52 2" xfId="20094" xr:uid="{00000000-0005-0000-0000-00007E4E0000}"/>
    <cellStyle name="Normal 52 2 2" xfId="20095" xr:uid="{00000000-0005-0000-0000-00007F4E0000}"/>
    <cellStyle name="Normal 52 2 2 2" xfId="20096" xr:uid="{00000000-0005-0000-0000-0000804E0000}"/>
    <cellStyle name="Normal 52 2 3" xfId="20097" xr:uid="{00000000-0005-0000-0000-0000814E0000}"/>
    <cellStyle name="Normal 52 3" xfId="20098" xr:uid="{00000000-0005-0000-0000-0000824E0000}"/>
    <cellStyle name="Normal 52 3 2" xfId="20099" xr:uid="{00000000-0005-0000-0000-0000834E0000}"/>
    <cellStyle name="Normal 52 4" xfId="20100" xr:uid="{00000000-0005-0000-0000-0000844E0000}"/>
    <cellStyle name="Normal 52 4 2" xfId="20101" xr:uid="{00000000-0005-0000-0000-0000854E0000}"/>
    <cellStyle name="Normal 52 5" xfId="20102" xr:uid="{00000000-0005-0000-0000-0000864E0000}"/>
    <cellStyle name="Normal 53" xfId="20103" xr:uid="{00000000-0005-0000-0000-0000874E0000}"/>
    <cellStyle name="Normal 53 2" xfId="20104" xr:uid="{00000000-0005-0000-0000-0000884E0000}"/>
    <cellStyle name="Normal 53 2 2" xfId="20105" xr:uid="{00000000-0005-0000-0000-0000894E0000}"/>
    <cellStyle name="Normal 53 2 2 2" xfId="20106" xr:uid="{00000000-0005-0000-0000-00008A4E0000}"/>
    <cellStyle name="Normal 53 2 3" xfId="20107" xr:uid="{00000000-0005-0000-0000-00008B4E0000}"/>
    <cellStyle name="Normal 53 3" xfId="20108" xr:uid="{00000000-0005-0000-0000-00008C4E0000}"/>
    <cellStyle name="Normal 53 3 2" xfId="20109" xr:uid="{00000000-0005-0000-0000-00008D4E0000}"/>
    <cellStyle name="Normal 53 4" xfId="20110" xr:uid="{00000000-0005-0000-0000-00008E4E0000}"/>
    <cellStyle name="Normal 53 4 2" xfId="20111" xr:uid="{00000000-0005-0000-0000-00008F4E0000}"/>
    <cellStyle name="Normal 53 5" xfId="20112" xr:uid="{00000000-0005-0000-0000-0000904E0000}"/>
    <cellStyle name="Normal 54" xfId="20113" xr:uid="{00000000-0005-0000-0000-0000914E0000}"/>
    <cellStyle name="Normal 54 2" xfId="20114" xr:uid="{00000000-0005-0000-0000-0000924E0000}"/>
    <cellStyle name="Normal 54 2 2" xfId="20115" xr:uid="{00000000-0005-0000-0000-0000934E0000}"/>
    <cellStyle name="Normal 54 2 2 2" xfId="20116" xr:uid="{00000000-0005-0000-0000-0000944E0000}"/>
    <cellStyle name="Normal 54 2 3" xfId="20117" xr:uid="{00000000-0005-0000-0000-0000954E0000}"/>
    <cellStyle name="Normal 54 3" xfId="20118" xr:uid="{00000000-0005-0000-0000-0000964E0000}"/>
    <cellStyle name="Normal 54 3 2" xfId="20119" xr:uid="{00000000-0005-0000-0000-0000974E0000}"/>
    <cellStyle name="Normal 54 4" xfId="20120" xr:uid="{00000000-0005-0000-0000-0000984E0000}"/>
    <cellStyle name="Normal 54 4 2" xfId="20121" xr:uid="{00000000-0005-0000-0000-0000994E0000}"/>
    <cellStyle name="Normal 54 5" xfId="20122" xr:uid="{00000000-0005-0000-0000-00009A4E0000}"/>
    <cellStyle name="Normal 55" xfId="20123" xr:uid="{00000000-0005-0000-0000-00009B4E0000}"/>
    <cellStyle name="Normal 55 2" xfId="20124" xr:uid="{00000000-0005-0000-0000-00009C4E0000}"/>
    <cellStyle name="Normal 55 2 2" xfId="20125" xr:uid="{00000000-0005-0000-0000-00009D4E0000}"/>
    <cellStyle name="Normal 55 2 2 2" xfId="20126" xr:uid="{00000000-0005-0000-0000-00009E4E0000}"/>
    <cellStyle name="Normal 55 2 3" xfId="20127" xr:uid="{00000000-0005-0000-0000-00009F4E0000}"/>
    <cellStyle name="Normal 55 3" xfId="20128" xr:uid="{00000000-0005-0000-0000-0000A04E0000}"/>
    <cellStyle name="Normal 55 3 2" xfId="20129" xr:uid="{00000000-0005-0000-0000-0000A14E0000}"/>
    <cellStyle name="Normal 55 4" xfId="20130" xr:uid="{00000000-0005-0000-0000-0000A24E0000}"/>
    <cellStyle name="Normal 55 4 2" xfId="20131" xr:uid="{00000000-0005-0000-0000-0000A34E0000}"/>
    <cellStyle name="Normal 55 5" xfId="20132" xr:uid="{00000000-0005-0000-0000-0000A44E0000}"/>
    <cellStyle name="Normal 56" xfId="20133" xr:uid="{00000000-0005-0000-0000-0000A54E0000}"/>
    <cellStyle name="Normal 56 2" xfId="20134" xr:uid="{00000000-0005-0000-0000-0000A64E0000}"/>
    <cellStyle name="Normal 56 2 2" xfId="20135" xr:uid="{00000000-0005-0000-0000-0000A74E0000}"/>
    <cellStyle name="Normal 56 2 2 2" xfId="20136" xr:uid="{00000000-0005-0000-0000-0000A84E0000}"/>
    <cellStyle name="Normal 56 2 3" xfId="20137" xr:uid="{00000000-0005-0000-0000-0000A94E0000}"/>
    <cellStyle name="Normal 56 3" xfId="20138" xr:uid="{00000000-0005-0000-0000-0000AA4E0000}"/>
    <cellStyle name="Normal 56 3 2" xfId="20139" xr:uid="{00000000-0005-0000-0000-0000AB4E0000}"/>
    <cellStyle name="Normal 56 4" xfId="20140" xr:uid="{00000000-0005-0000-0000-0000AC4E0000}"/>
    <cellStyle name="Normal 56 4 2" xfId="20141" xr:uid="{00000000-0005-0000-0000-0000AD4E0000}"/>
    <cellStyle name="Normal 56 5" xfId="20142" xr:uid="{00000000-0005-0000-0000-0000AE4E0000}"/>
    <cellStyle name="Normal 57" xfId="20143" xr:uid="{00000000-0005-0000-0000-0000AF4E0000}"/>
    <cellStyle name="Normal 57 2" xfId="20144" xr:uid="{00000000-0005-0000-0000-0000B04E0000}"/>
    <cellStyle name="Normal 57 2 2" xfId="20145" xr:uid="{00000000-0005-0000-0000-0000B14E0000}"/>
    <cellStyle name="Normal 57 2 2 2" xfId="20146" xr:uid="{00000000-0005-0000-0000-0000B24E0000}"/>
    <cellStyle name="Normal 57 2 3" xfId="20147" xr:uid="{00000000-0005-0000-0000-0000B34E0000}"/>
    <cellStyle name="Normal 57 3" xfId="20148" xr:uid="{00000000-0005-0000-0000-0000B44E0000}"/>
    <cellStyle name="Normal 57 3 2" xfId="20149" xr:uid="{00000000-0005-0000-0000-0000B54E0000}"/>
    <cellStyle name="Normal 57 4" xfId="20150" xr:uid="{00000000-0005-0000-0000-0000B64E0000}"/>
    <cellStyle name="Normal 57 4 2" xfId="20151" xr:uid="{00000000-0005-0000-0000-0000B74E0000}"/>
    <cellStyle name="Normal 57 5" xfId="20152" xr:uid="{00000000-0005-0000-0000-0000B84E0000}"/>
    <cellStyle name="Normal 58" xfId="20153" xr:uid="{00000000-0005-0000-0000-0000B94E0000}"/>
    <cellStyle name="Normal 58 2" xfId="20154" xr:uid="{00000000-0005-0000-0000-0000BA4E0000}"/>
    <cellStyle name="Normal 58 2 2" xfId="20155" xr:uid="{00000000-0005-0000-0000-0000BB4E0000}"/>
    <cellStyle name="Normal 58 2 2 2" xfId="20156" xr:uid="{00000000-0005-0000-0000-0000BC4E0000}"/>
    <cellStyle name="Normal 58 2 3" xfId="20157" xr:uid="{00000000-0005-0000-0000-0000BD4E0000}"/>
    <cellStyle name="Normal 58 3" xfId="20158" xr:uid="{00000000-0005-0000-0000-0000BE4E0000}"/>
    <cellStyle name="Normal 58 3 2" xfId="20159" xr:uid="{00000000-0005-0000-0000-0000BF4E0000}"/>
    <cellStyle name="Normal 58 4" xfId="20160" xr:uid="{00000000-0005-0000-0000-0000C04E0000}"/>
    <cellStyle name="Normal 58 4 2" xfId="20161" xr:uid="{00000000-0005-0000-0000-0000C14E0000}"/>
    <cellStyle name="Normal 58 5" xfId="20162" xr:uid="{00000000-0005-0000-0000-0000C24E0000}"/>
    <cellStyle name="Normal 59" xfId="20163" xr:uid="{00000000-0005-0000-0000-0000C34E0000}"/>
    <cellStyle name="Normal 59 2" xfId="20164" xr:uid="{00000000-0005-0000-0000-0000C44E0000}"/>
    <cellStyle name="Normal 59 2 2" xfId="20165" xr:uid="{00000000-0005-0000-0000-0000C54E0000}"/>
    <cellStyle name="Normal 59 2 2 2" xfId="20166" xr:uid="{00000000-0005-0000-0000-0000C64E0000}"/>
    <cellStyle name="Normal 59 2 3" xfId="20167" xr:uid="{00000000-0005-0000-0000-0000C74E0000}"/>
    <cellStyle name="Normal 59 3" xfId="20168" xr:uid="{00000000-0005-0000-0000-0000C84E0000}"/>
    <cellStyle name="Normal 59 3 2" xfId="20169" xr:uid="{00000000-0005-0000-0000-0000C94E0000}"/>
    <cellStyle name="Normal 59 4" xfId="20170" xr:uid="{00000000-0005-0000-0000-0000CA4E0000}"/>
    <cellStyle name="Normal 59 4 2" xfId="20171" xr:uid="{00000000-0005-0000-0000-0000CB4E0000}"/>
    <cellStyle name="Normal 59 5" xfId="20172" xr:uid="{00000000-0005-0000-0000-0000CC4E0000}"/>
    <cellStyle name="Normal 6" xfId="20173" xr:uid="{00000000-0005-0000-0000-0000CD4E0000}"/>
    <cellStyle name="Normal 6 10" xfId="20174" xr:uid="{00000000-0005-0000-0000-0000CE4E0000}"/>
    <cellStyle name="Normal 6 11" xfId="20175" xr:uid="{00000000-0005-0000-0000-0000CF4E0000}"/>
    <cellStyle name="Normal 6 12" xfId="20176" xr:uid="{00000000-0005-0000-0000-0000D04E0000}"/>
    <cellStyle name="Normal 6 2" xfId="20177" xr:uid="{00000000-0005-0000-0000-0000D14E0000}"/>
    <cellStyle name="Normal 6 2 2" xfId="20178" xr:uid="{00000000-0005-0000-0000-0000D24E0000}"/>
    <cellStyle name="Normal 6 2 2 2" xfId="20179" xr:uid="{00000000-0005-0000-0000-0000D34E0000}"/>
    <cellStyle name="Normal 6 2 2 2 2" xfId="20180" xr:uid="{00000000-0005-0000-0000-0000D44E0000}"/>
    <cellStyle name="Normal 6 2 2 2 3" xfId="20181" xr:uid="{00000000-0005-0000-0000-0000D54E0000}"/>
    <cellStyle name="Normal 6 2 2 3" xfId="20182" xr:uid="{00000000-0005-0000-0000-0000D64E0000}"/>
    <cellStyle name="Normal 6 2 2 4" xfId="20183" xr:uid="{00000000-0005-0000-0000-0000D74E0000}"/>
    <cellStyle name="Normal 6 2 2 5" xfId="20184" xr:uid="{00000000-0005-0000-0000-0000D84E0000}"/>
    <cellStyle name="Normal 6 2 3" xfId="20185" xr:uid="{00000000-0005-0000-0000-0000D94E0000}"/>
    <cellStyle name="Normal 6 2 3 2" xfId="20186" xr:uid="{00000000-0005-0000-0000-0000DA4E0000}"/>
    <cellStyle name="Normal 6 2 3 3" xfId="20187" xr:uid="{00000000-0005-0000-0000-0000DB4E0000}"/>
    <cellStyle name="Normal 6 2 3 4" xfId="20188" xr:uid="{00000000-0005-0000-0000-0000DC4E0000}"/>
    <cellStyle name="Normal 6 2 4" xfId="20189" xr:uid="{00000000-0005-0000-0000-0000DD4E0000}"/>
    <cellStyle name="Normal 6 2 4 2" xfId="20190" xr:uid="{00000000-0005-0000-0000-0000DE4E0000}"/>
    <cellStyle name="Normal 6 2 4 3" xfId="20191" xr:uid="{00000000-0005-0000-0000-0000DF4E0000}"/>
    <cellStyle name="Normal 6 2 4 4" xfId="20192" xr:uid="{00000000-0005-0000-0000-0000E04E0000}"/>
    <cellStyle name="Normal 6 2 5" xfId="20193" xr:uid="{00000000-0005-0000-0000-0000E14E0000}"/>
    <cellStyle name="Normal 6 2 5 2" xfId="20194" xr:uid="{00000000-0005-0000-0000-0000E24E0000}"/>
    <cellStyle name="Normal 6 2 6" xfId="20195" xr:uid="{00000000-0005-0000-0000-0000E34E0000}"/>
    <cellStyle name="Normal 6 2 7" xfId="20196" xr:uid="{00000000-0005-0000-0000-0000E44E0000}"/>
    <cellStyle name="Normal 6 2 8" xfId="20197" xr:uid="{00000000-0005-0000-0000-0000E54E0000}"/>
    <cellStyle name="Normal 6 2 9" xfId="20198" xr:uid="{00000000-0005-0000-0000-0000E64E0000}"/>
    <cellStyle name="Normal 6 3" xfId="20199" xr:uid="{00000000-0005-0000-0000-0000E74E0000}"/>
    <cellStyle name="Normal 6 3 2" xfId="20200" xr:uid="{00000000-0005-0000-0000-0000E84E0000}"/>
    <cellStyle name="Normal 6 3 2 2" xfId="20201" xr:uid="{00000000-0005-0000-0000-0000E94E0000}"/>
    <cellStyle name="Normal 6 3 2 2 2" xfId="20202" xr:uid="{00000000-0005-0000-0000-0000EA4E0000}"/>
    <cellStyle name="Normal 6 3 2 2 3" xfId="20203" xr:uid="{00000000-0005-0000-0000-0000EB4E0000}"/>
    <cellStyle name="Normal 6 3 2 3" xfId="20204" xr:uid="{00000000-0005-0000-0000-0000EC4E0000}"/>
    <cellStyle name="Normal 6 3 2 4" xfId="20205" xr:uid="{00000000-0005-0000-0000-0000ED4E0000}"/>
    <cellStyle name="Normal 6 3 2 5" xfId="20206" xr:uid="{00000000-0005-0000-0000-0000EE4E0000}"/>
    <cellStyle name="Normal 6 3 3" xfId="20207" xr:uid="{00000000-0005-0000-0000-0000EF4E0000}"/>
    <cellStyle name="Normal 6 3 3 2" xfId="20208" xr:uid="{00000000-0005-0000-0000-0000F04E0000}"/>
    <cellStyle name="Normal 6 3 3 3" xfId="20209" xr:uid="{00000000-0005-0000-0000-0000F14E0000}"/>
    <cellStyle name="Normal 6 3 3 4" xfId="20210" xr:uid="{00000000-0005-0000-0000-0000F24E0000}"/>
    <cellStyle name="Normal 6 3 4" xfId="20211" xr:uid="{00000000-0005-0000-0000-0000F34E0000}"/>
    <cellStyle name="Normal 6 3 4 2" xfId="20212" xr:uid="{00000000-0005-0000-0000-0000F44E0000}"/>
    <cellStyle name="Normal 6 3 5" xfId="20213" xr:uid="{00000000-0005-0000-0000-0000F54E0000}"/>
    <cellStyle name="Normal 6 3 6" xfId="20214" xr:uid="{00000000-0005-0000-0000-0000F64E0000}"/>
    <cellStyle name="Normal 6 3 7" xfId="20215" xr:uid="{00000000-0005-0000-0000-0000F74E0000}"/>
    <cellStyle name="Normal 6 4" xfId="20216" xr:uid="{00000000-0005-0000-0000-0000F84E0000}"/>
    <cellStyle name="Normal 6 4 2" xfId="20217" xr:uid="{00000000-0005-0000-0000-0000F94E0000}"/>
    <cellStyle name="Normal 6 4 2 2" xfId="20218" xr:uid="{00000000-0005-0000-0000-0000FA4E0000}"/>
    <cellStyle name="Normal 6 4 2 2 2" xfId="20219" xr:uid="{00000000-0005-0000-0000-0000FB4E0000}"/>
    <cellStyle name="Normal 6 4 2 2 3" xfId="20220" xr:uid="{00000000-0005-0000-0000-0000FC4E0000}"/>
    <cellStyle name="Normal 6 4 2 3" xfId="20221" xr:uid="{00000000-0005-0000-0000-0000FD4E0000}"/>
    <cellStyle name="Normal 6 4 2 4" xfId="20222" xr:uid="{00000000-0005-0000-0000-0000FE4E0000}"/>
    <cellStyle name="Normal 6 4 2 5" xfId="20223" xr:uid="{00000000-0005-0000-0000-0000FF4E0000}"/>
    <cellStyle name="Normal 6 4 3" xfId="20224" xr:uid="{00000000-0005-0000-0000-0000004F0000}"/>
    <cellStyle name="Normal 6 4 3 2" xfId="20225" xr:uid="{00000000-0005-0000-0000-0000014F0000}"/>
    <cellStyle name="Normal 6 4 3 3" xfId="20226" xr:uid="{00000000-0005-0000-0000-0000024F0000}"/>
    <cellStyle name="Normal 6 4 4" xfId="20227" xr:uid="{00000000-0005-0000-0000-0000034F0000}"/>
    <cellStyle name="Normal 6 4 4 2" xfId="20228" xr:uid="{00000000-0005-0000-0000-0000044F0000}"/>
    <cellStyle name="Normal 6 4 5" xfId="20229" xr:uid="{00000000-0005-0000-0000-0000054F0000}"/>
    <cellStyle name="Normal 6 4 6" xfId="20230" xr:uid="{00000000-0005-0000-0000-0000064F0000}"/>
    <cellStyle name="Normal 6 4 7" xfId="20231" xr:uid="{00000000-0005-0000-0000-0000074F0000}"/>
    <cellStyle name="Normal 6 4 8" xfId="20232" xr:uid="{00000000-0005-0000-0000-0000084F0000}"/>
    <cellStyle name="Normal 6 5" xfId="20233" xr:uid="{00000000-0005-0000-0000-0000094F0000}"/>
    <cellStyle name="Normal 6 5 2" xfId="20234" xr:uid="{00000000-0005-0000-0000-00000A4F0000}"/>
    <cellStyle name="Normal 6 5 2 2" xfId="20235" xr:uid="{00000000-0005-0000-0000-00000B4F0000}"/>
    <cellStyle name="Normal 6 5 2 3" xfId="20236" xr:uid="{00000000-0005-0000-0000-00000C4F0000}"/>
    <cellStyle name="Normal 6 5 3" xfId="20237" xr:uid="{00000000-0005-0000-0000-00000D4F0000}"/>
    <cellStyle name="Normal 6 5 4" xfId="20238" xr:uid="{00000000-0005-0000-0000-00000E4F0000}"/>
    <cellStyle name="Normal 6 5 5" xfId="20239" xr:uid="{00000000-0005-0000-0000-00000F4F0000}"/>
    <cellStyle name="Normal 6 6" xfId="20240" xr:uid="{00000000-0005-0000-0000-0000104F0000}"/>
    <cellStyle name="Normal 6 6 2" xfId="20241" xr:uid="{00000000-0005-0000-0000-0000114F0000}"/>
    <cellStyle name="Normal 6 6 3" xfId="20242" xr:uid="{00000000-0005-0000-0000-0000124F0000}"/>
    <cellStyle name="Normal 6 6 4" xfId="20243" xr:uid="{00000000-0005-0000-0000-0000134F0000}"/>
    <cellStyle name="Normal 6 7" xfId="20244" xr:uid="{00000000-0005-0000-0000-0000144F0000}"/>
    <cellStyle name="Normal 6 7 2" xfId="20245" xr:uid="{00000000-0005-0000-0000-0000154F0000}"/>
    <cellStyle name="Normal 6 7 3" xfId="20246" xr:uid="{00000000-0005-0000-0000-0000164F0000}"/>
    <cellStyle name="Normal 6 7 4" xfId="20247" xr:uid="{00000000-0005-0000-0000-0000174F0000}"/>
    <cellStyle name="Normal 6 8" xfId="20248" xr:uid="{00000000-0005-0000-0000-0000184F0000}"/>
    <cellStyle name="Normal 6 8 2" xfId="20249" xr:uid="{00000000-0005-0000-0000-0000194F0000}"/>
    <cellStyle name="Normal 6 9" xfId="20250" xr:uid="{00000000-0005-0000-0000-00001A4F0000}"/>
    <cellStyle name="Normal 6 9 2" xfId="20251" xr:uid="{00000000-0005-0000-0000-00001B4F0000}"/>
    <cellStyle name="Normal 6_Scenario 1 REC vs PTC Offset" xfId="20252" xr:uid="{00000000-0005-0000-0000-00001C4F0000}"/>
    <cellStyle name="Normal 60" xfId="20253" xr:uid="{00000000-0005-0000-0000-00001D4F0000}"/>
    <cellStyle name="Normal 60 2" xfId="20254" xr:uid="{00000000-0005-0000-0000-00001E4F0000}"/>
    <cellStyle name="Normal 60 2 2" xfId="20255" xr:uid="{00000000-0005-0000-0000-00001F4F0000}"/>
    <cellStyle name="Normal 60 2 2 2" xfId="20256" xr:uid="{00000000-0005-0000-0000-0000204F0000}"/>
    <cellStyle name="Normal 60 2 3" xfId="20257" xr:uid="{00000000-0005-0000-0000-0000214F0000}"/>
    <cellStyle name="Normal 60 3" xfId="20258" xr:uid="{00000000-0005-0000-0000-0000224F0000}"/>
    <cellStyle name="Normal 60 3 2" xfId="20259" xr:uid="{00000000-0005-0000-0000-0000234F0000}"/>
    <cellStyle name="Normal 60 4" xfId="20260" xr:uid="{00000000-0005-0000-0000-0000244F0000}"/>
    <cellStyle name="Normal 60 4 2" xfId="20261" xr:uid="{00000000-0005-0000-0000-0000254F0000}"/>
    <cellStyle name="Normal 60 5" xfId="20262" xr:uid="{00000000-0005-0000-0000-0000264F0000}"/>
    <cellStyle name="Normal 61" xfId="20263" xr:uid="{00000000-0005-0000-0000-0000274F0000}"/>
    <cellStyle name="Normal 61 2" xfId="20264" xr:uid="{00000000-0005-0000-0000-0000284F0000}"/>
    <cellStyle name="Normal 61 2 2" xfId="20265" xr:uid="{00000000-0005-0000-0000-0000294F0000}"/>
    <cellStyle name="Normal 61 2 2 2" xfId="20266" xr:uid="{00000000-0005-0000-0000-00002A4F0000}"/>
    <cellStyle name="Normal 61 2 3" xfId="20267" xr:uid="{00000000-0005-0000-0000-00002B4F0000}"/>
    <cellStyle name="Normal 61 3" xfId="20268" xr:uid="{00000000-0005-0000-0000-00002C4F0000}"/>
    <cellStyle name="Normal 61 3 2" xfId="20269" xr:uid="{00000000-0005-0000-0000-00002D4F0000}"/>
    <cellStyle name="Normal 61 4" xfId="20270" xr:uid="{00000000-0005-0000-0000-00002E4F0000}"/>
    <cellStyle name="Normal 62" xfId="20271" xr:uid="{00000000-0005-0000-0000-00002F4F0000}"/>
    <cellStyle name="Normal 62 2" xfId="20272" xr:uid="{00000000-0005-0000-0000-0000304F0000}"/>
    <cellStyle name="Normal 63" xfId="20273" xr:uid="{00000000-0005-0000-0000-0000314F0000}"/>
    <cellStyle name="Normal 63 2" xfId="20274" xr:uid="{00000000-0005-0000-0000-0000324F0000}"/>
    <cellStyle name="Normal 63 2 2" xfId="20275" xr:uid="{00000000-0005-0000-0000-0000334F0000}"/>
    <cellStyle name="Normal 63 3" xfId="20276" xr:uid="{00000000-0005-0000-0000-0000344F0000}"/>
    <cellStyle name="Normal 63 3 2" xfId="20277" xr:uid="{00000000-0005-0000-0000-0000354F0000}"/>
    <cellStyle name="Normal 63 4" xfId="20278" xr:uid="{00000000-0005-0000-0000-0000364F0000}"/>
    <cellStyle name="Normal 64" xfId="20279" xr:uid="{00000000-0005-0000-0000-0000374F0000}"/>
    <cellStyle name="Normal 64 2" xfId="20280" xr:uid="{00000000-0005-0000-0000-0000384F0000}"/>
    <cellStyle name="Normal 64 2 2" xfId="20281" xr:uid="{00000000-0005-0000-0000-0000394F0000}"/>
    <cellStyle name="Normal 64 3" xfId="20282" xr:uid="{00000000-0005-0000-0000-00003A4F0000}"/>
    <cellStyle name="Normal 64 3 2" xfId="20283" xr:uid="{00000000-0005-0000-0000-00003B4F0000}"/>
    <cellStyle name="Normal 64 4" xfId="20284" xr:uid="{00000000-0005-0000-0000-00003C4F0000}"/>
    <cellStyle name="Normal 65" xfId="20285" xr:uid="{00000000-0005-0000-0000-00003D4F0000}"/>
    <cellStyle name="Normal 65 2" xfId="20286" xr:uid="{00000000-0005-0000-0000-00003E4F0000}"/>
    <cellStyle name="Normal 65 2 2" xfId="20287" xr:uid="{00000000-0005-0000-0000-00003F4F0000}"/>
    <cellStyle name="Normal 65 3" xfId="20288" xr:uid="{00000000-0005-0000-0000-0000404F0000}"/>
    <cellStyle name="Normal 65 3 2" xfId="20289" xr:uid="{00000000-0005-0000-0000-0000414F0000}"/>
    <cellStyle name="Normal 65 4" xfId="20290" xr:uid="{00000000-0005-0000-0000-0000424F0000}"/>
    <cellStyle name="Normal 66" xfId="20291" xr:uid="{00000000-0005-0000-0000-0000434F0000}"/>
    <cellStyle name="Normal 66 2" xfId="20292" xr:uid="{00000000-0005-0000-0000-0000444F0000}"/>
    <cellStyle name="Normal 66 2 2" xfId="20293" xr:uid="{00000000-0005-0000-0000-0000454F0000}"/>
    <cellStyle name="Normal 66 3" xfId="20294" xr:uid="{00000000-0005-0000-0000-0000464F0000}"/>
    <cellStyle name="Normal 66 3 2" xfId="20295" xr:uid="{00000000-0005-0000-0000-0000474F0000}"/>
    <cellStyle name="Normal 66 4" xfId="20296" xr:uid="{00000000-0005-0000-0000-0000484F0000}"/>
    <cellStyle name="Normal 67" xfId="20297" xr:uid="{00000000-0005-0000-0000-0000494F0000}"/>
    <cellStyle name="Normal 67 2" xfId="20298" xr:uid="{00000000-0005-0000-0000-00004A4F0000}"/>
    <cellStyle name="Normal 67 2 2" xfId="20299" xr:uid="{00000000-0005-0000-0000-00004B4F0000}"/>
    <cellStyle name="Normal 67 3" xfId="20300" xr:uid="{00000000-0005-0000-0000-00004C4F0000}"/>
    <cellStyle name="Normal 67 3 2" xfId="20301" xr:uid="{00000000-0005-0000-0000-00004D4F0000}"/>
    <cellStyle name="Normal 67 4" xfId="20302" xr:uid="{00000000-0005-0000-0000-00004E4F0000}"/>
    <cellStyle name="Normal 68" xfId="20303" xr:uid="{00000000-0005-0000-0000-00004F4F0000}"/>
    <cellStyle name="Normal 68 2" xfId="20304" xr:uid="{00000000-0005-0000-0000-0000504F0000}"/>
    <cellStyle name="Normal 68 2 2" xfId="20305" xr:uid="{00000000-0005-0000-0000-0000514F0000}"/>
    <cellStyle name="Normal 68 3" xfId="20306" xr:uid="{00000000-0005-0000-0000-0000524F0000}"/>
    <cellStyle name="Normal 68 3 2" xfId="20307" xr:uid="{00000000-0005-0000-0000-0000534F0000}"/>
    <cellStyle name="Normal 68 4" xfId="20308" xr:uid="{00000000-0005-0000-0000-0000544F0000}"/>
    <cellStyle name="Normal 68 5" xfId="20309" xr:uid="{00000000-0005-0000-0000-0000554F0000}"/>
    <cellStyle name="Normal 68 5 2" xfId="20310" xr:uid="{00000000-0005-0000-0000-0000564F0000}"/>
    <cellStyle name="Normal 68 6" xfId="20311" xr:uid="{00000000-0005-0000-0000-0000574F0000}"/>
    <cellStyle name="Normal 69" xfId="20312" xr:uid="{00000000-0005-0000-0000-0000584F0000}"/>
    <cellStyle name="Normal 69 2" xfId="20313" xr:uid="{00000000-0005-0000-0000-0000594F0000}"/>
    <cellStyle name="Normal 69 2 2" xfId="20314" xr:uid="{00000000-0005-0000-0000-00005A4F0000}"/>
    <cellStyle name="Normal 69 3" xfId="20315" xr:uid="{00000000-0005-0000-0000-00005B4F0000}"/>
    <cellStyle name="Normal 69 3 2" xfId="20316" xr:uid="{00000000-0005-0000-0000-00005C4F0000}"/>
    <cellStyle name="Normal 69 4" xfId="20317" xr:uid="{00000000-0005-0000-0000-00005D4F0000}"/>
    <cellStyle name="Normal 69 5" xfId="20318" xr:uid="{00000000-0005-0000-0000-00005E4F0000}"/>
    <cellStyle name="Normal 69 5 2" xfId="20319" xr:uid="{00000000-0005-0000-0000-00005F4F0000}"/>
    <cellStyle name="Normal 69 6" xfId="20320" xr:uid="{00000000-0005-0000-0000-0000604F0000}"/>
    <cellStyle name="Normal 7" xfId="20321" xr:uid="{00000000-0005-0000-0000-0000614F0000}"/>
    <cellStyle name="Normal 7 10" xfId="20322" xr:uid="{00000000-0005-0000-0000-0000624F0000}"/>
    <cellStyle name="Normal 7 11" xfId="20323" xr:uid="{00000000-0005-0000-0000-0000634F0000}"/>
    <cellStyle name="Normal 7 2" xfId="20324" xr:uid="{00000000-0005-0000-0000-0000644F0000}"/>
    <cellStyle name="Normal 7 2 2" xfId="20325" xr:uid="{00000000-0005-0000-0000-0000654F0000}"/>
    <cellStyle name="Normal 7 2 2 2" xfId="20326" xr:uid="{00000000-0005-0000-0000-0000664F0000}"/>
    <cellStyle name="Normal 7 2 2 2 2" xfId="20327" xr:uid="{00000000-0005-0000-0000-0000674F0000}"/>
    <cellStyle name="Normal 7 2 2 2 3" xfId="20328" xr:uid="{00000000-0005-0000-0000-0000684F0000}"/>
    <cellStyle name="Normal 7 2 2 3" xfId="20329" xr:uid="{00000000-0005-0000-0000-0000694F0000}"/>
    <cellStyle name="Normal 7 2 2 4" xfId="20330" xr:uid="{00000000-0005-0000-0000-00006A4F0000}"/>
    <cellStyle name="Normal 7 2 2 5" xfId="20331" xr:uid="{00000000-0005-0000-0000-00006B4F0000}"/>
    <cellStyle name="Normal 7 2 3" xfId="20332" xr:uid="{00000000-0005-0000-0000-00006C4F0000}"/>
    <cellStyle name="Normal 7 2 3 2" xfId="20333" xr:uid="{00000000-0005-0000-0000-00006D4F0000}"/>
    <cellStyle name="Normal 7 2 3 3" xfId="20334" xr:uid="{00000000-0005-0000-0000-00006E4F0000}"/>
    <cellStyle name="Normal 7 2 3 4" xfId="20335" xr:uid="{00000000-0005-0000-0000-00006F4F0000}"/>
    <cellStyle name="Normal 7 2 4" xfId="20336" xr:uid="{00000000-0005-0000-0000-0000704F0000}"/>
    <cellStyle name="Normal 7 2 5" xfId="20337" xr:uid="{00000000-0005-0000-0000-0000714F0000}"/>
    <cellStyle name="Normal 7 2 6" xfId="20338" xr:uid="{00000000-0005-0000-0000-0000724F0000}"/>
    <cellStyle name="Normal 7 2 7" xfId="20339" xr:uid="{00000000-0005-0000-0000-0000734F0000}"/>
    <cellStyle name="Normal 7 3" xfId="20340" xr:uid="{00000000-0005-0000-0000-0000744F0000}"/>
    <cellStyle name="Normal 7 3 2" xfId="20341" xr:uid="{00000000-0005-0000-0000-0000754F0000}"/>
    <cellStyle name="Normal 7 3 2 2" xfId="20342" xr:uid="{00000000-0005-0000-0000-0000764F0000}"/>
    <cellStyle name="Normal 7 3 2 3" xfId="20343" xr:uid="{00000000-0005-0000-0000-0000774F0000}"/>
    <cellStyle name="Normal 7 3 2 4" xfId="20344" xr:uid="{00000000-0005-0000-0000-0000784F0000}"/>
    <cellStyle name="Normal 7 3 3" xfId="20345" xr:uid="{00000000-0005-0000-0000-0000794F0000}"/>
    <cellStyle name="Normal 7 3 3 2" xfId="20346" xr:uid="{00000000-0005-0000-0000-00007A4F0000}"/>
    <cellStyle name="Normal 7 3 4" xfId="20347" xr:uid="{00000000-0005-0000-0000-00007B4F0000}"/>
    <cellStyle name="Normal 7 3 5" xfId="20348" xr:uid="{00000000-0005-0000-0000-00007C4F0000}"/>
    <cellStyle name="Normal 7 3 6" xfId="20349" xr:uid="{00000000-0005-0000-0000-00007D4F0000}"/>
    <cellStyle name="Normal 7 4" xfId="20350" xr:uid="{00000000-0005-0000-0000-00007E4F0000}"/>
    <cellStyle name="Normal 7 4 2" xfId="20351" xr:uid="{00000000-0005-0000-0000-00007F4F0000}"/>
    <cellStyle name="Normal 7 4 2 2" xfId="20352" xr:uid="{00000000-0005-0000-0000-0000804F0000}"/>
    <cellStyle name="Normal 7 4 2 2 2" xfId="20353" xr:uid="{00000000-0005-0000-0000-0000814F0000}"/>
    <cellStyle name="Normal 7 4 2 2 3" xfId="20354" xr:uid="{00000000-0005-0000-0000-0000824F0000}"/>
    <cellStyle name="Normal 7 4 2 2 4" xfId="20355" xr:uid="{00000000-0005-0000-0000-0000834F0000}"/>
    <cellStyle name="Normal 7 4 2 3" xfId="20356" xr:uid="{00000000-0005-0000-0000-0000844F0000}"/>
    <cellStyle name="Normal 7 4 2 3 2" xfId="20357" xr:uid="{00000000-0005-0000-0000-0000854F0000}"/>
    <cellStyle name="Normal 7 4 2 3 3" xfId="20358" xr:uid="{00000000-0005-0000-0000-0000864F0000}"/>
    <cellStyle name="Normal 7 4 2 4" xfId="20359" xr:uid="{00000000-0005-0000-0000-0000874F0000}"/>
    <cellStyle name="Normal 7 4 2 4 2" xfId="20360" xr:uid="{00000000-0005-0000-0000-0000884F0000}"/>
    <cellStyle name="Normal 7 4 2 5" xfId="20361" xr:uid="{00000000-0005-0000-0000-0000894F0000}"/>
    <cellStyle name="Normal 7 4 2 6" xfId="20362" xr:uid="{00000000-0005-0000-0000-00008A4F0000}"/>
    <cellStyle name="Normal 7 4 2 7" xfId="20363" xr:uid="{00000000-0005-0000-0000-00008B4F0000}"/>
    <cellStyle name="Normal 7 4 2 8" xfId="20364" xr:uid="{00000000-0005-0000-0000-00008C4F0000}"/>
    <cellStyle name="Normal 7 4 3" xfId="20365" xr:uid="{00000000-0005-0000-0000-00008D4F0000}"/>
    <cellStyle name="Normal 7 4 4" xfId="20366" xr:uid="{00000000-0005-0000-0000-00008E4F0000}"/>
    <cellStyle name="Normal 7 4 5" xfId="20367" xr:uid="{00000000-0005-0000-0000-00008F4F0000}"/>
    <cellStyle name="Normal 7 4 6" xfId="20368" xr:uid="{00000000-0005-0000-0000-0000904F0000}"/>
    <cellStyle name="Normal 7 4 7" xfId="20369" xr:uid="{00000000-0005-0000-0000-0000914F0000}"/>
    <cellStyle name="Normal 7 5" xfId="20370" xr:uid="{00000000-0005-0000-0000-0000924F0000}"/>
    <cellStyle name="Normal 7 5 2" xfId="20371" xr:uid="{00000000-0005-0000-0000-0000934F0000}"/>
    <cellStyle name="Normal 7 5 3" xfId="20372" xr:uid="{00000000-0005-0000-0000-0000944F0000}"/>
    <cellStyle name="Normal 7 5 4" xfId="20373" xr:uid="{00000000-0005-0000-0000-0000954F0000}"/>
    <cellStyle name="Normal 7 6" xfId="20374" xr:uid="{00000000-0005-0000-0000-0000964F0000}"/>
    <cellStyle name="Normal 7 6 2" xfId="20375" xr:uid="{00000000-0005-0000-0000-0000974F0000}"/>
    <cellStyle name="Normal 7 7" xfId="20376" xr:uid="{00000000-0005-0000-0000-0000984F0000}"/>
    <cellStyle name="Normal 7 7 2" xfId="20377" xr:uid="{00000000-0005-0000-0000-0000994F0000}"/>
    <cellStyle name="Normal 7 7 2 2" xfId="20378" xr:uid="{00000000-0005-0000-0000-00009A4F0000}"/>
    <cellStyle name="Normal 7 7 2 3" xfId="20379" xr:uid="{00000000-0005-0000-0000-00009B4F0000}"/>
    <cellStyle name="Normal 7 7 3" xfId="20380" xr:uid="{00000000-0005-0000-0000-00009C4F0000}"/>
    <cellStyle name="Normal 7 7 3 2" xfId="20381" xr:uid="{00000000-0005-0000-0000-00009D4F0000}"/>
    <cellStyle name="Normal 7 7 4" xfId="20382" xr:uid="{00000000-0005-0000-0000-00009E4F0000}"/>
    <cellStyle name="Normal 7 7 4 2" xfId="20383" xr:uid="{00000000-0005-0000-0000-00009F4F0000}"/>
    <cellStyle name="Normal 7 7 5" xfId="20384" xr:uid="{00000000-0005-0000-0000-0000A04F0000}"/>
    <cellStyle name="Normal 7 7 6" xfId="20385" xr:uid="{00000000-0005-0000-0000-0000A14F0000}"/>
    <cellStyle name="Normal 7 7 7" xfId="20386" xr:uid="{00000000-0005-0000-0000-0000A24F0000}"/>
    <cellStyle name="Normal 7 7 8" xfId="20387" xr:uid="{00000000-0005-0000-0000-0000A34F0000}"/>
    <cellStyle name="Normal 7 8" xfId="20388" xr:uid="{00000000-0005-0000-0000-0000A44F0000}"/>
    <cellStyle name="Normal 7 9" xfId="20389" xr:uid="{00000000-0005-0000-0000-0000A54F0000}"/>
    <cellStyle name="Normal 70" xfId="20390" xr:uid="{00000000-0005-0000-0000-0000A64F0000}"/>
    <cellStyle name="Normal 70 2" xfId="20391" xr:uid="{00000000-0005-0000-0000-0000A74F0000}"/>
    <cellStyle name="Normal 70 2 2" xfId="20392" xr:uid="{00000000-0005-0000-0000-0000A84F0000}"/>
    <cellStyle name="Normal 70 3" xfId="20393" xr:uid="{00000000-0005-0000-0000-0000A94F0000}"/>
    <cellStyle name="Normal 70 4" xfId="20394" xr:uid="{00000000-0005-0000-0000-0000AA4F0000}"/>
    <cellStyle name="Normal 70 4 2" xfId="20395" xr:uid="{00000000-0005-0000-0000-0000AB4F0000}"/>
    <cellStyle name="Normal 70 5" xfId="20396" xr:uid="{00000000-0005-0000-0000-0000AC4F0000}"/>
    <cellStyle name="Normal 71" xfId="20397" xr:uid="{00000000-0005-0000-0000-0000AD4F0000}"/>
    <cellStyle name="Normal 71 2" xfId="20398" xr:uid="{00000000-0005-0000-0000-0000AE4F0000}"/>
    <cellStyle name="Normal 71 2 2" xfId="20399" xr:uid="{00000000-0005-0000-0000-0000AF4F0000}"/>
    <cellStyle name="Normal 71 2 3" xfId="20400" xr:uid="{00000000-0005-0000-0000-0000B04F0000}"/>
    <cellStyle name="Normal 71 2 3 2" xfId="20401" xr:uid="{00000000-0005-0000-0000-0000B14F0000}"/>
    <cellStyle name="Normal 71 2 4" xfId="20402" xr:uid="{00000000-0005-0000-0000-0000B24F0000}"/>
    <cellStyle name="Normal 71 3" xfId="20403" xr:uid="{00000000-0005-0000-0000-0000B34F0000}"/>
    <cellStyle name="Normal 71 4" xfId="20404" xr:uid="{00000000-0005-0000-0000-0000B44F0000}"/>
    <cellStyle name="Normal 71 4 2" xfId="20405" xr:uid="{00000000-0005-0000-0000-0000B54F0000}"/>
    <cellStyle name="Normal 71 5" xfId="20406" xr:uid="{00000000-0005-0000-0000-0000B64F0000}"/>
    <cellStyle name="Normal 72" xfId="20407" xr:uid="{00000000-0005-0000-0000-0000B74F0000}"/>
    <cellStyle name="Normal 72 2" xfId="20408" xr:uid="{00000000-0005-0000-0000-0000B84F0000}"/>
    <cellStyle name="Normal 72 2 2" xfId="20409" xr:uid="{00000000-0005-0000-0000-0000B94F0000}"/>
    <cellStyle name="Normal 72 3" xfId="20410" xr:uid="{00000000-0005-0000-0000-0000BA4F0000}"/>
    <cellStyle name="Normal 72 4" xfId="20411" xr:uid="{00000000-0005-0000-0000-0000BB4F0000}"/>
    <cellStyle name="Normal 72 4 2" xfId="20412" xr:uid="{00000000-0005-0000-0000-0000BC4F0000}"/>
    <cellStyle name="Normal 72 5" xfId="20413" xr:uid="{00000000-0005-0000-0000-0000BD4F0000}"/>
    <cellStyle name="Normal 73" xfId="20414" xr:uid="{00000000-0005-0000-0000-0000BE4F0000}"/>
    <cellStyle name="Normal 73 2" xfId="20415" xr:uid="{00000000-0005-0000-0000-0000BF4F0000}"/>
    <cellStyle name="Normal 73 2 2" xfId="20416" xr:uid="{00000000-0005-0000-0000-0000C04F0000}"/>
    <cellStyle name="Normal 73 3" xfId="20417" xr:uid="{00000000-0005-0000-0000-0000C14F0000}"/>
    <cellStyle name="Normal 73 3 2" xfId="20418" xr:uid="{00000000-0005-0000-0000-0000C24F0000}"/>
    <cellStyle name="Normal 73 4" xfId="20419" xr:uid="{00000000-0005-0000-0000-0000C34F0000}"/>
    <cellStyle name="Normal 73 5" xfId="20420" xr:uid="{00000000-0005-0000-0000-0000C44F0000}"/>
    <cellStyle name="Normal 73 5 2" xfId="20421" xr:uid="{00000000-0005-0000-0000-0000C54F0000}"/>
    <cellStyle name="Normal 73 6" xfId="20422" xr:uid="{00000000-0005-0000-0000-0000C64F0000}"/>
    <cellStyle name="Normal 74" xfId="20423" xr:uid="{00000000-0005-0000-0000-0000C74F0000}"/>
    <cellStyle name="Normal 74 2" xfId="20424" xr:uid="{00000000-0005-0000-0000-0000C84F0000}"/>
    <cellStyle name="Normal 74 2 2" xfId="20425" xr:uid="{00000000-0005-0000-0000-0000C94F0000}"/>
    <cellStyle name="Normal 74 3" xfId="20426" xr:uid="{00000000-0005-0000-0000-0000CA4F0000}"/>
    <cellStyle name="Normal 74 3 2" xfId="20427" xr:uid="{00000000-0005-0000-0000-0000CB4F0000}"/>
    <cellStyle name="Normal 74 4" xfId="20428" xr:uid="{00000000-0005-0000-0000-0000CC4F0000}"/>
    <cellStyle name="Normal 75" xfId="20429" xr:uid="{00000000-0005-0000-0000-0000CD4F0000}"/>
    <cellStyle name="Normal 75 2" xfId="20430" xr:uid="{00000000-0005-0000-0000-0000CE4F0000}"/>
    <cellStyle name="Normal 75 2 2" xfId="20431" xr:uid="{00000000-0005-0000-0000-0000CF4F0000}"/>
    <cellStyle name="Normal 75 3" xfId="20432" xr:uid="{00000000-0005-0000-0000-0000D04F0000}"/>
    <cellStyle name="Normal 75 3 2" xfId="20433" xr:uid="{00000000-0005-0000-0000-0000D14F0000}"/>
    <cellStyle name="Normal 75 4" xfId="20434" xr:uid="{00000000-0005-0000-0000-0000D24F0000}"/>
    <cellStyle name="Normal 76" xfId="20435" xr:uid="{00000000-0005-0000-0000-0000D34F0000}"/>
    <cellStyle name="Normal 76 2" xfId="20436" xr:uid="{00000000-0005-0000-0000-0000D44F0000}"/>
    <cellStyle name="Normal 76 2 2" xfId="20437" xr:uid="{00000000-0005-0000-0000-0000D54F0000}"/>
    <cellStyle name="Normal 76 3" xfId="20438" xr:uid="{00000000-0005-0000-0000-0000D64F0000}"/>
    <cellStyle name="Normal 76 3 2" xfId="20439" xr:uid="{00000000-0005-0000-0000-0000D74F0000}"/>
    <cellStyle name="Normal 76 4" xfId="20440" xr:uid="{00000000-0005-0000-0000-0000D84F0000}"/>
    <cellStyle name="Normal 77" xfId="20441" xr:uid="{00000000-0005-0000-0000-0000D94F0000}"/>
    <cellStyle name="Normal 77 2" xfId="20442" xr:uid="{00000000-0005-0000-0000-0000DA4F0000}"/>
    <cellStyle name="Normal 77 2 2" xfId="20443" xr:uid="{00000000-0005-0000-0000-0000DB4F0000}"/>
    <cellStyle name="Normal 77 3" xfId="20444" xr:uid="{00000000-0005-0000-0000-0000DC4F0000}"/>
    <cellStyle name="Normal 77 3 2" xfId="20445" xr:uid="{00000000-0005-0000-0000-0000DD4F0000}"/>
    <cellStyle name="Normal 77 4" xfId="20446" xr:uid="{00000000-0005-0000-0000-0000DE4F0000}"/>
    <cellStyle name="Normal 78" xfId="20447" xr:uid="{00000000-0005-0000-0000-0000DF4F0000}"/>
    <cellStyle name="Normal 78 2" xfId="20448" xr:uid="{00000000-0005-0000-0000-0000E04F0000}"/>
    <cellStyle name="Normal 78 2 2" xfId="20449" xr:uid="{00000000-0005-0000-0000-0000E14F0000}"/>
    <cellStyle name="Normal 78 3" xfId="20450" xr:uid="{00000000-0005-0000-0000-0000E24F0000}"/>
    <cellStyle name="Normal 78 3 2" xfId="20451" xr:uid="{00000000-0005-0000-0000-0000E34F0000}"/>
    <cellStyle name="Normal 78 4" xfId="20452" xr:uid="{00000000-0005-0000-0000-0000E44F0000}"/>
    <cellStyle name="Normal 79" xfId="20453" xr:uid="{00000000-0005-0000-0000-0000E54F0000}"/>
    <cellStyle name="Normal 79 2" xfId="20454" xr:uid="{00000000-0005-0000-0000-0000E64F0000}"/>
    <cellStyle name="Normal 79 2 2" xfId="20455" xr:uid="{00000000-0005-0000-0000-0000E74F0000}"/>
    <cellStyle name="Normal 79 3" xfId="20456" xr:uid="{00000000-0005-0000-0000-0000E84F0000}"/>
    <cellStyle name="Normal 79 3 2" xfId="20457" xr:uid="{00000000-0005-0000-0000-0000E94F0000}"/>
    <cellStyle name="Normal 79 4" xfId="20458" xr:uid="{00000000-0005-0000-0000-0000EA4F0000}"/>
    <cellStyle name="Normal 8" xfId="20459" xr:uid="{00000000-0005-0000-0000-0000EB4F0000}"/>
    <cellStyle name="Normal 8 2" xfId="20460" xr:uid="{00000000-0005-0000-0000-0000EC4F0000}"/>
    <cellStyle name="Normal 8 2 2" xfId="20461" xr:uid="{00000000-0005-0000-0000-0000ED4F0000}"/>
    <cellStyle name="Normal 8 2 2 2" xfId="20462" xr:uid="{00000000-0005-0000-0000-0000EE4F0000}"/>
    <cellStyle name="Normal 8 2 2 3" xfId="20463" xr:uid="{00000000-0005-0000-0000-0000EF4F0000}"/>
    <cellStyle name="Normal 8 2 2 4" xfId="20464" xr:uid="{00000000-0005-0000-0000-0000F04F0000}"/>
    <cellStyle name="Normal 8 2 3" xfId="20465" xr:uid="{00000000-0005-0000-0000-0000F14F0000}"/>
    <cellStyle name="Normal 8 2 3 2" xfId="20466" xr:uid="{00000000-0005-0000-0000-0000F24F0000}"/>
    <cellStyle name="Normal 8 2 3 3" xfId="20467" xr:uid="{00000000-0005-0000-0000-0000F34F0000}"/>
    <cellStyle name="Normal 8 2 3 4" xfId="20468" xr:uid="{00000000-0005-0000-0000-0000F44F0000}"/>
    <cellStyle name="Normal 8 2 4" xfId="20469" xr:uid="{00000000-0005-0000-0000-0000F54F0000}"/>
    <cellStyle name="Normal 8 2 4 2" xfId="20470" xr:uid="{00000000-0005-0000-0000-0000F64F0000}"/>
    <cellStyle name="Normal 8 2 5" xfId="20471" xr:uid="{00000000-0005-0000-0000-0000F74F0000}"/>
    <cellStyle name="Normal 8 2 6" xfId="20472" xr:uid="{00000000-0005-0000-0000-0000F84F0000}"/>
    <cellStyle name="Normal 8 2 7" xfId="20473" xr:uid="{00000000-0005-0000-0000-0000F94F0000}"/>
    <cellStyle name="Normal 8 3" xfId="20474" xr:uid="{00000000-0005-0000-0000-0000FA4F0000}"/>
    <cellStyle name="Normal 8 3 2" xfId="20475" xr:uid="{00000000-0005-0000-0000-0000FB4F0000}"/>
    <cellStyle name="Normal 8 3 2 2" xfId="20476" xr:uid="{00000000-0005-0000-0000-0000FC4F0000}"/>
    <cellStyle name="Normal 8 3 2 3" xfId="20477" xr:uid="{00000000-0005-0000-0000-0000FD4F0000}"/>
    <cellStyle name="Normal 8 3 2 4" xfId="20478" xr:uid="{00000000-0005-0000-0000-0000FE4F0000}"/>
    <cellStyle name="Normal 8 3 3" xfId="20479" xr:uid="{00000000-0005-0000-0000-0000FF4F0000}"/>
    <cellStyle name="Normal 8 3 3 2" xfId="20480" xr:uid="{00000000-0005-0000-0000-000000500000}"/>
    <cellStyle name="Normal 8 3 4" xfId="20481" xr:uid="{00000000-0005-0000-0000-000001500000}"/>
    <cellStyle name="Normal 8 3 5" xfId="20482" xr:uid="{00000000-0005-0000-0000-000002500000}"/>
    <cellStyle name="Normal 8 3 6" xfId="20483" xr:uid="{00000000-0005-0000-0000-000003500000}"/>
    <cellStyle name="Normal 8 4" xfId="20484" xr:uid="{00000000-0005-0000-0000-000004500000}"/>
    <cellStyle name="Normal 8 4 2" xfId="20485" xr:uid="{00000000-0005-0000-0000-000005500000}"/>
    <cellStyle name="Normal 8 4 3" xfId="20486" xr:uid="{00000000-0005-0000-0000-000006500000}"/>
    <cellStyle name="Normal 8 4 4" xfId="20487" xr:uid="{00000000-0005-0000-0000-000007500000}"/>
    <cellStyle name="Normal 8 5" xfId="20488" xr:uid="{00000000-0005-0000-0000-000008500000}"/>
    <cellStyle name="Normal 8 5 2" xfId="20489" xr:uid="{00000000-0005-0000-0000-000009500000}"/>
    <cellStyle name="Normal 8 6" xfId="20490" xr:uid="{00000000-0005-0000-0000-00000A500000}"/>
    <cellStyle name="Normal 8 7" xfId="20491" xr:uid="{00000000-0005-0000-0000-00000B500000}"/>
    <cellStyle name="Normal 8 8" xfId="20492" xr:uid="{00000000-0005-0000-0000-00000C500000}"/>
    <cellStyle name="Normal 80" xfId="20493" xr:uid="{00000000-0005-0000-0000-00000D500000}"/>
    <cellStyle name="Normal 80 2" xfId="20494" xr:uid="{00000000-0005-0000-0000-00000E500000}"/>
    <cellStyle name="Normal 80 2 2" xfId="20495" xr:uid="{00000000-0005-0000-0000-00000F500000}"/>
    <cellStyle name="Normal 80 3" xfId="20496" xr:uid="{00000000-0005-0000-0000-000010500000}"/>
    <cellStyle name="Normal 80 3 2" xfId="20497" xr:uid="{00000000-0005-0000-0000-000011500000}"/>
    <cellStyle name="Normal 80 4" xfId="20498" xr:uid="{00000000-0005-0000-0000-000012500000}"/>
    <cellStyle name="Normal 81" xfId="20499" xr:uid="{00000000-0005-0000-0000-000013500000}"/>
    <cellStyle name="Normal 81 2" xfId="20500" xr:uid="{00000000-0005-0000-0000-000014500000}"/>
    <cellStyle name="Normal 81 2 2" xfId="20501" xr:uid="{00000000-0005-0000-0000-000015500000}"/>
    <cellStyle name="Normal 81 3" xfId="20502" xr:uid="{00000000-0005-0000-0000-000016500000}"/>
    <cellStyle name="Normal 81 3 2" xfId="20503" xr:uid="{00000000-0005-0000-0000-000017500000}"/>
    <cellStyle name="Normal 81 4" xfId="20504" xr:uid="{00000000-0005-0000-0000-000018500000}"/>
    <cellStyle name="Normal 82" xfId="20505" xr:uid="{00000000-0005-0000-0000-000019500000}"/>
    <cellStyle name="Normal 82 2" xfId="20506" xr:uid="{00000000-0005-0000-0000-00001A500000}"/>
    <cellStyle name="Normal 82 2 2" xfId="20507" xr:uid="{00000000-0005-0000-0000-00001B500000}"/>
    <cellStyle name="Normal 82 3" xfId="20508" xr:uid="{00000000-0005-0000-0000-00001C500000}"/>
    <cellStyle name="Normal 82 3 2" xfId="20509" xr:uid="{00000000-0005-0000-0000-00001D500000}"/>
    <cellStyle name="Normal 82 4" xfId="20510" xr:uid="{00000000-0005-0000-0000-00001E500000}"/>
    <cellStyle name="Normal 82 5" xfId="20511" xr:uid="{00000000-0005-0000-0000-00001F500000}"/>
    <cellStyle name="Normal 83" xfId="20512" xr:uid="{00000000-0005-0000-0000-000020500000}"/>
    <cellStyle name="Normal 83 2" xfId="20513" xr:uid="{00000000-0005-0000-0000-000021500000}"/>
    <cellStyle name="Normal 83 2 2" xfId="20514" xr:uid="{00000000-0005-0000-0000-000022500000}"/>
    <cellStyle name="Normal 83 3" xfId="20515" xr:uid="{00000000-0005-0000-0000-000023500000}"/>
    <cellStyle name="Normal 83 3 2" xfId="20516" xr:uid="{00000000-0005-0000-0000-000024500000}"/>
    <cellStyle name="Normal 83 4" xfId="20517" xr:uid="{00000000-0005-0000-0000-000025500000}"/>
    <cellStyle name="Normal 84" xfId="20518" xr:uid="{00000000-0005-0000-0000-000026500000}"/>
    <cellStyle name="Normal 84 2" xfId="20519" xr:uid="{00000000-0005-0000-0000-000027500000}"/>
    <cellStyle name="Normal 84 2 2" xfId="20520" xr:uid="{00000000-0005-0000-0000-000028500000}"/>
    <cellStyle name="Normal 84 3" xfId="20521" xr:uid="{00000000-0005-0000-0000-000029500000}"/>
    <cellStyle name="Normal 84 3 2" xfId="20522" xr:uid="{00000000-0005-0000-0000-00002A500000}"/>
    <cellStyle name="Normal 84 4" xfId="20523" xr:uid="{00000000-0005-0000-0000-00002B500000}"/>
    <cellStyle name="Normal 85" xfId="20524" xr:uid="{00000000-0005-0000-0000-00002C500000}"/>
    <cellStyle name="Normal 85 2" xfId="20525" xr:uid="{00000000-0005-0000-0000-00002D500000}"/>
    <cellStyle name="Normal 85 2 2" xfId="20526" xr:uid="{00000000-0005-0000-0000-00002E500000}"/>
    <cellStyle name="Normal 85 3" xfId="20527" xr:uid="{00000000-0005-0000-0000-00002F500000}"/>
    <cellStyle name="Normal 85 3 2" xfId="20528" xr:uid="{00000000-0005-0000-0000-000030500000}"/>
    <cellStyle name="Normal 85 4" xfId="20529" xr:uid="{00000000-0005-0000-0000-000031500000}"/>
    <cellStyle name="Normal 86" xfId="20530" xr:uid="{00000000-0005-0000-0000-000032500000}"/>
    <cellStyle name="Normal 86 2" xfId="20531" xr:uid="{00000000-0005-0000-0000-000033500000}"/>
    <cellStyle name="Normal 86 2 2" xfId="20532" xr:uid="{00000000-0005-0000-0000-000034500000}"/>
    <cellStyle name="Normal 86 3" xfId="20533" xr:uid="{00000000-0005-0000-0000-000035500000}"/>
    <cellStyle name="Normal 87" xfId="20534" xr:uid="{00000000-0005-0000-0000-000036500000}"/>
    <cellStyle name="Normal 87 2" xfId="20535" xr:uid="{00000000-0005-0000-0000-000037500000}"/>
    <cellStyle name="Normal 87 2 2" xfId="20536" xr:uid="{00000000-0005-0000-0000-000038500000}"/>
    <cellStyle name="Normal 87 3" xfId="20537" xr:uid="{00000000-0005-0000-0000-000039500000}"/>
    <cellStyle name="Normal 88" xfId="20538" xr:uid="{00000000-0005-0000-0000-00003A500000}"/>
    <cellStyle name="Normal 88 2" xfId="20539" xr:uid="{00000000-0005-0000-0000-00003B500000}"/>
    <cellStyle name="Normal 88 2 2" xfId="20540" xr:uid="{00000000-0005-0000-0000-00003C500000}"/>
    <cellStyle name="Normal 88 3" xfId="20541" xr:uid="{00000000-0005-0000-0000-00003D500000}"/>
    <cellStyle name="Normal 89" xfId="20542" xr:uid="{00000000-0005-0000-0000-00003E500000}"/>
    <cellStyle name="Normal 89 2" xfId="20543" xr:uid="{00000000-0005-0000-0000-00003F500000}"/>
    <cellStyle name="Normal 89 2 2" xfId="20544" xr:uid="{00000000-0005-0000-0000-000040500000}"/>
    <cellStyle name="Normal 89 3" xfId="20545" xr:uid="{00000000-0005-0000-0000-000041500000}"/>
    <cellStyle name="Normal 9" xfId="20546" xr:uid="{00000000-0005-0000-0000-000042500000}"/>
    <cellStyle name="Normal 9 2" xfId="20547" xr:uid="{00000000-0005-0000-0000-000043500000}"/>
    <cellStyle name="Normal 9 2 2" xfId="20548" xr:uid="{00000000-0005-0000-0000-000044500000}"/>
    <cellStyle name="Normal 9 2 2 2" xfId="20549" xr:uid="{00000000-0005-0000-0000-000045500000}"/>
    <cellStyle name="Normal 9 2 2 3" xfId="20550" xr:uid="{00000000-0005-0000-0000-000046500000}"/>
    <cellStyle name="Normal 9 2 2 4" xfId="20551" xr:uid="{00000000-0005-0000-0000-000047500000}"/>
    <cellStyle name="Normal 9 2 3" xfId="20552" xr:uid="{00000000-0005-0000-0000-000048500000}"/>
    <cellStyle name="Normal 9 2 3 2" xfId="20553" xr:uid="{00000000-0005-0000-0000-000049500000}"/>
    <cellStyle name="Normal 9 2 4" xfId="20554" xr:uid="{00000000-0005-0000-0000-00004A500000}"/>
    <cellStyle name="Normal 9 2 5" xfId="20555" xr:uid="{00000000-0005-0000-0000-00004B500000}"/>
    <cellStyle name="Normal 9 2 6" xfId="20556" xr:uid="{00000000-0005-0000-0000-00004C500000}"/>
    <cellStyle name="Normal 9 3" xfId="20557" xr:uid="{00000000-0005-0000-0000-00004D500000}"/>
    <cellStyle name="Normal 9 3 2" xfId="20558" xr:uid="{00000000-0005-0000-0000-00004E500000}"/>
    <cellStyle name="Normal 9 3 3" xfId="20559" xr:uid="{00000000-0005-0000-0000-00004F500000}"/>
    <cellStyle name="Normal 9 3 4" xfId="20560" xr:uid="{00000000-0005-0000-0000-000050500000}"/>
    <cellStyle name="Normal 9 4" xfId="20561" xr:uid="{00000000-0005-0000-0000-000051500000}"/>
    <cellStyle name="Normal 9 4 2" xfId="20562" xr:uid="{00000000-0005-0000-0000-000052500000}"/>
    <cellStyle name="Normal 9 5" xfId="20563" xr:uid="{00000000-0005-0000-0000-000053500000}"/>
    <cellStyle name="Normal 9 6" xfId="20564" xr:uid="{00000000-0005-0000-0000-000054500000}"/>
    <cellStyle name="Normal 9 7" xfId="20565" xr:uid="{00000000-0005-0000-0000-000055500000}"/>
    <cellStyle name="Normal 90" xfId="20566" xr:uid="{00000000-0005-0000-0000-000056500000}"/>
    <cellStyle name="Normal 90 2" xfId="20567" xr:uid="{00000000-0005-0000-0000-000057500000}"/>
    <cellStyle name="Normal 90 2 2" xfId="20568" xr:uid="{00000000-0005-0000-0000-000058500000}"/>
    <cellStyle name="Normal 90 3" xfId="20569" xr:uid="{00000000-0005-0000-0000-000059500000}"/>
    <cellStyle name="Normal 91" xfId="20570" xr:uid="{00000000-0005-0000-0000-00005A500000}"/>
    <cellStyle name="Normal 91 2" xfId="20571" xr:uid="{00000000-0005-0000-0000-00005B500000}"/>
    <cellStyle name="Normal 91 2 2" xfId="20572" xr:uid="{00000000-0005-0000-0000-00005C500000}"/>
    <cellStyle name="Normal 91 3" xfId="20573" xr:uid="{00000000-0005-0000-0000-00005D500000}"/>
    <cellStyle name="Normal 92" xfId="20574" xr:uid="{00000000-0005-0000-0000-00005E500000}"/>
    <cellStyle name="Normal 92 2" xfId="20575" xr:uid="{00000000-0005-0000-0000-00005F500000}"/>
    <cellStyle name="Normal 92 2 2" xfId="20576" xr:uid="{00000000-0005-0000-0000-000060500000}"/>
    <cellStyle name="Normal 92 3" xfId="20577" xr:uid="{00000000-0005-0000-0000-000061500000}"/>
    <cellStyle name="Normal 93" xfId="20578" xr:uid="{00000000-0005-0000-0000-000062500000}"/>
    <cellStyle name="Normal 93 2" xfId="20579" xr:uid="{00000000-0005-0000-0000-000063500000}"/>
    <cellStyle name="Normal 93 2 2" xfId="20580" xr:uid="{00000000-0005-0000-0000-000064500000}"/>
    <cellStyle name="Normal 93 3" xfId="20581" xr:uid="{00000000-0005-0000-0000-000065500000}"/>
    <cellStyle name="Normal 94" xfId="20582" xr:uid="{00000000-0005-0000-0000-000066500000}"/>
    <cellStyle name="Normal 94 2" xfId="20583" xr:uid="{00000000-0005-0000-0000-000067500000}"/>
    <cellStyle name="Normal 94 2 2" xfId="20584" xr:uid="{00000000-0005-0000-0000-000068500000}"/>
    <cellStyle name="Normal 94 3" xfId="20585" xr:uid="{00000000-0005-0000-0000-000069500000}"/>
    <cellStyle name="Normal 94 3 2" xfId="20586" xr:uid="{00000000-0005-0000-0000-00006A500000}"/>
    <cellStyle name="Normal 94 4" xfId="20587" xr:uid="{00000000-0005-0000-0000-00006B500000}"/>
    <cellStyle name="Normal 95" xfId="20588" xr:uid="{00000000-0005-0000-0000-00006C500000}"/>
    <cellStyle name="Normal 95 2" xfId="20589" xr:uid="{00000000-0005-0000-0000-00006D500000}"/>
    <cellStyle name="Normal 95 2 2" xfId="20590" xr:uid="{00000000-0005-0000-0000-00006E500000}"/>
    <cellStyle name="Normal 95 3" xfId="20591" xr:uid="{00000000-0005-0000-0000-00006F500000}"/>
    <cellStyle name="Normal 96" xfId="20592" xr:uid="{00000000-0005-0000-0000-000070500000}"/>
    <cellStyle name="Normal 96 2" xfId="20593" xr:uid="{00000000-0005-0000-0000-000071500000}"/>
    <cellStyle name="Normal 96 2 2" xfId="20594" xr:uid="{00000000-0005-0000-0000-000072500000}"/>
    <cellStyle name="Normal 96 3" xfId="20595" xr:uid="{00000000-0005-0000-0000-000073500000}"/>
    <cellStyle name="Normal 96 3 2" xfId="20596" xr:uid="{00000000-0005-0000-0000-000074500000}"/>
    <cellStyle name="Normal 96 4" xfId="20597" xr:uid="{00000000-0005-0000-0000-000075500000}"/>
    <cellStyle name="Normal 97" xfId="20598" xr:uid="{00000000-0005-0000-0000-000076500000}"/>
    <cellStyle name="Normal 97 2" xfId="20599" xr:uid="{00000000-0005-0000-0000-000077500000}"/>
    <cellStyle name="Normal 97 2 2" xfId="20600" xr:uid="{00000000-0005-0000-0000-000078500000}"/>
    <cellStyle name="Normal 97 3" xfId="20601" xr:uid="{00000000-0005-0000-0000-000079500000}"/>
    <cellStyle name="Normal 98" xfId="20602" xr:uid="{00000000-0005-0000-0000-00007A500000}"/>
    <cellStyle name="Normal 98 2" xfId="20603" xr:uid="{00000000-0005-0000-0000-00007B500000}"/>
    <cellStyle name="Normal 98 2 2" xfId="20604" xr:uid="{00000000-0005-0000-0000-00007C500000}"/>
    <cellStyle name="Normal 98 3" xfId="20605" xr:uid="{00000000-0005-0000-0000-00007D500000}"/>
    <cellStyle name="Normal 99" xfId="20606" xr:uid="{00000000-0005-0000-0000-00007E500000}"/>
    <cellStyle name="Normal 99 2" xfId="20607" xr:uid="{00000000-0005-0000-0000-00007F500000}"/>
    <cellStyle name="Normal 99 2 2" xfId="20608" xr:uid="{00000000-0005-0000-0000-000080500000}"/>
    <cellStyle name="Normal 99 3" xfId="20609" xr:uid="{00000000-0005-0000-0000-000081500000}"/>
    <cellStyle name="Note 10" xfId="20610" xr:uid="{00000000-0005-0000-0000-000082500000}"/>
    <cellStyle name="Note 10 2" xfId="20611" xr:uid="{00000000-0005-0000-0000-000083500000}"/>
    <cellStyle name="Note 10 2 2" xfId="20612" xr:uid="{00000000-0005-0000-0000-000084500000}"/>
    <cellStyle name="Note 10 2 2 2" xfId="20613" xr:uid="{00000000-0005-0000-0000-000085500000}"/>
    <cellStyle name="Note 10 2 3" xfId="20614" xr:uid="{00000000-0005-0000-0000-000086500000}"/>
    <cellStyle name="Note 10 2 4" xfId="20615" xr:uid="{00000000-0005-0000-0000-000087500000}"/>
    <cellStyle name="Note 10 3" xfId="20616" xr:uid="{00000000-0005-0000-0000-000088500000}"/>
    <cellStyle name="Note 10 3 2" xfId="20617" xr:uid="{00000000-0005-0000-0000-000089500000}"/>
    <cellStyle name="Note 10 3 2 2" xfId="20618" xr:uid="{00000000-0005-0000-0000-00008A500000}"/>
    <cellStyle name="Note 10 3 3" xfId="20619" xr:uid="{00000000-0005-0000-0000-00008B500000}"/>
    <cellStyle name="Note 10 4" xfId="20620" xr:uid="{00000000-0005-0000-0000-00008C500000}"/>
    <cellStyle name="Note 10 4 2" xfId="20621" xr:uid="{00000000-0005-0000-0000-00008D500000}"/>
    <cellStyle name="Note 10 5" xfId="20622" xr:uid="{00000000-0005-0000-0000-00008E500000}"/>
    <cellStyle name="Note 10 5 2" xfId="20623" xr:uid="{00000000-0005-0000-0000-00008F500000}"/>
    <cellStyle name="Note 10 6" xfId="20624" xr:uid="{00000000-0005-0000-0000-000090500000}"/>
    <cellStyle name="Note 10 6 2" xfId="20625" xr:uid="{00000000-0005-0000-0000-000091500000}"/>
    <cellStyle name="Note 10 7" xfId="20626" xr:uid="{00000000-0005-0000-0000-000092500000}"/>
    <cellStyle name="Note 10 7 2" xfId="20627" xr:uid="{00000000-0005-0000-0000-000093500000}"/>
    <cellStyle name="Note 10 8" xfId="20628" xr:uid="{00000000-0005-0000-0000-000094500000}"/>
    <cellStyle name="Note 10 9" xfId="20629" xr:uid="{00000000-0005-0000-0000-000095500000}"/>
    <cellStyle name="Note 11" xfId="20630" xr:uid="{00000000-0005-0000-0000-000096500000}"/>
    <cellStyle name="Note 11 2" xfId="20631" xr:uid="{00000000-0005-0000-0000-000097500000}"/>
    <cellStyle name="Note 11 2 2" xfId="20632" xr:uid="{00000000-0005-0000-0000-000098500000}"/>
    <cellStyle name="Note 11 2 3" xfId="20633" xr:uid="{00000000-0005-0000-0000-000099500000}"/>
    <cellStyle name="Note 11 3" xfId="20634" xr:uid="{00000000-0005-0000-0000-00009A500000}"/>
    <cellStyle name="Note 11 3 2" xfId="20635" xr:uid="{00000000-0005-0000-0000-00009B500000}"/>
    <cellStyle name="Note 11 3 3" xfId="20636" xr:uid="{00000000-0005-0000-0000-00009C500000}"/>
    <cellStyle name="Note 11 4" xfId="20637" xr:uid="{00000000-0005-0000-0000-00009D500000}"/>
    <cellStyle name="Note 11 4 2" xfId="20638" xr:uid="{00000000-0005-0000-0000-00009E500000}"/>
    <cellStyle name="Note 11 5" xfId="20639" xr:uid="{00000000-0005-0000-0000-00009F500000}"/>
    <cellStyle name="Note 11 6" xfId="20640" xr:uid="{00000000-0005-0000-0000-0000A0500000}"/>
    <cellStyle name="Note 12" xfId="20641" xr:uid="{00000000-0005-0000-0000-0000A1500000}"/>
    <cellStyle name="Note 12 2" xfId="20642" xr:uid="{00000000-0005-0000-0000-0000A2500000}"/>
    <cellStyle name="Note 12 2 2" xfId="20643" xr:uid="{00000000-0005-0000-0000-0000A3500000}"/>
    <cellStyle name="Note 12 2 2 2" xfId="20644" xr:uid="{00000000-0005-0000-0000-0000A4500000}"/>
    <cellStyle name="Note 12 2 3" xfId="20645" xr:uid="{00000000-0005-0000-0000-0000A5500000}"/>
    <cellStyle name="Note 12 2 3 2" xfId="20646" xr:uid="{00000000-0005-0000-0000-0000A6500000}"/>
    <cellStyle name="Note 12 2 4" xfId="20647" xr:uid="{00000000-0005-0000-0000-0000A7500000}"/>
    <cellStyle name="Note 12 2 5" xfId="20648" xr:uid="{00000000-0005-0000-0000-0000A8500000}"/>
    <cellStyle name="Note 12 3" xfId="20649" xr:uid="{00000000-0005-0000-0000-0000A9500000}"/>
    <cellStyle name="Note 12 3 2" xfId="20650" xr:uid="{00000000-0005-0000-0000-0000AA500000}"/>
    <cellStyle name="Note 12 3 2 2" xfId="20651" xr:uid="{00000000-0005-0000-0000-0000AB500000}"/>
    <cellStyle name="Note 12 3 2 3" xfId="20652" xr:uid="{00000000-0005-0000-0000-0000AC500000}"/>
    <cellStyle name="Note 12 3 2 4" xfId="20653" xr:uid="{00000000-0005-0000-0000-0000AD500000}"/>
    <cellStyle name="Note 12 3 2 5" xfId="20654" xr:uid="{00000000-0005-0000-0000-0000AE500000}"/>
    <cellStyle name="Note 12 3 3" xfId="20655" xr:uid="{00000000-0005-0000-0000-0000AF500000}"/>
    <cellStyle name="Note 12 3 4" xfId="20656" xr:uid="{00000000-0005-0000-0000-0000B0500000}"/>
    <cellStyle name="Note 12 3 5" xfId="20657" xr:uid="{00000000-0005-0000-0000-0000B1500000}"/>
    <cellStyle name="Note 12 3 6" xfId="20658" xr:uid="{00000000-0005-0000-0000-0000B2500000}"/>
    <cellStyle name="Note 12 4" xfId="20659" xr:uid="{00000000-0005-0000-0000-0000B3500000}"/>
    <cellStyle name="Note 12 4 2" xfId="20660" xr:uid="{00000000-0005-0000-0000-0000B4500000}"/>
    <cellStyle name="Note 12 4 3" xfId="20661" xr:uid="{00000000-0005-0000-0000-0000B5500000}"/>
    <cellStyle name="Note 12 4 4" xfId="20662" xr:uid="{00000000-0005-0000-0000-0000B6500000}"/>
    <cellStyle name="Note 12 4 5" xfId="20663" xr:uid="{00000000-0005-0000-0000-0000B7500000}"/>
    <cellStyle name="Note 12 5" xfId="20664" xr:uid="{00000000-0005-0000-0000-0000B8500000}"/>
    <cellStyle name="Note 12 6" xfId="20665" xr:uid="{00000000-0005-0000-0000-0000B9500000}"/>
    <cellStyle name="Note 13" xfId="20666" xr:uid="{00000000-0005-0000-0000-0000BA500000}"/>
    <cellStyle name="Note 13 2" xfId="20667" xr:uid="{00000000-0005-0000-0000-0000BB500000}"/>
    <cellStyle name="Note 13 2 2" xfId="20668" xr:uid="{00000000-0005-0000-0000-0000BC500000}"/>
    <cellStyle name="Note 13 2 3" xfId="20669" xr:uid="{00000000-0005-0000-0000-0000BD500000}"/>
    <cellStyle name="Note 13 3" xfId="20670" xr:uid="{00000000-0005-0000-0000-0000BE500000}"/>
    <cellStyle name="Note 13 4" xfId="20671" xr:uid="{00000000-0005-0000-0000-0000BF500000}"/>
    <cellStyle name="Note 14" xfId="20672" xr:uid="{00000000-0005-0000-0000-0000C0500000}"/>
    <cellStyle name="Note 14 2" xfId="20673" xr:uid="{00000000-0005-0000-0000-0000C1500000}"/>
    <cellStyle name="Note 14 3" xfId="20674" xr:uid="{00000000-0005-0000-0000-0000C2500000}"/>
    <cellStyle name="Note 14 3 2" xfId="20675" xr:uid="{00000000-0005-0000-0000-0000C3500000}"/>
    <cellStyle name="Note 14 3 2 2" xfId="20676" xr:uid="{00000000-0005-0000-0000-0000C4500000}"/>
    <cellStyle name="Note 14 3 3" xfId="20677" xr:uid="{00000000-0005-0000-0000-0000C5500000}"/>
    <cellStyle name="Note 14 4" xfId="20678" xr:uid="{00000000-0005-0000-0000-0000C6500000}"/>
    <cellStyle name="Note 14 4 2" xfId="20679" xr:uid="{00000000-0005-0000-0000-0000C7500000}"/>
    <cellStyle name="Note 14 5" xfId="20680" xr:uid="{00000000-0005-0000-0000-0000C8500000}"/>
    <cellStyle name="Note 15" xfId="20681" xr:uid="{00000000-0005-0000-0000-0000C9500000}"/>
    <cellStyle name="Note 15 2" xfId="20682" xr:uid="{00000000-0005-0000-0000-0000CA500000}"/>
    <cellStyle name="Note 15 2 2" xfId="20683" xr:uid="{00000000-0005-0000-0000-0000CB500000}"/>
    <cellStyle name="Note 15 3" xfId="20684" xr:uid="{00000000-0005-0000-0000-0000CC500000}"/>
    <cellStyle name="Note 16" xfId="20685" xr:uid="{00000000-0005-0000-0000-0000CD500000}"/>
    <cellStyle name="Note 16 2" xfId="20686" xr:uid="{00000000-0005-0000-0000-0000CE500000}"/>
    <cellStyle name="Note 16 2 2" xfId="20687" xr:uid="{00000000-0005-0000-0000-0000CF500000}"/>
    <cellStyle name="Note 16 3" xfId="20688" xr:uid="{00000000-0005-0000-0000-0000D0500000}"/>
    <cellStyle name="Note 17" xfId="20689" xr:uid="{00000000-0005-0000-0000-0000D1500000}"/>
    <cellStyle name="Note 17 2" xfId="20690" xr:uid="{00000000-0005-0000-0000-0000D2500000}"/>
    <cellStyle name="Note 18" xfId="20691" xr:uid="{00000000-0005-0000-0000-0000D3500000}"/>
    <cellStyle name="Note 18 2" xfId="20692" xr:uid="{00000000-0005-0000-0000-0000D4500000}"/>
    <cellStyle name="Note 2" xfId="20693" xr:uid="{00000000-0005-0000-0000-0000D5500000}"/>
    <cellStyle name="Note 2 10" xfId="20694" xr:uid="{00000000-0005-0000-0000-0000D6500000}"/>
    <cellStyle name="Note 2 11" xfId="20695" xr:uid="{00000000-0005-0000-0000-0000D7500000}"/>
    <cellStyle name="Note 2 12" xfId="20696" xr:uid="{00000000-0005-0000-0000-0000D8500000}"/>
    <cellStyle name="Note 2 12 2" xfId="20697" xr:uid="{00000000-0005-0000-0000-0000D9500000}"/>
    <cellStyle name="Note 2 2" xfId="20698" xr:uid="{00000000-0005-0000-0000-0000DA500000}"/>
    <cellStyle name="Note 2 2 2" xfId="20699" xr:uid="{00000000-0005-0000-0000-0000DB500000}"/>
    <cellStyle name="Note 2 2 2 2" xfId="20700" xr:uid="{00000000-0005-0000-0000-0000DC500000}"/>
    <cellStyle name="Note 2 2 2 2 2" xfId="20701" xr:uid="{00000000-0005-0000-0000-0000DD500000}"/>
    <cellStyle name="Note 2 2 2 2 3" xfId="20702" xr:uid="{00000000-0005-0000-0000-0000DE500000}"/>
    <cellStyle name="Note 2 2 2 3" xfId="20703" xr:uid="{00000000-0005-0000-0000-0000DF500000}"/>
    <cellStyle name="Note 2 2 2 3 2" xfId="20704" xr:uid="{00000000-0005-0000-0000-0000E0500000}"/>
    <cellStyle name="Note 2 2 2 4" xfId="20705" xr:uid="{00000000-0005-0000-0000-0000E1500000}"/>
    <cellStyle name="Note 2 2 2 5" xfId="20706" xr:uid="{00000000-0005-0000-0000-0000E2500000}"/>
    <cellStyle name="Note 2 2 3" xfId="20707" xr:uid="{00000000-0005-0000-0000-0000E3500000}"/>
    <cellStyle name="Note 2 2 3 2" xfId="20708" xr:uid="{00000000-0005-0000-0000-0000E4500000}"/>
    <cellStyle name="Note 2 2 3 2 2" xfId="20709" xr:uid="{00000000-0005-0000-0000-0000E5500000}"/>
    <cellStyle name="Note 2 2 3 2 3" xfId="20710" xr:uid="{00000000-0005-0000-0000-0000E6500000}"/>
    <cellStyle name="Note 2 2 3 3" xfId="20711" xr:uid="{00000000-0005-0000-0000-0000E7500000}"/>
    <cellStyle name="Note 2 2 3 4" xfId="20712" xr:uid="{00000000-0005-0000-0000-0000E8500000}"/>
    <cellStyle name="Note 2 2 3 5" xfId="20713" xr:uid="{00000000-0005-0000-0000-0000E9500000}"/>
    <cellStyle name="Note 2 2 4" xfId="20714" xr:uid="{00000000-0005-0000-0000-0000EA500000}"/>
    <cellStyle name="Note 2 2 4 2" xfId="20715" xr:uid="{00000000-0005-0000-0000-0000EB500000}"/>
    <cellStyle name="Note 2 2 4 3" xfId="20716" xr:uid="{00000000-0005-0000-0000-0000EC500000}"/>
    <cellStyle name="Note 2 2 4 4" xfId="20717" xr:uid="{00000000-0005-0000-0000-0000ED500000}"/>
    <cellStyle name="Note 2 2 5" xfId="20718" xr:uid="{00000000-0005-0000-0000-0000EE500000}"/>
    <cellStyle name="Note 2 2 5 2" xfId="20719" xr:uid="{00000000-0005-0000-0000-0000EF500000}"/>
    <cellStyle name="Note 2 2 6" xfId="20720" xr:uid="{00000000-0005-0000-0000-0000F0500000}"/>
    <cellStyle name="Note 2 2 6 2" xfId="20721" xr:uid="{00000000-0005-0000-0000-0000F1500000}"/>
    <cellStyle name="Note 2 2 7" xfId="20722" xr:uid="{00000000-0005-0000-0000-0000F2500000}"/>
    <cellStyle name="Note 2 2 8" xfId="20723" xr:uid="{00000000-0005-0000-0000-0000F3500000}"/>
    <cellStyle name="Note 2 3" xfId="20724" xr:uid="{00000000-0005-0000-0000-0000F4500000}"/>
    <cellStyle name="Note 2 3 2" xfId="20725" xr:uid="{00000000-0005-0000-0000-0000F5500000}"/>
    <cellStyle name="Note 2 3 2 2" xfId="20726" xr:uid="{00000000-0005-0000-0000-0000F6500000}"/>
    <cellStyle name="Note 2 3 2 2 2" xfId="20727" xr:uid="{00000000-0005-0000-0000-0000F7500000}"/>
    <cellStyle name="Note 2 3 2 2 3" xfId="20728" xr:uid="{00000000-0005-0000-0000-0000F8500000}"/>
    <cellStyle name="Note 2 3 2 3" xfId="20729" xr:uid="{00000000-0005-0000-0000-0000F9500000}"/>
    <cellStyle name="Note 2 3 2 4" xfId="20730" xr:uid="{00000000-0005-0000-0000-0000FA500000}"/>
    <cellStyle name="Note 2 3 2 5" xfId="20731" xr:uid="{00000000-0005-0000-0000-0000FB500000}"/>
    <cellStyle name="Note 2 3 3" xfId="20732" xr:uid="{00000000-0005-0000-0000-0000FC500000}"/>
    <cellStyle name="Note 2 3 3 2" xfId="20733" xr:uid="{00000000-0005-0000-0000-0000FD500000}"/>
    <cellStyle name="Note 2 3 3 2 2" xfId="20734" xr:uid="{00000000-0005-0000-0000-0000FE500000}"/>
    <cellStyle name="Note 2 3 3 3" xfId="20735" xr:uid="{00000000-0005-0000-0000-0000FF500000}"/>
    <cellStyle name="Note 2 3 3 4" xfId="20736" xr:uid="{00000000-0005-0000-0000-000000510000}"/>
    <cellStyle name="Note 2 3 4" xfId="20737" xr:uid="{00000000-0005-0000-0000-000001510000}"/>
    <cellStyle name="Note 2 3 4 2" xfId="20738" xr:uid="{00000000-0005-0000-0000-000002510000}"/>
    <cellStyle name="Note 2 3 5" xfId="20739" xr:uid="{00000000-0005-0000-0000-000003510000}"/>
    <cellStyle name="Note 2 3 5 2" xfId="20740" xr:uid="{00000000-0005-0000-0000-000004510000}"/>
    <cellStyle name="Note 2 3 6" xfId="20741" xr:uid="{00000000-0005-0000-0000-000005510000}"/>
    <cellStyle name="Note 2 3 7" xfId="20742" xr:uid="{00000000-0005-0000-0000-000006510000}"/>
    <cellStyle name="Note 2 3 8" xfId="20743" xr:uid="{00000000-0005-0000-0000-000007510000}"/>
    <cellStyle name="Note 2 4" xfId="20744" xr:uid="{00000000-0005-0000-0000-000008510000}"/>
    <cellStyle name="Note 2 4 2" xfId="20745" xr:uid="{00000000-0005-0000-0000-000009510000}"/>
    <cellStyle name="Note 2 4 2 2" xfId="20746" xr:uid="{00000000-0005-0000-0000-00000A510000}"/>
    <cellStyle name="Note 2 4 2 3" xfId="20747" xr:uid="{00000000-0005-0000-0000-00000B510000}"/>
    <cellStyle name="Note 2 4 2 4" xfId="20748" xr:uid="{00000000-0005-0000-0000-00000C510000}"/>
    <cellStyle name="Note 2 4 3" xfId="20749" xr:uid="{00000000-0005-0000-0000-00000D510000}"/>
    <cellStyle name="Note 2 4 3 2" xfId="20750" xr:uid="{00000000-0005-0000-0000-00000E510000}"/>
    <cellStyle name="Note 2 4 4" xfId="20751" xr:uid="{00000000-0005-0000-0000-00000F510000}"/>
    <cellStyle name="Note 2 4 4 2" xfId="20752" xr:uid="{00000000-0005-0000-0000-000010510000}"/>
    <cellStyle name="Note 2 4 5" xfId="20753" xr:uid="{00000000-0005-0000-0000-000011510000}"/>
    <cellStyle name="Note 2 4 6" xfId="20754" xr:uid="{00000000-0005-0000-0000-000012510000}"/>
    <cellStyle name="Note 2 5" xfId="20755" xr:uid="{00000000-0005-0000-0000-000013510000}"/>
    <cellStyle name="Note 2 5 2" xfId="20756" xr:uid="{00000000-0005-0000-0000-000014510000}"/>
    <cellStyle name="Note 2 5 2 2" xfId="20757" xr:uid="{00000000-0005-0000-0000-000015510000}"/>
    <cellStyle name="Note 2 5 3" xfId="20758" xr:uid="{00000000-0005-0000-0000-000016510000}"/>
    <cellStyle name="Note 2 5 4" xfId="20759" xr:uid="{00000000-0005-0000-0000-000017510000}"/>
    <cellStyle name="Note 2 6" xfId="20760" xr:uid="{00000000-0005-0000-0000-000018510000}"/>
    <cellStyle name="Note 2 6 2" xfId="20761" xr:uid="{00000000-0005-0000-0000-000019510000}"/>
    <cellStyle name="Note 2 6 2 2" xfId="20762" xr:uid="{00000000-0005-0000-0000-00001A510000}"/>
    <cellStyle name="Note 2 6 2 3" xfId="20763" xr:uid="{00000000-0005-0000-0000-00001B510000}"/>
    <cellStyle name="Note 2 6 2 4" xfId="20764" xr:uid="{00000000-0005-0000-0000-00001C510000}"/>
    <cellStyle name="Note 2 6 3" xfId="20765" xr:uid="{00000000-0005-0000-0000-00001D510000}"/>
    <cellStyle name="Note 2 6 3 2" xfId="20766" xr:uid="{00000000-0005-0000-0000-00001E510000}"/>
    <cellStyle name="Note 2 6 3 3" xfId="20767" xr:uid="{00000000-0005-0000-0000-00001F510000}"/>
    <cellStyle name="Note 2 6 4" xfId="20768" xr:uid="{00000000-0005-0000-0000-000020510000}"/>
    <cellStyle name="Note 2 6 4 2" xfId="20769" xr:uid="{00000000-0005-0000-0000-000021510000}"/>
    <cellStyle name="Note 2 6 5" xfId="20770" xr:uid="{00000000-0005-0000-0000-000022510000}"/>
    <cellStyle name="Note 2 6 6" xfId="20771" xr:uid="{00000000-0005-0000-0000-000023510000}"/>
    <cellStyle name="Note 2 6 7" xfId="20772" xr:uid="{00000000-0005-0000-0000-000024510000}"/>
    <cellStyle name="Note 2 6 8" xfId="20773" xr:uid="{00000000-0005-0000-0000-000025510000}"/>
    <cellStyle name="Note 2 7" xfId="20774" xr:uid="{00000000-0005-0000-0000-000026510000}"/>
    <cellStyle name="Note 2 7 2" xfId="20775" xr:uid="{00000000-0005-0000-0000-000027510000}"/>
    <cellStyle name="Note 2 7 3" xfId="20776" xr:uid="{00000000-0005-0000-0000-000028510000}"/>
    <cellStyle name="Note 2 7 4" xfId="20777" xr:uid="{00000000-0005-0000-0000-000029510000}"/>
    <cellStyle name="Note 2 8" xfId="20778" xr:uid="{00000000-0005-0000-0000-00002A510000}"/>
    <cellStyle name="Note 2 8 2" xfId="20779" xr:uid="{00000000-0005-0000-0000-00002B510000}"/>
    <cellStyle name="Note 2 9" xfId="20780" xr:uid="{00000000-0005-0000-0000-00002C510000}"/>
    <cellStyle name="Note 2 9 2" xfId="20781" xr:uid="{00000000-0005-0000-0000-00002D510000}"/>
    <cellStyle name="Note 2_AURORA Total New" xfId="20782" xr:uid="{00000000-0005-0000-0000-00002E510000}"/>
    <cellStyle name="Note 3" xfId="20783" xr:uid="{00000000-0005-0000-0000-00002F510000}"/>
    <cellStyle name="Note 3 10" xfId="20784" xr:uid="{00000000-0005-0000-0000-000030510000}"/>
    <cellStyle name="Note 3 2" xfId="20785" xr:uid="{00000000-0005-0000-0000-000031510000}"/>
    <cellStyle name="Note 3 2 2" xfId="20786" xr:uid="{00000000-0005-0000-0000-000032510000}"/>
    <cellStyle name="Note 3 2 2 2" xfId="20787" xr:uid="{00000000-0005-0000-0000-000033510000}"/>
    <cellStyle name="Note 3 2 2 2 2" xfId="20788" xr:uid="{00000000-0005-0000-0000-000034510000}"/>
    <cellStyle name="Note 3 2 2 2 3" xfId="20789" xr:uid="{00000000-0005-0000-0000-000035510000}"/>
    <cellStyle name="Note 3 2 2 3" xfId="20790" xr:uid="{00000000-0005-0000-0000-000036510000}"/>
    <cellStyle name="Note 3 2 2 4" xfId="20791" xr:uid="{00000000-0005-0000-0000-000037510000}"/>
    <cellStyle name="Note 3 2 2 5" xfId="20792" xr:uid="{00000000-0005-0000-0000-000038510000}"/>
    <cellStyle name="Note 3 2 3" xfId="20793" xr:uid="{00000000-0005-0000-0000-000039510000}"/>
    <cellStyle name="Note 3 2 3 2" xfId="20794" xr:uid="{00000000-0005-0000-0000-00003A510000}"/>
    <cellStyle name="Note 3 2 3 2 2" xfId="20795" xr:uid="{00000000-0005-0000-0000-00003B510000}"/>
    <cellStyle name="Note 3 2 3 2 3" xfId="20796" xr:uid="{00000000-0005-0000-0000-00003C510000}"/>
    <cellStyle name="Note 3 2 3 3" xfId="20797" xr:uid="{00000000-0005-0000-0000-00003D510000}"/>
    <cellStyle name="Note 3 2 3 4" xfId="20798" xr:uid="{00000000-0005-0000-0000-00003E510000}"/>
    <cellStyle name="Note 3 2 3 5" xfId="20799" xr:uid="{00000000-0005-0000-0000-00003F510000}"/>
    <cellStyle name="Note 3 2 4" xfId="20800" xr:uid="{00000000-0005-0000-0000-000040510000}"/>
    <cellStyle name="Note 3 2 4 2" xfId="20801" xr:uid="{00000000-0005-0000-0000-000041510000}"/>
    <cellStyle name="Note 3 2 4 3" xfId="20802" xr:uid="{00000000-0005-0000-0000-000042510000}"/>
    <cellStyle name="Note 3 2 4 4" xfId="20803" xr:uid="{00000000-0005-0000-0000-000043510000}"/>
    <cellStyle name="Note 3 2 5" xfId="20804" xr:uid="{00000000-0005-0000-0000-000044510000}"/>
    <cellStyle name="Note 3 2 5 2" xfId="20805" xr:uid="{00000000-0005-0000-0000-000045510000}"/>
    <cellStyle name="Note 3 2 6" xfId="20806" xr:uid="{00000000-0005-0000-0000-000046510000}"/>
    <cellStyle name="Note 3 2 7" xfId="20807" xr:uid="{00000000-0005-0000-0000-000047510000}"/>
    <cellStyle name="Note 3 2 8" xfId="20808" xr:uid="{00000000-0005-0000-0000-000048510000}"/>
    <cellStyle name="Note 3 3" xfId="20809" xr:uid="{00000000-0005-0000-0000-000049510000}"/>
    <cellStyle name="Note 3 3 2" xfId="20810" xr:uid="{00000000-0005-0000-0000-00004A510000}"/>
    <cellStyle name="Note 3 3 2 2" xfId="20811" xr:uid="{00000000-0005-0000-0000-00004B510000}"/>
    <cellStyle name="Note 3 3 2 2 2" xfId="20812" xr:uid="{00000000-0005-0000-0000-00004C510000}"/>
    <cellStyle name="Note 3 3 2 2 3" xfId="20813" xr:uid="{00000000-0005-0000-0000-00004D510000}"/>
    <cellStyle name="Note 3 3 2 3" xfId="20814" xr:uid="{00000000-0005-0000-0000-00004E510000}"/>
    <cellStyle name="Note 3 3 2 4" xfId="20815" xr:uid="{00000000-0005-0000-0000-00004F510000}"/>
    <cellStyle name="Note 3 3 2 5" xfId="20816" xr:uid="{00000000-0005-0000-0000-000050510000}"/>
    <cellStyle name="Note 3 3 3" xfId="20817" xr:uid="{00000000-0005-0000-0000-000051510000}"/>
    <cellStyle name="Note 3 3 3 2" xfId="20818" xr:uid="{00000000-0005-0000-0000-000052510000}"/>
    <cellStyle name="Note 3 3 3 3" xfId="20819" xr:uid="{00000000-0005-0000-0000-000053510000}"/>
    <cellStyle name="Note 3 3 3 4" xfId="20820" xr:uid="{00000000-0005-0000-0000-000054510000}"/>
    <cellStyle name="Note 3 3 4" xfId="20821" xr:uid="{00000000-0005-0000-0000-000055510000}"/>
    <cellStyle name="Note 3 3 5" xfId="20822" xr:uid="{00000000-0005-0000-0000-000056510000}"/>
    <cellStyle name="Note 3 3 6" xfId="20823" xr:uid="{00000000-0005-0000-0000-000057510000}"/>
    <cellStyle name="Note 3 3 7" xfId="20824" xr:uid="{00000000-0005-0000-0000-000058510000}"/>
    <cellStyle name="Note 3 4" xfId="20825" xr:uid="{00000000-0005-0000-0000-000059510000}"/>
    <cellStyle name="Note 3 4 2" xfId="20826" xr:uid="{00000000-0005-0000-0000-00005A510000}"/>
    <cellStyle name="Note 3 4 2 2" xfId="20827" xr:uid="{00000000-0005-0000-0000-00005B510000}"/>
    <cellStyle name="Note 3 4 2 3" xfId="20828" xr:uid="{00000000-0005-0000-0000-00005C510000}"/>
    <cellStyle name="Note 3 4 2 4" xfId="20829" xr:uid="{00000000-0005-0000-0000-00005D510000}"/>
    <cellStyle name="Note 3 4 3" xfId="20830" xr:uid="{00000000-0005-0000-0000-00005E510000}"/>
    <cellStyle name="Note 3 4 3 2" xfId="20831" xr:uid="{00000000-0005-0000-0000-00005F510000}"/>
    <cellStyle name="Note 3 4 4" xfId="20832" xr:uid="{00000000-0005-0000-0000-000060510000}"/>
    <cellStyle name="Note 3 4 5" xfId="20833" xr:uid="{00000000-0005-0000-0000-000061510000}"/>
    <cellStyle name="Note 3 4 6" xfId="20834" xr:uid="{00000000-0005-0000-0000-000062510000}"/>
    <cellStyle name="Note 3 5" xfId="20835" xr:uid="{00000000-0005-0000-0000-000063510000}"/>
    <cellStyle name="Note 3 5 2" xfId="20836" xr:uid="{00000000-0005-0000-0000-000064510000}"/>
    <cellStyle name="Note 3 5 3" xfId="20837" xr:uid="{00000000-0005-0000-0000-000065510000}"/>
    <cellStyle name="Note 3 5 4" xfId="20838" xr:uid="{00000000-0005-0000-0000-000066510000}"/>
    <cellStyle name="Note 3 6" xfId="20839" xr:uid="{00000000-0005-0000-0000-000067510000}"/>
    <cellStyle name="Note 3 6 2" xfId="20840" xr:uid="{00000000-0005-0000-0000-000068510000}"/>
    <cellStyle name="Note 3 6 3" xfId="20841" xr:uid="{00000000-0005-0000-0000-000069510000}"/>
    <cellStyle name="Note 3 6 4" xfId="20842" xr:uid="{00000000-0005-0000-0000-00006A510000}"/>
    <cellStyle name="Note 3 7" xfId="20843" xr:uid="{00000000-0005-0000-0000-00006B510000}"/>
    <cellStyle name="Note 3 7 2" xfId="20844" xr:uid="{00000000-0005-0000-0000-00006C510000}"/>
    <cellStyle name="Note 3 8" xfId="20845" xr:uid="{00000000-0005-0000-0000-00006D510000}"/>
    <cellStyle name="Note 3 8 2" xfId="20846" xr:uid="{00000000-0005-0000-0000-00006E510000}"/>
    <cellStyle name="Note 3 9" xfId="20847" xr:uid="{00000000-0005-0000-0000-00006F510000}"/>
    <cellStyle name="Note 4" xfId="20848" xr:uid="{00000000-0005-0000-0000-000070510000}"/>
    <cellStyle name="Note 4 2" xfId="20849" xr:uid="{00000000-0005-0000-0000-000071510000}"/>
    <cellStyle name="Note 4 2 2" xfId="20850" xr:uid="{00000000-0005-0000-0000-000072510000}"/>
    <cellStyle name="Note 4 2 2 2" xfId="20851" xr:uid="{00000000-0005-0000-0000-000073510000}"/>
    <cellStyle name="Note 4 2 2 3" xfId="20852" xr:uid="{00000000-0005-0000-0000-000074510000}"/>
    <cellStyle name="Note 4 2 2 4" xfId="20853" xr:uid="{00000000-0005-0000-0000-000075510000}"/>
    <cellStyle name="Note 4 2 3" xfId="20854" xr:uid="{00000000-0005-0000-0000-000076510000}"/>
    <cellStyle name="Note 4 2 3 2" xfId="20855" xr:uid="{00000000-0005-0000-0000-000077510000}"/>
    <cellStyle name="Note 4 2 4" xfId="20856" xr:uid="{00000000-0005-0000-0000-000078510000}"/>
    <cellStyle name="Note 4 2 5" xfId="20857" xr:uid="{00000000-0005-0000-0000-000079510000}"/>
    <cellStyle name="Note 4 2 6" xfId="20858" xr:uid="{00000000-0005-0000-0000-00007A510000}"/>
    <cellStyle name="Note 4 3" xfId="20859" xr:uid="{00000000-0005-0000-0000-00007B510000}"/>
    <cellStyle name="Note 4 3 2" xfId="20860" xr:uid="{00000000-0005-0000-0000-00007C510000}"/>
    <cellStyle name="Note 4 3 2 2" xfId="20861" xr:uid="{00000000-0005-0000-0000-00007D510000}"/>
    <cellStyle name="Note 4 3 3" xfId="20862" xr:uid="{00000000-0005-0000-0000-00007E510000}"/>
    <cellStyle name="Note 4 3 4" xfId="20863" xr:uid="{00000000-0005-0000-0000-00007F510000}"/>
    <cellStyle name="Note 4 3 5" xfId="20864" xr:uid="{00000000-0005-0000-0000-000080510000}"/>
    <cellStyle name="Note 4 4" xfId="20865" xr:uid="{00000000-0005-0000-0000-000081510000}"/>
    <cellStyle name="Note 4 4 2" xfId="20866" xr:uid="{00000000-0005-0000-0000-000082510000}"/>
    <cellStyle name="Note 4 4 3" xfId="20867" xr:uid="{00000000-0005-0000-0000-000083510000}"/>
    <cellStyle name="Note 4 4 4" xfId="20868" xr:uid="{00000000-0005-0000-0000-000084510000}"/>
    <cellStyle name="Note 4 5" xfId="20869" xr:uid="{00000000-0005-0000-0000-000085510000}"/>
    <cellStyle name="Note 4 5 2" xfId="20870" xr:uid="{00000000-0005-0000-0000-000086510000}"/>
    <cellStyle name="Note 4 6" xfId="20871" xr:uid="{00000000-0005-0000-0000-000087510000}"/>
    <cellStyle name="Note 4 6 2" xfId="20872" xr:uid="{00000000-0005-0000-0000-000088510000}"/>
    <cellStyle name="Note 4 7" xfId="20873" xr:uid="{00000000-0005-0000-0000-000089510000}"/>
    <cellStyle name="Note 4 8" xfId="20874" xr:uid="{00000000-0005-0000-0000-00008A510000}"/>
    <cellStyle name="Note 4 9" xfId="20875" xr:uid="{00000000-0005-0000-0000-00008B510000}"/>
    <cellStyle name="Note 5" xfId="20876" xr:uid="{00000000-0005-0000-0000-00008C510000}"/>
    <cellStyle name="Note 5 2" xfId="20877" xr:uid="{00000000-0005-0000-0000-00008D510000}"/>
    <cellStyle name="Note 5 2 2" xfId="20878" xr:uid="{00000000-0005-0000-0000-00008E510000}"/>
    <cellStyle name="Note 5 2 2 2" xfId="20879" xr:uid="{00000000-0005-0000-0000-00008F510000}"/>
    <cellStyle name="Note 5 2 3" xfId="20880" xr:uid="{00000000-0005-0000-0000-000090510000}"/>
    <cellStyle name="Note 5 2 3 2" xfId="20881" xr:uid="{00000000-0005-0000-0000-000091510000}"/>
    <cellStyle name="Note 5 2 4" xfId="20882" xr:uid="{00000000-0005-0000-0000-000092510000}"/>
    <cellStyle name="Note 5 2 5" xfId="20883" xr:uid="{00000000-0005-0000-0000-000093510000}"/>
    <cellStyle name="Note 5 3" xfId="20884" xr:uid="{00000000-0005-0000-0000-000094510000}"/>
    <cellStyle name="Note 5 3 2" xfId="20885" xr:uid="{00000000-0005-0000-0000-000095510000}"/>
    <cellStyle name="Note 5 3 2 2" xfId="20886" xr:uid="{00000000-0005-0000-0000-000096510000}"/>
    <cellStyle name="Note 5 3 3" xfId="20887" xr:uid="{00000000-0005-0000-0000-000097510000}"/>
    <cellStyle name="Note 5 3 4" xfId="20888" xr:uid="{00000000-0005-0000-0000-000098510000}"/>
    <cellStyle name="Note 5 3 5" xfId="20889" xr:uid="{00000000-0005-0000-0000-000099510000}"/>
    <cellStyle name="Note 5 4" xfId="20890" xr:uid="{00000000-0005-0000-0000-00009A510000}"/>
    <cellStyle name="Note 5 4 2" xfId="20891" xr:uid="{00000000-0005-0000-0000-00009B510000}"/>
    <cellStyle name="Note 5 5" xfId="20892" xr:uid="{00000000-0005-0000-0000-00009C510000}"/>
    <cellStyle name="Note 5 5 2" xfId="20893" xr:uid="{00000000-0005-0000-0000-00009D510000}"/>
    <cellStyle name="Note 5 6" xfId="20894" xr:uid="{00000000-0005-0000-0000-00009E510000}"/>
    <cellStyle name="Note 5 6 2" xfId="20895" xr:uid="{00000000-0005-0000-0000-00009F510000}"/>
    <cellStyle name="Note 5 7" xfId="20896" xr:uid="{00000000-0005-0000-0000-0000A0510000}"/>
    <cellStyle name="Note 5 8" xfId="20897" xr:uid="{00000000-0005-0000-0000-0000A1510000}"/>
    <cellStyle name="Note 6" xfId="20898" xr:uid="{00000000-0005-0000-0000-0000A2510000}"/>
    <cellStyle name="Note 6 2" xfId="20899" xr:uid="{00000000-0005-0000-0000-0000A3510000}"/>
    <cellStyle name="Note 6 2 2" xfId="20900" xr:uid="{00000000-0005-0000-0000-0000A4510000}"/>
    <cellStyle name="Note 6 2 2 2" xfId="20901" xr:uid="{00000000-0005-0000-0000-0000A5510000}"/>
    <cellStyle name="Note 6 2 3" xfId="20902" xr:uid="{00000000-0005-0000-0000-0000A6510000}"/>
    <cellStyle name="Note 6 2 4" xfId="20903" xr:uid="{00000000-0005-0000-0000-0000A7510000}"/>
    <cellStyle name="Note 6 2 5" xfId="20904" xr:uid="{00000000-0005-0000-0000-0000A8510000}"/>
    <cellStyle name="Note 6 3" xfId="20905" xr:uid="{00000000-0005-0000-0000-0000A9510000}"/>
    <cellStyle name="Note 6 3 2" xfId="20906" xr:uid="{00000000-0005-0000-0000-0000AA510000}"/>
    <cellStyle name="Note 6 3 2 2" xfId="20907" xr:uid="{00000000-0005-0000-0000-0000AB510000}"/>
    <cellStyle name="Note 6 3 3" xfId="20908" xr:uid="{00000000-0005-0000-0000-0000AC510000}"/>
    <cellStyle name="Note 6 3 4" xfId="20909" xr:uid="{00000000-0005-0000-0000-0000AD510000}"/>
    <cellStyle name="Note 6 3 5" xfId="20910" xr:uid="{00000000-0005-0000-0000-0000AE510000}"/>
    <cellStyle name="Note 6 4" xfId="20911" xr:uid="{00000000-0005-0000-0000-0000AF510000}"/>
    <cellStyle name="Note 6 4 2" xfId="20912" xr:uid="{00000000-0005-0000-0000-0000B0510000}"/>
    <cellStyle name="Note 6 5" xfId="20913" xr:uid="{00000000-0005-0000-0000-0000B1510000}"/>
    <cellStyle name="Note 6 6" xfId="20914" xr:uid="{00000000-0005-0000-0000-0000B2510000}"/>
    <cellStyle name="Note 6 7" xfId="20915" xr:uid="{00000000-0005-0000-0000-0000B3510000}"/>
    <cellStyle name="Note 7" xfId="20916" xr:uid="{00000000-0005-0000-0000-0000B4510000}"/>
    <cellStyle name="Note 7 2" xfId="20917" xr:uid="{00000000-0005-0000-0000-0000B5510000}"/>
    <cellStyle name="Note 7 2 2" xfId="20918" xr:uid="{00000000-0005-0000-0000-0000B6510000}"/>
    <cellStyle name="Note 7 2 2 2" xfId="20919" xr:uid="{00000000-0005-0000-0000-0000B7510000}"/>
    <cellStyle name="Note 7 2 2 3" xfId="20920" xr:uid="{00000000-0005-0000-0000-0000B8510000}"/>
    <cellStyle name="Note 7 2 3" xfId="20921" xr:uid="{00000000-0005-0000-0000-0000B9510000}"/>
    <cellStyle name="Note 7 2 4" xfId="20922" xr:uid="{00000000-0005-0000-0000-0000BA510000}"/>
    <cellStyle name="Note 7 2 5" xfId="20923" xr:uid="{00000000-0005-0000-0000-0000BB510000}"/>
    <cellStyle name="Note 7 3" xfId="20924" xr:uid="{00000000-0005-0000-0000-0000BC510000}"/>
    <cellStyle name="Note 7 3 2" xfId="20925" xr:uid="{00000000-0005-0000-0000-0000BD510000}"/>
    <cellStyle name="Note 7 3 2 2" xfId="20926" xr:uid="{00000000-0005-0000-0000-0000BE510000}"/>
    <cellStyle name="Note 7 3 3" xfId="20927" xr:uid="{00000000-0005-0000-0000-0000BF510000}"/>
    <cellStyle name="Note 7 3 3 2" xfId="20928" xr:uid="{00000000-0005-0000-0000-0000C0510000}"/>
    <cellStyle name="Note 7 3 4" xfId="20929" xr:uid="{00000000-0005-0000-0000-0000C1510000}"/>
    <cellStyle name="Note 7 3 5" xfId="20930" xr:uid="{00000000-0005-0000-0000-0000C2510000}"/>
    <cellStyle name="Note 7 4" xfId="20931" xr:uid="{00000000-0005-0000-0000-0000C3510000}"/>
    <cellStyle name="Note 7 4 2" xfId="20932" xr:uid="{00000000-0005-0000-0000-0000C4510000}"/>
    <cellStyle name="Note 7 5" xfId="20933" xr:uid="{00000000-0005-0000-0000-0000C5510000}"/>
    <cellStyle name="Note 7 6" xfId="20934" xr:uid="{00000000-0005-0000-0000-0000C6510000}"/>
    <cellStyle name="Note 7 7" xfId="20935" xr:uid="{00000000-0005-0000-0000-0000C7510000}"/>
    <cellStyle name="Note 7 8" xfId="20936" xr:uid="{00000000-0005-0000-0000-0000C8510000}"/>
    <cellStyle name="Note 8" xfId="20937" xr:uid="{00000000-0005-0000-0000-0000C9510000}"/>
    <cellStyle name="Note 8 2" xfId="20938" xr:uid="{00000000-0005-0000-0000-0000CA510000}"/>
    <cellStyle name="Note 8 2 2" xfId="20939" xr:uid="{00000000-0005-0000-0000-0000CB510000}"/>
    <cellStyle name="Note 8 2 2 2" xfId="20940" xr:uid="{00000000-0005-0000-0000-0000CC510000}"/>
    <cellStyle name="Note 8 2 2 3" xfId="20941" xr:uid="{00000000-0005-0000-0000-0000CD510000}"/>
    <cellStyle name="Note 8 2 3" xfId="20942" xr:uid="{00000000-0005-0000-0000-0000CE510000}"/>
    <cellStyle name="Note 8 2 3 2" xfId="20943" xr:uid="{00000000-0005-0000-0000-0000CF510000}"/>
    <cellStyle name="Note 8 2 4" xfId="20944" xr:uid="{00000000-0005-0000-0000-0000D0510000}"/>
    <cellStyle name="Note 8 2 5" xfId="20945" xr:uid="{00000000-0005-0000-0000-0000D1510000}"/>
    <cellStyle name="Note 8 3" xfId="20946" xr:uid="{00000000-0005-0000-0000-0000D2510000}"/>
    <cellStyle name="Note 8 3 2" xfId="20947" xr:uid="{00000000-0005-0000-0000-0000D3510000}"/>
    <cellStyle name="Note 8 3 2 2" xfId="20948" xr:uid="{00000000-0005-0000-0000-0000D4510000}"/>
    <cellStyle name="Note 8 3 3" xfId="20949" xr:uid="{00000000-0005-0000-0000-0000D5510000}"/>
    <cellStyle name="Note 8 3 4" xfId="20950" xr:uid="{00000000-0005-0000-0000-0000D6510000}"/>
    <cellStyle name="Note 8 3 5" xfId="20951" xr:uid="{00000000-0005-0000-0000-0000D7510000}"/>
    <cellStyle name="Note 8 4" xfId="20952" xr:uid="{00000000-0005-0000-0000-0000D8510000}"/>
    <cellStyle name="Note 8 4 2" xfId="20953" xr:uid="{00000000-0005-0000-0000-0000D9510000}"/>
    <cellStyle name="Note 8 5" xfId="20954" xr:uid="{00000000-0005-0000-0000-0000DA510000}"/>
    <cellStyle name="Note 8 6" xfId="20955" xr:uid="{00000000-0005-0000-0000-0000DB510000}"/>
    <cellStyle name="Note 8 7" xfId="20956" xr:uid="{00000000-0005-0000-0000-0000DC510000}"/>
    <cellStyle name="Note 9" xfId="20957" xr:uid="{00000000-0005-0000-0000-0000DD510000}"/>
    <cellStyle name="Note 9 2" xfId="20958" xr:uid="{00000000-0005-0000-0000-0000DE510000}"/>
    <cellStyle name="Note 9 2 2" xfId="20959" xr:uid="{00000000-0005-0000-0000-0000DF510000}"/>
    <cellStyle name="Note 9 2 2 2" xfId="20960" xr:uid="{00000000-0005-0000-0000-0000E0510000}"/>
    <cellStyle name="Note 9 2 3" xfId="20961" xr:uid="{00000000-0005-0000-0000-0000E1510000}"/>
    <cellStyle name="Note 9 2 4" xfId="20962" xr:uid="{00000000-0005-0000-0000-0000E2510000}"/>
    <cellStyle name="Note 9 2 5" xfId="20963" xr:uid="{00000000-0005-0000-0000-0000E3510000}"/>
    <cellStyle name="Note 9 3" xfId="20964" xr:uid="{00000000-0005-0000-0000-0000E4510000}"/>
    <cellStyle name="Note 9 3 2" xfId="20965" xr:uid="{00000000-0005-0000-0000-0000E5510000}"/>
    <cellStyle name="Note 9 3 2 2" xfId="20966" xr:uid="{00000000-0005-0000-0000-0000E6510000}"/>
    <cellStyle name="Note 9 3 3" xfId="20967" xr:uid="{00000000-0005-0000-0000-0000E7510000}"/>
    <cellStyle name="Note 9 3 4" xfId="20968" xr:uid="{00000000-0005-0000-0000-0000E8510000}"/>
    <cellStyle name="Note 9 3 5" xfId="20969" xr:uid="{00000000-0005-0000-0000-0000E9510000}"/>
    <cellStyle name="Note 9 4" xfId="20970" xr:uid="{00000000-0005-0000-0000-0000EA510000}"/>
    <cellStyle name="Note 9 4 2" xfId="20971" xr:uid="{00000000-0005-0000-0000-0000EB510000}"/>
    <cellStyle name="Note 9 5" xfId="20972" xr:uid="{00000000-0005-0000-0000-0000EC510000}"/>
    <cellStyle name="Note 9 6" xfId="20973" xr:uid="{00000000-0005-0000-0000-0000ED510000}"/>
    <cellStyle name="Note 9 7" xfId="20974" xr:uid="{00000000-0005-0000-0000-0000EE510000}"/>
    <cellStyle name="Note 9 8" xfId="20975" xr:uid="{00000000-0005-0000-0000-0000EF510000}"/>
    <cellStyle name="Output 2" xfId="20976" xr:uid="{00000000-0005-0000-0000-0000F0510000}"/>
    <cellStyle name="Output 2 2" xfId="20977" xr:uid="{00000000-0005-0000-0000-0000F1510000}"/>
    <cellStyle name="Output 2 2 2" xfId="20978" xr:uid="{00000000-0005-0000-0000-0000F2510000}"/>
    <cellStyle name="Output 2 2 2 2" xfId="20979" xr:uid="{00000000-0005-0000-0000-0000F3510000}"/>
    <cellStyle name="Output 2 2 2 3" xfId="20980" xr:uid="{00000000-0005-0000-0000-0000F4510000}"/>
    <cellStyle name="Output 2 2 2 4" xfId="20981" xr:uid="{00000000-0005-0000-0000-0000F5510000}"/>
    <cellStyle name="Output 2 2 2 5" xfId="20982" xr:uid="{00000000-0005-0000-0000-0000F6510000}"/>
    <cellStyle name="Output 2 2 3" xfId="20983" xr:uid="{00000000-0005-0000-0000-0000F7510000}"/>
    <cellStyle name="Output 2 2 3 2" xfId="20984" xr:uid="{00000000-0005-0000-0000-0000F8510000}"/>
    <cellStyle name="Output 2 2 3 2 2" xfId="20985" xr:uid="{00000000-0005-0000-0000-0000F9510000}"/>
    <cellStyle name="Output 2 2 3 3" xfId="20986" xr:uid="{00000000-0005-0000-0000-0000FA510000}"/>
    <cellStyle name="Output 2 2 4" xfId="20987" xr:uid="{00000000-0005-0000-0000-0000FB510000}"/>
    <cellStyle name="Output 2 2 4 2" xfId="20988" xr:uid="{00000000-0005-0000-0000-0000FC510000}"/>
    <cellStyle name="Output 2 2 5" xfId="20989" xr:uid="{00000000-0005-0000-0000-0000FD510000}"/>
    <cellStyle name="Output 2 2 6" xfId="20990" xr:uid="{00000000-0005-0000-0000-0000FE510000}"/>
    <cellStyle name="Output 2 3" xfId="20991" xr:uid="{00000000-0005-0000-0000-0000FF510000}"/>
    <cellStyle name="Output 2 3 2" xfId="20992" xr:uid="{00000000-0005-0000-0000-000000520000}"/>
    <cellStyle name="Output 2 3 2 2" xfId="20993" xr:uid="{00000000-0005-0000-0000-000001520000}"/>
    <cellStyle name="Output 2 3 3" xfId="20994" xr:uid="{00000000-0005-0000-0000-000002520000}"/>
    <cellStyle name="Output 2 4" xfId="20995" xr:uid="{00000000-0005-0000-0000-000003520000}"/>
    <cellStyle name="Output 2 4 2" xfId="20996" xr:uid="{00000000-0005-0000-0000-000004520000}"/>
    <cellStyle name="Output 2 4 2 2" xfId="20997" xr:uid="{00000000-0005-0000-0000-000005520000}"/>
    <cellStyle name="Output 2 4 3" xfId="20998" xr:uid="{00000000-0005-0000-0000-000006520000}"/>
    <cellStyle name="Output 2 4 4" xfId="20999" xr:uid="{00000000-0005-0000-0000-000007520000}"/>
    <cellStyle name="Output 2 5" xfId="21000" xr:uid="{00000000-0005-0000-0000-000008520000}"/>
    <cellStyle name="Output 2 5 2" xfId="21001" xr:uid="{00000000-0005-0000-0000-000009520000}"/>
    <cellStyle name="Output 2 6" xfId="21002" xr:uid="{00000000-0005-0000-0000-00000A520000}"/>
    <cellStyle name="Output 2 7" xfId="21003" xr:uid="{00000000-0005-0000-0000-00000B520000}"/>
    <cellStyle name="Output 3" xfId="21004" xr:uid="{00000000-0005-0000-0000-00000C520000}"/>
    <cellStyle name="Output 3 2" xfId="21005" xr:uid="{00000000-0005-0000-0000-00000D520000}"/>
    <cellStyle name="Output 3 2 2" xfId="21006" xr:uid="{00000000-0005-0000-0000-00000E520000}"/>
    <cellStyle name="Output 3 2 3" xfId="21007" xr:uid="{00000000-0005-0000-0000-00000F520000}"/>
    <cellStyle name="Output 3 3" xfId="21008" xr:uid="{00000000-0005-0000-0000-000010520000}"/>
    <cellStyle name="Output 3 3 2" xfId="21009" xr:uid="{00000000-0005-0000-0000-000011520000}"/>
    <cellStyle name="Output 3 3 2 2" xfId="21010" xr:uid="{00000000-0005-0000-0000-000012520000}"/>
    <cellStyle name="Output 3 3 3" xfId="21011" xr:uid="{00000000-0005-0000-0000-000013520000}"/>
    <cellStyle name="Output 3 4" xfId="21012" xr:uid="{00000000-0005-0000-0000-000014520000}"/>
    <cellStyle name="Output 3 4 2" xfId="21013" xr:uid="{00000000-0005-0000-0000-000015520000}"/>
    <cellStyle name="Output 3 5" xfId="21014" xr:uid="{00000000-0005-0000-0000-000016520000}"/>
    <cellStyle name="Output 3 6" xfId="21015" xr:uid="{00000000-0005-0000-0000-000017520000}"/>
    <cellStyle name="Output 3 7" xfId="21016" xr:uid="{00000000-0005-0000-0000-000018520000}"/>
    <cellStyle name="Output 3 8" xfId="21017" xr:uid="{00000000-0005-0000-0000-000019520000}"/>
    <cellStyle name="Output 3 9" xfId="21018" xr:uid="{00000000-0005-0000-0000-00001A520000}"/>
    <cellStyle name="Output 4" xfId="21019" xr:uid="{00000000-0005-0000-0000-00001B520000}"/>
    <cellStyle name="Output 4 2" xfId="21020" xr:uid="{00000000-0005-0000-0000-00001C520000}"/>
    <cellStyle name="Output 4 2 2" xfId="21021" xr:uid="{00000000-0005-0000-0000-00001D520000}"/>
    <cellStyle name="Output 4 3" xfId="21022" xr:uid="{00000000-0005-0000-0000-00001E520000}"/>
    <cellStyle name="Output 4 3 2" xfId="21023" xr:uid="{00000000-0005-0000-0000-00001F520000}"/>
    <cellStyle name="Output 4 4" xfId="21024" xr:uid="{00000000-0005-0000-0000-000020520000}"/>
    <cellStyle name="Output 4 5" xfId="21025" xr:uid="{00000000-0005-0000-0000-000021520000}"/>
    <cellStyle name="Output 5" xfId="21026" xr:uid="{00000000-0005-0000-0000-000022520000}"/>
    <cellStyle name="Output 5 2" xfId="21027" xr:uid="{00000000-0005-0000-0000-000023520000}"/>
    <cellStyle name="Output 5 2 2" xfId="21028" xr:uid="{00000000-0005-0000-0000-000024520000}"/>
    <cellStyle name="Output 5 3" xfId="21029" xr:uid="{00000000-0005-0000-0000-000025520000}"/>
    <cellStyle name="Output 5 3 2" xfId="21030" xr:uid="{00000000-0005-0000-0000-000026520000}"/>
    <cellStyle name="Output 5 4" xfId="21031" xr:uid="{00000000-0005-0000-0000-000027520000}"/>
    <cellStyle name="Output 6" xfId="21032" xr:uid="{00000000-0005-0000-0000-000028520000}"/>
    <cellStyle name="Output 6 2" xfId="21033" xr:uid="{00000000-0005-0000-0000-000029520000}"/>
    <cellStyle name="Output 6 2 2" xfId="21034" xr:uid="{00000000-0005-0000-0000-00002A520000}"/>
    <cellStyle name="Output 6 3" xfId="21035" xr:uid="{00000000-0005-0000-0000-00002B520000}"/>
    <cellStyle name="Output 7" xfId="21036" xr:uid="{00000000-0005-0000-0000-00002C520000}"/>
    <cellStyle name="Output 7 2" xfId="21037" xr:uid="{00000000-0005-0000-0000-00002D520000}"/>
    <cellStyle name="Output 8" xfId="21038" xr:uid="{00000000-0005-0000-0000-00002E520000}"/>
    <cellStyle name="Percen - Style1" xfId="21039" xr:uid="{00000000-0005-0000-0000-00002F520000}"/>
    <cellStyle name="Percen - Style1 2" xfId="21040" xr:uid="{00000000-0005-0000-0000-000030520000}"/>
    <cellStyle name="Percen - Style1 2 2" xfId="21041" xr:uid="{00000000-0005-0000-0000-000031520000}"/>
    <cellStyle name="Percen - Style1 2 2 2" xfId="21042" xr:uid="{00000000-0005-0000-0000-000032520000}"/>
    <cellStyle name="Percen - Style1 2 3" xfId="21043" xr:uid="{00000000-0005-0000-0000-000033520000}"/>
    <cellStyle name="Percen - Style1 3" xfId="21044" xr:uid="{00000000-0005-0000-0000-000034520000}"/>
    <cellStyle name="Percen - Style1 3 2" xfId="21045" xr:uid="{00000000-0005-0000-0000-000035520000}"/>
    <cellStyle name="Percen - Style1 4" xfId="21046" xr:uid="{00000000-0005-0000-0000-000036520000}"/>
    <cellStyle name="Percen - Style2" xfId="21047" xr:uid="{00000000-0005-0000-0000-000037520000}"/>
    <cellStyle name="Percen - Style2 2" xfId="21048" xr:uid="{00000000-0005-0000-0000-000038520000}"/>
    <cellStyle name="Percen - Style2 2 2" xfId="21049" xr:uid="{00000000-0005-0000-0000-000039520000}"/>
    <cellStyle name="Percen - Style2 2 2 2" xfId="21050" xr:uid="{00000000-0005-0000-0000-00003A520000}"/>
    <cellStyle name="Percen - Style2 2 3" xfId="21051" xr:uid="{00000000-0005-0000-0000-00003B520000}"/>
    <cellStyle name="Percen - Style2 3" xfId="21052" xr:uid="{00000000-0005-0000-0000-00003C520000}"/>
    <cellStyle name="Percen - Style2 3 2" xfId="21053" xr:uid="{00000000-0005-0000-0000-00003D520000}"/>
    <cellStyle name="Percen - Style2 4" xfId="21054" xr:uid="{00000000-0005-0000-0000-00003E520000}"/>
    <cellStyle name="Percen - Style3" xfId="21055" xr:uid="{00000000-0005-0000-0000-00003F520000}"/>
    <cellStyle name="Percen - Style3 2" xfId="21056" xr:uid="{00000000-0005-0000-0000-000040520000}"/>
    <cellStyle name="Percen - Style3 2 2" xfId="21057" xr:uid="{00000000-0005-0000-0000-000041520000}"/>
    <cellStyle name="Percen - Style3 2 2 2" xfId="21058" xr:uid="{00000000-0005-0000-0000-000042520000}"/>
    <cellStyle name="Percen - Style3 2 3" xfId="21059" xr:uid="{00000000-0005-0000-0000-000043520000}"/>
    <cellStyle name="Percen - Style3 3" xfId="21060" xr:uid="{00000000-0005-0000-0000-000044520000}"/>
    <cellStyle name="Percen - Style3 3 2" xfId="21061" xr:uid="{00000000-0005-0000-0000-000045520000}"/>
    <cellStyle name="Percen - Style3 4" xfId="21062" xr:uid="{00000000-0005-0000-0000-000046520000}"/>
    <cellStyle name="Percen - Style3_ACCOUNTS" xfId="21063" xr:uid="{00000000-0005-0000-0000-000047520000}"/>
    <cellStyle name="Percen - Style5" xfId="21064" xr:uid="{00000000-0005-0000-0000-000048520000}"/>
    <cellStyle name="Percent (0)" xfId="21065" xr:uid="{00000000-0005-0000-0000-000049520000}"/>
    <cellStyle name="Percent [2]" xfId="21066" xr:uid="{00000000-0005-0000-0000-00004A520000}"/>
    <cellStyle name="Percent [2] 10" xfId="21067" xr:uid="{00000000-0005-0000-0000-00004B520000}"/>
    <cellStyle name="Percent [2] 2" xfId="21068" xr:uid="{00000000-0005-0000-0000-00004C520000}"/>
    <cellStyle name="Percent [2] 2 2" xfId="21069" xr:uid="{00000000-0005-0000-0000-00004D520000}"/>
    <cellStyle name="Percent [2] 2 2 2" xfId="21070" xr:uid="{00000000-0005-0000-0000-00004E520000}"/>
    <cellStyle name="Percent [2] 2 2 2 2" xfId="21071" xr:uid="{00000000-0005-0000-0000-00004F520000}"/>
    <cellStyle name="Percent [2] 2 2 3" xfId="21072" xr:uid="{00000000-0005-0000-0000-000050520000}"/>
    <cellStyle name="Percent [2] 2 3" xfId="21073" xr:uid="{00000000-0005-0000-0000-000051520000}"/>
    <cellStyle name="Percent [2] 2 3 2" xfId="21074" xr:uid="{00000000-0005-0000-0000-000052520000}"/>
    <cellStyle name="Percent [2] 2 3 2 2" xfId="21075" xr:uid="{00000000-0005-0000-0000-000053520000}"/>
    <cellStyle name="Percent [2] 2 3 3" xfId="21076" xr:uid="{00000000-0005-0000-0000-000054520000}"/>
    <cellStyle name="Percent [2] 2 4" xfId="21077" xr:uid="{00000000-0005-0000-0000-000055520000}"/>
    <cellStyle name="Percent [2] 3" xfId="21078" xr:uid="{00000000-0005-0000-0000-000056520000}"/>
    <cellStyle name="Percent [2] 3 2" xfId="21079" xr:uid="{00000000-0005-0000-0000-000057520000}"/>
    <cellStyle name="Percent [2] 3 2 2" xfId="21080" xr:uid="{00000000-0005-0000-0000-000058520000}"/>
    <cellStyle name="Percent [2] 3 3" xfId="21081" xr:uid="{00000000-0005-0000-0000-000059520000}"/>
    <cellStyle name="Percent [2] 3 3 2" xfId="21082" xr:uid="{00000000-0005-0000-0000-00005A520000}"/>
    <cellStyle name="Percent [2] 3 4" xfId="21083" xr:uid="{00000000-0005-0000-0000-00005B520000}"/>
    <cellStyle name="Percent [2] 3 4 2" xfId="21084" xr:uid="{00000000-0005-0000-0000-00005C520000}"/>
    <cellStyle name="Percent [2] 4" xfId="21085" xr:uid="{00000000-0005-0000-0000-00005D520000}"/>
    <cellStyle name="Percent [2] 4 2" xfId="21086" xr:uid="{00000000-0005-0000-0000-00005E520000}"/>
    <cellStyle name="Percent [2] 4 2 2" xfId="21087" xr:uid="{00000000-0005-0000-0000-00005F520000}"/>
    <cellStyle name="Percent [2] 4 2 2 2" xfId="21088" xr:uid="{00000000-0005-0000-0000-000060520000}"/>
    <cellStyle name="Percent [2] 4 2 3" xfId="21089" xr:uid="{00000000-0005-0000-0000-000061520000}"/>
    <cellStyle name="Percent [2] 4 3" xfId="21090" xr:uid="{00000000-0005-0000-0000-000062520000}"/>
    <cellStyle name="Percent [2] 4 3 2" xfId="21091" xr:uid="{00000000-0005-0000-0000-000063520000}"/>
    <cellStyle name="Percent [2] 4 4" xfId="21092" xr:uid="{00000000-0005-0000-0000-000064520000}"/>
    <cellStyle name="Percent [2] 5" xfId="21093" xr:uid="{00000000-0005-0000-0000-000065520000}"/>
    <cellStyle name="Percent [2] 5 2" xfId="21094" xr:uid="{00000000-0005-0000-0000-000066520000}"/>
    <cellStyle name="Percent [2] 5 2 2" xfId="21095" xr:uid="{00000000-0005-0000-0000-000067520000}"/>
    <cellStyle name="Percent [2] 5 3" xfId="21096" xr:uid="{00000000-0005-0000-0000-000068520000}"/>
    <cellStyle name="Percent [2] 6" xfId="21097" xr:uid="{00000000-0005-0000-0000-000069520000}"/>
    <cellStyle name="Percent [2] 6 2" xfId="21098" xr:uid="{00000000-0005-0000-0000-00006A520000}"/>
    <cellStyle name="Percent [2] 6 2 2" xfId="21099" xr:uid="{00000000-0005-0000-0000-00006B520000}"/>
    <cellStyle name="Percent [2] 6 3" xfId="21100" xr:uid="{00000000-0005-0000-0000-00006C520000}"/>
    <cellStyle name="Percent [2] 7" xfId="21101" xr:uid="{00000000-0005-0000-0000-00006D520000}"/>
    <cellStyle name="Percent [2] 7 2" xfId="21102" xr:uid="{00000000-0005-0000-0000-00006E520000}"/>
    <cellStyle name="Percent [2] 7 2 2" xfId="21103" xr:uid="{00000000-0005-0000-0000-00006F520000}"/>
    <cellStyle name="Percent [2] 7 3" xfId="21104" xr:uid="{00000000-0005-0000-0000-000070520000}"/>
    <cellStyle name="Percent [2] 8" xfId="21105" xr:uid="{00000000-0005-0000-0000-000071520000}"/>
    <cellStyle name="Percent [2] 8 2" xfId="21106" xr:uid="{00000000-0005-0000-0000-000072520000}"/>
    <cellStyle name="Percent [2] 9" xfId="21107" xr:uid="{00000000-0005-0000-0000-000073520000}"/>
    <cellStyle name="Percent 10" xfId="21108" xr:uid="{00000000-0005-0000-0000-000074520000}"/>
    <cellStyle name="Percent 10 2" xfId="21109" xr:uid="{00000000-0005-0000-0000-000075520000}"/>
    <cellStyle name="Percent 10 2 2" xfId="21110" xr:uid="{00000000-0005-0000-0000-000076520000}"/>
    <cellStyle name="Percent 10 2 2 2" xfId="21111" xr:uid="{00000000-0005-0000-0000-000077520000}"/>
    <cellStyle name="Percent 10 2 3" xfId="21112" xr:uid="{00000000-0005-0000-0000-000078520000}"/>
    <cellStyle name="Percent 10 2 4" xfId="21113" xr:uid="{00000000-0005-0000-0000-000079520000}"/>
    <cellStyle name="Percent 10 2 5" xfId="21114" xr:uid="{00000000-0005-0000-0000-00007A520000}"/>
    <cellStyle name="Percent 10 3" xfId="21115" xr:uid="{00000000-0005-0000-0000-00007B520000}"/>
    <cellStyle name="Percent 10 3 2" xfId="21116" xr:uid="{00000000-0005-0000-0000-00007C520000}"/>
    <cellStyle name="Percent 10 3 2 2" xfId="21117" xr:uid="{00000000-0005-0000-0000-00007D520000}"/>
    <cellStyle name="Percent 10 3 3" xfId="21118" xr:uid="{00000000-0005-0000-0000-00007E520000}"/>
    <cellStyle name="Percent 10 3 3 2" xfId="21119" xr:uid="{00000000-0005-0000-0000-00007F520000}"/>
    <cellStyle name="Percent 10 3 4" xfId="21120" xr:uid="{00000000-0005-0000-0000-000080520000}"/>
    <cellStyle name="Percent 10 4" xfId="21121" xr:uid="{00000000-0005-0000-0000-000081520000}"/>
    <cellStyle name="Percent 10 4 2" xfId="21122" xr:uid="{00000000-0005-0000-0000-000082520000}"/>
    <cellStyle name="Percent 10 5" xfId="21123" xr:uid="{00000000-0005-0000-0000-000083520000}"/>
    <cellStyle name="Percent 10 6" xfId="21124" xr:uid="{00000000-0005-0000-0000-000084520000}"/>
    <cellStyle name="Percent 10 7" xfId="21125" xr:uid="{00000000-0005-0000-0000-000085520000}"/>
    <cellStyle name="Percent 10 8" xfId="21126" xr:uid="{00000000-0005-0000-0000-000086520000}"/>
    <cellStyle name="Percent 10 9" xfId="21127" xr:uid="{00000000-0005-0000-0000-000087520000}"/>
    <cellStyle name="Percent 100" xfId="21128" xr:uid="{00000000-0005-0000-0000-000088520000}"/>
    <cellStyle name="Percent 101" xfId="21129" xr:uid="{00000000-0005-0000-0000-000089520000}"/>
    <cellStyle name="Percent 102" xfId="21130" xr:uid="{00000000-0005-0000-0000-00008A520000}"/>
    <cellStyle name="Percent 103" xfId="21131" xr:uid="{00000000-0005-0000-0000-00008B520000}"/>
    <cellStyle name="Percent 104" xfId="21132" xr:uid="{00000000-0005-0000-0000-00008C520000}"/>
    <cellStyle name="Percent 105" xfId="21133" xr:uid="{00000000-0005-0000-0000-00008D520000}"/>
    <cellStyle name="Percent 106" xfId="21134" xr:uid="{00000000-0005-0000-0000-00008E520000}"/>
    <cellStyle name="Percent 107" xfId="21135" xr:uid="{00000000-0005-0000-0000-00008F520000}"/>
    <cellStyle name="Percent 108" xfId="21136" xr:uid="{00000000-0005-0000-0000-000090520000}"/>
    <cellStyle name="Percent 109" xfId="21137" xr:uid="{00000000-0005-0000-0000-000091520000}"/>
    <cellStyle name="Percent 11" xfId="21138" xr:uid="{00000000-0005-0000-0000-000092520000}"/>
    <cellStyle name="Percent 11 2" xfId="21139" xr:uid="{00000000-0005-0000-0000-000093520000}"/>
    <cellStyle name="Percent 11 2 2" xfId="21140" xr:uid="{00000000-0005-0000-0000-000094520000}"/>
    <cellStyle name="Percent 11 2 2 2" xfId="21141" xr:uid="{00000000-0005-0000-0000-000095520000}"/>
    <cellStyle name="Percent 11 2 3" xfId="21142" xr:uid="{00000000-0005-0000-0000-000096520000}"/>
    <cellStyle name="Percent 11 3" xfId="21143" xr:uid="{00000000-0005-0000-0000-000097520000}"/>
    <cellStyle name="Percent 11 3 2" xfId="21144" xr:uid="{00000000-0005-0000-0000-000098520000}"/>
    <cellStyle name="Percent 11 3 2 2" xfId="21145" xr:uid="{00000000-0005-0000-0000-000099520000}"/>
    <cellStyle name="Percent 11 3 3" xfId="21146" xr:uid="{00000000-0005-0000-0000-00009A520000}"/>
    <cellStyle name="Percent 11 4" xfId="21147" xr:uid="{00000000-0005-0000-0000-00009B520000}"/>
    <cellStyle name="Percent 11 4 2" xfId="21148" xr:uid="{00000000-0005-0000-0000-00009C520000}"/>
    <cellStyle name="Percent 11 5" xfId="21149" xr:uid="{00000000-0005-0000-0000-00009D520000}"/>
    <cellStyle name="Percent 110" xfId="21150" xr:uid="{00000000-0005-0000-0000-00009E520000}"/>
    <cellStyle name="Percent 111" xfId="21151" xr:uid="{00000000-0005-0000-0000-00009F520000}"/>
    <cellStyle name="Percent 112" xfId="21152" xr:uid="{00000000-0005-0000-0000-0000A0520000}"/>
    <cellStyle name="Percent 113" xfId="21153" xr:uid="{00000000-0005-0000-0000-0000A1520000}"/>
    <cellStyle name="Percent 114" xfId="21154" xr:uid="{00000000-0005-0000-0000-0000A2520000}"/>
    <cellStyle name="Percent 115" xfId="21155" xr:uid="{00000000-0005-0000-0000-0000A3520000}"/>
    <cellStyle name="Percent 116" xfId="21156" xr:uid="{00000000-0005-0000-0000-0000A4520000}"/>
    <cellStyle name="Percent 117" xfId="21157" xr:uid="{00000000-0005-0000-0000-0000A5520000}"/>
    <cellStyle name="Percent 118" xfId="21158" xr:uid="{00000000-0005-0000-0000-0000A6520000}"/>
    <cellStyle name="Percent 119" xfId="21159" xr:uid="{00000000-0005-0000-0000-0000A7520000}"/>
    <cellStyle name="Percent 12" xfId="21160" xr:uid="{00000000-0005-0000-0000-0000A8520000}"/>
    <cellStyle name="Percent 12 2" xfId="21161" xr:uid="{00000000-0005-0000-0000-0000A9520000}"/>
    <cellStyle name="Percent 12 2 2" xfId="21162" xr:uid="{00000000-0005-0000-0000-0000AA520000}"/>
    <cellStyle name="Percent 12 2 2 2" xfId="21163" xr:uid="{00000000-0005-0000-0000-0000AB520000}"/>
    <cellStyle name="Percent 12 2 3" xfId="21164" xr:uid="{00000000-0005-0000-0000-0000AC520000}"/>
    <cellStyle name="Percent 12 3" xfId="21165" xr:uid="{00000000-0005-0000-0000-0000AD520000}"/>
    <cellStyle name="Percent 12 3 2" xfId="21166" xr:uid="{00000000-0005-0000-0000-0000AE520000}"/>
    <cellStyle name="Percent 12 4" xfId="21167" xr:uid="{00000000-0005-0000-0000-0000AF520000}"/>
    <cellStyle name="Percent 12 4 2" xfId="21168" xr:uid="{00000000-0005-0000-0000-0000B0520000}"/>
    <cellStyle name="Percent 12 5" xfId="21169" xr:uid="{00000000-0005-0000-0000-0000B1520000}"/>
    <cellStyle name="Percent 12 5 2" xfId="21170" xr:uid="{00000000-0005-0000-0000-0000B2520000}"/>
    <cellStyle name="Percent 120" xfId="21171" xr:uid="{00000000-0005-0000-0000-0000B3520000}"/>
    <cellStyle name="Percent 121" xfId="21172" xr:uid="{00000000-0005-0000-0000-0000B4520000}"/>
    <cellStyle name="Percent 121 2" xfId="21173" xr:uid="{00000000-0005-0000-0000-0000B5520000}"/>
    <cellStyle name="Percent 122" xfId="21174" xr:uid="{00000000-0005-0000-0000-0000B6520000}"/>
    <cellStyle name="Percent 123" xfId="21175" xr:uid="{00000000-0005-0000-0000-0000B7520000}"/>
    <cellStyle name="Percent 124" xfId="21176" xr:uid="{00000000-0005-0000-0000-0000B8520000}"/>
    <cellStyle name="Percent 13" xfId="21177" xr:uid="{00000000-0005-0000-0000-0000B9520000}"/>
    <cellStyle name="Percent 13 2" xfId="21178" xr:uid="{00000000-0005-0000-0000-0000BA520000}"/>
    <cellStyle name="Percent 13 2 2" xfId="21179" xr:uid="{00000000-0005-0000-0000-0000BB520000}"/>
    <cellStyle name="Percent 13 2 2 2" xfId="21180" xr:uid="{00000000-0005-0000-0000-0000BC520000}"/>
    <cellStyle name="Percent 13 2 3" xfId="21181" xr:uid="{00000000-0005-0000-0000-0000BD520000}"/>
    <cellStyle name="Percent 13 2 4" xfId="21182" xr:uid="{00000000-0005-0000-0000-0000BE520000}"/>
    <cellStyle name="Percent 13 3" xfId="21183" xr:uid="{00000000-0005-0000-0000-0000BF520000}"/>
    <cellStyle name="Percent 13 3 2" xfId="21184" xr:uid="{00000000-0005-0000-0000-0000C0520000}"/>
    <cellStyle name="Percent 13 4" xfId="21185" xr:uid="{00000000-0005-0000-0000-0000C1520000}"/>
    <cellStyle name="Percent 13 4 2" xfId="21186" xr:uid="{00000000-0005-0000-0000-0000C2520000}"/>
    <cellStyle name="Percent 13 5" xfId="21187" xr:uid="{00000000-0005-0000-0000-0000C3520000}"/>
    <cellStyle name="Percent 13 6" xfId="21188" xr:uid="{00000000-0005-0000-0000-0000C4520000}"/>
    <cellStyle name="Percent 14" xfId="21189" xr:uid="{00000000-0005-0000-0000-0000C5520000}"/>
    <cellStyle name="Percent 14 2" xfId="21190" xr:uid="{00000000-0005-0000-0000-0000C6520000}"/>
    <cellStyle name="Percent 14 2 2" xfId="21191" xr:uid="{00000000-0005-0000-0000-0000C7520000}"/>
    <cellStyle name="Percent 14 2 2 2" xfId="21192" xr:uid="{00000000-0005-0000-0000-0000C8520000}"/>
    <cellStyle name="Percent 14 2 3" xfId="21193" xr:uid="{00000000-0005-0000-0000-0000C9520000}"/>
    <cellStyle name="Percent 14 3" xfId="21194" xr:uid="{00000000-0005-0000-0000-0000CA520000}"/>
    <cellStyle name="Percent 14 3 2" xfId="21195" xr:uid="{00000000-0005-0000-0000-0000CB520000}"/>
    <cellStyle name="Percent 14 4" xfId="21196" xr:uid="{00000000-0005-0000-0000-0000CC520000}"/>
    <cellStyle name="Percent 14 4 2" xfId="21197" xr:uid="{00000000-0005-0000-0000-0000CD520000}"/>
    <cellStyle name="Percent 14 5" xfId="21198" xr:uid="{00000000-0005-0000-0000-0000CE520000}"/>
    <cellStyle name="Percent 14 5 2" xfId="21199" xr:uid="{00000000-0005-0000-0000-0000CF520000}"/>
    <cellStyle name="Percent 14 6" xfId="21200" xr:uid="{00000000-0005-0000-0000-0000D0520000}"/>
    <cellStyle name="Percent 15" xfId="21201" xr:uid="{00000000-0005-0000-0000-0000D1520000}"/>
    <cellStyle name="Percent 15 2" xfId="21202" xr:uid="{00000000-0005-0000-0000-0000D2520000}"/>
    <cellStyle name="Percent 15 2 2" xfId="21203" xr:uid="{00000000-0005-0000-0000-0000D3520000}"/>
    <cellStyle name="Percent 15 2 2 2" xfId="21204" xr:uid="{00000000-0005-0000-0000-0000D4520000}"/>
    <cellStyle name="Percent 15 2 3" xfId="21205" xr:uid="{00000000-0005-0000-0000-0000D5520000}"/>
    <cellStyle name="Percent 15 2 4" xfId="21206" xr:uid="{00000000-0005-0000-0000-0000D6520000}"/>
    <cellStyle name="Percent 15 3" xfId="21207" xr:uid="{00000000-0005-0000-0000-0000D7520000}"/>
    <cellStyle name="Percent 15 3 2" xfId="21208" xr:uid="{00000000-0005-0000-0000-0000D8520000}"/>
    <cellStyle name="Percent 15 4" xfId="21209" xr:uid="{00000000-0005-0000-0000-0000D9520000}"/>
    <cellStyle name="Percent 15 4 2" xfId="21210" xr:uid="{00000000-0005-0000-0000-0000DA520000}"/>
    <cellStyle name="Percent 15 5" xfId="21211" xr:uid="{00000000-0005-0000-0000-0000DB520000}"/>
    <cellStyle name="Percent 15 5 2" xfId="21212" xr:uid="{00000000-0005-0000-0000-0000DC520000}"/>
    <cellStyle name="Percent 15 6" xfId="21213" xr:uid="{00000000-0005-0000-0000-0000DD520000}"/>
    <cellStyle name="Percent 16" xfId="21214" xr:uid="{00000000-0005-0000-0000-0000DE520000}"/>
    <cellStyle name="Percent 16 2" xfId="21215" xr:uid="{00000000-0005-0000-0000-0000DF520000}"/>
    <cellStyle name="Percent 16 2 2" xfId="21216" xr:uid="{00000000-0005-0000-0000-0000E0520000}"/>
    <cellStyle name="Percent 16 2 2 2" xfId="21217" xr:uid="{00000000-0005-0000-0000-0000E1520000}"/>
    <cellStyle name="Percent 16 2 3" xfId="21218" xr:uid="{00000000-0005-0000-0000-0000E2520000}"/>
    <cellStyle name="Percent 16 3" xfId="21219" xr:uid="{00000000-0005-0000-0000-0000E3520000}"/>
    <cellStyle name="Percent 16 3 2" xfId="21220" xr:uid="{00000000-0005-0000-0000-0000E4520000}"/>
    <cellStyle name="Percent 16 4" xfId="21221" xr:uid="{00000000-0005-0000-0000-0000E5520000}"/>
    <cellStyle name="Percent 16 4 2" xfId="21222" xr:uid="{00000000-0005-0000-0000-0000E6520000}"/>
    <cellStyle name="Percent 16 5" xfId="21223" xr:uid="{00000000-0005-0000-0000-0000E7520000}"/>
    <cellStyle name="Percent 17" xfId="21224" xr:uid="{00000000-0005-0000-0000-0000E8520000}"/>
    <cellStyle name="Percent 17 2" xfId="21225" xr:uid="{00000000-0005-0000-0000-0000E9520000}"/>
    <cellStyle name="Percent 17 2 2" xfId="21226" xr:uid="{00000000-0005-0000-0000-0000EA520000}"/>
    <cellStyle name="Percent 17 2 2 2" xfId="21227" xr:uid="{00000000-0005-0000-0000-0000EB520000}"/>
    <cellStyle name="Percent 17 2 3" xfId="21228" xr:uid="{00000000-0005-0000-0000-0000EC520000}"/>
    <cellStyle name="Percent 17 3" xfId="21229" xr:uid="{00000000-0005-0000-0000-0000ED520000}"/>
    <cellStyle name="Percent 17 3 2" xfId="21230" xr:uid="{00000000-0005-0000-0000-0000EE520000}"/>
    <cellStyle name="Percent 17 4" xfId="21231" xr:uid="{00000000-0005-0000-0000-0000EF520000}"/>
    <cellStyle name="Percent 17 4 2" xfId="21232" xr:uid="{00000000-0005-0000-0000-0000F0520000}"/>
    <cellStyle name="Percent 17 5" xfId="21233" xr:uid="{00000000-0005-0000-0000-0000F1520000}"/>
    <cellStyle name="Percent 18" xfId="21234" xr:uid="{00000000-0005-0000-0000-0000F2520000}"/>
    <cellStyle name="Percent 18 2" xfId="21235" xr:uid="{00000000-0005-0000-0000-0000F3520000}"/>
    <cellStyle name="Percent 18 2 2" xfId="21236" xr:uid="{00000000-0005-0000-0000-0000F4520000}"/>
    <cellStyle name="Percent 18 2 2 2" xfId="21237" xr:uid="{00000000-0005-0000-0000-0000F5520000}"/>
    <cellStyle name="Percent 18 2 3" xfId="21238" xr:uid="{00000000-0005-0000-0000-0000F6520000}"/>
    <cellStyle name="Percent 18 3" xfId="21239" xr:uid="{00000000-0005-0000-0000-0000F7520000}"/>
    <cellStyle name="Percent 18 3 2" xfId="21240" xr:uid="{00000000-0005-0000-0000-0000F8520000}"/>
    <cellStyle name="Percent 18 4" xfId="21241" xr:uid="{00000000-0005-0000-0000-0000F9520000}"/>
    <cellStyle name="Percent 18 4 2" xfId="21242" xr:uid="{00000000-0005-0000-0000-0000FA520000}"/>
    <cellStyle name="Percent 18 5" xfId="21243" xr:uid="{00000000-0005-0000-0000-0000FB520000}"/>
    <cellStyle name="Percent 19" xfId="21244" xr:uid="{00000000-0005-0000-0000-0000FC520000}"/>
    <cellStyle name="Percent 19 2" xfId="21245" xr:uid="{00000000-0005-0000-0000-0000FD520000}"/>
    <cellStyle name="Percent 19 2 2" xfId="21246" xr:uid="{00000000-0005-0000-0000-0000FE520000}"/>
    <cellStyle name="Percent 19 2 2 2" xfId="21247" xr:uid="{00000000-0005-0000-0000-0000FF520000}"/>
    <cellStyle name="Percent 19 2 3" xfId="21248" xr:uid="{00000000-0005-0000-0000-000000530000}"/>
    <cellStyle name="Percent 19 3" xfId="21249" xr:uid="{00000000-0005-0000-0000-000001530000}"/>
    <cellStyle name="Percent 19 3 2" xfId="21250" xr:uid="{00000000-0005-0000-0000-000002530000}"/>
    <cellStyle name="Percent 19 4" xfId="21251" xr:uid="{00000000-0005-0000-0000-000003530000}"/>
    <cellStyle name="Percent 19 4 2" xfId="21252" xr:uid="{00000000-0005-0000-0000-000004530000}"/>
    <cellStyle name="Percent 2" xfId="21253" xr:uid="{00000000-0005-0000-0000-000005530000}"/>
    <cellStyle name="Percent 2 2" xfId="21254" xr:uid="{00000000-0005-0000-0000-000006530000}"/>
    <cellStyle name="Percent 2 2 2" xfId="21255" xr:uid="{00000000-0005-0000-0000-000007530000}"/>
    <cellStyle name="Percent 2 2 2 2" xfId="21256" xr:uid="{00000000-0005-0000-0000-000008530000}"/>
    <cellStyle name="Percent 2 2 2 2 2" xfId="21257" xr:uid="{00000000-0005-0000-0000-000009530000}"/>
    <cellStyle name="Percent 2 2 2 2 2 2" xfId="21258" xr:uid="{00000000-0005-0000-0000-00000A530000}"/>
    <cellStyle name="Percent 2 2 2 2 3" xfId="21259" xr:uid="{00000000-0005-0000-0000-00000B530000}"/>
    <cellStyle name="Percent 2 2 2 3" xfId="21260" xr:uid="{00000000-0005-0000-0000-00000C530000}"/>
    <cellStyle name="Percent 2 2 2 3 2" xfId="21261" xr:uid="{00000000-0005-0000-0000-00000D530000}"/>
    <cellStyle name="Percent 2 2 2 4" xfId="21262" xr:uid="{00000000-0005-0000-0000-00000E530000}"/>
    <cellStyle name="Percent 2 2 3" xfId="21263" xr:uid="{00000000-0005-0000-0000-00000F530000}"/>
    <cellStyle name="Percent 2 2 3 2" xfId="21264" xr:uid="{00000000-0005-0000-0000-000010530000}"/>
    <cellStyle name="Percent 2 2 3 2 2" xfId="21265" xr:uid="{00000000-0005-0000-0000-000011530000}"/>
    <cellStyle name="Percent 2 2 3 2 2 2" xfId="21266" xr:uid="{00000000-0005-0000-0000-000012530000}"/>
    <cellStyle name="Percent 2 2 3 2 3" xfId="21267" xr:uid="{00000000-0005-0000-0000-000013530000}"/>
    <cellStyle name="Percent 2 2 3 3" xfId="21268" xr:uid="{00000000-0005-0000-0000-000014530000}"/>
    <cellStyle name="Percent 2 2 4" xfId="21269" xr:uid="{00000000-0005-0000-0000-000015530000}"/>
    <cellStyle name="Percent 2 2 4 2" xfId="21270" xr:uid="{00000000-0005-0000-0000-000016530000}"/>
    <cellStyle name="Percent 2 2 4 2 2" xfId="21271" xr:uid="{00000000-0005-0000-0000-000017530000}"/>
    <cellStyle name="Percent 2 2 4 3" xfId="21272" xr:uid="{00000000-0005-0000-0000-000018530000}"/>
    <cellStyle name="Percent 2 2 5" xfId="21273" xr:uid="{00000000-0005-0000-0000-000019530000}"/>
    <cellStyle name="Percent 2 2 5 2" xfId="21274" xr:uid="{00000000-0005-0000-0000-00001A530000}"/>
    <cellStyle name="Percent 2 2 6" xfId="21275" xr:uid="{00000000-0005-0000-0000-00001B530000}"/>
    <cellStyle name="Percent 2 3" xfId="21276" xr:uid="{00000000-0005-0000-0000-00001C530000}"/>
    <cellStyle name="Percent 2 3 2" xfId="21277" xr:uid="{00000000-0005-0000-0000-00001D530000}"/>
    <cellStyle name="Percent 2 3 2 2" xfId="21278" xr:uid="{00000000-0005-0000-0000-00001E530000}"/>
    <cellStyle name="Percent 2 3 2 2 2" xfId="21279" xr:uid="{00000000-0005-0000-0000-00001F530000}"/>
    <cellStyle name="Percent 2 3 2 3" xfId="21280" xr:uid="{00000000-0005-0000-0000-000020530000}"/>
    <cellStyle name="Percent 2 3 3" xfId="21281" xr:uid="{00000000-0005-0000-0000-000021530000}"/>
    <cellStyle name="Percent 2 3 3 2" xfId="21282" xr:uid="{00000000-0005-0000-0000-000022530000}"/>
    <cellStyle name="Percent 2 3 4" xfId="21283" xr:uid="{00000000-0005-0000-0000-000023530000}"/>
    <cellStyle name="Percent 2 4" xfId="21284" xr:uid="{00000000-0005-0000-0000-000024530000}"/>
    <cellStyle name="Percent 2 4 2" xfId="21285" xr:uid="{00000000-0005-0000-0000-000025530000}"/>
    <cellStyle name="Percent 2 4 2 2" xfId="21286" xr:uid="{00000000-0005-0000-0000-000026530000}"/>
    <cellStyle name="Percent 2 4 3" xfId="21287" xr:uid="{00000000-0005-0000-0000-000027530000}"/>
    <cellStyle name="Percent 2 4 3 2" xfId="21288" xr:uid="{00000000-0005-0000-0000-000028530000}"/>
    <cellStyle name="Percent 2 4 4" xfId="21289" xr:uid="{00000000-0005-0000-0000-000029530000}"/>
    <cellStyle name="Percent 2 5" xfId="21290" xr:uid="{00000000-0005-0000-0000-00002A530000}"/>
    <cellStyle name="Percent 2 5 2" xfId="21291" xr:uid="{00000000-0005-0000-0000-00002B530000}"/>
    <cellStyle name="Percent 2 6" xfId="21292" xr:uid="{00000000-0005-0000-0000-00002C530000}"/>
    <cellStyle name="Percent 20" xfId="21293" xr:uid="{00000000-0005-0000-0000-00002D530000}"/>
    <cellStyle name="Percent 20 2" xfId="21294" xr:uid="{00000000-0005-0000-0000-00002E530000}"/>
    <cellStyle name="Percent 20 2 2" xfId="21295" xr:uid="{00000000-0005-0000-0000-00002F530000}"/>
    <cellStyle name="Percent 20 2 2 2" xfId="21296" xr:uid="{00000000-0005-0000-0000-000030530000}"/>
    <cellStyle name="Percent 20 2 3" xfId="21297" xr:uid="{00000000-0005-0000-0000-000031530000}"/>
    <cellStyle name="Percent 20 2 4" xfId="21298" xr:uid="{00000000-0005-0000-0000-000032530000}"/>
    <cellStyle name="Percent 20 3" xfId="21299" xr:uid="{00000000-0005-0000-0000-000033530000}"/>
    <cellStyle name="Percent 20 3 2" xfId="21300" xr:uid="{00000000-0005-0000-0000-000034530000}"/>
    <cellStyle name="Percent 20 4" xfId="21301" xr:uid="{00000000-0005-0000-0000-000035530000}"/>
    <cellStyle name="Percent 20 5" xfId="21302" xr:uid="{00000000-0005-0000-0000-000036530000}"/>
    <cellStyle name="Percent 21" xfId="21303" xr:uid="{00000000-0005-0000-0000-000037530000}"/>
    <cellStyle name="Percent 21 2" xfId="21304" xr:uid="{00000000-0005-0000-0000-000038530000}"/>
    <cellStyle name="Percent 21 2 2" xfId="21305" xr:uid="{00000000-0005-0000-0000-000039530000}"/>
    <cellStyle name="Percent 21 3" xfId="21306" xr:uid="{00000000-0005-0000-0000-00003A530000}"/>
    <cellStyle name="Percent 21 3 2" xfId="21307" xr:uid="{00000000-0005-0000-0000-00003B530000}"/>
    <cellStyle name="Percent 21 4" xfId="21308" xr:uid="{00000000-0005-0000-0000-00003C530000}"/>
    <cellStyle name="Percent 21 4 2" xfId="21309" xr:uid="{00000000-0005-0000-0000-00003D530000}"/>
    <cellStyle name="Percent 21 5" xfId="21310" xr:uid="{00000000-0005-0000-0000-00003E530000}"/>
    <cellStyle name="Percent 21 6" xfId="21311" xr:uid="{00000000-0005-0000-0000-00003F530000}"/>
    <cellStyle name="Percent 22" xfId="21312" xr:uid="{00000000-0005-0000-0000-000040530000}"/>
    <cellStyle name="Percent 22 2" xfId="21313" xr:uid="{00000000-0005-0000-0000-000041530000}"/>
    <cellStyle name="Percent 22 2 2" xfId="21314" xr:uid="{00000000-0005-0000-0000-000042530000}"/>
    <cellStyle name="Percent 22 2 2 2" xfId="21315" xr:uid="{00000000-0005-0000-0000-000043530000}"/>
    <cellStyle name="Percent 22 2 3" xfId="21316" xr:uid="{00000000-0005-0000-0000-000044530000}"/>
    <cellStyle name="Percent 22 3" xfId="21317" xr:uid="{00000000-0005-0000-0000-000045530000}"/>
    <cellStyle name="Percent 22 3 2" xfId="21318" xr:uid="{00000000-0005-0000-0000-000046530000}"/>
    <cellStyle name="Percent 22 4" xfId="21319" xr:uid="{00000000-0005-0000-0000-000047530000}"/>
    <cellStyle name="Percent 22 4 2" xfId="21320" xr:uid="{00000000-0005-0000-0000-000048530000}"/>
    <cellStyle name="Percent 23" xfId="21321" xr:uid="{00000000-0005-0000-0000-000049530000}"/>
    <cellStyle name="Percent 23 2" xfId="21322" xr:uid="{00000000-0005-0000-0000-00004A530000}"/>
    <cellStyle name="Percent 23 2 2" xfId="21323" xr:uid="{00000000-0005-0000-0000-00004B530000}"/>
    <cellStyle name="Percent 23 3" xfId="21324" xr:uid="{00000000-0005-0000-0000-00004C530000}"/>
    <cellStyle name="Percent 23 3 2" xfId="21325" xr:uid="{00000000-0005-0000-0000-00004D530000}"/>
    <cellStyle name="Percent 23 4" xfId="21326" xr:uid="{00000000-0005-0000-0000-00004E530000}"/>
    <cellStyle name="Percent 23 4 2" xfId="21327" xr:uid="{00000000-0005-0000-0000-00004F530000}"/>
    <cellStyle name="Percent 24" xfId="21328" xr:uid="{00000000-0005-0000-0000-000050530000}"/>
    <cellStyle name="Percent 24 2" xfId="21329" xr:uid="{00000000-0005-0000-0000-000051530000}"/>
    <cellStyle name="Percent 24 2 2" xfId="21330" xr:uid="{00000000-0005-0000-0000-000052530000}"/>
    <cellStyle name="Percent 24 3" xfId="21331" xr:uid="{00000000-0005-0000-0000-000053530000}"/>
    <cellStyle name="Percent 24 3 2" xfId="21332" xr:uid="{00000000-0005-0000-0000-000054530000}"/>
    <cellStyle name="Percent 24 4" xfId="21333" xr:uid="{00000000-0005-0000-0000-000055530000}"/>
    <cellStyle name="Percent 24 4 2" xfId="21334" xr:uid="{00000000-0005-0000-0000-000056530000}"/>
    <cellStyle name="Percent 24 5" xfId="21335" xr:uid="{00000000-0005-0000-0000-000057530000}"/>
    <cellStyle name="Percent 25" xfId="21336" xr:uid="{00000000-0005-0000-0000-000058530000}"/>
    <cellStyle name="Percent 25 2" xfId="21337" xr:uid="{00000000-0005-0000-0000-000059530000}"/>
    <cellStyle name="Percent 25 2 2" xfId="21338" xr:uid="{00000000-0005-0000-0000-00005A530000}"/>
    <cellStyle name="Percent 25 3" xfId="21339" xr:uid="{00000000-0005-0000-0000-00005B530000}"/>
    <cellStyle name="Percent 25 3 2" xfId="21340" xr:uid="{00000000-0005-0000-0000-00005C530000}"/>
    <cellStyle name="Percent 25 4" xfId="21341" xr:uid="{00000000-0005-0000-0000-00005D530000}"/>
    <cellStyle name="Percent 25 4 2" xfId="21342" xr:uid="{00000000-0005-0000-0000-00005E530000}"/>
    <cellStyle name="Percent 25 5" xfId="21343" xr:uid="{00000000-0005-0000-0000-00005F530000}"/>
    <cellStyle name="Percent 25 6" xfId="21344" xr:uid="{00000000-0005-0000-0000-000060530000}"/>
    <cellStyle name="Percent 25 7" xfId="21345" xr:uid="{00000000-0005-0000-0000-000061530000}"/>
    <cellStyle name="Percent 26" xfId="21346" xr:uid="{00000000-0005-0000-0000-000062530000}"/>
    <cellStyle name="Percent 26 2" xfId="21347" xr:uid="{00000000-0005-0000-0000-000063530000}"/>
    <cellStyle name="Percent 26 2 2" xfId="21348" xr:uid="{00000000-0005-0000-0000-000064530000}"/>
    <cellStyle name="Percent 26 3" xfId="21349" xr:uid="{00000000-0005-0000-0000-000065530000}"/>
    <cellStyle name="Percent 27" xfId="21350" xr:uid="{00000000-0005-0000-0000-000066530000}"/>
    <cellStyle name="Percent 27 2" xfId="21351" xr:uid="{00000000-0005-0000-0000-000067530000}"/>
    <cellStyle name="Percent 27 2 2" xfId="21352" xr:uid="{00000000-0005-0000-0000-000068530000}"/>
    <cellStyle name="Percent 27 3" xfId="21353" xr:uid="{00000000-0005-0000-0000-000069530000}"/>
    <cellStyle name="Percent 28" xfId="21354" xr:uid="{00000000-0005-0000-0000-00006A530000}"/>
    <cellStyle name="Percent 28 2" xfId="21355" xr:uid="{00000000-0005-0000-0000-00006B530000}"/>
    <cellStyle name="Percent 28 2 2" xfId="21356" xr:uid="{00000000-0005-0000-0000-00006C530000}"/>
    <cellStyle name="Percent 28 3" xfId="21357" xr:uid="{00000000-0005-0000-0000-00006D530000}"/>
    <cellStyle name="Percent 29" xfId="21358" xr:uid="{00000000-0005-0000-0000-00006E530000}"/>
    <cellStyle name="Percent 29 2" xfId="21359" xr:uid="{00000000-0005-0000-0000-00006F530000}"/>
    <cellStyle name="Percent 29 2 2" xfId="21360" xr:uid="{00000000-0005-0000-0000-000070530000}"/>
    <cellStyle name="Percent 29 3" xfId="21361" xr:uid="{00000000-0005-0000-0000-000071530000}"/>
    <cellStyle name="Percent 3" xfId="21362" xr:uid="{00000000-0005-0000-0000-000072530000}"/>
    <cellStyle name="Percent 3 2" xfId="21363" xr:uid="{00000000-0005-0000-0000-000073530000}"/>
    <cellStyle name="Percent 3 2 2" xfId="21364" xr:uid="{00000000-0005-0000-0000-000074530000}"/>
    <cellStyle name="Percent 3 2 2 2" xfId="21365" xr:uid="{00000000-0005-0000-0000-000075530000}"/>
    <cellStyle name="Percent 3 2 2 2 2" xfId="21366" xr:uid="{00000000-0005-0000-0000-000076530000}"/>
    <cellStyle name="Percent 3 2 2 3" xfId="21367" xr:uid="{00000000-0005-0000-0000-000077530000}"/>
    <cellStyle name="Percent 3 2 3" xfId="21368" xr:uid="{00000000-0005-0000-0000-000078530000}"/>
    <cellStyle name="Percent 3 2 3 2" xfId="21369" xr:uid="{00000000-0005-0000-0000-000079530000}"/>
    <cellStyle name="Percent 3 2 4" xfId="21370" xr:uid="{00000000-0005-0000-0000-00007A530000}"/>
    <cellStyle name="Percent 3 3" xfId="21371" xr:uid="{00000000-0005-0000-0000-00007B530000}"/>
    <cellStyle name="Percent 3 3 2" xfId="21372" xr:uid="{00000000-0005-0000-0000-00007C530000}"/>
    <cellStyle name="Percent 3 3 2 2" xfId="21373" xr:uid="{00000000-0005-0000-0000-00007D530000}"/>
    <cellStyle name="Percent 3 3 2 2 2" xfId="21374" xr:uid="{00000000-0005-0000-0000-00007E530000}"/>
    <cellStyle name="Percent 3 3 2 3" xfId="21375" xr:uid="{00000000-0005-0000-0000-00007F530000}"/>
    <cellStyle name="Percent 3 3 3" xfId="21376" xr:uid="{00000000-0005-0000-0000-000080530000}"/>
    <cellStyle name="Percent 3 3 3 2" xfId="21377" xr:uid="{00000000-0005-0000-0000-000081530000}"/>
    <cellStyle name="Percent 3 3 4" xfId="21378" xr:uid="{00000000-0005-0000-0000-000082530000}"/>
    <cellStyle name="Percent 3 4" xfId="21379" xr:uid="{00000000-0005-0000-0000-000083530000}"/>
    <cellStyle name="Percent 3 4 2" xfId="21380" xr:uid="{00000000-0005-0000-0000-000084530000}"/>
    <cellStyle name="Percent 3 4 2 2" xfId="21381" xr:uid="{00000000-0005-0000-0000-000085530000}"/>
    <cellStyle name="Percent 3 4 3" xfId="21382" xr:uid="{00000000-0005-0000-0000-000086530000}"/>
    <cellStyle name="Percent 3 4 3 2" xfId="21383" xr:uid="{00000000-0005-0000-0000-000087530000}"/>
    <cellStyle name="Percent 3 4 4" xfId="21384" xr:uid="{00000000-0005-0000-0000-000088530000}"/>
    <cellStyle name="Percent 3 5" xfId="21385" xr:uid="{00000000-0005-0000-0000-000089530000}"/>
    <cellStyle name="Percent 3 5 2" xfId="21386" xr:uid="{00000000-0005-0000-0000-00008A530000}"/>
    <cellStyle name="Percent 3 5 2 2" xfId="21387" xr:uid="{00000000-0005-0000-0000-00008B530000}"/>
    <cellStyle name="Percent 3 5 3" xfId="21388" xr:uid="{00000000-0005-0000-0000-00008C530000}"/>
    <cellStyle name="Percent 3 6" xfId="21389" xr:uid="{00000000-0005-0000-0000-00008D530000}"/>
    <cellStyle name="Percent 3 6 2" xfId="21390" xr:uid="{00000000-0005-0000-0000-00008E530000}"/>
    <cellStyle name="Percent 3 6 2 2" xfId="21391" xr:uid="{00000000-0005-0000-0000-00008F530000}"/>
    <cellStyle name="Percent 3 6 3" xfId="21392" xr:uid="{00000000-0005-0000-0000-000090530000}"/>
    <cellStyle name="Percent 3 7" xfId="21393" xr:uid="{00000000-0005-0000-0000-000091530000}"/>
    <cellStyle name="Percent 3 7 2" xfId="21394" xr:uid="{00000000-0005-0000-0000-000092530000}"/>
    <cellStyle name="Percent 3 8" xfId="21395" xr:uid="{00000000-0005-0000-0000-000093530000}"/>
    <cellStyle name="Percent 30" xfId="21396" xr:uid="{00000000-0005-0000-0000-000094530000}"/>
    <cellStyle name="Percent 30 2" xfId="21397" xr:uid="{00000000-0005-0000-0000-000095530000}"/>
    <cellStyle name="Percent 30 2 2" xfId="21398" xr:uid="{00000000-0005-0000-0000-000096530000}"/>
    <cellStyle name="Percent 30 3" xfId="21399" xr:uid="{00000000-0005-0000-0000-000097530000}"/>
    <cellStyle name="Percent 31" xfId="21400" xr:uid="{00000000-0005-0000-0000-000098530000}"/>
    <cellStyle name="Percent 31 2" xfId="21401" xr:uid="{00000000-0005-0000-0000-000099530000}"/>
    <cellStyle name="Percent 31 2 2" xfId="21402" xr:uid="{00000000-0005-0000-0000-00009A530000}"/>
    <cellStyle name="Percent 31 3" xfId="21403" xr:uid="{00000000-0005-0000-0000-00009B530000}"/>
    <cellStyle name="Percent 31 4" xfId="21404" xr:uid="{00000000-0005-0000-0000-00009C530000}"/>
    <cellStyle name="Percent 32" xfId="21405" xr:uid="{00000000-0005-0000-0000-00009D530000}"/>
    <cellStyle name="Percent 32 2" xfId="21406" xr:uid="{00000000-0005-0000-0000-00009E530000}"/>
    <cellStyle name="Percent 32 3" xfId="21407" xr:uid="{00000000-0005-0000-0000-00009F530000}"/>
    <cellStyle name="Percent 32 3 2" xfId="21408" xr:uid="{00000000-0005-0000-0000-0000A0530000}"/>
    <cellStyle name="Percent 32 4" xfId="21409" xr:uid="{00000000-0005-0000-0000-0000A1530000}"/>
    <cellStyle name="Percent 33" xfId="21410" xr:uid="{00000000-0005-0000-0000-0000A2530000}"/>
    <cellStyle name="Percent 33 2" xfId="21411" xr:uid="{00000000-0005-0000-0000-0000A3530000}"/>
    <cellStyle name="Percent 33 2 2" xfId="21412" xr:uid="{00000000-0005-0000-0000-0000A4530000}"/>
    <cellStyle name="Percent 33 2 2 2" xfId="21413" xr:uid="{00000000-0005-0000-0000-0000A5530000}"/>
    <cellStyle name="Percent 33 2 3" xfId="21414" xr:uid="{00000000-0005-0000-0000-0000A6530000}"/>
    <cellStyle name="Percent 33 3" xfId="21415" xr:uid="{00000000-0005-0000-0000-0000A7530000}"/>
    <cellStyle name="Percent 33 3 2" xfId="21416" xr:uid="{00000000-0005-0000-0000-0000A8530000}"/>
    <cellStyle name="Percent 33 4" xfId="21417" xr:uid="{00000000-0005-0000-0000-0000A9530000}"/>
    <cellStyle name="Percent 34" xfId="21418" xr:uid="{00000000-0005-0000-0000-0000AA530000}"/>
    <cellStyle name="Percent 34 2" xfId="21419" xr:uid="{00000000-0005-0000-0000-0000AB530000}"/>
    <cellStyle name="Percent 35" xfId="21420" xr:uid="{00000000-0005-0000-0000-0000AC530000}"/>
    <cellStyle name="Percent 35 2" xfId="21421" xr:uid="{00000000-0005-0000-0000-0000AD530000}"/>
    <cellStyle name="Percent 36" xfId="21422" xr:uid="{00000000-0005-0000-0000-0000AE530000}"/>
    <cellStyle name="Percent 36 2" xfId="21423" xr:uid="{00000000-0005-0000-0000-0000AF530000}"/>
    <cellStyle name="Percent 37" xfId="21424" xr:uid="{00000000-0005-0000-0000-0000B0530000}"/>
    <cellStyle name="Percent 37 2" xfId="21425" xr:uid="{00000000-0005-0000-0000-0000B1530000}"/>
    <cellStyle name="Percent 38" xfId="21426" xr:uid="{00000000-0005-0000-0000-0000B2530000}"/>
    <cellStyle name="Percent 38 2" xfId="21427" xr:uid="{00000000-0005-0000-0000-0000B3530000}"/>
    <cellStyle name="Percent 39" xfId="21428" xr:uid="{00000000-0005-0000-0000-0000B4530000}"/>
    <cellStyle name="Percent 39 2" xfId="21429" xr:uid="{00000000-0005-0000-0000-0000B5530000}"/>
    <cellStyle name="Percent 4" xfId="21430" xr:uid="{00000000-0005-0000-0000-0000B6530000}"/>
    <cellStyle name="Percent 4 2" xfId="21431" xr:uid="{00000000-0005-0000-0000-0000B7530000}"/>
    <cellStyle name="Percent 4 2 2" xfId="21432" xr:uid="{00000000-0005-0000-0000-0000B8530000}"/>
    <cellStyle name="Percent 4 2 2 2" xfId="21433" xr:uid="{00000000-0005-0000-0000-0000B9530000}"/>
    <cellStyle name="Percent 4 2 2 2 2" xfId="21434" xr:uid="{00000000-0005-0000-0000-0000BA530000}"/>
    <cellStyle name="Percent 4 2 2 3" xfId="21435" xr:uid="{00000000-0005-0000-0000-0000BB530000}"/>
    <cellStyle name="Percent 4 2 3" xfId="21436" xr:uid="{00000000-0005-0000-0000-0000BC530000}"/>
    <cellStyle name="Percent 4 2 3 2" xfId="21437" xr:uid="{00000000-0005-0000-0000-0000BD530000}"/>
    <cellStyle name="Percent 4 2 3 2 2" xfId="21438" xr:uid="{00000000-0005-0000-0000-0000BE530000}"/>
    <cellStyle name="Percent 4 2 3 3" xfId="21439" xr:uid="{00000000-0005-0000-0000-0000BF530000}"/>
    <cellStyle name="Percent 4 2 4" xfId="21440" xr:uid="{00000000-0005-0000-0000-0000C0530000}"/>
    <cellStyle name="Percent 4 2 4 2" xfId="21441" xr:uid="{00000000-0005-0000-0000-0000C1530000}"/>
    <cellStyle name="Percent 4 2 5" xfId="21442" xr:uid="{00000000-0005-0000-0000-0000C2530000}"/>
    <cellStyle name="Percent 4 3" xfId="21443" xr:uid="{00000000-0005-0000-0000-0000C3530000}"/>
    <cellStyle name="Percent 4 3 2" xfId="21444" xr:uid="{00000000-0005-0000-0000-0000C4530000}"/>
    <cellStyle name="Percent 4 3 2 2" xfId="21445" xr:uid="{00000000-0005-0000-0000-0000C5530000}"/>
    <cellStyle name="Percent 4 3 3" xfId="21446" xr:uid="{00000000-0005-0000-0000-0000C6530000}"/>
    <cellStyle name="Percent 4 4" xfId="21447" xr:uid="{00000000-0005-0000-0000-0000C7530000}"/>
    <cellStyle name="Percent 4 4 2" xfId="21448" xr:uid="{00000000-0005-0000-0000-0000C8530000}"/>
    <cellStyle name="Percent 4 4 2 2" xfId="21449" xr:uid="{00000000-0005-0000-0000-0000C9530000}"/>
    <cellStyle name="Percent 4 4 3" xfId="21450" xr:uid="{00000000-0005-0000-0000-0000CA530000}"/>
    <cellStyle name="Percent 4 5" xfId="21451" xr:uid="{00000000-0005-0000-0000-0000CB530000}"/>
    <cellStyle name="Percent 4 5 2" xfId="21452" xr:uid="{00000000-0005-0000-0000-0000CC530000}"/>
    <cellStyle name="Percent 4 6" xfId="21453" xr:uid="{00000000-0005-0000-0000-0000CD530000}"/>
    <cellStyle name="Percent 40" xfId="21454" xr:uid="{00000000-0005-0000-0000-0000CE530000}"/>
    <cellStyle name="Percent 40 2" xfId="21455" xr:uid="{00000000-0005-0000-0000-0000CF530000}"/>
    <cellStyle name="Percent 41" xfId="21456" xr:uid="{00000000-0005-0000-0000-0000D0530000}"/>
    <cellStyle name="Percent 41 2" xfId="21457" xr:uid="{00000000-0005-0000-0000-0000D1530000}"/>
    <cellStyle name="Percent 41 2 2" xfId="21458" xr:uid="{00000000-0005-0000-0000-0000D2530000}"/>
    <cellStyle name="Percent 41 3" xfId="21459" xr:uid="{00000000-0005-0000-0000-0000D3530000}"/>
    <cellStyle name="Percent 42" xfId="21460" xr:uid="{00000000-0005-0000-0000-0000D4530000}"/>
    <cellStyle name="Percent 42 2" xfId="21461" xr:uid="{00000000-0005-0000-0000-0000D5530000}"/>
    <cellStyle name="Percent 43" xfId="21462" xr:uid="{00000000-0005-0000-0000-0000D6530000}"/>
    <cellStyle name="Percent 43 2" xfId="21463" xr:uid="{00000000-0005-0000-0000-0000D7530000}"/>
    <cellStyle name="Percent 44" xfId="21464" xr:uid="{00000000-0005-0000-0000-0000D8530000}"/>
    <cellStyle name="Percent 44 2" xfId="21465" xr:uid="{00000000-0005-0000-0000-0000D9530000}"/>
    <cellStyle name="Percent 45" xfId="21466" xr:uid="{00000000-0005-0000-0000-0000DA530000}"/>
    <cellStyle name="Percent 45 2" xfId="21467" xr:uid="{00000000-0005-0000-0000-0000DB530000}"/>
    <cellStyle name="Percent 46" xfId="21468" xr:uid="{00000000-0005-0000-0000-0000DC530000}"/>
    <cellStyle name="Percent 46 2" xfId="21469" xr:uid="{00000000-0005-0000-0000-0000DD530000}"/>
    <cellStyle name="Percent 47" xfId="21470" xr:uid="{00000000-0005-0000-0000-0000DE530000}"/>
    <cellStyle name="Percent 47 2" xfId="21471" xr:uid="{00000000-0005-0000-0000-0000DF530000}"/>
    <cellStyle name="Percent 48" xfId="21472" xr:uid="{00000000-0005-0000-0000-0000E0530000}"/>
    <cellStyle name="Percent 48 2" xfId="21473" xr:uid="{00000000-0005-0000-0000-0000E1530000}"/>
    <cellStyle name="Percent 49" xfId="21474" xr:uid="{00000000-0005-0000-0000-0000E2530000}"/>
    <cellStyle name="Percent 49 2" xfId="21475" xr:uid="{00000000-0005-0000-0000-0000E3530000}"/>
    <cellStyle name="Percent 5" xfId="21476" xr:uid="{00000000-0005-0000-0000-0000E4530000}"/>
    <cellStyle name="Percent 5 2" xfId="21477" xr:uid="{00000000-0005-0000-0000-0000E5530000}"/>
    <cellStyle name="Percent 5 2 2" xfId="21478" xr:uid="{00000000-0005-0000-0000-0000E6530000}"/>
    <cellStyle name="Percent 5 2 2 2" xfId="21479" xr:uid="{00000000-0005-0000-0000-0000E7530000}"/>
    <cellStyle name="Percent 5 2 3" xfId="21480" xr:uid="{00000000-0005-0000-0000-0000E8530000}"/>
    <cellStyle name="Percent 5 3" xfId="21481" xr:uid="{00000000-0005-0000-0000-0000E9530000}"/>
    <cellStyle name="Percent 5 3 2" xfId="21482" xr:uid="{00000000-0005-0000-0000-0000EA530000}"/>
    <cellStyle name="Percent 5 3 2 2" xfId="21483" xr:uid="{00000000-0005-0000-0000-0000EB530000}"/>
    <cellStyle name="Percent 5 3 3" xfId="21484" xr:uid="{00000000-0005-0000-0000-0000EC530000}"/>
    <cellStyle name="Percent 5 4" xfId="21485" xr:uid="{00000000-0005-0000-0000-0000ED530000}"/>
    <cellStyle name="Percent 5 4 2" xfId="21486" xr:uid="{00000000-0005-0000-0000-0000EE530000}"/>
    <cellStyle name="Percent 5 5" xfId="21487" xr:uid="{00000000-0005-0000-0000-0000EF530000}"/>
    <cellStyle name="Percent 50" xfId="21488" xr:uid="{00000000-0005-0000-0000-0000F0530000}"/>
    <cellStyle name="Percent 50 2" xfId="21489" xr:uid="{00000000-0005-0000-0000-0000F1530000}"/>
    <cellStyle name="Percent 51" xfId="21490" xr:uid="{00000000-0005-0000-0000-0000F2530000}"/>
    <cellStyle name="Percent 51 2" xfId="21491" xr:uid="{00000000-0005-0000-0000-0000F3530000}"/>
    <cellStyle name="Percent 52" xfId="21492" xr:uid="{00000000-0005-0000-0000-0000F4530000}"/>
    <cellStyle name="Percent 52 2" xfId="21493" xr:uid="{00000000-0005-0000-0000-0000F5530000}"/>
    <cellStyle name="Percent 53" xfId="21494" xr:uid="{00000000-0005-0000-0000-0000F6530000}"/>
    <cellStyle name="Percent 53 2" xfId="21495" xr:uid="{00000000-0005-0000-0000-0000F7530000}"/>
    <cellStyle name="Percent 54" xfId="21496" xr:uid="{00000000-0005-0000-0000-0000F8530000}"/>
    <cellStyle name="Percent 54 2" xfId="21497" xr:uid="{00000000-0005-0000-0000-0000F9530000}"/>
    <cellStyle name="Percent 55" xfId="21498" xr:uid="{00000000-0005-0000-0000-0000FA530000}"/>
    <cellStyle name="Percent 55 2" xfId="21499" xr:uid="{00000000-0005-0000-0000-0000FB530000}"/>
    <cellStyle name="Percent 56" xfId="21500" xr:uid="{00000000-0005-0000-0000-0000FC530000}"/>
    <cellStyle name="Percent 56 2" xfId="21501" xr:uid="{00000000-0005-0000-0000-0000FD530000}"/>
    <cellStyle name="Percent 57" xfId="21502" xr:uid="{00000000-0005-0000-0000-0000FE530000}"/>
    <cellStyle name="Percent 57 2" xfId="21503" xr:uid="{00000000-0005-0000-0000-0000FF530000}"/>
    <cellStyle name="Percent 58" xfId="21504" xr:uid="{00000000-0005-0000-0000-000000540000}"/>
    <cellStyle name="Percent 58 2" xfId="21505" xr:uid="{00000000-0005-0000-0000-000001540000}"/>
    <cellStyle name="Percent 59" xfId="21506" xr:uid="{00000000-0005-0000-0000-000002540000}"/>
    <cellStyle name="Percent 59 2" xfId="21507" xr:uid="{00000000-0005-0000-0000-000003540000}"/>
    <cellStyle name="Percent 6" xfId="21508" xr:uid="{00000000-0005-0000-0000-000004540000}"/>
    <cellStyle name="Percent 6 2" xfId="21509" xr:uid="{00000000-0005-0000-0000-000005540000}"/>
    <cellStyle name="Percent 6 2 2" xfId="21510" xr:uid="{00000000-0005-0000-0000-000006540000}"/>
    <cellStyle name="Percent 6 2 2 2" xfId="21511" xr:uid="{00000000-0005-0000-0000-000007540000}"/>
    <cellStyle name="Percent 6 2 2 2 2" xfId="21512" xr:uid="{00000000-0005-0000-0000-000008540000}"/>
    <cellStyle name="Percent 6 2 2 3" xfId="21513" xr:uid="{00000000-0005-0000-0000-000009540000}"/>
    <cellStyle name="Percent 6 2 3" xfId="21514" xr:uid="{00000000-0005-0000-0000-00000A540000}"/>
    <cellStyle name="Percent 6 3" xfId="21515" xr:uid="{00000000-0005-0000-0000-00000B540000}"/>
    <cellStyle name="Percent 6 3 2" xfId="21516" xr:uid="{00000000-0005-0000-0000-00000C540000}"/>
    <cellStyle name="Percent 6 3 2 2" xfId="21517" xr:uid="{00000000-0005-0000-0000-00000D540000}"/>
    <cellStyle name="Percent 6 3 3" xfId="21518" xr:uid="{00000000-0005-0000-0000-00000E540000}"/>
    <cellStyle name="Percent 6 4" xfId="21519" xr:uid="{00000000-0005-0000-0000-00000F540000}"/>
    <cellStyle name="Percent 6 4 2" xfId="21520" xr:uid="{00000000-0005-0000-0000-000010540000}"/>
    <cellStyle name="Percent 6 5" xfId="21521" xr:uid="{00000000-0005-0000-0000-000011540000}"/>
    <cellStyle name="Percent 60" xfId="21522" xr:uid="{00000000-0005-0000-0000-000012540000}"/>
    <cellStyle name="Percent 60 2" xfId="21523" xr:uid="{00000000-0005-0000-0000-000013540000}"/>
    <cellStyle name="Percent 61" xfId="21524" xr:uid="{00000000-0005-0000-0000-000014540000}"/>
    <cellStyle name="Percent 61 2" xfId="21525" xr:uid="{00000000-0005-0000-0000-000015540000}"/>
    <cellStyle name="Percent 62" xfId="21526" xr:uid="{00000000-0005-0000-0000-000016540000}"/>
    <cellStyle name="Percent 62 2" xfId="21527" xr:uid="{00000000-0005-0000-0000-000017540000}"/>
    <cellStyle name="Percent 63" xfId="21528" xr:uid="{00000000-0005-0000-0000-000018540000}"/>
    <cellStyle name="Percent 63 2" xfId="21529" xr:uid="{00000000-0005-0000-0000-000019540000}"/>
    <cellStyle name="Percent 64" xfId="21530" xr:uid="{00000000-0005-0000-0000-00001A540000}"/>
    <cellStyle name="Percent 64 2" xfId="21531" xr:uid="{00000000-0005-0000-0000-00001B540000}"/>
    <cellStyle name="Percent 65" xfId="21532" xr:uid="{00000000-0005-0000-0000-00001C540000}"/>
    <cellStyle name="Percent 65 2" xfId="21533" xr:uid="{00000000-0005-0000-0000-00001D540000}"/>
    <cellStyle name="Percent 66" xfId="21534" xr:uid="{00000000-0005-0000-0000-00001E540000}"/>
    <cellStyle name="Percent 66 2" xfId="21535" xr:uid="{00000000-0005-0000-0000-00001F540000}"/>
    <cellStyle name="Percent 67" xfId="21536" xr:uid="{00000000-0005-0000-0000-000020540000}"/>
    <cellStyle name="Percent 67 2" xfId="21537" xr:uid="{00000000-0005-0000-0000-000021540000}"/>
    <cellStyle name="Percent 68" xfId="21538" xr:uid="{00000000-0005-0000-0000-000022540000}"/>
    <cellStyle name="Percent 69" xfId="21539" xr:uid="{00000000-0005-0000-0000-000023540000}"/>
    <cellStyle name="Percent 7" xfId="21540" xr:uid="{00000000-0005-0000-0000-000024540000}"/>
    <cellStyle name="Percent 7 2" xfId="21541" xr:uid="{00000000-0005-0000-0000-000025540000}"/>
    <cellStyle name="Percent 7 2 2" xfId="21542" xr:uid="{00000000-0005-0000-0000-000026540000}"/>
    <cellStyle name="Percent 7 2 2 2" xfId="21543" xr:uid="{00000000-0005-0000-0000-000027540000}"/>
    <cellStyle name="Percent 7 2 3" xfId="21544" xr:uid="{00000000-0005-0000-0000-000028540000}"/>
    <cellStyle name="Percent 7 2 3 2" xfId="21545" xr:uid="{00000000-0005-0000-0000-000029540000}"/>
    <cellStyle name="Percent 7 2 4" xfId="21546" xr:uid="{00000000-0005-0000-0000-00002A540000}"/>
    <cellStyle name="Percent 7 3" xfId="21547" xr:uid="{00000000-0005-0000-0000-00002B540000}"/>
    <cellStyle name="Percent 7 3 2" xfId="21548" xr:uid="{00000000-0005-0000-0000-00002C540000}"/>
    <cellStyle name="Percent 7 3 2 2" xfId="21549" xr:uid="{00000000-0005-0000-0000-00002D540000}"/>
    <cellStyle name="Percent 7 3 3" xfId="21550" xr:uid="{00000000-0005-0000-0000-00002E540000}"/>
    <cellStyle name="Percent 7 3 4" xfId="21551" xr:uid="{00000000-0005-0000-0000-00002F540000}"/>
    <cellStyle name="Percent 7 4" xfId="21552" xr:uid="{00000000-0005-0000-0000-000030540000}"/>
    <cellStyle name="Percent 7 4 2" xfId="21553" xr:uid="{00000000-0005-0000-0000-000031540000}"/>
    <cellStyle name="Percent 7 5" xfId="21554" xr:uid="{00000000-0005-0000-0000-000032540000}"/>
    <cellStyle name="Percent 7 5 2" xfId="21555" xr:uid="{00000000-0005-0000-0000-000033540000}"/>
    <cellStyle name="Percent 7 6" xfId="21556" xr:uid="{00000000-0005-0000-0000-000034540000}"/>
    <cellStyle name="Percent 7 6 2" xfId="21557" xr:uid="{00000000-0005-0000-0000-000035540000}"/>
    <cellStyle name="Percent 7 7" xfId="21558" xr:uid="{00000000-0005-0000-0000-000036540000}"/>
    <cellStyle name="Percent 7 8" xfId="21559" xr:uid="{00000000-0005-0000-0000-000037540000}"/>
    <cellStyle name="Percent 7 9" xfId="21560" xr:uid="{00000000-0005-0000-0000-000038540000}"/>
    <cellStyle name="Percent 70" xfId="21561" xr:uid="{00000000-0005-0000-0000-000039540000}"/>
    <cellStyle name="Percent 71" xfId="21562" xr:uid="{00000000-0005-0000-0000-00003A540000}"/>
    <cellStyle name="Percent 72" xfId="21563" xr:uid="{00000000-0005-0000-0000-00003B540000}"/>
    <cellStyle name="Percent 73" xfId="21564" xr:uid="{00000000-0005-0000-0000-00003C540000}"/>
    <cellStyle name="Percent 74" xfId="21565" xr:uid="{00000000-0005-0000-0000-00003D540000}"/>
    <cellStyle name="Percent 75" xfId="21566" xr:uid="{00000000-0005-0000-0000-00003E540000}"/>
    <cellStyle name="Percent 76" xfId="21567" xr:uid="{00000000-0005-0000-0000-00003F540000}"/>
    <cellStyle name="Percent 77" xfId="21568" xr:uid="{00000000-0005-0000-0000-000040540000}"/>
    <cellStyle name="Percent 78" xfId="21569" xr:uid="{00000000-0005-0000-0000-000041540000}"/>
    <cellStyle name="Percent 79" xfId="21570" xr:uid="{00000000-0005-0000-0000-000042540000}"/>
    <cellStyle name="Percent 8" xfId="21571" xr:uid="{00000000-0005-0000-0000-000043540000}"/>
    <cellStyle name="Percent 8 2" xfId="21572" xr:uid="{00000000-0005-0000-0000-000044540000}"/>
    <cellStyle name="Percent 8 2 2" xfId="21573" xr:uid="{00000000-0005-0000-0000-000045540000}"/>
    <cellStyle name="Percent 8 2 2 2" xfId="21574" xr:uid="{00000000-0005-0000-0000-000046540000}"/>
    <cellStyle name="Percent 8 2 2 2 2" xfId="21575" xr:uid="{00000000-0005-0000-0000-000047540000}"/>
    <cellStyle name="Percent 8 2 2 3" xfId="21576" xr:uid="{00000000-0005-0000-0000-000048540000}"/>
    <cellStyle name="Percent 8 2 3" xfId="21577" xr:uid="{00000000-0005-0000-0000-000049540000}"/>
    <cellStyle name="Percent 8 3" xfId="21578" xr:uid="{00000000-0005-0000-0000-00004A540000}"/>
    <cellStyle name="Percent 8 3 2" xfId="21579" xr:uid="{00000000-0005-0000-0000-00004B540000}"/>
    <cellStyle name="Percent 8 3 2 2" xfId="21580" xr:uid="{00000000-0005-0000-0000-00004C540000}"/>
    <cellStyle name="Percent 8 3 3" xfId="21581" xr:uid="{00000000-0005-0000-0000-00004D540000}"/>
    <cellStyle name="Percent 8 4" xfId="21582" xr:uid="{00000000-0005-0000-0000-00004E540000}"/>
    <cellStyle name="Percent 8 4 2" xfId="21583" xr:uid="{00000000-0005-0000-0000-00004F540000}"/>
    <cellStyle name="Percent 8 5" xfId="21584" xr:uid="{00000000-0005-0000-0000-000050540000}"/>
    <cellStyle name="Percent 80" xfId="21585" xr:uid="{00000000-0005-0000-0000-000051540000}"/>
    <cellStyle name="Percent 81" xfId="21586" xr:uid="{00000000-0005-0000-0000-000052540000}"/>
    <cellStyle name="Percent 82" xfId="21587" xr:uid="{00000000-0005-0000-0000-000053540000}"/>
    <cellStyle name="Percent 83" xfId="21588" xr:uid="{00000000-0005-0000-0000-000054540000}"/>
    <cellStyle name="Percent 84" xfId="21589" xr:uid="{00000000-0005-0000-0000-000055540000}"/>
    <cellStyle name="Percent 85" xfId="21590" xr:uid="{00000000-0005-0000-0000-000056540000}"/>
    <cellStyle name="Percent 86" xfId="21591" xr:uid="{00000000-0005-0000-0000-000057540000}"/>
    <cellStyle name="Percent 87" xfId="21592" xr:uid="{00000000-0005-0000-0000-000058540000}"/>
    <cellStyle name="Percent 88" xfId="21593" xr:uid="{00000000-0005-0000-0000-000059540000}"/>
    <cellStyle name="Percent 89" xfId="21594" xr:uid="{00000000-0005-0000-0000-00005A540000}"/>
    <cellStyle name="Percent 9" xfId="21595" xr:uid="{00000000-0005-0000-0000-00005B540000}"/>
    <cellStyle name="Percent 9 2" xfId="21596" xr:uid="{00000000-0005-0000-0000-00005C540000}"/>
    <cellStyle name="Percent 9 2 2" xfId="21597" xr:uid="{00000000-0005-0000-0000-00005D540000}"/>
    <cellStyle name="Percent 9 2 2 2" xfId="21598" xr:uid="{00000000-0005-0000-0000-00005E540000}"/>
    <cellStyle name="Percent 9 2 2 2 2" xfId="21599" xr:uid="{00000000-0005-0000-0000-00005F540000}"/>
    <cellStyle name="Percent 9 2 2 3" xfId="21600" xr:uid="{00000000-0005-0000-0000-000060540000}"/>
    <cellStyle name="Percent 9 2 2 4" xfId="21601" xr:uid="{00000000-0005-0000-0000-000061540000}"/>
    <cellStyle name="Percent 9 2 2 5" xfId="21602" xr:uid="{00000000-0005-0000-0000-000062540000}"/>
    <cellStyle name="Percent 9 2 3" xfId="21603" xr:uid="{00000000-0005-0000-0000-000063540000}"/>
    <cellStyle name="Percent 9 2 3 2" xfId="21604" xr:uid="{00000000-0005-0000-0000-000064540000}"/>
    <cellStyle name="Percent 9 2 3 3" xfId="21605" xr:uid="{00000000-0005-0000-0000-000065540000}"/>
    <cellStyle name="Percent 9 2 4" xfId="21606" xr:uid="{00000000-0005-0000-0000-000066540000}"/>
    <cellStyle name="Percent 9 2 4 2" xfId="21607" xr:uid="{00000000-0005-0000-0000-000067540000}"/>
    <cellStyle name="Percent 9 2 5" xfId="21608" xr:uid="{00000000-0005-0000-0000-000068540000}"/>
    <cellStyle name="Percent 9 2 6" xfId="21609" xr:uid="{00000000-0005-0000-0000-000069540000}"/>
    <cellStyle name="Percent 9 2 7" xfId="21610" xr:uid="{00000000-0005-0000-0000-00006A540000}"/>
    <cellStyle name="Percent 9 2 8" xfId="21611" xr:uid="{00000000-0005-0000-0000-00006B540000}"/>
    <cellStyle name="Percent 9 3" xfId="21612" xr:uid="{00000000-0005-0000-0000-00006C540000}"/>
    <cellStyle name="Percent 9 3 2" xfId="21613" xr:uid="{00000000-0005-0000-0000-00006D540000}"/>
    <cellStyle name="Percent 9 3 2 2" xfId="21614" xr:uid="{00000000-0005-0000-0000-00006E540000}"/>
    <cellStyle name="Percent 9 3 3" xfId="21615" xr:uid="{00000000-0005-0000-0000-00006F540000}"/>
    <cellStyle name="Percent 9 4" xfId="21616" xr:uid="{00000000-0005-0000-0000-000070540000}"/>
    <cellStyle name="Percent 9 5" xfId="21617" xr:uid="{00000000-0005-0000-0000-000071540000}"/>
    <cellStyle name="Percent 90" xfId="21618" xr:uid="{00000000-0005-0000-0000-000072540000}"/>
    <cellStyle name="Percent 91" xfId="21619" xr:uid="{00000000-0005-0000-0000-000073540000}"/>
    <cellStyle name="Percent 92" xfId="21620" xr:uid="{00000000-0005-0000-0000-000074540000}"/>
    <cellStyle name="Percent 93" xfId="21621" xr:uid="{00000000-0005-0000-0000-000075540000}"/>
    <cellStyle name="Percent 94" xfId="21622" xr:uid="{00000000-0005-0000-0000-000076540000}"/>
    <cellStyle name="Percent 95" xfId="21623" xr:uid="{00000000-0005-0000-0000-000077540000}"/>
    <cellStyle name="Percent 96" xfId="21624" xr:uid="{00000000-0005-0000-0000-000078540000}"/>
    <cellStyle name="Percent 97" xfId="21625" xr:uid="{00000000-0005-0000-0000-000079540000}"/>
    <cellStyle name="Percent 98" xfId="21626" xr:uid="{00000000-0005-0000-0000-00007A540000}"/>
    <cellStyle name="Percent 99" xfId="21627" xr:uid="{00000000-0005-0000-0000-00007B540000}"/>
    <cellStyle name="Processing" xfId="21628" xr:uid="{00000000-0005-0000-0000-00007C540000}"/>
    <cellStyle name="Processing 2" xfId="21629" xr:uid="{00000000-0005-0000-0000-00007D540000}"/>
    <cellStyle name="Processing 2 2" xfId="21630" xr:uid="{00000000-0005-0000-0000-00007E540000}"/>
    <cellStyle name="Processing 2 2 2" xfId="21631" xr:uid="{00000000-0005-0000-0000-00007F540000}"/>
    <cellStyle name="Processing 2 2 2 2" xfId="21632" xr:uid="{00000000-0005-0000-0000-000080540000}"/>
    <cellStyle name="Processing 2 2 3" xfId="21633" xr:uid="{00000000-0005-0000-0000-000081540000}"/>
    <cellStyle name="Processing 2 3" xfId="21634" xr:uid="{00000000-0005-0000-0000-000082540000}"/>
    <cellStyle name="Processing 2 3 2" xfId="21635" xr:uid="{00000000-0005-0000-0000-000083540000}"/>
    <cellStyle name="Processing 2 4" xfId="21636" xr:uid="{00000000-0005-0000-0000-000084540000}"/>
    <cellStyle name="Processing 3" xfId="21637" xr:uid="{00000000-0005-0000-0000-000085540000}"/>
    <cellStyle name="Processing 3 2" xfId="21638" xr:uid="{00000000-0005-0000-0000-000086540000}"/>
    <cellStyle name="Processing 3 2 2" xfId="21639" xr:uid="{00000000-0005-0000-0000-000087540000}"/>
    <cellStyle name="Processing 3 3" xfId="21640" xr:uid="{00000000-0005-0000-0000-000088540000}"/>
    <cellStyle name="Processing 4" xfId="21641" xr:uid="{00000000-0005-0000-0000-000089540000}"/>
    <cellStyle name="Processing 4 2" xfId="21642" xr:uid="{00000000-0005-0000-0000-00008A540000}"/>
    <cellStyle name="Processing 4 2 2" xfId="21643" xr:uid="{00000000-0005-0000-0000-00008B540000}"/>
    <cellStyle name="Processing 4 3" xfId="21644" xr:uid="{00000000-0005-0000-0000-00008C540000}"/>
    <cellStyle name="Processing 5" xfId="21645" xr:uid="{00000000-0005-0000-0000-00008D540000}"/>
    <cellStyle name="Processing 5 2" xfId="21646" xr:uid="{00000000-0005-0000-0000-00008E540000}"/>
    <cellStyle name="Processing 6" xfId="21647" xr:uid="{00000000-0005-0000-0000-00008F540000}"/>
    <cellStyle name="Processing_AURORA Total New" xfId="21648" xr:uid="{00000000-0005-0000-0000-000090540000}"/>
    <cellStyle name="Protected" xfId="21649" xr:uid="{00000000-0005-0000-0000-000091540000}"/>
    <cellStyle name="ProtectedDates" xfId="21650" xr:uid="{00000000-0005-0000-0000-000092540000}"/>
    <cellStyle name="PSChar" xfId="21651" xr:uid="{00000000-0005-0000-0000-000093540000}"/>
    <cellStyle name="PSChar 2" xfId="21652" xr:uid="{00000000-0005-0000-0000-000094540000}"/>
    <cellStyle name="PSChar 2 2" xfId="21653" xr:uid="{00000000-0005-0000-0000-000095540000}"/>
    <cellStyle name="PSChar 2 2 2" xfId="21654" xr:uid="{00000000-0005-0000-0000-000096540000}"/>
    <cellStyle name="PSChar 2 3" xfId="21655" xr:uid="{00000000-0005-0000-0000-000097540000}"/>
    <cellStyle name="PSChar 2 3 2" xfId="21656" xr:uid="{00000000-0005-0000-0000-000098540000}"/>
    <cellStyle name="PSChar 2 4" xfId="21657" xr:uid="{00000000-0005-0000-0000-000099540000}"/>
    <cellStyle name="PSChar 3" xfId="21658" xr:uid="{00000000-0005-0000-0000-00009A540000}"/>
    <cellStyle name="PSChar 3 2" xfId="21659" xr:uid="{00000000-0005-0000-0000-00009B540000}"/>
    <cellStyle name="PSChar 4" xfId="21660" xr:uid="{00000000-0005-0000-0000-00009C540000}"/>
    <cellStyle name="PSDate" xfId="21661" xr:uid="{00000000-0005-0000-0000-00009D540000}"/>
    <cellStyle name="PSDate 2" xfId="21662" xr:uid="{00000000-0005-0000-0000-00009E540000}"/>
    <cellStyle name="PSDate 2 2" xfId="21663" xr:uid="{00000000-0005-0000-0000-00009F540000}"/>
    <cellStyle name="PSDate 2 2 2" xfId="21664" xr:uid="{00000000-0005-0000-0000-0000A0540000}"/>
    <cellStyle name="PSDate 2 3" xfId="21665" xr:uid="{00000000-0005-0000-0000-0000A1540000}"/>
    <cellStyle name="PSDate 2 3 2" xfId="21666" xr:uid="{00000000-0005-0000-0000-0000A2540000}"/>
    <cellStyle name="PSDate 2 4" xfId="21667" xr:uid="{00000000-0005-0000-0000-0000A3540000}"/>
    <cellStyle name="PSDate 3" xfId="21668" xr:uid="{00000000-0005-0000-0000-0000A4540000}"/>
    <cellStyle name="PSDate 3 2" xfId="21669" xr:uid="{00000000-0005-0000-0000-0000A5540000}"/>
    <cellStyle name="PSDate 4" xfId="21670" xr:uid="{00000000-0005-0000-0000-0000A6540000}"/>
    <cellStyle name="PSDec" xfId="21671" xr:uid="{00000000-0005-0000-0000-0000A7540000}"/>
    <cellStyle name="PSDec 2" xfId="21672" xr:uid="{00000000-0005-0000-0000-0000A8540000}"/>
    <cellStyle name="PSDec 2 2" xfId="21673" xr:uid="{00000000-0005-0000-0000-0000A9540000}"/>
    <cellStyle name="PSDec 2 2 2" xfId="21674" xr:uid="{00000000-0005-0000-0000-0000AA540000}"/>
    <cellStyle name="PSDec 2 3" xfId="21675" xr:uid="{00000000-0005-0000-0000-0000AB540000}"/>
    <cellStyle name="PSDec 2 3 2" xfId="21676" xr:uid="{00000000-0005-0000-0000-0000AC540000}"/>
    <cellStyle name="PSDec 2 4" xfId="21677" xr:uid="{00000000-0005-0000-0000-0000AD540000}"/>
    <cellStyle name="PSDec 3" xfId="21678" xr:uid="{00000000-0005-0000-0000-0000AE540000}"/>
    <cellStyle name="PSDec 3 2" xfId="21679" xr:uid="{00000000-0005-0000-0000-0000AF540000}"/>
    <cellStyle name="PSDec 4" xfId="21680" xr:uid="{00000000-0005-0000-0000-0000B0540000}"/>
    <cellStyle name="PSHeading" xfId="21681" xr:uid="{00000000-0005-0000-0000-0000B1540000}"/>
    <cellStyle name="PSHeading 2" xfId="21682" xr:uid="{00000000-0005-0000-0000-0000B2540000}"/>
    <cellStyle name="PSHeading 2 2" xfId="21683" xr:uid="{00000000-0005-0000-0000-0000B3540000}"/>
    <cellStyle name="PSHeading 2 2 2" xfId="21684" xr:uid="{00000000-0005-0000-0000-0000B4540000}"/>
    <cellStyle name="PSHeading 2 2 3" xfId="21685" xr:uid="{00000000-0005-0000-0000-0000B5540000}"/>
    <cellStyle name="PSHeading 2 2 3 2" xfId="21686" xr:uid="{00000000-0005-0000-0000-0000B6540000}"/>
    <cellStyle name="PSHeading 2 2 3 3" xfId="21687" xr:uid="{00000000-0005-0000-0000-0000B7540000}"/>
    <cellStyle name="PSHeading 2 2 3 4" xfId="21688" xr:uid="{00000000-0005-0000-0000-0000B8540000}"/>
    <cellStyle name="PSHeading 2 2 4" xfId="21689" xr:uid="{00000000-0005-0000-0000-0000B9540000}"/>
    <cellStyle name="PSHeading 2 2 5" xfId="21690" xr:uid="{00000000-0005-0000-0000-0000BA540000}"/>
    <cellStyle name="PSHeading 2 2 6" xfId="21691" xr:uid="{00000000-0005-0000-0000-0000BB540000}"/>
    <cellStyle name="PSHeading 2 3" xfId="21692" xr:uid="{00000000-0005-0000-0000-0000BC540000}"/>
    <cellStyle name="PSHeading 2 3 2" xfId="21693" xr:uid="{00000000-0005-0000-0000-0000BD540000}"/>
    <cellStyle name="PSHeading 2 4" xfId="21694" xr:uid="{00000000-0005-0000-0000-0000BE540000}"/>
    <cellStyle name="PSHeading 2 5" xfId="21695" xr:uid="{00000000-0005-0000-0000-0000BF540000}"/>
    <cellStyle name="PSHeading 2 5 2" xfId="21696" xr:uid="{00000000-0005-0000-0000-0000C0540000}"/>
    <cellStyle name="PSHeading 2 5 3" xfId="21697" xr:uid="{00000000-0005-0000-0000-0000C1540000}"/>
    <cellStyle name="PSHeading 2 5 4" xfId="21698" xr:uid="{00000000-0005-0000-0000-0000C2540000}"/>
    <cellStyle name="PSHeading 2 6" xfId="21699" xr:uid="{00000000-0005-0000-0000-0000C3540000}"/>
    <cellStyle name="PSHeading 2 7" xfId="21700" xr:uid="{00000000-0005-0000-0000-0000C4540000}"/>
    <cellStyle name="PSHeading 2 8" xfId="21701" xr:uid="{00000000-0005-0000-0000-0000C5540000}"/>
    <cellStyle name="PSHeading 3" xfId="21702" xr:uid="{00000000-0005-0000-0000-0000C6540000}"/>
    <cellStyle name="PSHeading 3 2" xfId="21703" xr:uid="{00000000-0005-0000-0000-0000C7540000}"/>
    <cellStyle name="PSHeading 4" xfId="21704" xr:uid="{00000000-0005-0000-0000-0000C8540000}"/>
    <cellStyle name="PSHeading 5" xfId="21705" xr:uid="{00000000-0005-0000-0000-0000C9540000}"/>
    <cellStyle name="PSHeading 5 2" xfId="21706" xr:uid="{00000000-0005-0000-0000-0000CA540000}"/>
    <cellStyle name="PSHeading 5 3" xfId="21707" xr:uid="{00000000-0005-0000-0000-0000CB540000}"/>
    <cellStyle name="PSHeading 5 4" xfId="21708" xr:uid="{00000000-0005-0000-0000-0000CC540000}"/>
    <cellStyle name="PSHeading 6" xfId="21709" xr:uid="{00000000-0005-0000-0000-0000CD540000}"/>
    <cellStyle name="PSHeading 7" xfId="21710" xr:uid="{00000000-0005-0000-0000-0000CE540000}"/>
    <cellStyle name="PSHeading 8" xfId="21711" xr:uid="{00000000-0005-0000-0000-0000CF540000}"/>
    <cellStyle name="PSInt" xfId="21712" xr:uid="{00000000-0005-0000-0000-0000D0540000}"/>
    <cellStyle name="PSInt 2" xfId="21713" xr:uid="{00000000-0005-0000-0000-0000D1540000}"/>
    <cellStyle name="PSInt 2 2" xfId="21714" xr:uid="{00000000-0005-0000-0000-0000D2540000}"/>
    <cellStyle name="PSInt 2 2 2" xfId="21715" xr:uid="{00000000-0005-0000-0000-0000D3540000}"/>
    <cellStyle name="PSInt 2 3" xfId="21716" xr:uid="{00000000-0005-0000-0000-0000D4540000}"/>
    <cellStyle name="PSInt 2 3 2" xfId="21717" xr:uid="{00000000-0005-0000-0000-0000D5540000}"/>
    <cellStyle name="PSInt 2 4" xfId="21718" xr:uid="{00000000-0005-0000-0000-0000D6540000}"/>
    <cellStyle name="PSInt 3" xfId="21719" xr:uid="{00000000-0005-0000-0000-0000D7540000}"/>
    <cellStyle name="PSInt 3 2" xfId="21720" xr:uid="{00000000-0005-0000-0000-0000D8540000}"/>
    <cellStyle name="PSInt 4" xfId="21721" xr:uid="{00000000-0005-0000-0000-0000D9540000}"/>
    <cellStyle name="PSSpacer" xfId="21722" xr:uid="{00000000-0005-0000-0000-0000DA540000}"/>
    <cellStyle name="PSSpacer 2" xfId="21723" xr:uid="{00000000-0005-0000-0000-0000DB540000}"/>
    <cellStyle name="PSSpacer 2 2" xfId="21724" xr:uid="{00000000-0005-0000-0000-0000DC540000}"/>
    <cellStyle name="PSSpacer 2 2 2" xfId="21725" xr:uid="{00000000-0005-0000-0000-0000DD540000}"/>
    <cellStyle name="PSSpacer 2 3" xfId="21726" xr:uid="{00000000-0005-0000-0000-0000DE540000}"/>
    <cellStyle name="PSSpacer 2 3 2" xfId="21727" xr:uid="{00000000-0005-0000-0000-0000DF540000}"/>
    <cellStyle name="PSSpacer 2 4" xfId="21728" xr:uid="{00000000-0005-0000-0000-0000E0540000}"/>
    <cellStyle name="PSSpacer 3" xfId="21729" xr:uid="{00000000-0005-0000-0000-0000E1540000}"/>
    <cellStyle name="PSSpacer 3 2" xfId="21730" xr:uid="{00000000-0005-0000-0000-0000E2540000}"/>
    <cellStyle name="PSSpacer 4" xfId="21731" xr:uid="{00000000-0005-0000-0000-0000E3540000}"/>
    <cellStyle name="purple - Style8" xfId="21732" xr:uid="{00000000-0005-0000-0000-0000E4540000}"/>
    <cellStyle name="purple - Style8 2" xfId="21733" xr:uid="{00000000-0005-0000-0000-0000E5540000}"/>
    <cellStyle name="purple - Style8 2 2" xfId="21734" xr:uid="{00000000-0005-0000-0000-0000E6540000}"/>
    <cellStyle name="purple - Style8 2 2 2" xfId="21735" xr:uid="{00000000-0005-0000-0000-0000E7540000}"/>
    <cellStyle name="purple - Style8 2 3" xfId="21736" xr:uid="{00000000-0005-0000-0000-0000E8540000}"/>
    <cellStyle name="purple - Style8 3" xfId="21737" xr:uid="{00000000-0005-0000-0000-0000E9540000}"/>
    <cellStyle name="purple - Style8 3 2" xfId="21738" xr:uid="{00000000-0005-0000-0000-0000EA540000}"/>
    <cellStyle name="purple - Style8 4" xfId="21739" xr:uid="{00000000-0005-0000-0000-0000EB540000}"/>
    <cellStyle name="purple - Style8_ACCOUNTS" xfId="21740" xr:uid="{00000000-0005-0000-0000-0000EC540000}"/>
    <cellStyle name="RED" xfId="21741" xr:uid="{00000000-0005-0000-0000-0000ED540000}"/>
    <cellStyle name="Red - Style7" xfId="21742" xr:uid="{00000000-0005-0000-0000-0000EE540000}"/>
    <cellStyle name="Red - Style7 2" xfId="21743" xr:uid="{00000000-0005-0000-0000-0000EF540000}"/>
    <cellStyle name="Red - Style7 2 2" xfId="21744" xr:uid="{00000000-0005-0000-0000-0000F0540000}"/>
    <cellStyle name="Red - Style7 2 2 2" xfId="21745" xr:uid="{00000000-0005-0000-0000-0000F1540000}"/>
    <cellStyle name="Red - Style7 2 3" xfId="21746" xr:uid="{00000000-0005-0000-0000-0000F2540000}"/>
    <cellStyle name="Red - Style7 3" xfId="21747" xr:uid="{00000000-0005-0000-0000-0000F3540000}"/>
    <cellStyle name="Red - Style7 3 2" xfId="21748" xr:uid="{00000000-0005-0000-0000-0000F4540000}"/>
    <cellStyle name="Red - Style7 4" xfId="21749" xr:uid="{00000000-0005-0000-0000-0000F5540000}"/>
    <cellStyle name="Red - Style7_ACCOUNTS" xfId="21750" xr:uid="{00000000-0005-0000-0000-0000F6540000}"/>
    <cellStyle name="RED 10" xfId="21751" xr:uid="{00000000-0005-0000-0000-0000F7540000}"/>
    <cellStyle name="RED 11" xfId="21752" xr:uid="{00000000-0005-0000-0000-0000F8540000}"/>
    <cellStyle name="RED 12" xfId="21753" xr:uid="{00000000-0005-0000-0000-0000F9540000}"/>
    <cellStyle name="RED 13" xfId="21754" xr:uid="{00000000-0005-0000-0000-0000FA540000}"/>
    <cellStyle name="RED 14" xfId="21755" xr:uid="{00000000-0005-0000-0000-0000FB540000}"/>
    <cellStyle name="RED 15" xfId="21756" xr:uid="{00000000-0005-0000-0000-0000FC540000}"/>
    <cellStyle name="RED 16" xfId="21757" xr:uid="{00000000-0005-0000-0000-0000FD540000}"/>
    <cellStyle name="RED 17" xfId="21758" xr:uid="{00000000-0005-0000-0000-0000FE540000}"/>
    <cellStyle name="RED 18" xfId="21759" xr:uid="{00000000-0005-0000-0000-0000FF540000}"/>
    <cellStyle name="RED 19" xfId="21760" xr:uid="{00000000-0005-0000-0000-000000550000}"/>
    <cellStyle name="RED 2" xfId="21761" xr:uid="{00000000-0005-0000-0000-000001550000}"/>
    <cellStyle name="RED 2 2" xfId="21762" xr:uid="{00000000-0005-0000-0000-000002550000}"/>
    <cellStyle name="RED 2 2 2" xfId="21763" xr:uid="{00000000-0005-0000-0000-000003550000}"/>
    <cellStyle name="RED 2 3" xfId="21764" xr:uid="{00000000-0005-0000-0000-000004550000}"/>
    <cellStyle name="RED 2 3 2" xfId="21765" xr:uid="{00000000-0005-0000-0000-000005550000}"/>
    <cellStyle name="RED 2 4" xfId="21766" xr:uid="{00000000-0005-0000-0000-000006550000}"/>
    <cellStyle name="RED 20" xfId="21767" xr:uid="{00000000-0005-0000-0000-000007550000}"/>
    <cellStyle name="RED 21" xfId="21768" xr:uid="{00000000-0005-0000-0000-000008550000}"/>
    <cellStyle name="RED 22" xfId="21769" xr:uid="{00000000-0005-0000-0000-000009550000}"/>
    <cellStyle name="RED 23" xfId="21770" xr:uid="{00000000-0005-0000-0000-00000A550000}"/>
    <cellStyle name="RED 24" xfId="21771" xr:uid="{00000000-0005-0000-0000-00000B550000}"/>
    <cellStyle name="RED 3" xfId="21772" xr:uid="{00000000-0005-0000-0000-00000C550000}"/>
    <cellStyle name="RED 3 2" xfId="21773" xr:uid="{00000000-0005-0000-0000-00000D550000}"/>
    <cellStyle name="RED 3 2 2" xfId="21774" xr:uid="{00000000-0005-0000-0000-00000E550000}"/>
    <cellStyle name="RED 3 3" xfId="21775" xr:uid="{00000000-0005-0000-0000-00000F550000}"/>
    <cellStyle name="RED 4" xfId="21776" xr:uid="{00000000-0005-0000-0000-000010550000}"/>
    <cellStyle name="RED 4 2" xfId="21777" xr:uid="{00000000-0005-0000-0000-000011550000}"/>
    <cellStyle name="RED 4 2 2" xfId="21778" xr:uid="{00000000-0005-0000-0000-000012550000}"/>
    <cellStyle name="RED 4 3" xfId="21779" xr:uid="{00000000-0005-0000-0000-000013550000}"/>
    <cellStyle name="RED 5" xfId="21780" xr:uid="{00000000-0005-0000-0000-000014550000}"/>
    <cellStyle name="RED 5 2" xfId="21781" xr:uid="{00000000-0005-0000-0000-000015550000}"/>
    <cellStyle name="RED 5 2 2" xfId="21782" xr:uid="{00000000-0005-0000-0000-000016550000}"/>
    <cellStyle name="RED 5 3" xfId="21783" xr:uid="{00000000-0005-0000-0000-000017550000}"/>
    <cellStyle name="RED 6" xfId="21784" xr:uid="{00000000-0005-0000-0000-000018550000}"/>
    <cellStyle name="RED 6 2" xfId="21785" xr:uid="{00000000-0005-0000-0000-000019550000}"/>
    <cellStyle name="RED 6 2 2" xfId="21786" xr:uid="{00000000-0005-0000-0000-00001A550000}"/>
    <cellStyle name="RED 6 3" xfId="21787" xr:uid="{00000000-0005-0000-0000-00001B550000}"/>
    <cellStyle name="RED 7" xfId="21788" xr:uid="{00000000-0005-0000-0000-00001C550000}"/>
    <cellStyle name="RED 7 2" xfId="21789" xr:uid="{00000000-0005-0000-0000-00001D550000}"/>
    <cellStyle name="RED 8" xfId="21790" xr:uid="{00000000-0005-0000-0000-00001E550000}"/>
    <cellStyle name="RED 9" xfId="21791" xr:uid="{00000000-0005-0000-0000-00001F550000}"/>
    <cellStyle name="RED_04 07E Wild Horse Wind Expansion (C) (2)" xfId="21792" xr:uid="{00000000-0005-0000-0000-000020550000}"/>
    <cellStyle name="Report" xfId="21793" xr:uid="{00000000-0005-0000-0000-000021550000}"/>
    <cellStyle name="Report - Style5" xfId="21794" xr:uid="{00000000-0005-0000-0000-000022550000}"/>
    <cellStyle name="Report - Style5 2" xfId="21795" xr:uid="{00000000-0005-0000-0000-000023550000}"/>
    <cellStyle name="Report - Style6" xfId="21796" xr:uid="{00000000-0005-0000-0000-000024550000}"/>
    <cellStyle name="Report - Style6 2" xfId="21797" xr:uid="{00000000-0005-0000-0000-000025550000}"/>
    <cellStyle name="Report - Style7" xfId="21798" xr:uid="{00000000-0005-0000-0000-000026550000}"/>
    <cellStyle name="Report - Style7 2" xfId="21799" xr:uid="{00000000-0005-0000-0000-000027550000}"/>
    <cellStyle name="Report - Style7 3" xfId="21800" xr:uid="{00000000-0005-0000-0000-000028550000}"/>
    <cellStyle name="Report - Style7 4" xfId="21801" xr:uid="{00000000-0005-0000-0000-000029550000}"/>
    <cellStyle name="Report - Style7 5" xfId="21802" xr:uid="{00000000-0005-0000-0000-00002A550000}"/>
    <cellStyle name="Report - Style7 6" xfId="21803" xr:uid="{00000000-0005-0000-0000-00002B550000}"/>
    <cellStyle name="Report - Style8" xfId="21804" xr:uid="{00000000-0005-0000-0000-00002C550000}"/>
    <cellStyle name="Report - Style8 2" xfId="21805" xr:uid="{00000000-0005-0000-0000-00002D550000}"/>
    <cellStyle name="Report - Style8 3" xfId="21806" xr:uid="{00000000-0005-0000-0000-00002E550000}"/>
    <cellStyle name="Report - Style8 4" xfId="21807" xr:uid="{00000000-0005-0000-0000-00002F550000}"/>
    <cellStyle name="Report - Style8 5" xfId="21808" xr:uid="{00000000-0005-0000-0000-000030550000}"/>
    <cellStyle name="Report - Style8 6" xfId="21809" xr:uid="{00000000-0005-0000-0000-000031550000}"/>
    <cellStyle name="Report 2" xfId="21810" xr:uid="{00000000-0005-0000-0000-000032550000}"/>
    <cellStyle name="Report 2 2" xfId="21811" xr:uid="{00000000-0005-0000-0000-000033550000}"/>
    <cellStyle name="Report 2 2 2" xfId="21812" xr:uid="{00000000-0005-0000-0000-000034550000}"/>
    <cellStyle name="Report 2 2 2 2" xfId="21813" xr:uid="{00000000-0005-0000-0000-000035550000}"/>
    <cellStyle name="Report 2 2 3" xfId="21814" xr:uid="{00000000-0005-0000-0000-000036550000}"/>
    <cellStyle name="Report 2 3" xfId="21815" xr:uid="{00000000-0005-0000-0000-000037550000}"/>
    <cellStyle name="Report 2 3 2" xfId="21816" xr:uid="{00000000-0005-0000-0000-000038550000}"/>
    <cellStyle name="Report 2 4" xfId="21817" xr:uid="{00000000-0005-0000-0000-000039550000}"/>
    <cellStyle name="Report 3" xfId="21818" xr:uid="{00000000-0005-0000-0000-00003A550000}"/>
    <cellStyle name="Report 3 2" xfId="21819" xr:uid="{00000000-0005-0000-0000-00003B550000}"/>
    <cellStyle name="Report 3 2 2" xfId="21820" xr:uid="{00000000-0005-0000-0000-00003C550000}"/>
    <cellStyle name="Report 3 3" xfId="21821" xr:uid="{00000000-0005-0000-0000-00003D550000}"/>
    <cellStyle name="Report 4" xfId="21822" xr:uid="{00000000-0005-0000-0000-00003E550000}"/>
    <cellStyle name="Report 4 2" xfId="21823" xr:uid="{00000000-0005-0000-0000-00003F550000}"/>
    <cellStyle name="Report 4 2 2" xfId="21824" xr:uid="{00000000-0005-0000-0000-000040550000}"/>
    <cellStyle name="Report 4 3" xfId="21825" xr:uid="{00000000-0005-0000-0000-000041550000}"/>
    <cellStyle name="Report 5" xfId="21826" xr:uid="{00000000-0005-0000-0000-000042550000}"/>
    <cellStyle name="Report 5 2" xfId="21827" xr:uid="{00000000-0005-0000-0000-000043550000}"/>
    <cellStyle name="Report 6" xfId="21828" xr:uid="{00000000-0005-0000-0000-000044550000}"/>
    <cellStyle name="Report Bar" xfId="21829" xr:uid="{00000000-0005-0000-0000-000045550000}"/>
    <cellStyle name="Report Bar 2" xfId="21830" xr:uid="{00000000-0005-0000-0000-000046550000}"/>
    <cellStyle name="Report Bar 2 2" xfId="21831" xr:uid="{00000000-0005-0000-0000-000047550000}"/>
    <cellStyle name="Report Bar 2 2 2" xfId="21832" xr:uid="{00000000-0005-0000-0000-000048550000}"/>
    <cellStyle name="Report Bar 2 2 2 2" xfId="21833" xr:uid="{00000000-0005-0000-0000-000049550000}"/>
    <cellStyle name="Report Bar 2 2 3" xfId="21834" xr:uid="{00000000-0005-0000-0000-00004A550000}"/>
    <cellStyle name="Report Bar 2 2 4" xfId="21835" xr:uid="{00000000-0005-0000-0000-00004B550000}"/>
    <cellStyle name="Report Bar 2 3" xfId="21836" xr:uid="{00000000-0005-0000-0000-00004C550000}"/>
    <cellStyle name="Report Bar 2 3 2" xfId="21837" xr:uid="{00000000-0005-0000-0000-00004D550000}"/>
    <cellStyle name="Report Bar 2 4" xfId="21838" xr:uid="{00000000-0005-0000-0000-00004E550000}"/>
    <cellStyle name="Report Bar 2 5" xfId="21839" xr:uid="{00000000-0005-0000-0000-00004F550000}"/>
    <cellStyle name="Report Bar 3" xfId="21840" xr:uid="{00000000-0005-0000-0000-000050550000}"/>
    <cellStyle name="Report Bar 3 2" xfId="21841" xr:uid="{00000000-0005-0000-0000-000051550000}"/>
    <cellStyle name="Report Bar 3 2 2" xfId="21842" xr:uid="{00000000-0005-0000-0000-000052550000}"/>
    <cellStyle name="Report Bar 3 3" xfId="21843" xr:uid="{00000000-0005-0000-0000-000053550000}"/>
    <cellStyle name="Report Bar 3 4" xfId="21844" xr:uid="{00000000-0005-0000-0000-000054550000}"/>
    <cellStyle name="Report Bar 4" xfId="21845" xr:uid="{00000000-0005-0000-0000-000055550000}"/>
    <cellStyle name="Report Bar 4 2" xfId="21846" xr:uid="{00000000-0005-0000-0000-000056550000}"/>
    <cellStyle name="Report Bar 4 2 2" xfId="21847" xr:uid="{00000000-0005-0000-0000-000057550000}"/>
    <cellStyle name="Report Bar 4 3" xfId="21848" xr:uid="{00000000-0005-0000-0000-000058550000}"/>
    <cellStyle name="Report Bar 4 4" xfId="21849" xr:uid="{00000000-0005-0000-0000-000059550000}"/>
    <cellStyle name="Report Bar 4 5" xfId="21850" xr:uid="{00000000-0005-0000-0000-00005A550000}"/>
    <cellStyle name="Report Bar 5" xfId="21851" xr:uid="{00000000-0005-0000-0000-00005B550000}"/>
    <cellStyle name="Report Bar 5 2" xfId="21852" xr:uid="{00000000-0005-0000-0000-00005C550000}"/>
    <cellStyle name="Report Bar 6" xfId="21853" xr:uid="{00000000-0005-0000-0000-00005D550000}"/>
    <cellStyle name="Report Bar_AURORA Total New" xfId="21854" xr:uid="{00000000-0005-0000-0000-00005E550000}"/>
    <cellStyle name="Report Heading" xfId="21855" xr:uid="{00000000-0005-0000-0000-00005F550000}"/>
    <cellStyle name="Report Heading 10" xfId="21856" xr:uid="{00000000-0005-0000-0000-000060550000}"/>
    <cellStyle name="Report Heading 2" xfId="21857" xr:uid="{00000000-0005-0000-0000-000061550000}"/>
    <cellStyle name="Report Heading 2 2" xfId="21858" xr:uid="{00000000-0005-0000-0000-000062550000}"/>
    <cellStyle name="Report Heading 2 2 2" xfId="21859" xr:uid="{00000000-0005-0000-0000-000063550000}"/>
    <cellStyle name="Report Heading 2 3" xfId="21860" xr:uid="{00000000-0005-0000-0000-000064550000}"/>
    <cellStyle name="Report Heading 2 4" xfId="21861" xr:uid="{00000000-0005-0000-0000-000065550000}"/>
    <cellStyle name="Report Heading 2 4 2" xfId="21862" xr:uid="{00000000-0005-0000-0000-000066550000}"/>
    <cellStyle name="Report Heading 2 4 2 2" xfId="21863" xr:uid="{00000000-0005-0000-0000-000067550000}"/>
    <cellStyle name="Report Heading 2 4 3" xfId="21864" xr:uid="{00000000-0005-0000-0000-000068550000}"/>
    <cellStyle name="Report Heading 2 4 3 2" xfId="21865" xr:uid="{00000000-0005-0000-0000-000069550000}"/>
    <cellStyle name="Report Heading 2 4 4" xfId="21866" xr:uid="{00000000-0005-0000-0000-00006A550000}"/>
    <cellStyle name="Report Heading 2 4 4 2" xfId="21867" xr:uid="{00000000-0005-0000-0000-00006B550000}"/>
    <cellStyle name="Report Heading 2 4 5" xfId="21868" xr:uid="{00000000-0005-0000-0000-00006C550000}"/>
    <cellStyle name="Report Heading 2 4 5 2" xfId="21869" xr:uid="{00000000-0005-0000-0000-00006D550000}"/>
    <cellStyle name="Report Heading 2 4 6" xfId="21870" xr:uid="{00000000-0005-0000-0000-00006E550000}"/>
    <cellStyle name="Report Heading 2 5" xfId="21871" xr:uid="{00000000-0005-0000-0000-00006F550000}"/>
    <cellStyle name="Report Heading 2 5 2" xfId="21872" xr:uid="{00000000-0005-0000-0000-000070550000}"/>
    <cellStyle name="Report Heading 2 6" xfId="21873" xr:uid="{00000000-0005-0000-0000-000071550000}"/>
    <cellStyle name="Report Heading 2 6 2" xfId="21874" xr:uid="{00000000-0005-0000-0000-000072550000}"/>
    <cellStyle name="Report Heading 2 7" xfId="21875" xr:uid="{00000000-0005-0000-0000-000073550000}"/>
    <cellStyle name="Report Heading 2 7 2" xfId="21876" xr:uid="{00000000-0005-0000-0000-000074550000}"/>
    <cellStyle name="Report Heading 2 8" xfId="21877" xr:uid="{00000000-0005-0000-0000-000075550000}"/>
    <cellStyle name="Report Heading 2 8 2" xfId="21878" xr:uid="{00000000-0005-0000-0000-000076550000}"/>
    <cellStyle name="Report Heading 2 9" xfId="21879" xr:uid="{00000000-0005-0000-0000-000077550000}"/>
    <cellStyle name="Report Heading 3" xfId="21880" xr:uid="{00000000-0005-0000-0000-000078550000}"/>
    <cellStyle name="Report Heading 3 2" xfId="21881" xr:uid="{00000000-0005-0000-0000-000079550000}"/>
    <cellStyle name="Report Heading 4" xfId="21882" xr:uid="{00000000-0005-0000-0000-00007A550000}"/>
    <cellStyle name="Report Heading 5" xfId="21883" xr:uid="{00000000-0005-0000-0000-00007B550000}"/>
    <cellStyle name="Report Heading 5 2" xfId="21884" xr:uid="{00000000-0005-0000-0000-00007C550000}"/>
    <cellStyle name="Report Heading 5 2 2" xfId="21885" xr:uid="{00000000-0005-0000-0000-00007D550000}"/>
    <cellStyle name="Report Heading 5 3" xfId="21886" xr:uid="{00000000-0005-0000-0000-00007E550000}"/>
    <cellStyle name="Report Heading 5 3 2" xfId="21887" xr:uid="{00000000-0005-0000-0000-00007F550000}"/>
    <cellStyle name="Report Heading 5 4" xfId="21888" xr:uid="{00000000-0005-0000-0000-000080550000}"/>
    <cellStyle name="Report Heading 5 4 2" xfId="21889" xr:uid="{00000000-0005-0000-0000-000081550000}"/>
    <cellStyle name="Report Heading 5 5" xfId="21890" xr:uid="{00000000-0005-0000-0000-000082550000}"/>
    <cellStyle name="Report Heading 5 5 2" xfId="21891" xr:uid="{00000000-0005-0000-0000-000083550000}"/>
    <cellStyle name="Report Heading 5 6" xfId="21892" xr:uid="{00000000-0005-0000-0000-000084550000}"/>
    <cellStyle name="Report Heading 6" xfId="21893" xr:uid="{00000000-0005-0000-0000-000085550000}"/>
    <cellStyle name="Report Heading 6 2" xfId="21894" xr:uid="{00000000-0005-0000-0000-000086550000}"/>
    <cellStyle name="Report Heading 7" xfId="21895" xr:uid="{00000000-0005-0000-0000-000087550000}"/>
    <cellStyle name="Report Heading 7 2" xfId="21896" xr:uid="{00000000-0005-0000-0000-000088550000}"/>
    <cellStyle name="Report Heading 8" xfId="21897" xr:uid="{00000000-0005-0000-0000-000089550000}"/>
    <cellStyle name="Report Heading 8 2" xfId="21898" xr:uid="{00000000-0005-0000-0000-00008A550000}"/>
    <cellStyle name="Report Heading 9" xfId="21899" xr:uid="{00000000-0005-0000-0000-00008B550000}"/>
    <cellStyle name="Report Heading 9 2" xfId="21900" xr:uid="{00000000-0005-0000-0000-00008C550000}"/>
    <cellStyle name="Report Heading_Electric Rev Req Model (2009 GRC) Rebuttal" xfId="21901" xr:uid="{00000000-0005-0000-0000-00008D550000}"/>
    <cellStyle name="Report Percent" xfId="21902" xr:uid="{00000000-0005-0000-0000-00008E550000}"/>
    <cellStyle name="Report Percent 2" xfId="21903" xr:uid="{00000000-0005-0000-0000-00008F550000}"/>
    <cellStyle name="Report Percent 2 2" xfId="21904" xr:uid="{00000000-0005-0000-0000-000090550000}"/>
    <cellStyle name="Report Percent 2 2 2" xfId="21905" xr:uid="{00000000-0005-0000-0000-000091550000}"/>
    <cellStyle name="Report Percent 2 2 2 2" xfId="21906" xr:uid="{00000000-0005-0000-0000-000092550000}"/>
    <cellStyle name="Report Percent 2 2 3" xfId="21907" xr:uid="{00000000-0005-0000-0000-000093550000}"/>
    <cellStyle name="Report Percent 2 3" xfId="21908" xr:uid="{00000000-0005-0000-0000-000094550000}"/>
    <cellStyle name="Report Percent 2 3 2" xfId="21909" xr:uid="{00000000-0005-0000-0000-000095550000}"/>
    <cellStyle name="Report Percent 2 3 2 2" xfId="21910" xr:uid="{00000000-0005-0000-0000-000096550000}"/>
    <cellStyle name="Report Percent 2 3 3" xfId="21911" xr:uid="{00000000-0005-0000-0000-000097550000}"/>
    <cellStyle name="Report Percent 2 4" xfId="21912" xr:uid="{00000000-0005-0000-0000-000098550000}"/>
    <cellStyle name="Report Percent 3" xfId="21913" xr:uid="{00000000-0005-0000-0000-000099550000}"/>
    <cellStyle name="Report Percent 3 2" xfId="21914" xr:uid="{00000000-0005-0000-0000-00009A550000}"/>
    <cellStyle name="Report Percent 3 2 2" xfId="21915" xr:uid="{00000000-0005-0000-0000-00009B550000}"/>
    <cellStyle name="Report Percent 3 3" xfId="21916" xr:uid="{00000000-0005-0000-0000-00009C550000}"/>
    <cellStyle name="Report Percent 3 3 2" xfId="21917" xr:uid="{00000000-0005-0000-0000-00009D550000}"/>
    <cellStyle name="Report Percent 3 4" xfId="21918" xr:uid="{00000000-0005-0000-0000-00009E550000}"/>
    <cellStyle name="Report Percent 3 4 2" xfId="21919" xr:uid="{00000000-0005-0000-0000-00009F550000}"/>
    <cellStyle name="Report Percent 4" xfId="21920" xr:uid="{00000000-0005-0000-0000-0000A0550000}"/>
    <cellStyle name="Report Percent 4 2" xfId="21921" xr:uid="{00000000-0005-0000-0000-0000A1550000}"/>
    <cellStyle name="Report Percent 4 2 2" xfId="21922" xr:uid="{00000000-0005-0000-0000-0000A2550000}"/>
    <cellStyle name="Report Percent 4 2 2 2" xfId="21923" xr:uid="{00000000-0005-0000-0000-0000A3550000}"/>
    <cellStyle name="Report Percent 4 2 3" xfId="21924" xr:uid="{00000000-0005-0000-0000-0000A4550000}"/>
    <cellStyle name="Report Percent 4 3" xfId="21925" xr:uid="{00000000-0005-0000-0000-0000A5550000}"/>
    <cellStyle name="Report Percent 4 3 2" xfId="21926" xr:uid="{00000000-0005-0000-0000-0000A6550000}"/>
    <cellStyle name="Report Percent 4 4" xfId="21927" xr:uid="{00000000-0005-0000-0000-0000A7550000}"/>
    <cellStyle name="Report Percent 5" xfId="21928" xr:uid="{00000000-0005-0000-0000-0000A8550000}"/>
    <cellStyle name="Report Percent 5 2" xfId="21929" xr:uid="{00000000-0005-0000-0000-0000A9550000}"/>
    <cellStyle name="Report Percent 5 2 2" xfId="21930" xr:uid="{00000000-0005-0000-0000-0000AA550000}"/>
    <cellStyle name="Report Percent 5 3" xfId="21931" xr:uid="{00000000-0005-0000-0000-0000AB550000}"/>
    <cellStyle name="Report Percent 6" xfId="21932" xr:uid="{00000000-0005-0000-0000-0000AC550000}"/>
    <cellStyle name="Report Percent 6 2" xfId="21933" xr:uid="{00000000-0005-0000-0000-0000AD550000}"/>
    <cellStyle name="Report Percent 6 2 2" xfId="21934" xr:uid="{00000000-0005-0000-0000-0000AE550000}"/>
    <cellStyle name="Report Percent 6 3" xfId="21935" xr:uid="{00000000-0005-0000-0000-0000AF550000}"/>
    <cellStyle name="Report Percent 7" xfId="21936" xr:uid="{00000000-0005-0000-0000-0000B0550000}"/>
    <cellStyle name="Report Percent 7 2" xfId="21937" xr:uid="{00000000-0005-0000-0000-0000B1550000}"/>
    <cellStyle name="Report Percent 7 2 2" xfId="21938" xr:uid="{00000000-0005-0000-0000-0000B2550000}"/>
    <cellStyle name="Report Percent 7 3" xfId="21939" xr:uid="{00000000-0005-0000-0000-0000B3550000}"/>
    <cellStyle name="Report Percent 8" xfId="21940" xr:uid="{00000000-0005-0000-0000-0000B4550000}"/>
    <cellStyle name="Report Percent 8 2" xfId="21941" xr:uid="{00000000-0005-0000-0000-0000B5550000}"/>
    <cellStyle name="Report Percent 9" xfId="21942" xr:uid="{00000000-0005-0000-0000-0000B6550000}"/>
    <cellStyle name="Report Percent_ACCOUNTS" xfId="21943" xr:uid="{00000000-0005-0000-0000-0000B7550000}"/>
    <cellStyle name="Report Unit Cost" xfId="21944" xr:uid="{00000000-0005-0000-0000-0000B8550000}"/>
    <cellStyle name="Report Unit Cost 10" xfId="21945" xr:uid="{00000000-0005-0000-0000-0000B9550000}"/>
    <cellStyle name="Report Unit Cost 2" xfId="21946" xr:uid="{00000000-0005-0000-0000-0000BA550000}"/>
    <cellStyle name="Report Unit Cost 2 2" xfId="21947" xr:uid="{00000000-0005-0000-0000-0000BB550000}"/>
    <cellStyle name="Report Unit Cost 2 2 2" xfId="21948" xr:uid="{00000000-0005-0000-0000-0000BC550000}"/>
    <cellStyle name="Report Unit Cost 2 2 2 2" xfId="21949" xr:uid="{00000000-0005-0000-0000-0000BD550000}"/>
    <cellStyle name="Report Unit Cost 2 2 3" xfId="21950" xr:uid="{00000000-0005-0000-0000-0000BE550000}"/>
    <cellStyle name="Report Unit Cost 2 3" xfId="21951" xr:uid="{00000000-0005-0000-0000-0000BF550000}"/>
    <cellStyle name="Report Unit Cost 2 3 2" xfId="21952" xr:uid="{00000000-0005-0000-0000-0000C0550000}"/>
    <cellStyle name="Report Unit Cost 2 3 2 2" xfId="21953" xr:uid="{00000000-0005-0000-0000-0000C1550000}"/>
    <cellStyle name="Report Unit Cost 2 3 3" xfId="21954" xr:uid="{00000000-0005-0000-0000-0000C2550000}"/>
    <cellStyle name="Report Unit Cost 2 4" xfId="21955" xr:uid="{00000000-0005-0000-0000-0000C3550000}"/>
    <cellStyle name="Report Unit Cost 3" xfId="21956" xr:uid="{00000000-0005-0000-0000-0000C4550000}"/>
    <cellStyle name="Report Unit Cost 3 2" xfId="21957" xr:uid="{00000000-0005-0000-0000-0000C5550000}"/>
    <cellStyle name="Report Unit Cost 3 2 2" xfId="21958" xr:uid="{00000000-0005-0000-0000-0000C6550000}"/>
    <cellStyle name="Report Unit Cost 3 3" xfId="21959" xr:uid="{00000000-0005-0000-0000-0000C7550000}"/>
    <cellStyle name="Report Unit Cost 3 3 2" xfId="21960" xr:uid="{00000000-0005-0000-0000-0000C8550000}"/>
    <cellStyle name="Report Unit Cost 3 4" xfId="21961" xr:uid="{00000000-0005-0000-0000-0000C9550000}"/>
    <cellStyle name="Report Unit Cost 3 4 2" xfId="21962" xr:uid="{00000000-0005-0000-0000-0000CA550000}"/>
    <cellStyle name="Report Unit Cost 4" xfId="21963" xr:uid="{00000000-0005-0000-0000-0000CB550000}"/>
    <cellStyle name="Report Unit Cost 4 2" xfId="21964" xr:uid="{00000000-0005-0000-0000-0000CC550000}"/>
    <cellStyle name="Report Unit Cost 4 2 2" xfId="21965" xr:uid="{00000000-0005-0000-0000-0000CD550000}"/>
    <cellStyle name="Report Unit Cost 4 2 2 2" xfId="21966" xr:uid="{00000000-0005-0000-0000-0000CE550000}"/>
    <cellStyle name="Report Unit Cost 4 2 3" xfId="21967" xr:uid="{00000000-0005-0000-0000-0000CF550000}"/>
    <cellStyle name="Report Unit Cost 4 3" xfId="21968" xr:uid="{00000000-0005-0000-0000-0000D0550000}"/>
    <cellStyle name="Report Unit Cost 4 3 2" xfId="21969" xr:uid="{00000000-0005-0000-0000-0000D1550000}"/>
    <cellStyle name="Report Unit Cost 4 4" xfId="21970" xr:uid="{00000000-0005-0000-0000-0000D2550000}"/>
    <cellStyle name="Report Unit Cost 5" xfId="21971" xr:uid="{00000000-0005-0000-0000-0000D3550000}"/>
    <cellStyle name="Report Unit Cost 5 2" xfId="21972" xr:uid="{00000000-0005-0000-0000-0000D4550000}"/>
    <cellStyle name="Report Unit Cost 5 2 2" xfId="21973" xr:uid="{00000000-0005-0000-0000-0000D5550000}"/>
    <cellStyle name="Report Unit Cost 5 3" xfId="21974" xr:uid="{00000000-0005-0000-0000-0000D6550000}"/>
    <cellStyle name="Report Unit Cost 5 3 2" xfId="21975" xr:uid="{00000000-0005-0000-0000-0000D7550000}"/>
    <cellStyle name="Report Unit Cost 5 4" xfId="21976" xr:uid="{00000000-0005-0000-0000-0000D8550000}"/>
    <cellStyle name="Report Unit Cost 6" xfId="21977" xr:uid="{00000000-0005-0000-0000-0000D9550000}"/>
    <cellStyle name="Report Unit Cost 6 2" xfId="21978" xr:uid="{00000000-0005-0000-0000-0000DA550000}"/>
    <cellStyle name="Report Unit Cost 7" xfId="21979" xr:uid="{00000000-0005-0000-0000-0000DB550000}"/>
    <cellStyle name="Report Unit Cost 7 2" xfId="21980" xr:uid="{00000000-0005-0000-0000-0000DC550000}"/>
    <cellStyle name="Report Unit Cost 7 2 2" xfId="21981" xr:uid="{00000000-0005-0000-0000-0000DD550000}"/>
    <cellStyle name="Report Unit Cost 7 3" xfId="21982" xr:uid="{00000000-0005-0000-0000-0000DE550000}"/>
    <cellStyle name="Report Unit Cost 8" xfId="21983" xr:uid="{00000000-0005-0000-0000-0000DF550000}"/>
    <cellStyle name="Report Unit Cost 8 2" xfId="21984" xr:uid="{00000000-0005-0000-0000-0000E0550000}"/>
    <cellStyle name="Report Unit Cost 8 2 2" xfId="21985" xr:uid="{00000000-0005-0000-0000-0000E1550000}"/>
    <cellStyle name="Report Unit Cost 8 3" xfId="21986" xr:uid="{00000000-0005-0000-0000-0000E2550000}"/>
    <cellStyle name="Report Unit Cost 9" xfId="21987" xr:uid="{00000000-0005-0000-0000-0000E3550000}"/>
    <cellStyle name="Report Unit Cost 9 2" xfId="21988" xr:uid="{00000000-0005-0000-0000-0000E4550000}"/>
    <cellStyle name="Report Unit Cost_ACCOUNTS" xfId="21989" xr:uid="{00000000-0005-0000-0000-0000E5550000}"/>
    <cellStyle name="Report_Adj Bench DR 3 for Initial Briefs (Electric)" xfId="21990" xr:uid="{00000000-0005-0000-0000-0000E6550000}"/>
    <cellStyle name="Reports" xfId="21991" xr:uid="{00000000-0005-0000-0000-0000E7550000}"/>
    <cellStyle name="Reports 2" xfId="21992" xr:uid="{00000000-0005-0000-0000-0000E8550000}"/>
    <cellStyle name="Reports 2 2" xfId="21993" xr:uid="{00000000-0005-0000-0000-0000E9550000}"/>
    <cellStyle name="Reports 2 2 2" xfId="21994" xr:uid="{00000000-0005-0000-0000-0000EA550000}"/>
    <cellStyle name="Reports 2 3" xfId="21995" xr:uid="{00000000-0005-0000-0000-0000EB550000}"/>
    <cellStyle name="Reports 3" xfId="21996" xr:uid="{00000000-0005-0000-0000-0000EC550000}"/>
    <cellStyle name="Reports 3 2" xfId="21997" xr:uid="{00000000-0005-0000-0000-0000ED550000}"/>
    <cellStyle name="Reports 4" xfId="21998" xr:uid="{00000000-0005-0000-0000-0000EE550000}"/>
    <cellStyle name="Reports Total" xfId="21999" xr:uid="{00000000-0005-0000-0000-0000EF550000}"/>
    <cellStyle name="Reports Total 2" xfId="22000" xr:uid="{00000000-0005-0000-0000-0000F0550000}"/>
    <cellStyle name="Reports Total 2 2" xfId="22001" xr:uid="{00000000-0005-0000-0000-0000F1550000}"/>
    <cellStyle name="Reports Total 2 2 2" xfId="22002" xr:uid="{00000000-0005-0000-0000-0000F2550000}"/>
    <cellStyle name="Reports Total 2 2 2 2" xfId="22003" xr:uid="{00000000-0005-0000-0000-0000F3550000}"/>
    <cellStyle name="Reports Total 2 2 3" xfId="22004" xr:uid="{00000000-0005-0000-0000-0000F4550000}"/>
    <cellStyle name="Reports Total 2 2 4" xfId="22005" xr:uid="{00000000-0005-0000-0000-0000F5550000}"/>
    <cellStyle name="Reports Total 2 2 4 2" xfId="22006" xr:uid="{00000000-0005-0000-0000-0000F6550000}"/>
    <cellStyle name="Reports Total 2 2 5" xfId="22007" xr:uid="{00000000-0005-0000-0000-0000F7550000}"/>
    <cellStyle name="Reports Total 2 3" xfId="22008" xr:uid="{00000000-0005-0000-0000-0000F8550000}"/>
    <cellStyle name="Reports Total 2 3 2" xfId="22009" xr:uid="{00000000-0005-0000-0000-0000F9550000}"/>
    <cellStyle name="Reports Total 2 4" xfId="22010" xr:uid="{00000000-0005-0000-0000-0000FA550000}"/>
    <cellStyle name="Reports Total 2 5" xfId="22011" xr:uid="{00000000-0005-0000-0000-0000FB550000}"/>
    <cellStyle name="Reports Total 2 5 2" xfId="22012" xr:uid="{00000000-0005-0000-0000-0000FC550000}"/>
    <cellStyle name="Reports Total 2 6" xfId="22013" xr:uid="{00000000-0005-0000-0000-0000FD550000}"/>
    <cellStyle name="Reports Total 3" xfId="22014" xr:uid="{00000000-0005-0000-0000-0000FE550000}"/>
    <cellStyle name="Reports Total 3 2" xfId="22015" xr:uid="{00000000-0005-0000-0000-0000FF550000}"/>
    <cellStyle name="Reports Total 3 2 2" xfId="22016" xr:uid="{00000000-0005-0000-0000-000000560000}"/>
    <cellStyle name="Reports Total 3 3" xfId="22017" xr:uid="{00000000-0005-0000-0000-000001560000}"/>
    <cellStyle name="Reports Total 3 4" xfId="22018" xr:uid="{00000000-0005-0000-0000-000002560000}"/>
    <cellStyle name="Reports Total 3 4 2" xfId="22019" xr:uid="{00000000-0005-0000-0000-000003560000}"/>
    <cellStyle name="Reports Total 3 5" xfId="22020" xr:uid="{00000000-0005-0000-0000-000004560000}"/>
    <cellStyle name="Reports Total 4" xfId="22021" xr:uid="{00000000-0005-0000-0000-000005560000}"/>
    <cellStyle name="Reports Total 4 2" xfId="22022" xr:uid="{00000000-0005-0000-0000-000006560000}"/>
    <cellStyle name="Reports Total 4 2 2" xfId="22023" xr:uid="{00000000-0005-0000-0000-000007560000}"/>
    <cellStyle name="Reports Total 4 3" xfId="22024" xr:uid="{00000000-0005-0000-0000-000008560000}"/>
    <cellStyle name="Reports Total 4 4" xfId="22025" xr:uid="{00000000-0005-0000-0000-000009560000}"/>
    <cellStyle name="Reports Total 4 5" xfId="22026" xr:uid="{00000000-0005-0000-0000-00000A560000}"/>
    <cellStyle name="Reports Total 5" xfId="22027" xr:uid="{00000000-0005-0000-0000-00000B560000}"/>
    <cellStyle name="Reports Total 5 2" xfId="22028" xr:uid="{00000000-0005-0000-0000-00000C560000}"/>
    <cellStyle name="Reports Total 6" xfId="22029" xr:uid="{00000000-0005-0000-0000-00000D560000}"/>
    <cellStyle name="Reports Total 7" xfId="22030" xr:uid="{00000000-0005-0000-0000-00000E560000}"/>
    <cellStyle name="Reports Total 7 2" xfId="22031" xr:uid="{00000000-0005-0000-0000-00000F560000}"/>
    <cellStyle name="Reports Total 8" xfId="22032" xr:uid="{00000000-0005-0000-0000-000010560000}"/>
    <cellStyle name="Reports Total_AURORA Total New" xfId="22033" xr:uid="{00000000-0005-0000-0000-000011560000}"/>
    <cellStyle name="Reports Unit Cost Total" xfId="22034" xr:uid="{00000000-0005-0000-0000-000012560000}"/>
    <cellStyle name="Reports Unit Cost Total 2" xfId="22035" xr:uid="{00000000-0005-0000-0000-000013560000}"/>
    <cellStyle name="Reports Unit Cost Total 2 2" xfId="22036" xr:uid="{00000000-0005-0000-0000-000014560000}"/>
    <cellStyle name="Reports Unit Cost Total 2 2 2" xfId="22037" xr:uid="{00000000-0005-0000-0000-000015560000}"/>
    <cellStyle name="Reports Unit Cost Total 2 3" xfId="22038" xr:uid="{00000000-0005-0000-0000-000016560000}"/>
    <cellStyle name="Reports Unit Cost Total 2 4" xfId="22039" xr:uid="{00000000-0005-0000-0000-000017560000}"/>
    <cellStyle name="Reports Unit Cost Total 2 5" xfId="22040" xr:uid="{00000000-0005-0000-0000-000018560000}"/>
    <cellStyle name="Reports Unit Cost Total 3" xfId="22041" xr:uid="{00000000-0005-0000-0000-000019560000}"/>
    <cellStyle name="Reports Unit Cost Total 3 2" xfId="22042" xr:uid="{00000000-0005-0000-0000-00001A560000}"/>
    <cellStyle name="Reports Unit Cost Total 3 2 2" xfId="22043" xr:uid="{00000000-0005-0000-0000-00001B560000}"/>
    <cellStyle name="Reports Unit Cost Total 3 3" xfId="22044" xr:uid="{00000000-0005-0000-0000-00001C560000}"/>
    <cellStyle name="Reports Unit Cost Total 4" xfId="22045" xr:uid="{00000000-0005-0000-0000-00001D560000}"/>
    <cellStyle name="Reports Unit Cost Total 4 2" xfId="22046" xr:uid="{00000000-0005-0000-0000-00001E560000}"/>
    <cellStyle name="Reports Unit Cost Total 5" xfId="22047" xr:uid="{00000000-0005-0000-0000-00001F560000}"/>
    <cellStyle name="Reports Unit Cost Total 6" xfId="22048" xr:uid="{00000000-0005-0000-0000-000020560000}"/>
    <cellStyle name="Reports Unit Cost Total 6 2" xfId="22049" xr:uid="{00000000-0005-0000-0000-000021560000}"/>
    <cellStyle name="Reports Unit Cost Total 7" xfId="22050" xr:uid="{00000000-0005-0000-0000-000022560000}"/>
    <cellStyle name="Reports_14.21G &amp; 16.28E Incentive Pay" xfId="22051" xr:uid="{00000000-0005-0000-0000-000023560000}"/>
    <cellStyle name="RevList" xfId="22052" xr:uid="{00000000-0005-0000-0000-000024560000}"/>
    <cellStyle name="RevList 2" xfId="22053" xr:uid="{00000000-0005-0000-0000-000025560000}"/>
    <cellStyle name="RevList 2 2" xfId="22054" xr:uid="{00000000-0005-0000-0000-000026560000}"/>
    <cellStyle name="RevList 2 2 2" xfId="22055" xr:uid="{00000000-0005-0000-0000-000027560000}"/>
    <cellStyle name="RevList 2 3" xfId="22056" xr:uid="{00000000-0005-0000-0000-000028560000}"/>
    <cellStyle name="RevList 3" xfId="22057" xr:uid="{00000000-0005-0000-0000-000029560000}"/>
    <cellStyle name="RevList 3 2" xfId="22058" xr:uid="{00000000-0005-0000-0000-00002A560000}"/>
    <cellStyle name="RevList 4" xfId="22059" xr:uid="{00000000-0005-0000-0000-00002B560000}"/>
    <cellStyle name="round100" xfId="22060" xr:uid="{00000000-0005-0000-0000-00002C560000}"/>
    <cellStyle name="round100 2" xfId="22061" xr:uid="{00000000-0005-0000-0000-00002D560000}"/>
    <cellStyle name="round100 2 2" xfId="22062" xr:uid="{00000000-0005-0000-0000-00002E560000}"/>
    <cellStyle name="round100 2 2 2" xfId="22063" xr:uid="{00000000-0005-0000-0000-00002F560000}"/>
    <cellStyle name="round100 2 2 2 2" xfId="22064" xr:uid="{00000000-0005-0000-0000-000030560000}"/>
    <cellStyle name="round100 2 2 3" xfId="22065" xr:uid="{00000000-0005-0000-0000-000031560000}"/>
    <cellStyle name="round100 2 3" xfId="22066" xr:uid="{00000000-0005-0000-0000-000032560000}"/>
    <cellStyle name="round100 2 3 2" xfId="22067" xr:uid="{00000000-0005-0000-0000-000033560000}"/>
    <cellStyle name="round100 2 3 2 2" xfId="22068" xr:uid="{00000000-0005-0000-0000-000034560000}"/>
    <cellStyle name="round100 2 3 3" xfId="22069" xr:uid="{00000000-0005-0000-0000-000035560000}"/>
    <cellStyle name="round100 2 4" xfId="22070" xr:uid="{00000000-0005-0000-0000-000036560000}"/>
    <cellStyle name="round100 3" xfId="22071" xr:uid="{00000000-0005-0000-0000-000037560000}"/>
    <cellStyle name="round100 3 2" xfId="22072" xr:uid="{00000000-0005-0000-0000-000038560000}"/>
    <cellStyle name="round100 3 2 2" xfId="22073" xr:uid="{00000000-0005-0000-0000-000039560000}"/>
    <cellStyle name="round100 3 3" xfId="22074" xr:uid="{00000000-0005-0000-0000-00003A560000}"/>
    <cellStyle name="round100 3 3 2" xfId="22075" xr:uid="{00000000-0005-0000-0000-00003B560000}"/>
    <cellStyle name="round100 3 4" xfId="22076" xr:uid="{00000000-0005-0000-0000-00003C560000}"/>
    <cellStyle name="round100 3 4 2" xfId="22077" xr:uid="{00000000-0005-0000-0000-00003D560000}"/>
    <cellStyle name="round100 4" xfId="22078" xr:uid="{00000000-0005-0000-0000-00003E560000}"/>
    <cellStyle name="round100 4 2" xfId="22079" xr:uid="{00000000-0005-0000-0000-00003F560000}"/>
    <cellStyle name="round100 4 2 2" xfId="22080" xr:uid="{00000000-0005-0000-0000-000040560000}"/>
    <cellStyle name="round100 4 2 2 2" xfId="22081" xr:uid="{00000000-0005-0000-0000-000041560000}"/>
    <cellStyle name="round100 4 2 3" xfId="22082" xr:uid="{00000000-0005-0000-0000-000042560000}"/>
    <cellStyle name="round100 4 3" xfId="22083" xr:uid="{00000000-0005-0000-0000-000043560000}"/>
    <cellStyle name="round100 4 3 2" xfId="22084" xr:uid="{00000000-0005-0000-0000-000044560000}"/>
    <cellStyle name="round100 4 4" xfId="22085" xr:uid="{00000000-0005-0000-0000-000045560000}"/>
    <cellStyle name="round100 5" xfId="22086" xr:uid="{00000000-0005-0000-0000-000046560000}"/>
    <cellStyle name="round100 5 2" xfId="22087" xr:uid="{00000000-0005-0000-0000-000047560000}"/>
    <cellStyle name="round100 5 2 2" xfId="22088" xr:uid="{00000000-0005-0000-0000-000048560000}"/>
    <cellStyle name="round100 5 3" xfId="22089" xr:uid="{00000000-0005-0000-0000-000049560000}"/>
    <cellStyle name="round100 6" xfId="22090" xr:uid="{00000000-0005-0000-0000-00004A560000}"/>
    <cellStyle name="round100 6 2" xfId="22091" xr:uid="{00000000-0005-0000-0000-00004B560000}"/>
    <cellStyle name="round100 6 2 2" xfId="22092" xr:uid="{00000000-0005-0000-0000-00004C560000}"/>
    <cellStyle name="round100 6 3" xfId="22093" xr:uid="{00000000-0005-0000-0000-00004D560000}"/>
    <cellStyle name="round100 7" xfId="22094" xr:uid="{00000000-0005-0000-0000-00004E560000}"/>
    <cellStyle name="round100 7 2" xfId="22095" xr:uid="{00000000-0005-0000-0000-00004F560000}"/>
    <cellStyle name="round100 7 2 2" xfId="22096" xr:uid="{00000000-0005-0000-0000-000050560000}"/>
    <cellStyle name="round100 7 3" xfId="22097" xr:uid="{00000000-0005-0000-0000-000051560000}"/>
    <cellStyle name="round100 8" xfId="22098" xr:uid="{00000000-0005-0000-0000-000052560000}"/>
    <cellStyle name="round100 8 2" xfId="22099" xr:uid="{00000000-0005-0000-0000-000053560000}"/>
    <cellStyle name="round100 9" xfId="22100" xr:uid="{00000000-0005-0000-0000-000054560000}"/>
    <cellStyle name="RowHeading" xfId="22101" xr:uid="{00000000-0005-0000-0000-000055560000}"/>
    <cellStyle name="SAPBEXaggData" xfId="22102" xr:uid="{00000000-0005-0000-0000-000056560000}"/>
    <cellStyle name="SAPBEXaggData 2" xfId="22103" xr:uid="{00000000-0005-0000-0000-000057560000}"/>
    <cellStyle name="SAPBEXaggData 2 2" xfId="22104" xr:uid="{00000000-0005-0000-0000-000058560000}"/>
    <cellStyle name="SAPBEXaggData 2 2 2" xfId="22105" xr:uid="{00000000-0005-0000-0000-000059560000}"/>
    <cellStyle name="SAPBEXaggData 2 3" xfId="22106" xr:uid="{00000000-0005-0000-0000-00005A560000}"/>
    <cellStyle name="SAPBEXaggData 2 4" xfId="22107" xr:uid="{00000000-0005-0000-0000-00005B560000}"/>
    <cellStyle name="SAPBEXaggData 2 5" xfId="22108" xr:uid="{00000000-0005-0000-0000-00005C560000}"/>
    <cellStyle name="SAPBEXaggData 3" xfId="22109" xr:uid="{00000000-0005-0000-0000-00005D560000}"/>
    <cellStyle name="SAPBEXaggData 4" xfId="22110" xr:uid="{00000000-0005-0000-0000-00005E560000}"/>
    <cellStyle name="SAPBEXaggData 4 2" xfId="22111" xr:uid="{00000000-0005-0000-0000-00005F560000}"/>
    <cellStyle name="SAPBEXaggData 4 2 2" xfId="22112" xr:uid="{00000000-0005-0000-0000-000060560000}"/>
    <cellStyle name="SAPBEXaggData 4 3" xfId="22113" xr:uid="{00000000-0005-0000-0000-000061560000}"/>
    <cellStyle name="SAPBEXaggData 5" xfId="22114" xr:uid="{00000000-0005-0000-0000-000062560000}"/>
    <cellStyle name="SAPBEXaggDataEmph" xfId="22115" xr:uid="{00000000-0005-0000-0000-000063560000}"/>
    <cellStyle name="SAPBEXaggDataEmph 2" xfId="22116" xr:uid="{00000000-0005-0000-0000-000064560000}"/>
    <cellStyle name="SAPBEXaggDataEmph 2 2" xfId="22117" xr:uid="{00000000-0005-0000-0000-000065560000}"/>
    <cellStyle name="SAPBEXaggDataEmph 2 2 2" xfId="22118" xr:uid="{00000000-0005-0000-0000-000066560000}"/>
    <cellStyle name="SAPBEXaggDataEmph 2 3" xfId="22119" xr:uid="{00000000-0005-0000-0000-000067560000}"/>
    <cellStyle name="SAPBEXaggDataEmph 2 4" xfId="22120" xr:uid="{00000000-0005-0000-0000-000068560000}"/>
    <cellStyle name="SAPBEXaggDataEmph 2 5" xfId="22121" xr:uid="{00000000-0005-0000-0000-000069560000}"/>
    <cellStyle name="SAPBEXaggDataEmph 3" xfId="22122" xr:uid="{00000000-0005-0000-0000-00006A560000}"/>
    <cellStyle name="SAPBEXaggDataEmph 4" xfId="22123" xr:uid="{00000000-0005-0000-0000-00006B560000}"/>
    <cellStyle name="SAPBEXaggItem" xfId="22124" xr:uid="{00000000-0005-0000-0000-00006C560000}"/>
    <cellStyle name="SAPBEXaggItem 2" xfId="22125" xr:uid="{00000000-0005-0000-0000-00006D560000}"/>
    <cellStyle name="SAPBEXaggItem 2 2" xfId="22126" xr:uid="{00000000-0005-0000-0000-00006E560000}"/>
    <cellStyle name="SAPBEXaggItem 2 2 2" xfId="22127" xr:uid="{00000000-0005-0000-0000-00006F560000}"/>
    <cellStyle name="SAPBEXaggItem 2 3" xfId="22128" xr:uid="{00000000-0005-0000-0000-000070560000}"/>
    <cellStyle name="SAPBEXaggItem 2 4" xfId="22129" xr:uid="{00000000-0005-0000-0000-000071560000}"/>
    <cellStyle name="SAPBEXaggItem 2 5" xfId="22130" xr:uid="{00000000-0005-0000-0000-000072560000}"/>
    <cellStyle name="SAPBEXaggItem 3" xfId="22131" xr:uid="{00000000-0005-0000-0000-000073560000}"/>
    <cellStyle name="SAPBEXaggItem 4" xfId="22132" xr:uid="{00000000-0005-0000-0000-000074560000}"/>
    <cellStyle name="SAPBEXaggItem 4 2" xfId="22133" xr:uid="{00000000-0005-0000-0000-000075560000}"/>
    <cellStyle name="SAPBEXaggItem 4 2 2" xfId="22134" xr:uid="{00000000-0005-0000-0000-000076560000}"/>
    <cellStyle name="SAPBEXaggItem 4 3" xfId="22135" xr:uid="{00000000-0005-0000-0000-000077560000}"/>
    <cellStyle name="SAPBEXaggItem 5" xfId="22136" xr:uid="{00000000-0005-0000-0000-000078560000}"/>
    <cellStyle name="SAPBEXaggItemX" xfId="22137" xr:uid="{00000000-0005-0000-0000-000079560000}"/>
    <cellStyle name="SAPBEXaggItemX 2" xfId="22138" xr:uid="{00000000-0005-0000-0000-00007A560000}"/>
    <cellStyle name="SAPBEXaggItemX 2 2" xfId="22139" xr:uid="{00000000-0005-0000-0000-00007B560000}"/>
    <cellStyle name="SAPBEXaggItemX 2 2 2" xfId="22140" xr:uid="{00000000-0005-0000-0000-00007C560000}"/>
    <cellStyle name="SAPBEXaggItemX 2 3" xfId="22141" xr:uid="{00000000-0005-0000-0000-00007D560000}"/>
    <cellStyle name="SAPBEXaggItemX 2 4" xfId="22142" xr:uid="{00000000-0005-0000-0000-00007E560000}"/>
    <cellStyle name="SAPBEXaggItemX 2 5" xfId="22143" xr:uid="{00000000-0005-0000-0000-00007F560000}"/>
    <cellStyle name="SAPBEXaggItemX 3" xfId="22144" xr:uid="{00000000-0005-0000-0000-000080560000}"/>
    <cellStyle name="SAPBEXaggItemX 4" xfId="22145" xr:uid="{00000000-0005-0000-0000-000081560000}"/>
    <cellStyle name="SAPBEXchaText" xfId="22146" xr:uid="{00000000-0005-0000-0000-000082560000}"/>
    <cellStyle name="SAPBEXchaText 2" xfId="22147" xr:uid="{00000000-0005-0000-0000-000083560000}"/>
    <cellStyle name="SAPBEXchaText 2 2" xfId="22148" xr:uid="{00000000-0005-0000-0000-000084560000}"/>
    <cellStyle name="SAPBEXchaText 2 2 2" xfId="22149" xr:uid="{00000000-0005-0000-0000-000085560000}"/>
    <cellStyle name="SAPBEXchaText 2 2 2 2" xfId="22150" xr:uid="{00000000-0005-0000-0000-000086560000}"/>
    <cellStyle name="SAPBEXchaText 2 2 2 3" xfId="22151" xr:uid="{00000000-0005-0000-0000-000087560000}"/>
    <cellStyle name="SAPBEXchaText 2 2 2 4" xfId="22152" xr:uid="{00000000-0005-0000-0000-000088560000}"/>
    <cellStyle name="SAPBEXchaText 2 2 2 5" xfId="22153" xr:uid="{00000000-0005-0000-0000-000089560000}"/>
    <cellStyle name="SAPBEXchaText 2 2 3" xfId="22154" xr:uid="{00000000-0005-0000-0000-00008A560000}"/>
    <cellStyle name="SAPBEXchaText 2 2 4" xfId="22155" xr:uid="{00000000-0005-0000-0000-00008B560000}"/>
    <cellStyle name="SAPBEXchaText 2 2 5" xfId="22156" xr:uid="{00000000-0005-0000-0000-00008C560000}"/>
    <cellStyle name="SAPBEXchaText 2 2 6" xfId="22157" xr:uid="{00000000-0005-0000-0000-00008D560000}"/>
    <cellStyle name="SAPBEXchaText 2 3" xfId="22158" xr:uid="{00000000-0005-0000-0000-00008E560000}"/>
    <cellStyle name="SAPBEXchaText 2 3 2" xfId="22159" xr:uid="{00000000-0005-0000-0000-00008F560000}"/>
    <cellStyle name="SAPBEXchaText 2 3 3" xfId="22160" xr:uid="{00000000-0005-0000-0000-000090560000}"/>
    <cellStyle name="SAPBEXchaText 2 3 4" xfId="22161" xr:uid="{00000000-0005-0000-0000-000091560000}"/>
    <cellStyle name="SAPBEXchaText 2 3 5" xfId="22162" xr:uid="{00000000-0005-0000-0000-000092560000}"/>
    <cellStyle name="SAPBEXchaText 2 4" xfId="22163" xr:uid="{00000000-0005-0000-0000-000093560000}"/>
    <cellStyle name="SAPBEXchaText 2 5" xfId="22164" xr:uid="{00000000-0005-0000-0000-000094560000}"/>
    <cellStyle name="SAPBEXchaText 2 6" xfId="22165" xr:uid="{00000000-0005-0000-0000-000095560000}"/>
    <cellStyle name="SAPBEXchaText 2 7" xfId="22166" xr:uid="{00000000-0005-0000-0000-000096560000}"/>
    <cellStyle name="SAPBEXchaText 3" xfId="22167" xr:uid="{00000000-0005-0000-0000-000097560000}"/>
    <cellStyle name="SAPBEXchaText 3 2" xfId="22168" xr:uid="{00000000-0005-0000-0000-000098560000}"/>
    <cellStyle name="SAPBEXchaText 3 2 2" xfId="22169" xr:uid="{00000000-0005-0000-0000-000099560000}"/>
    <cellStyle name="SAPBEXchaText 3 2 2 2" xfId="22170" xr:uid="{00000000-0005-0000-0000-00009A560000}"/>
    <cellStyle name="SAPBEXchaText 3 2 2 3" xfId="22171" xr:uid="{00000000-0005-0000-0000-00009B560000}"/>
    <cellStyle name="SAPBEXchaText 3 2 2 4" xfId="22172" xr:uid="{00000000-0005-0000-0000-00009C560000}"/>
    <cellStyle name="SAPBEXchaText 3 2 2 5" xfId="22173" xr:uid="{00000000-0005-0000-0000-00009D560000}"/>
    <cellStyle name="SAPBEXchaText 3 2 3" xfId="22174" xr:uid="{00000000-0005-0000-0000-00009E560000}"/>
    <cellStyle name="SAPBEXchaText 3 2 4" xfId="22175" xr:uid="{00000000-0005-0000-0000-00009F560000}"/>
    <cellStyle name="SAPBEXchaText 3 2 5" xfId="22176" xr:uid="{00000000-0005-0000-0000-0000A0560000}"/>
    <cellStyle name="SAPBEXchaText 3 2 6" xfId="22177" xr:uid="{00000000-0005-0000-0000-0000A1560000}"/>
    <cellStyle name="SAPBEXchaText 3 3" xfId="22178" xr:uid="{00000000-0005-0000-0000-0000A2560000}"/>
    <cellStyle name="SAPBEXchaText 3 3 2" xfId="22179" xr:uid="{00000000-0005-0000-0000-0000A3560000}"/>
    <cellStyle name="SAPBEXchaText 3 3 2 2" xfId="22180" xr:uid="{00000000-0005-0000-0000-0000A4560000}"/>
    <cellStyle name="SAPBEXchaText 3 3 2 3" xfId="22181" xr:uid="{00000000-0005-0000-0000-0000A5560000}"/>
    <cellStyle name="SAPBEXchaText 3 3 2 4" xfId="22182" xr:uid="{00000000-0005-0000-0000-0000A6560000}"/>
    <cellStyle name="SAPBEXchaText 3 3 2 5" xfId="22183" xr:uid="{00000000-0005-0000-0000-0000A7560000}"/>
    <cellStyle name="SAPBEXchaText 3 3 3" xfId="22184" xr:uid="{00000000-0005-0000-0000-0000A8560000}"/>
    <cellStyle name="SAPBEXchaText 3 3 4" xfId="22185" xr:uid="{00000000-0005-0000-0000-0000A9560000}"/>
    <cellStyle name="SAPBEXchaText 3 3 5" xfId="22186" xr:uid="{00000000-0005-0000-0000-0000AA560000}"/>
    <cellStyle name="SAPBEXchaText 3 3 6" xfId="22187" xr:uid="{00000000-0005-0000-0000-0000AB560000}"/>
    <cellStyle name="SAPBEXchaText 3 4" xfId="22188" xr:uid="{00000000-0005-0000-0000-0000AC560000}"/>
    <cellStyle name="SAPBEXchaText 3 4 2" xfId="22189" xr:uid="{00000000-0005-0000-0000-0000AD560000}"/>
    <cellStyle name="SAPBEXchaText 3 4 2 2" xfId="22190" xr:uid="{00000000-0005-0000-0000-0000AE560000}"/>
    <cellStyle name="SAPBEXchaText 3 4 2 3" xfId="22191" xr:uid="{00000000-0005-0000-0000-0000AF560000}"/>
    <cellStyle name="SAPBEXchaText 3 4 2 4" xfId="22192" xr:uid="{00000000-0005-0000-0000-0000B0560000}"/>
    <cellStyle name="SAPBEXchaText 3 4 2 5" xfId="22193" xr:uid="{00000000-0005-0000-0000-0000B1560000}"/>
    <cellStyle name="SAPBEXchaText 3 4 3" xfId="22194" xr:uid="{00000000-0005-0000-0000-0000B2560000}"/>
    <cellStyle name="SAPBEXchaText 3 4 4" xfId="22195" xr:uid="{00000000-0005-0000-0000-0000B3560000}"/>
    <cellStyle name="SAPBEXchaText 3 4 5" xfId="22196" xr:uid="{00000000-0005-0000-0000-0000B4560000}"/>
    <cellStyle name="SAPBEXchaText 3 4 6" xfId="22197" xr:uid="{00000000-0005-0000-0000-0000B5560000}"/>
    <cellStyle name="SAPBEXchaText 3 5" xfId="22198" xr:uid="{00000000-0005-0000-0000-0000B6560000}"/>
    <cellStyle name="SAPBEXchaText 3 6" xfId="22199" xr:uid="{00000000-0005-0000-0000-0000B7560000}"/>
    <cellStyle name="SAPBEXchaText 3 7" xfId="22200" xr:uid="{00000000-0005-0000-0000-0000B8560000}"/>
    <cellStyle name="SAPBEXchaText 3 8" xfId="22201" xr:uid="{00000000-0005-0000-0000-0000B9560000}"/>
    <cellStyle name="SAPBEXchaText 4" xfId="22202" xr:uid="{00000000-0005-0000-0000-0000BA560000}"/>
    <cellStyle name="SAPBEXchaText 4 2" xfId="22203" xr:uid="{00000000-0005-0000-0000-0000BB560000}"/>
    <cellStyle name="SAPBEXchaText 4 2 2" xfId="22204" xr:uid="{00000000-0005-0000-0000-0000BC560000}"/>
    <cellStyle name="SAPBEXchaText 4 2 3" xfId="22205" xr:uid="{00000000-0005-0000-0000-0000BD560000}"/>
    <cellStyle name="SAPBEXchaText 4 2 4" xfId="22206" xr:uid="{00000000-0005-0000-0000-0000BE560000}"/>
    <cellStyle name="SAPBEXchaText 4 2 5" xfId="22207" xr:uid="{00000000-0005-0000-0000-0000BF560000}"/>
    <cellStyle name="SAPBEXchaText 4 3" xfId="22208" xr:uid="{00000000-0005-0000-0000-0000C0560000}"/>
    <cellStyle name="SAPBEXchaText 4 3 2" xfId="22209" xr:uid="{00000000-0005-0000-0000-0000C1560000}"/>
    <cellStyle name="SAPBEXchaText 4 4" xfId="22210" xr:uid="{00000000-0005-0000-0000-0000C2560000}"/>
    <cellStyle name="SAPBEXchaText 4 5" xfId="22211" xr:uid="{00000000-0005-0000-0000-0000C3560000}"/>
    <cellStyle name="SAPBEXchaText 4 6" xfId="22212" xr:uid="{00000000-0005-0000-0000-0000C4560000}"/>
    <cellStyle name="SAPBEXchaText 5" xfId="22213" xr:uid="{00000000-0005-0000-0000-0000C5560000}"/>
    <cellStyle name="SAPBEXchaText 5 2" xfId="22214" xr:uid="{00000000-0005-0000-0000-0000C6560000}"/>
    <cellStyle name="SAPBEXchaText 5 3" xfId="22215" xr:uid="{00000000-0005-0000-0000-0000C7560000}"/>
    <cellStyle name="SAPBEXchaText 5 4" xfId="22216" xr:uid="{00000000-0005-0000-0000-0000C8560000}"/>
    <cellStyle name="SAPBEXchaText 5 5" xfId="22217" xr:uid="{00000000-0005-0000-0000-0000C9560000}"/>
    <cellStyle name="SAPBEXchaText 6" xfId="22218" xr:uid="{00000000-0005-0000-0000-0000CA560000}"/>
    <cellStyle name="SAPBEXchaText 7" xfId="22219" xr:uid="{00000000-0005-0000-0000-0000CB560000}"/>
    <cellStyle name="SAPBEXchaText 8" xfId="22220" xr:uid="{00000000-0005-0000-0000-0000CC560000}"/>
    <cellStyle name="SAPBEXchaText 9" xfId="22221" xr:uid="{00000000-0005-0000-0000-0000CD560000}"/>
    <cellStyle name="SAPBEXexcBad7" xfId="22222" xr:uid="{00000000-0005-0000-0000-0000CE560000}"/>
    <cellStyle name="SAPBEXexcBad7 2" xfId="22223" xr:uid="{00000000-0005-0000-0000-0000CF560000}"/>
    <cellStyle name="SAPBEXexcBad7 2 2" xfId="22224" xr:uid="{00000000-0005-0000-0000-0000D0560000}"/>
    <cellStyle name="SAPBEXexcBad7 2 2 2" xfId="22225" xr:uid="{00000000-0005-0000-0000-0000D1560000}"/>
    <cellStyle name="SAPBEXexcBad7 2 3" xfId="22226" xr:uid="{00000000-0005-0000-0000-0000D2560000}"/>
    <cellStyle name="SAPBEXexcBad7 2 4" xfId="22227" xr:uid="{00000000-0005-0000-0000-0000D3560000}"/>
    <cellStyle name="SAPBEXexcBad7 2 5" xfId="22228" xr:uid="{00000000-0005-0000-0000-0000D4560000}"/>
    <cellStyle name="SAPBEXexcBad7 3" xfId="22229" xr:uid="{00000000-0005-0000-0000-0000D5560000}"/>
    <cellStyle name="SAPBEXexcBad7 4" xfId="22230" xr:uid="{00000000-0005-0000-0000-0000D6560000}"/>
    <cellStyle name="SAPBEXexcBad8" xfId="22231" xr:uid="{00000000-0005-0000-0000-0000D7560000}"/>
    <cellStyle name="SAPBEXexcBad8 2" xfId="22232" xr:uid="{00000000-0005-0000-0000-0000D8560000}"/>
    <cellStyle name="SAPBEXexcBad8 2 2" xfId="22233" xr:uid="{00000000-0005-0000-0000-0000D9560000}"/>
    <cellStyle name="SAPBEXexcBad8 2 2 2" xfId="22234" xr:uid="{00000000-0005-0000-0000-0000DA560000}"/>
    <cellStyle name="SAPBEXexcBad8 2 3" xfId="22235" xr:uid="{00000000-0005-0000-0000-0000DB560000}"/>
    <cellStyle name="SAPBEXexcBad8 2 4" xfId="22236" xr:uid="{00000000-0005-0000-0000-0000DC560000}"/>
    <cellStyle name="SAPBEXexcBad8 2 5" xfId="22237" xr:uid="{00000000-0005-0000-0000-0000DD560000}"/>
    <cellStyle name="SAPBEXexcBad8 3" xfId="22238" xr:uid="{00000000-0005-0000-0000-0000DE560000}"/>
    <cellStyle name="SAPBEXexcBad8 4" xfId="22239" xr:uid="{00000000-0005-0000-0000-0000DF560000}"/>
    <cellStyle name="SAPBEXexcBad9" xfId="22240" xr:uid="{00000000-0005-0000-0000-0000E0560000}"/>
    <cellStyle name="SAPBEXexcBad9 2" xfId="22241" xr:uid="{00000000-0005-0000-0000-0000E1560000}"/>
    <cellStyle name="SAPBEXexcBad9 2 2" xfId="22242" xr:uid="{00000000-0005-0000-0000-0000E2560000}"/>
    <cellStyle name="SAPBEXexcBad9 2 2 2" xfId="22243" xr:uid="{00000000-0005-0000-0000-0000E3560000}"/>
    <cellStyle name="SAPBEXexcBad9 2 3" xfId="22244" xr:uid="{00000000-0005-0000-0000-0000E4560000}"/>
    <cellStyle name="SAPBEXexcBad9 2 4" xfId="22245" xr:uid="{00000000-0005-0000-0000-0000E5560000}"/>
    <cellStyle name="SAPBEXexcBad9 2 5" xfId="22246" xr:uid="{00000000-0005-0000-0000-0000E6560000}"/>
    <cellStyle name="SAPBEXexcBad9 3" xfId="22247" xr:uid="{00000000-0005-0000-0000-0000E7560000}"/>
    <cellStyle name="SAPBEXexcBad9 4" xfId="22248" xr:uid="{00000000-0005-0000-0000-0000E8560000}"/>
    <cellStyle name="SAPBEXexcCritical4" xfId="22249" xr:uid="{00000000-0005-0000-0000-0000E9560000}"/>
    <cellStyle name="SAPBEXexcCritical4 2" xfId="22250" xr:uid="{00000000-0005-0000-0000-0000EA560000}"/>
    <cellStyle name="SAPBEXexcCritical4 2 2" xfId="22251" xr:uid="{00000000-0005-0000-0000-0000EB560000}"/>
    <cellStyle name="SAPBEXexcCritical4 2 2 2" xfId="22252" xr:uid="{00000000-0005-0000-0000-0000EC560000}"/>
    <cellStyle name="SAPBEXexcCritical4 2 3" xfId="22253" xr:uid="{00000000-0005-0000-0000-0000ED560000}"/>
    <cellStyle name="SAPBEXexcCritical4 2 4" xfId="22254" xr:uid="{00000000-0005-0000-0000-0000EE560000}"/>
    <cellStyle name="SAPBEXexcCritical4 2 5" xfId="22255" xr:uid="{00000000-0005-0000-0000-0000EF560000}"/>
    <cellStyle name="SAPBEXexcCritical4 3" xfId="22256" xr:uid="{00000000-0005-0000-0000-0000F0560000}"/>
    <cellStyle name="SAPBEXexcCritical4 4" xfId="22257" xr:uid="{00000000-0005-0000-0000-0000F1560000}"/>
    <cellStyle name="SAPBEXexcCritical5" xfId="22258" xr:uid="{00000000-0005-0000-0000-0000F2560000}"/>
    <cellStyle name="SAPBEXexcCritical5 2" xfId="22259" xr:uid="{00000000-0005-0000-0000-0000F3560000}"/>
    <cellStyle name="SAPBEXexcCritical5 2 2" xfId="22260" xr:uid="{00000000-0005-0000-0000-0000F4560000}"/>
    <cellStyle name="SAPBEXexcCritical5 2 2 2" xfId="22261" xr:uid="{00000000-0005-0000-0000-0000F5560000}"/>
    <cellStyle name="SAPBEXexcCritical5 2 3" xfId="22262" xr:uid="{00000000-0005-0000-0000-0000F6560000}"/>
    <cellStyle name="SAPBEXexcCritical5 2 4" xfId="22263" xr:uid="{00000000-0005-0000-0000-0000F7560000}"/>
    <cellStyle name="SAPBEXexcCritical5 2 5" xfId="22264" xr:uid="{00000000-0005-0000-0000-0000F8560000}"/>
    <cellStyle name="SAPBEXexcCritical5 3" xfId="22265" xr:uid="{00000000-0005-0000-0000-0000F9560000}"/>
    <cellStyle name="SAPBEXexcCritical5 4" xfId="22266" xr:uid="{00000000-0005-0000-0000-0000FA560000}"/>
    <cellStyle name="SAPBEXexcCritical6" xfId="22267" xr:uid="{00000000-0005-0000-0000-0000FB560000}"/>
    <cellStyle name="SAPBEXexcCritical6 2" xfId="22268" xr:uid="{00000000-0005-0000-0000-0000FC560000}"/>
    <cellStyle name="SAPBEXexcCritical6 2 2" xfId="22269" xr:uid="{00000000-0005-0000-0000-0000FD560000}"/>
    <cellStyle name="SAPBEXexcCritical6 2 2 2" xfId="22270" xr:uid="{00000000-0005-0000-0000-0000FE560000}"/>
    <cellStyle name="SAPBEXexcCritical6 2 3" xfId="22271" xr:uid="{00000000-0005-0000-0000-0000FF560000}"/>
    <cellStyle name="SAPBEXexcCritical6 2 4" xfId="22272" xr:uid="{00000000-0005-0000-0000-000000570000}"/>
    <cellStyle name="SAPBEXexcCritical6 2 5" xfId="22273" xr:uid="{00000000-0005-0000-0000-000001570000}"/>
    <cellStyle name="SAPBEXexcCritical6 3" xfId="22274" xr:uid="{00000000-0005-0000-0000-000002570000}"/>
    <cellStyle name="SAPBEXexcCritical6 4" xfId="22275" xr:uid="{00000000-0005-0000-0000-000003570000}"/>
    <cellStyle name="SAPBEXexcGood1" xfId="22276" xr:uid="{00000000-0005-0000-0000-000004570000}"/>
    <cellStyle name="SAPBEXexcGood1 2" xfId="22277" xr:uid="{00000000-0005-0000-0000-000005570000}"/>
    <cellStyle name="SAPBEXexcGood1 2 2" xfId="22278" xr:uid="{00000000-0005-0000-0000-000006570000}"/>
    <cellStyle name="SAPBEXexcGood1 2 2 2" xfId="22279" xr:uid="{00000000-0005-0000-0000-000007570000}"/>
    <cellStyle name="SAPBEXexcGood1 2 3" xfId="22280" xr:uid="{00000000-0005-0000-0000-000008570000}"/>
    <cellStyle name="SAPBEXexcGood1 2 4" xfId="22281" xr:uid="{00000000-0005-0000-0000-000009570000}"/>
    <cellStyle name="SAPBEXexcGood1 2 5" xfId="22282" xr:uid="{00000000-0005-0000-0000-00000A570000}"/>
    <cellStyle name="SAPBEXexcGood1 3" xfId="22283" xr:uid="{00000000-0005-0000-0000-00000B570000}"/>
    <cellStyle name="SAPBEXexcGood1 4" xfId="22284" xr:uid="{00000000-0005-0000-0000-00000C570000}"/>
    <cellStyle name="SAPBEXexcGood2" xfId="22285" xr:uid="{00000000-0005-0000-0000-00000D570000}"/>
    <cellStyle name="SAPBEXexcGood2 2" xfId="22286" xr:uid="{00000000-0005-0000-0000-00000E570000}"/>
    <cellStyle name="SAPBEXexcGood2 2 2" xfId="22287" xr:uid="{00000000-0005-0000-0000-00000F570000}"/>
    <cellStyle name="SAPBEXexcGood2 2 2 2" xfId="22288" xr:uid="{00000000-0005-0000-0000-000010570000}"/>
    <cellStyle name="SAPBEXexcGood2 2 3" xfId="22289" xr:uid="{00000000-0005-0000-0000-000011570000}"/>
    <cellStyle name="SAPBEXexcGood2 2 4" xfId="22290" xr:uid="{00000000-0005-0000-0000-000012570000}"/>
    <cellStyle name="SAPBEXexcGood2 2 5" xfId="22291" xr:uid="{00000000-0005-0000-0000-000013570000}"/>
    <cellStyle name="SAPBEXexcGood2 3" xfId="22292" xr:uid="{00000000-0005-0000-0000-000014570000}"/>
    <cellStyle name="SAPBEXexcGood2 4" xfId="22293" xr:uid="{00000000-0005-0000-0000-000015570000}"/>
    <cellStyle name="SAPBEXexcGood3" xfId="22294" xr:uid="{00000000-0005-0000-0000-000016570000}"/>
    <cellStyle name="SAPBEXexcGood3 2" xfId="22295" xr:uid="{00000000-0005-0000-0000-000017570000}"/>
    <cellStyle name="SAPBEXexcGood3 2 2" xfId="22296" xr:uid="{00000000-0005-0000-0000-000018570000}"/>
    <cellStyle name="SAPBEXexcGood3 2 2 2" xfId="22297" xr:uid="{00000000-0005-0000-0000-000019570000}"/>
    <cellStyle name="SAPBEXexcGood3 2 3" xfId="22298" xr:uid="{00000000-0005-0000-0000-00001A570000}"/>
    <cellStyle name="SAPBEXexcGood3 2 4" xfId="22299" xr:uid="{00000000-0005-0000-0000-00001B570000}"/>
    <cellStyle name="SAPBEXexcGood3 2 5" xfId="22300" xr:uid="{00000000-0005-0000-0000-00001C570000}"/>
    <cellStyle name="SAPBEXexcGood3 3" xfId="22301" xr:uid="{00000000-0005-0000-0000-00001D570000}"/>
    <cellStyle name="SAPBEXexcGood3 4" xfId="22302" xr:uid="{00000000-0005-0000-0000-00001E570000}"/>
    <cellStyle name="SAPBEXfilterDrill" xfId="22303" xr:uid="{00000000-0005-0000-0000-00001F570000}"/>
    <cellStyle name="SAPBEXfilterDrill 2" xfId="22304" xr:uid="{00000000-0005-0000-0000-000020570000}"/>
    <cellStyle name="SAPBEXfilterDrill 2 2" xfId="22305" xr:uid="{00000000-0005-0000-0000-000021570000}"/>
    <cellStyle name="SAPBEXfilterDrill 2 2 2" xfId="22306" xr:uid="{00000000-0005-0000-0000-000022570000}"/>
    <cellStyle name="SAPBEXfilterDrill 2 3" xfId="22307" xr:uid="{00000000-0005-0000-0000-000023570000}"/>
    <cellStyle name="SAPBEXfilterDrill 2 4" xfId="22308" xr:uid="{00000000-0005-0000-0000-000024570000}"/>
    <cellStyle name="SAPBEXfilterDrill 2 5" xfId="22309" xr:uid="{00000000-0005-0000-0000-000025570000}"/>
    <cellStyle name="SAPBEXfilterDrill 3" xfId="22310" xr:uid="{00000000-0005-0000-0000-000026570000}"/>
    <cellStyle name="SAPBEXfilterDrill 4" xfId="22311" xr:uid="{00000000-0005-0000-0000-000027570000}"/>
    <cellStyle name="SAPBEXfilterItem" xfId="22312" xr:uid="{00000000-0005-0000-0000-000028570000}"/>
    <cellStyle name="SAPBEXfilterItem 2" xfId="22313" xr:uid="{00000000-0005-0000-0000-000029570000}"/>
    <cellStyle name="SAPBEXfilterItem 2 2" xfId="22314" xr:uid="{00000000-0005-0000-0000-00002A570000}"/>
    <cellStyle name="SAPBEXfilterItem 2 2 2" xfId="22315" xr:uid="{00000000-0005-0000-0000-00002B570000}"/>
    <cellStyle name="SAPBEXfilterItem 2 3" xfId="22316" xr:uid="{00000000-0005-0000-0000-00002C570000}"/>
    <cellStyle name="SAPBEXfilterItem 2 4" xfId="22317" xr:uid="{00000000-0005-0000-0000-00002D570000}"/>
    <cellStyle name="SAPBEXfilterItem 2 5" xfId="22318" xr:uid="{00000000-0005-0000-0000-00002E570000}"/>
    <cellStyle name="SAPBEXfilterItem 3" xfId="22319" xr:uid="{00000000-0005-0000-0000-00002F570000}"/>
    <cellStyle name="SAPBEXfilterText" xfId="22320" xr:uid="{00000000-0005-0000-0000-000030570000}"/>
    <cellStyle name="SAPBEXfilterText 2" xfId="22321" xr:uid="{00000000-0005-0000-0000-000031570000}"/>
    <cellStyle name="SAPBEXfilterText 2 2" xfId="22322" xr:uid="{00000000-0005-0000-0000-000032570000}"/>
    <cellStyle name="SAPBEXfilterText 2 2 2" xfId="22323" xr:uid="{00000000-0005-0000-0000-000033570000}"/>
    <cellStyle name="SAPBEXfilterText 2 3" xfId="22324" xr:uid="{00000000-0005-0000-0000-000034570000}"/>
    <cellStyle name="SAPBEXfilterText 3" xfId="22325" xr:uid="{00000000-0005-0000-0000-000035570000}"/>
    <cellStyle name="SAPBEXformats" xfId="22326" xr:uid="{00000000-0005-0000-0000-000036570000}"/>
    <cellStyle name="SAPBEXformats 2" xfId="22327" xr:uid="{00000000-0005-0000-0000-000037570000}"/>
    <cellStyle name="SAPBEXformats 2 2" xfId="22328" xr:uid="{00000000-0005-0000-0000-000038570000}"/>
    <cellStyle name="SAPBEXformats 2 2 2" xfId="22329" xr:uid="{00000000-0005-0000-0000-000039570000}"/>
    <cellStyle name="SAPBEXformats 2 2 3" xfId="22330" xr:uid="{00000000-0005-0000-0000-00003A570000}"/>
    <cellStyle name="SAPBEXformats 2 2 4" xfId="22331" xr:uid="{00000000-0005-0000-0000-00003B570000}"/>
    <cellStyle name="SAPBEXformats 2 2 5" xfId="22332" xr:uid="{00000000-0005-0000-0000-00003C570000}"/>
    <cellStyle name="SAPBEXformats 2 3" xfId="22333" xr:uid="{00000000-0005-0000-0000-00003D570000}"/>
    <cellStyle name="SAPBEXformats 2 4" xfId="22334" xr:uid="{00000000-0005-0000-0000-00003E570000}"/>
    <cellStyle name="SAPBEXformats 2 5" xfId="22335" xr:uid="{00000000-0005-0000-0000-00003F570000}"/>
    <cellStyle name="SAPBEXformats 2 6" xfId="22336" xr:uid="{00000000-0005-0000-0000-000040570000}"/>
    <cellStyle name="SAPBEXformats 3" xfId="22337" xr:uid="{00000000-0005-0000-0000-000041570000}"/>
    <cellStyle name="SAPBEXformats 3 2" xfId="22338" xr:uid="{00000000-0005-0000-0000-000042570000}"/>
    <cellStyle name="SAPBEXformats 3 3" xfId="22339" xr:uid="{00000000-0005-0000-0000-000043570000}"/>
    <cellStyle name="SAPBEXformats 3 4" xfId="22340" xr:uid="{00000000-0005-0000-0000-000044570000}"/>
    <cellStyle name="SAPBEXformats 3 5" xfId="22341" xr:uid="{00000000-0005-0000-0000-000045570000}"/>
    <cellStyle name="SAPBEXformats 4" xfId="22342" xr:uid="{00000000-0005-0000-0000-000046570000}"/>
    <cellStyle name="SAPBEXheaderItem" xfId="22343" xr:uid="{00000000-0005-0000-0000-000047570000}"/>
    <cellStyle name="SAPBEXheaderItem 2" xfId="22344" xr:uid="{00000000-0005-0000-0000-000048570000}"/>
    <cellStyle name="SAPBEXheaderItem 2 2" xfId="22345" xr:uid="{00000000-0005-0000-0000-000049570000}"/>
    <cellStyle name="SAPBEXheaderItem 2 2 2" xfId="22346" xr:uid="{00000000-0005-0000-0000-00004A570000}"/>
    <cellStyle name="SAPBEXheaderItem 2 3" xfId="22347" xr:uid="{00000000-0005-0000-0000-00004B570000}"/>
    <cellStyle name="SAPBEXheaderItem 2 4" xfId="22348" xr:uid="{00000000-0005-0000-0000-00004C570000}"/>
    <cellStyle name="SAPBEXheaderItem 2 5" xfId="22349" xr:uid="{00000000-0005-0000-0000-00004D570000}"/>
    <cellStyle name="SAPBEXheaderItem 3" xfId="22350" xr:uid="{00000000-0005-0000-0000-00004E570000}"/>
    <cellStyle name="SAPBEXheaderItem 4" xfId="22351" xr:uid="{00000000-0005-0000-0000-00004F570000}"/>
    <cellStyle name="SAPBEXheaderText" xfId="22352" xr:uid="{00000000-0005-0000-0000-000050570000}"/>
    <cellStyle name="SAPBEXheaderText 2" xfId="22353" xr:uid="{00000000-0005-0000-0000-000051570000}"/>
    <cellStyle name="SAPBEXheaderText 2 2" xfId="22354" xr:uid="{00000000-0005-0000-0000-000052570000}"/>
    <cellStyle name="SAPBEXheaderText 2 2 2" xfId="22355" xr:uid="{00000000-0005-0000-0000-000053570000}"/>
    <cellStyle name="SAPBEXheaderText 2 3" xfId="22356" xr:uid="{00000000-0005-0000-0000-000054570000}"/>
    <cellStyle name="SAPBEXheaderText 2 4" xfId="22357" xr:uid="{00000000-0005-0000-0000-000055570000}"/>
    <cellStyle name="SAPBEXheaderText 2 5" xfId="22358" xr:uid="{00000000-0005-0000-0000-000056570000}"/>
    <cellStyle name="SAPBEXheaderText 3" xfId="22359" xr:uid="{00000000-0005-0000-0000-000057570000}"/>
    <cellStyle name="SAPBEXheaderText 4" xfId="22360" xr:uid="{00000000-0005-0000-0000-000058570000}"/>
    <cellStyle name="SAPBEXHLevel0" xfId="22361" xr:uid="{00000000-0005-0000-0000-000059570000}"/>
    <cellStyle name="SAPBEXHLevel0 2" xfId="22362" xr:uid="{00000000-0005-0000-0000-00005A570000}"/>
    <cellStyle name="SAPBEXHLevel0 2 2" xfId="22363" xr:uid="{00000000-0005-0000-0000-00005B570000}"/>
    <cellStyle name="SAPBEXHLevel0 2 2 2" xfId="22364" xr:uid="{00000000-0005-0000-0000-00005C570000}"/>
    <cellStyle name="SAPBEXHLevel0 2 2 3" xfId="22365" xr:uid="{00000000-0005-0000-0000-00005D570000}"/>
    <cellStyle name="SAPBEXHLevel0 2 2 4" xfId="22366" xr:uid="{00000000-0005-0000-0000-00005E570000}"/>
    <cellStyle name="SAPBEXHLevel0 2 2 5" xfId="22367" xr:uid="{00000000-0005-0000-0000-00005F570000}"/>
    <cellStyle name="SAPBEXHLevel0 2 3" xfId="22368" xr:uid="{00000000-0005-0000-0000-000060570000}"/>
    <cellStyle name="SAPBEXHLevel0 2 4" xfId="22369" xr:uid="{00000000-0005-0000-0000-000061570000}"/>
    <cellStyle name="SAPBEXHLevel0 2 5" xfId="22370" xr:uid="{00000000-0005-0000-0000-000062570000}"/>
    <cellStyle name="SAPBEXHLevel0 2 6" xfId="22371" xr:uid="{00000000-0005-0000-0000-000063570000}"/>
    <cellStyle name="SAPBEXHLevel0 3" xfId="22372" xr:uid="{00000000-0005-0000-0000-000064570000}"/>
    <cellStyle name="SAPBEXHLevel0 3 2" xfId="22373" xr:uid="{00000000-0005-0000-0000-000065570000}"/>
    <cellStyle name="SAPBEXHLevel0 3 3" xfId="22374" xr:uid="{00000000-0005-0000-0000-000066570000}"/>
    <cellStyle name="SAPBEXHLevel0 3 4" xfId="22375" xr:uid="{00000000-0005-0000-0000-000067570000}"/>
    <cellStyle name="SAPBEXHLevel0 3 5" xfId="22376" xr:uid="{00000000-0005-0000-0000-000068570000}"/>
    <cellStyle name="SAPBEXHLevel0 4" xfId="22377" xr:uid="{00000000-0005-0000-0000-000069570000}"/>
    <cellStyle name="SAPBEXHLevel0X" xfId="22378" xr:uid="{00000000-0005-0000-0000-00006A570000}"/>
    <cellStyle name="SAPBEXHLevel0X 2" xfId="22379" xr:uid="{00000000-0005-0000-0000-00006B570000}"/>
    <cellStyle name="SAPBEXHLevel0X 2 2" xfId="22380" xr:uid="{00000000-0005-0000-0000-00006C570000}"/>
    <cellStyle name="SAPBEXHLevel0X 2 2 2" xfId="22381" xr:uid="{00000000-0005-0000-0000-00006D570000}"/>
    <cellStyle name="SAPBEXHLevel0X 2 2 2 2" xfId="22382" xr:uid="{00000000-0005-0000-0000-00006E570000}"/>
    <cellStyle name="SAPBEXHLevel0X 2 2 2 3" xfId="22383" xr:uid="{00000000-0005-0000-0000-00006F570000}"/>
    <cellStyle name="SAPBEXHLevel0X 2 2 2 4" xfId="22384" xr:uid="{00000000-0005-0000-0000-000070570000}"/>
    <cellStyle name="SAPBEXHLevel0X 2 2 2 5" xfId="22385" xr:uid="{00000000-0005-0000-0000-000071570000}"/>
    <cellStyle name="SAPBEXHLevel0X 2 2 3" xfId="22386" xr:uid="{00000000-0005-0000-0000-000072570000}"/>
    <cellStyle name="SAPBEXHLevel0X 2 2 4" xfId="22387" xr:uid="{00000000-0005-0000-0000-000073570000}"/>
    <cellStyle name="SAPBEXHLevel0X 2 2 5" xfId="22388" xr:uid="{00000000-0005-0000-0000-000074570000}"/>
    <cellStyle name="SAPBEXHLevel0X 2 2 6" xfId="22389" xr:uid="{00000000-0005-0000-0000-000075570000}"/>
    <cellStyle name="SAPBEXHLevel0X 2 3" xfId="22390" xr:uid="{00000000-0005-0000-0000-000076570000}"/>
    <cellStyle name="SAPBEXHLevel0X 2 3 2" xfId="22391" xr:uid="{00000000-0005-0000-0000-000077570000}"/>
    <cellStyle name="SAPBEXHLevel0X 2 3 3" xfId="22392" xr:uid="{00000000-0005-0000-0000-000078570000}"/>
    <cellStyle name="SAPBEXHLevel0X 2 3 4" xfId="22393" xr:uid="{00000000-0005-0000-0000-000079570000}"/>
    <cellStyle name="SAPBEXHLevel0X 2 3 5" xfId="22394" xr:uid="{00000000-0005-0000-0000-00007A570000}"/>
    <cellStyle name="SAPBEXHLevel0X 2 4" xfId="22395" xr:uid="{00000000-0005-0000-0000-00007B570000}"/>
    <cellStyle name="SAPBEXHLevel0X 2 5" xfId="22396" xr:uid="{00000000-0005-0000-0000-00007C570000}"/>
    <cellStyle name="SAPBEXHLevel0X 2 6" xfId="22397" xr:uid="{00000000-0005-0000-0000-00007D570000}"/>
    <cellStyle name="SAPBEXHLevel0X 2 7" xfId="22398" xr:uid="{00000000-0005-0000-0000-00007E570000}"/>
    <cellStyle name="SAPBEXHLevel0X 3" xfId="22399" xr:uid="{00000000-0005-0000-0000-00007F570000}"/>
    <cellStyle name="SAPBEXHLevel0X 3 2" xfId="22400" xr:uid="{00000000-0005-0000-0000-000080570000}"/>
    <cellStyle name="SAPBEXHLevel0X 3 2 2" xfId="22401" xr:uid="{00000000-0005-0000-0000-000081570000}"/>
    <cellStyle name="SAPBEXHLevel0X 3 2 2 2" xfId="22402" xr:uid="{00000000-0005-0000-0000-000082570000}"/>
    <cellStyle name="SAPBEXHLevel0X 3 2 2 3" xfId="22403" xr:uid="{00000000-0005-0000-0000-000083570000}"/>
    <cellStyle name="SAPBEXHLevel0X 3 2 2 4" xfId="22404" xr:uid="{00000000-0005-0000-0000-000084570000}"/>
    <cellStyle name="SAPBEXHLevel0X 3 2 2 5" xfId="22405" xr:uid="{00000000-0005-0000-0000-000085570000}"/>
    <cellStyle name="SAPBEXHLevel0X 3 2 3" xfId="22406" xr:uid="{00000000-0005-0000-0000-000086570000}"/>
    <cellStyle name="SAPBEXHLevel0X 3 2 4" xfId="22407" xr:uid="{00000000-0005-0000-0000-000087570000}"/>
    <cellStyle name="SAPBEXHLevel0X 3 2 5" xfId="22408" xr:uid="{00000000-0005-0000-0000-000088570000}"/>
    <cellStyle name="SAPBEXHLevel0X 3 2 6" xfId="22409" xr:uid="{00000000-0005-0000-0000-000089570000}"/>
    <cellStyle name="SAPBEXHLevel0X 3 3" xfId="22410" xr:uid="{00000000-0005-0000-0000-00008A570000}"/>
    <cellStyle name="SAPBEXHLevel0X 3 3 2" xfId="22411" xr:uid="{00000000-0005-0000-0000-00008B570000}"/>
    <cellStyle name="SAPBEXHLevel0X 3 3 2 2" xfId="22412" xr:uid="{00000000-0005-0000-0000-00008C570000}"/>
    <cellStyle name="SAPBEXHLevel0X 3 3 2 3" xfId="22413" xr:uid="{00000000-0005-0000-0000-00008D570000}"/>
    <cellStyle name="SAPBEXHLevel0X 3 3 2 4" xfId="22414" xr:uid="{00000000-0005-0000-0000-00008E570000}"/>
    <cellStyle name="SAPBEXHLevel0X 3 3 2 5" xfId="22415" xr:uid="{00000000-0005-0000-0000-00008F570000}"/>
    <cellStyle name="SAPBEXHLevel0X 3 3 3" xfId="22416" xr:uid="{00000000-0005-0000-0000-000090570000}"/>
    <cellStyle name="SAPBEXHLevel0X 3 3 4" xfId="22417" xr:uid="{00000000-0005-0000-0000-000091570000}"/>
    <cellStyle name="SAPBEXHLevel0X 3 3 5" xfId="22418" xr:uid="{00000000-0005-0000-0000-000092570000}"/>
    <cellStyle name="SAPBEXHLevel0X 3 3 6" xfId="22419" xr:uid="{00000000-0005-0000-0000-000093570000}"/>
    <cellStyle name="SAPBEXHLevel0X 3 4" xfId="22420" xr:uid="{00000000-0005-0000-0000-000094570000}"/>
    <cellStyle name="SAPBEXHLevel0X 3 4 2" xfId="22421" xr:uid="{00000000-0005-0000-0000-000095570000}"/>
    <cellStyle name="SAPBEXHLevel0X 3 4 2 2" xfId="22422" xr:uid="{00000000-0005-0000-0000-000096570000}"/>
    <cellStyle name="SAPBEXHLevel0X 3 4 2 3" xfId="22423" xr:uid="{00000000-0005-0000-0000-000097570000}"/>
    <cellStyle name="SAPBEXHLevel0X 3 4 2 4" xfId="22424" xr:uid="{00000000-0005-0000-0000-000098570000}"/>
    <cellStyle name="SAPBEXHLevel0X 3 4 2 5" xfId="22425" xr:uid="{00000000-0005-0000-0000-000099570000}"/>
    <cellStyle name="SAPBEXHLevel0X 3 4 3" xfId="22426" xr:uid="{00000000-0005-0000-0000-00009A570000}"/>
    <cellStyle name="SAPBEXHLevel0X 3 4 4" xfId="22427" xr:uid="{00000000-0005-0000-0000-00009B570000}"/>
    <cellStyle name="SAPBEXHLevel0X 3 4 5" xfId="22428" xr:uid="{00000000-0005-0000-0000-00009C570000}"/>
    <cellStyle name="SAPBEXHLevel0X 3 4 6" xfId="22429" xr:uid="{00000000-0005-0000-0000-00009D570000}"/>
    <cellStyle name="SAPBEXHLevel0X 3 5" xfId="22430" xr:uid="{00000000-0005-0000-0000-00009E570000}"/>
    <cellStyle name="SAPBEXHLevel0X 3 6" xfId="22431" xr:uid="{00000000-0005-0000-0000-00009F570000}"/>
    <cellStyle name="SAPBEXHLevel0X 3 7" xfId="22432" xr:uid="{00000000-0005-0000-0000-0000A0570000}"/>
    <cellStyle name="SAPBEXHLevel0X 3 8" xfId="22433" xr:uid="{00000000-0005-0000-0000-0000A1570000}"/>
    <cellStyle name="SAPBEXHLevel0X 4" xfId="22434" xr:uid="{00000000-0005-0000-0000-0000A2570000}"/>
    <cellStyle name="SAPBEXHLevel0X 4 2" xfId="22435" xr:uid="{00000000-0005-0000-0000-0000A3570000}"/>
    <cellStyle name="SAPBEXHLevel0X 4 2 2" xfId="22436" xr:uid="{00000000-0005-0000-0000-0000A4570000}"/>
    <cellStyle name="SAPBEXHLevel0X 4 2 3" xfId="22437" xr:uid="{00000000-0005-0000-0000-0000A5570000}"/>
    <cellStyle name="SAPBEXHLevel0X 4 2 4" xfId="22438" xr:uid="{00000000-0005-0000-0000-0000A6570000}"/>
    <cellStyle name="SAPBEXHLevel0X 4 2 5" xfId="22439" xr:uid="{00000000-0005-0000-0000-0000A7570000}"/>
    <cellStyle name="SAPBEXHLevel0X 4 3" xfId="22440" xr:uid="{00000000-0005-0000-0000-0000A8570000}"/>
    <cellStyle name="SAPBEXHLevel0X 4 4" xfId="22441" xr:uid="{00000000-0005-0000-0000-0000A9570000}"/>
    <cellStyle name="SAPBEXHLevel0X 4 5" xfId="22442" xr:uid="{00000000-0005-0000-0000-0000AA570000}"/>
    <cellStyle name="SAPBEXHLevel0X 4 6" xfId="22443" xr:uid="{00000000-0005-0000-0000-0000AB570000}"/>
    <cellStyle name="SAPBEXHLevel0X 5" xfId="22444" xr:uid="{00000000-0005-0000-0000-0000AC570000}"/>
    <cellStyle name="SAPBEXHLevel0X 5 2" xfId="22445" xr:uid="{00000000-0005-0000-0000-0000AD570000}"/>
    <cellStyle name="SAPBEXHLevel0X 5 3" xfId="22446" xr:uid="{00000000-0005-0000-0000-0000AE570000}"/>
    <cellStyle name="SAPBEXHLevel0X 5 4" xfId="22447" xr:uid="{00000000-0005-0000-0000-0000AF570000}"/>
    <cellStyle name="SAPBEXHLevel0X 5 5" xfId="22448" xr:uid="{00000000-0005-0000-0000-0000B0570000}"/>
    <cellStyle name="SAPBEXHLevel0X 6" xfId="22449" xr:uid="{00000000-0005-0000-0000-0000B1570000}"/>
    <cellStyle name="SAPBEXHLevel0X 7" xfId="22450" xr:uid="{00000000-0005-0000-0000-0000B2570000}"/>
    <cellStyle name="SAPBEXHLevel0X 8" xfId="22451" xr:uid="{00000000-0005-0000-0000-0000B3570000}"/>
    <cellStyle name="SAPBEXHLevel1" xfId="22452" xr:uid="{00000000-0005-0000-0000-0000B4570000}"/>
    <cellStyle name="SAPBEXHLevel1 2" xfId="22453" xr:uid="{00000000-0005-0000-0000-0000B5570000}"/>
    <cellStyle name="SAPBEXHLevel1 2 2" xfId="22454" xr:uid="{00000000-0005-0000-0000-0000B6570000}"/>
    <cellStyle name="SAPBEXHLevel1 2 2 2" xfId="22455" xr:uid="{00000000-0005-0000-0000-0000B7570000}"/>
    <cellStyle name="SAPBEXHLevel1 2 2 3" xfId="22456" xr:uid="{00000000-0005-0000-0000-0000B8570000}"/>
    <cellStyle name="SAPBEXHLevel1 2 2 4" xfId="22457" xr:uid="{00000000-0005-0000-0000-0000B9570000}"/>
    <cellStyle name="SAPBEXHLevel1 2 2 5" xfId="22458" xr:uid="{00000000-0005-0000-0000-0000BA570000}"/>
    <cellStyle name="SAPBEXHLevel1 2 3" xfId="22459" xr:uid="{00000000-0005-0000-0000-0000BB570000}"/>
    <cellStyle name="SAPBEXHLevel1 2 4" xfId="22460" xr:uid="{00000000-0005-0000-0000-0000BC570000}"/>
    <cellStyle name="SAPBEXHLevel1 2 5" xfId="22461" xr:uid="{00000000-0005-0000-0000-0000BD570000}"/>
    <cellStyle name="SAPBEXHLevel1 2 6" xfId="22462" xr:uid="{00000000-0005-0000-0000-0000BE570000}"/>
    <cellStyle name="SAPBEXHLevel1 3" xfId="22463" xr:uid="{00000000-0005-0000-0000-0000BF570000}"/>
    <cellStyle name="SAPBEXHLevel1 3 2" xfId="22464" xr:uid="{00000000-0005-0000-0000-0000C0570000}"/>
    <cellStyle name="SAPBEXHLevel1 3 3" xfId="22465" xr:uid="{00000000-0005-0000-0000-0000C1570000}"/>
    <cellStyle name="SAPBEXHLevel1 3 4" xfId="22466" xr:uid="{00000000-0005-0000-0000-0000C2570000}"/>
    <cellStyle name="SAPBEXHLevel1 3 5" xfId="22467" xr:uid="{00000000-0005-0000-0000-0000C3570000}"/>
    <cellStyle name="SAPBEXHLevel1 4" xfId="22468" xr:uid="{00000000-0005-0000-0000-0000C4570000}"/>
    <cellStyle name="SAPBEXHLevel1X" xfId="22469" xr:uid="{00000000-0005-0000-0000-0000C5570000}"/>
    <cellStyle name="SAPBEXHLevel1X 2" xfId="22470" xr:uid="{00000000-0005-0000-0000-0000C6570000}"/>
    <cellStyle name="SAPBEXHLevel1X 2 2" xfId="22471" xr:uid="{00000000-0005-0000-0000-0000C7570000}"/>
    <cellStyle name="SAPBEXHLevel1X 2 2 2" xfId="22472" xr:uid="{00000000-0005-0000-0000-0000C8570000}"/>
    <cellStyle name="SAPBEXHLevel1X 2 2 3" xfId="22473" xr:uid="{00000000-0005-0000-0000-0000C9570000}"/>
    <cellStyle name="SAPBEXHLevel1X 2 2 4" xfId="22474" xr:uid="{00000000-0005-0000-0000-0000CA570000}"/>
    <cellStyle name="SAPBEXHLevel1X 2 2 5" xfId="22475" xr:uid="{00000000-0005-0000-0000-0000CB570000}"/>
    <cellStyle name="SAPBEXHLevel1X 2 3" xfId="22476" xr:uid="{00000000-0005-0000-0000-0000CC570000}"/>
    <cellStyle name="SAPBEXHLevel1X 2 4" xfId="22477" xr:uid="{00000000-0005-0000-0000-0000CD570000}"/>
    <cellStyle name="SAPBEXHLevel1X 2 5" xfId="22478" xr:uid="{00000000-0005-0000-0000-0000CE570000}"/>
    <cellStyle name="SAPBEXHLevel1X 2 6" xfId="22479" xr:uid="{00000000-0005-0000-0000-0000CF570000}"/>
    <cellStyle name="SAPBEXHLevel1X 3" xfId="22480" xr:uid="{00000000-0005-0000-0000-0000D0570000}"/>
    <cellStyle name="SAPBEXHLevel1X 3 2" xfId="22481" xr:uid="{00000000-0005-0000-0000-0000D1570000}"/>
    <cellStyle name="SAPBEXHLevel1X 3 3" xfId="22482" xr:uid="{00000000-0005-0000-0000-0000D2570000}"/>
    <cellStyle name="SAPBEXHLevel1X 3 4" xfId="22483" xr:uid="{00000000-0005-0000-0000-0000D3570000}"/>
    <cellStyle name="SAPBEXHLevel1X 3 5" xfId="22484" xr:uid="{00000000-0005-0000-0000-0000D4570000}"/>
    <cellStyle name="SAPBEXHLevel1X 4" xfId="22485" xr:uid="{00000000-0005-0000-0000-0000D5570000}"/>
    <cellStyle name="SAPBEXHLevel2" xfId="22486" xr:uid="{00000000-0005-0000-0000-0000D6570000}"/>
    <cellStyle name="SAPBEXHLevel2 2" xfId="22487" xr:uid="{00000000-0005-0000-0000-0000D7570000}"/>
    <cellStyle name="SAPBEXHLevel2 2 2" xfId="22488" xr:uid="{00000000-0005-0000-0000-0000D8570000}"/>
    <cellStyle name="SAPBEXHLevel2 2 2 2" xfId="22489" xr:uid="{00000000-0005-0000-0000-0000D9570000}"/>
    <cellStyle name="SAPBEXHLevel2 2 2 3" xfId="22490" xr:uid="{00000000-0005-0000-0000-0000DA570000}"/>
    <cellStyle name="SAPBEXHLevel2 2 2 4" xfId="22491" xr:uid="{00000000-0005-0000-0000-0000DB570000}"/>
    <cellStyle name="SAPBEXHLevel2 2 2 5" xfId="22492" xr:uid="{00000000-0005-0000-0000-0000DC570000}"/>
    <cellStyle name="SAPBEXHLevel2 2 3" xfId="22493" xr:uid="{00000000-0005-0000-0000-0000DD570000}"/>
    <cellStyle name="SAPBEXHLevel2 2 4" xfId="22494" xr:uid="{00000000-0005-0000-0000-0000DE570000}"/>
    <cellStyle name="SAPBEXHLevel2 2 5" xfId="22495" xr:uid="{00000000-0005-0000-0000-0000DF570000}"/>
    <cellStyle name="SAPBEXHLevel2 2 6" xfId="22496" xr:uid="{00000000-0005-0000-0000-0000E0570000}"/>
    <cellStyle name="SAPBEXHLevel2 3" xfId="22497" xr:uid="{00000000-0005-0000-0000-0000E1570000}"/>
    <cellStyle name="SAPBEXHLevel2 3 2" xfId="22498" xr:uid="{00000000-0005-0000-0000-0000E2570000}"/>
    <cellStyle name="SAPBEXHLevel2 3 3" xfId="22499" xr:uid="{00000000-0005-0000-0000-0000E3570000}"/>
    <cellStyle name="SAPBEXHLevel2 3 4" xfId="22500" xr:uid="{00000000-0005-0000-0000-0000E4570000}"/>
    <cellStyle name="SAPBEXHLevel2 3 5" xfId="22501" xr:uid="{00000000-0005-0000-0000-0000E5570000}"/>
    <cellStyle name="SAPBEXHLevel2 4" xfId="22502" xr:uid="{00000000-0005-0000-0000-0000E6570000}"/>
    <cellStyle name="SAPBEXHLevel2X" xfId="22503" xr:uid="{00000000-0005-0000-0000-0000E7570000}"/>
    <cellStyle name="SAPBEXHLevel2X 2" xfId="22504" xr:uid="{00000000-0005-0000-0000-0000E8570000}"/>
    <cellStyle name="SAPBEXHLevel2X 2 2" xfId="22505" xr:uid="{00000000-0005-0000-0000-0000E9570000}"/>
    <cellStyle name="SAPBEXHLevel2X 2 2 2" xfId="22506" xr:uid="{00000000-0005-0000-0000-0000EA570000}"/>
    <cellStyle name="SAPBEXHLevel2X 2 2 3" xfId="22507" xr:uid="{00000000-0005-0000-0000-0000EB570000}"/>
    <cellStyle name="SAPBEXHLevel2X 2 2 4" xfId="22508" xr:uid="{00000000-0005-0000-0000-0000EC570000}"/>
    <cellStyle name="SAPBEXHLevel2X 2 2 5" xfId="22509" xr:uid="{00000000-0005-0000-0000-0000ED570000}"/>
    <cellStyle name="SAPBEXHLevel2X 2 3" xfId="22510" xr:uid="{00000000-0005-0000-0000-0000EE570000}"/>
    <cellStyle name="SAPBEXHLevel2X 2 4" xfId="22511" xr:uid="{00000000-0005-0000-0000-0000EF570000}"/>
    <cellStyle name="SAPBEXHLevel2X 2 5" xfId="22512" xr:uid="{00000000-0005-0000-0000-0000F0570000}"/>
    <cellStyle name="SAPBEXHLevel2X 2 6" xfId="22513" xr:uid="{00000000-0005-0000-0000-0000F1570000}"/>
    <cellStyle name="SAPBEXHLevel2X 3" xfId="22514" xr:uid="{00000000-0005-0000-0000-0000F2570000}"/>
    <cellStyle name="SAPBEXHLevel2X 3 2" xfId="22515" xr:uid="{00000000-0005-0000-0000-0000F3570000}"/>
    <cellStyle name="SAPBEXHLevel2X 3 3" xfId="22516" xr:uid="{00000000-0005-0000-0000-0000F4570000}"/>
    <cellStyle name="SAPBEXHLevel2X 3 4" xfId="22517" xr:uid="{00000000-0005-0000-0000-0000F5570000}"/>
    <cellStyle name="SAPBEXHLevel2X 3 5" xfId="22518" xr:uid="{00000000-0005-0000-0000-0000F6570000}"/>
    <cellStyle name="SAPBEXHLevel2X 4" xfId="22519" xr:uid="{00000000-0005-0000-0000-0000F7570000}"/>
    <cellStyle name="SAPBEXHLevel3" xfId="22520" xr:uid="{00000000-0005-0000-0000-0000F8570000}"/>
    <cellStyle name="SAPBEXHLevel3 2" xfId="22521" xr:uid="{00000000-0005-0000-0000-0000F9570000}"/>
    <cellStyle name="SAPBEXHLevel3 2 2" xfId="22522" xr:uid="{00000000-0005-0000-0000-0000FA570000}"/>
    <cellStyle name="SAPBEXHLevel3 2 2 2" xfId="22523" xr:uid="{00000000-0005-0000-0000-0000FB570000}"/>
    <cellStyle name="SAPBEXHLevel3 2 2 3" xfId="22524" xr:uid="{00000000-0005-0000-0000-0000FC570000}"/>
    <cellStyle name="SAPBEXHLevel3 2 2 4" xfId="22525" xr:uid="{00000000-0005-0000-0000-0000FD570000}"/>
    <cellStyle name="SAPBEXHLevel3 2 2 5" xfId="22526" xr:uid="{00000000-0005-0000-0000-0000FE570000}"/>
    <cellStyle name="SAPBEXHLevel3 2 3" xfId="22527" xr:uid="{00000000-0005-0000-0000-0000FF570000}"/>
    <cellStyle name="SAPBEXHLevel3 2 4" xfId="22528" xr:uid="{00000000-0005-0000-0000-000000580000}"/>
    <cellStyle name="SAPBEXHLevel3 2 5" xfId="22529" xr:uid="{00000000-0005-0000-0000-000001580000}"/>
    <cellStyle name="SAPBEXHLevel3 2 6" xfId="22530" xr:uid="{00000000-0005-0000-0000-000002580000}"/>
    <cellStyle name="SAPBEXHLevel3 3" xfId="22531" xr:uid="{00000000-0005-0000-0000-000003580000}"/>
    <cellStyle name="SAPBEXHLevel3 3 2" xfId="22532" xr:uid="{00000000-0005-0000-0000-000004580000}"/>
    <cellStyle name="SAPBEXHLevel3 3 3" xfId="22533" xr:uid="{00000000-0005-0000-0000-000005580000}"/>
    <cellStyle name="SAPBEXHLevel3 3 4" xfId="22534" xr:uid="{00000000-0005-0000-0000-000006580000}"/>
    <cellStyle name="SAPBEXHLevel3 3 5" xfId="22535" xr:uid="{00000000-0005-0000-0000-000007580000}"/>
    <cellStyle name="SAPBEXHLevel3 4" xfId="22536" xr:uid="{00000000-0005-0000-0000-000008580000}"/>
    <cellStyle name="SAPBEXHLevel3X" xfId="22537" xr:uid="{00000000-0005-0000-0000-000009580000}"/>
    <cellStyle name="SAPBEXHLevel3X 2" xfId="22538" xr:uid="{00000000-0005-0000-0000-00000A580000}"/>
    <cellStyle name="SAPBEXHLevel3X 2 2" xfId="22539" xr:uid="{00000000-0005-0000-0000-00000B580000}"/>
    <cellStyle name="SAPBEXHLevel3X 2 2 2" xfId="22540" xr:uid="{00000000-0005-0000-0000-00000C580000}"/>
    <cellStyle name="SAPBEXHLevel3X 2 2 3" xfId="22541" xr:uid="{00000000-0005-0000-0000-00000D580000}"/>
    <cellStyle name="SAPBEXHLevel3X 2 2 4" xfId="22542" xr:uid="{00000000-0005-0000-0000-00000E580000}"/>
    <cellStyle name="SAPBEXHLevel3X 2 2 5" xfId="22543" xr:uid="{00000000-0005-0000-0000-00000F580000}"/>
    <cellStyle name="SAPBEXHLevel3X 2 3" xfId="22544" xr:uid="{00000000-0005-0000-0000-000010580000}"/>
    <cellStyle name="SAPBEXHLevel3X 2 4" xfId="22545" xr:uid="{00000000-0005-0000-0000-000011580000}"/>
    <cellStyle name="SAPBEXHLevel3X 2 5" xfId="22546" xr:uid="{00000000-0005-0000-0000-000012580000}"/>
    <cellStyle name="SAPBEXHLevel3X 2 6" xfId="22547" xr:uid="{00000000-0005-0000-0000-000013580000}"/>
    <cellStyle name="SAPBEXHLevel3X 3" xfId="22548" xr:uid="{00000000-0005-0000-0000-000014580000}"/>
    <cellStyle name="SAPBEXHLevel3X 3 2" xfId="22549" xr:uid="{00000000-0005-0000-0000-000015580000}"/>
    <cellStyle name="SAPBEXHLevel3X 3 3" xfId="22550" xr:uid="{00000000-0005-0000-0000-000016580000}"/>
    <cellStyle name="SAPBEXHLevel3X 3 4" xfId="22551" xr:uid="{00000000-0005-0000-0000-000017580000}"/>
    <cellStyle name="SAPBEXHLevel3X 3 5" xfId="22552" xr:uid="{00000000-0005-0000-0000-000018580000}"/>
    <cellStyle name="SAPBEXHLevel3X 4" xfId="22553" xr:uid="{00000000-0005-0000-0000-000019580000}"/>
    <cellStyle name="SAPBEXinputData" xfId="22554" xr:uid="{00000000-0005-0000-0000-00001A580000}"/>
    <cellStyle name="SAPBEXinputData 2" xfId="22555" xr:uid="{00000000-0005-0000-0000-00001B580000}"/>
    <cellStyle name="SAPBEXinputData 2 2" xfId="22556" xr:uid="{00000000-0005-0000-0000-00001C580000}"/>
    <cellStyle name="SAPBEXinputData 2 2 2" xfId="22557" xr:uid="{00000000-0005-0000-0000-00001D580000}"/>
    <cellStyle name="SAPBEXinputData 2 2 3" xfId="22558" xr:uid="{00000000-0005-0000-0000-00001E580000}"/>
    <cellStyle name="SAPBEXinputData 2 2 4" xfId="22559" xr:uid="{00000000-0005-0000-0000-00001F580000}"/>
    <cellStyle name="SAPBEXinputData 2 2 5" xfId="22560" xr:uid="{00000000-0005-0000-0000-000020580000}"/>
    <cellStyle name="SAPBEXinputData 2 3" xfId="22561" xr:uid="{00000000-0005-0000-0000-000021580000}"/>
    <cellStyle name="SAPBEXinputData 2 4" xfId="22562" xr:uid="{00000000-0005-0000-0000-000022580000}"/>
    <cellStyle name="SAPBEXinputData 2 5" xfId="22563" xr:uid="{00000000-0005-0000-0000-000023580000}"/>
    <cellStyle name="SAPBEXinputData 2 6" xfId="22564" xr:uid="{00000000-0005-0000-0000-000024580000}"/>
    <cellStyle name="SAPBEXinputData 3" xfId="22565" xr:uid="{00000000-0005-0000-0000-000025580000}"/>
    <cellStyle name="SAPBEXinputData 3 2" xfId="22566" xr:uid="{00000000-0005-0000-0000-000026580000}"/>
    <cellStyle name="SAPBEXinputData 3 3" xfId="22567" xr:uid="{00000000-0005-0000-0000-000027580000}"/>
    <cellStyle name="SAPBEXinputData 3 4" xfId="22568" xr:uid="{00000000-0005-0000-0000-000028580000}"/>
    <cellStyle name="SAPBEXinputData 3 5" xfId="22569" xr:uid="{00000000-0005-0000-0000-000029580000}"/>
    <cellStyle name="SAPBEXItemHeader" xfId="22570" xr:uid="{00000000-0005-0000-0000-00002A580000}"/>
    <cellStyle name="SAPBEXItemHeader 2" xfId="22571" xr:uid="{00000000-0005-0000-0000-00002B580000}"/>
    <cellStyle name="SAPBEXresData" xfId="22572" xr:uid="{00000000-0005-0000-0000-00002C580000}"/>
    <cellStyle name="SAPBEXresData 2" xfId="22573" xr:uid="{00000000-0005-0000-0000-00002D580000}"/>
    <cellStyle name="SAPBEXresData 2 2" xfId="22574" xr:uid="{00000000-0005-0000-0000-00002E580000}"/>
    <cellStyle name="SAPBEXresData 2 2 2" xfId="22575" xr:uid="{00000000-0005-0000-0000-00002F580000}"/>
    <cellStyle name="SAPBEXresData 2 3" xfId="22576" xr:uid="{00000000-0005-0000-0000-000030580000}"/>
    <cellStyle name="SAPBEXresData 2 4" xfId="22577" xr:uid="{00000000-0005-0000-0000-000031580000}"/>
    <cellStyle name="SAPBEXresData 2 5" xfId="22578" xr:uid="{00000000-0005-0000-0000-000032580000}"/>
    <cellStyle name="SAPBEXresData 3" xfId="22579" xr:uid="{00000000-0005-0000-0000-000033580000}"/>
    <cellStyle name="SAPBEXresData 4" xfId="22580" xr:uid="{00000000-0005-0000-0000-000034580000}"/>
    <cellStyle name="SAPBEXresDataEmph" xfId="22581" xr:uid="{00000000-0005-0000-0000-000035580000}"/>
    <cellStyle name="SAPBEXresDataEmph 2" xfId="22582" xr:uid="{00000000-0005-0000-0000-000036580000}"/>
    <cellStyle name="SAPBEXresDataEmph 2 2" xfId="22583" xr:uid="{00000000-0005-0000-0000-000037580000}"/>
    <cellStyle name="SAPBEXresDataEmph 2 2 2" xfId="22584" xr:uid="{00000000-0005-0000-0000-000038580000}"/>
    <cellStyle name="SAPBEXresDataEmph 2 3" xfId="22585" xr:uid="{00000000-0005-0000-0000-000039580000}"/>
    <cellStyle name="SAPBEXresDataEmph 2 4" xfId="22586" xr:uid="{00000000-0005-0000-0000-00003A580000}"/>
    <cellStyle name="SAPBEXresDataEmph 2 5" xfId="22587" xr:uid="{00000000-0005-0000-0000-00003B580000}"/>
    <cellStyle name="SAPBEXresDataEmph 3" xfId="22588" xr:uid="{00000000-0005-0000-0000-00003C580000}"/>
    <cellStyle name="SAPBEXresDataEmph 4" xfId="22589" xr:uid="{00000000-0005-0000-0000-00003D580000}"/>
    <cellStyle name="SAPBEXresItem" xfId="22590" xr:uid="{00000000-0005-0000-0000-00003E580000}"/>
    <cellStyle name="SAPBEXresItem 2" xfId="22591" xr:uid="{00000000-0005-0000-0000-00003F580000}"/>
    <cellStyle name="SAPBEXresItem 2 2" xfId="22592" xr:uid="{00000000-0005-0000-0000-000040580000}"/>
    <cellStyle name="SAPBEXresItem 2 2 2" xfId="22593" xr:uid="{00000000-0005-0000-0000-000041580000}"/>
    <cellStyle name="SAPBEXresItem 2 3" xfId="22594" xr:uid="{00000000-0005-0000-0000-000042580000}"/>
    <cellStyle name="SAPBEXresItem 2 4" xfId="22595" xr:uid="{00000000-0005-0000-0000-000043580000}"/>
    <cellStyle name="SAPBEXresItem 2 5" xfId="22596" xr:uid="{00000000-0005-0000-0000-000044580000}"/>
    <cellStyle name="SAPBEXresItem 3" xfId="22597" xr:uid="{00000000-0005-0000-0000-000045580000}"/>
    <cellStyle name="SAPBEXresItem 4" xfId="22598" xr:uid="{00000000-0005-0000-0000-000046580000}"/>
    <cellStyle name="SAPBEXresItemX" xfId="22599" xr:uid="{00000000-0005-0000-0000-000047580000}"/>
    <cellStyle name="SAPBEXresItemX 2" xfId="22600" xr:uid="{00000000-0005-0000-0000-000048580000}"/>
    <cellStyle name="SAPBEXresItemX 2 2" xfId="22601" xr:uid="{00000000-0005-0000-0000-000049580000}"/>
    <cellStyle name="SAPBEXresItemX 2 2 2" xfId="22602" xr:uid="{00000000-0005-0000-0000-00004A580000}"/>
    <cellStyle name="SAPBEXresItemX 2 3" xfId="22603" xr:uid="{00000000-0005-0000-0000-00004B580000}"/>
    <cellStyle name="SAPBEXresItemX 2 4" xfId="22604" xr:uid="{00000000-0005-0000-0000-00004C580000}"/>
    <cellStyle name="SAPBEXresItemX 2 5" xfId="22605" xr:uid="{00000000-0005-0000-0000-00004D580000}"/>
    <cellStyle name="SAPBEXresItemX 3" xfId="22606" xr:uid="{00000000-0005-0000-0000-00004E580000}"/>
    <cellStyle name="SAPBEXresItemX 4" xfId="22607" xr:uid="{00000000-0005-0000-0000-00004F580000}"/>
    <cellStyle name="SAPBEXstdData" xfId="22608" xr:uid="{00000000-0005-0000-0000-000050580000}"/>
    <cellStyle name="SAPBEXstdData 2" xfId="22609" xr:uid="{00000000-0005-0000-0000-000051580000}"/>
    <cellStyle name="SAPBEXstdData 2 2" xfId="22610" xr:uid="{00000000-0005-0000-0000-000052580000}"/>
    <cellStyle name="SAPBEXstdData 2 2 2" xfId="22611" xr:uid="{00000000-0005-0000-0000-000053580000}"/>
    <cellStyle name="SAPBEXstdData 2 3" xfId="22612" xr:uid="{00000000-0005-0000-0000-000054580000}"/>
    <cellStyle name="SAPBEXstdData 2 4" xfId="22613" xr:uid="{00000000-0005-0000-0000-000055580000}"/>
    <cellStyle name="SAPBEXstdData 2 5" xfId="22614" xr:uid="{00000000-0005-0000-0000-000056580000}"/>
    <cellStyle name="SAPBEXstdData 3" xfId="22615" xr:uid="{00000000-0005-0000-0000-000057580000}"/>
    <cellStyle name="SAPBEXstdData 3 2" xfId="22616" xr:uid="{00000000-0005-0000-0000-000058580000}"/>
    <cellStyle name="SAPBEXstdData 3 2 2" xfId="22617" xr:uid="{00000000-0005-0000-0000-000059580000}"/>
    <cellStyle name="SAPBEXstdData 3 3" xfId="22618" xr:uid="{00000000-0005-0000-0000-00005A580000}"/>
    <cellStyle name="SAPBEXstdData 3 4" xfId="22619" xr:uid="{00000000-0005-0000-0000-00005B580000}"/>
    <cellStyle name="SAPBEXstdData 3 5" xfId="22620" xr:uid="{00000000-0005-0000-0000-00005C580000}"/>
    <cellStyle name="SAPBEXstdData 4" xfId="22621" xr:uid="{00000000-0005-0000-0000-00005D580000}"/>
    <cellStyle name="SAPBEXstdData 4 2" xfId="22622" xr:uid="{00000000-0005-0000-0000-00005E580000}"/>
    <cellStyle name="SAPBEXstdData 5" xfId="22623" xr:uid="{00000000-0005-0000-0000-00005F580000}"/>
    <cellStyle name="SAPBEXstdData 6" xfId="22624" xr:uid="{00000000-0005-0000-0000-000060580000}"/>
    <cellStyle name="SAPBEXstdData 6 2" xfId="22625" xr:uid="{00000000-0005-0000-0000-000061580000}"/>
    <cellStyle name="SAPBEXstdData 6 2 2" xfId="22626" xr:uid="{00000000-0005-0000-0000-000062580000}"/>
    <cellStyle name="SAPBEXstdData 6 3" xfId="22627" xr:uid="{00000000-0005-0000-0000-000063580000}"/>
    <cellStyle name="SAPBEXstdData 7" xfId="22628" xr:uid="{00000000-0005-0000-0000-000064580000}"/>
    <cellStyle name="SAPBEXstdDataEmph" xfId="22629" xr:uid="{00000000-0005-0000-0000-000065580000}"/>
    <cellStyle name="SAPBEXstdDataEmph 2" xfId="22630" xr:uid="{00000000-0005-0000-0000-000066580000}"/>
    <cellStyle name="SAPBEXstdDataEmph 2 2" xfId="22631" xr:uid="{00000000-0005-0000-0000-000067580000}"/>
    <cellStyle name="SAPBEXstdDataEmph 2 2 2" xfId="22632" xr:uid="{00000000-0005-0000-0000-000068580000}"/>
    <cellStyle name="SAPBEXstdDataEmph 2 3" xfId="22633" xr:uid="{00000000-0005-0000-0000-000069580000}"/>
    <cellStyle name="SAPBEXstdDataEmph 2 4" xfId="22634" xr:uid="{00000000-0005-0000-0000-00006A580000}"/>
    <cellStyle name="SAPBEXstdDataEmph 2 5" xfId="22635" xr:uid="{00000000-0005-0000-0000-00006B580000}"/>
    <cellStyle name="SAPBEXstdDataEmph 3" xfId="22636" xr:uid="{00000000-0005-0000-0000-00006C580000}"/>
    <cellStyle name="SAPBEXstdDataEmph 4" xfId="22637" xr:uid="{00000000-0005-0000-0000-00006D580000}"/>
    <cellStyle name="SAPBEXstdItem" xfId="22638" xr:uid="{00000000-0005-0000-0000-00006E580000}"/>
    <cellStyle name="SAPBEXstdItem 2" xfId="22639" xr:uid="{00000000-0005-0000-0000-00006F580000}"/>
    <cellStyle name="SAPBEXstdItem 2 2" xfId="22640" xr:uid="{00000000-0005-0000-0000-000070580000}"/>
    <cellStyle name="SAPBEXstdItem 2 2 2" xfId="22641" xr:uid="{00000000-0005-0000-0000-000071580000}"/>
    <cellStyle name="SAPBEXstdItem 2 2 2 2" xfId="22642" xr:uid="{00000000-0005-0000-0000-000072580000}"/>
    <cellStyle name="SAPBEXstdItem 2 2 2 3" xfId="22643" xr:uid="{00000000-0005-0000-0000-000073580000}"/>
    <cellStyle name="SAPBEXstdItem 2 2 2 4" xfId="22644" xr:uid="{00000000-0005-0000-0000-000074580000}"/>
    <cellStyle name="SAPBEXstdItem 2 2 2 5" xfId="22645" xr:uid="{00000000-0005-0000-0000-000075580000}"/>
    <cellStyle name="SAPBEXstdItem 2 2 3" xfId="22646" xr:uid="{00000000-0005-0000-0000-000076580000}"/>
    <cellStyle name="SAPBEXstdItem 2 2 4" xfId="22647" xr:uid="{00000000-0005-0000-0000-000077580000}"/>
    <cellStyle name="SAPBEXstdItem 2 2 5" xfId="22648" xr:uid="{00000000-0005-0000-0000-000078580000}"/>
    <cellStyle name="SAPBEXstdItem 2 2 6" xfId="22649" xr:uid="{00000000-0005-0000-0000-000079580000}"/>
    <cellStyle name="SAPBEXstdItem 2 3" xfId="22650" xr:uid="{00000000-0005-0000-0000-00007A580000}"/>
    <cellStyle name="SAPBEXstdItem 2 3 2" xfId="22651" xr:uid="{00000000-0005-0000-0000-00007B580000}"/>
    <cellStyle name="SAPBEXstdItem 2 3 3" xfId="22652" xr:uid="{00000000-0005-0000-0000-00007C580000}"/>
    <cellStyle name="SAPBEXstdItem 2 3 4" xfId="22653" xr:uid="{00000000-0005-0000-0000-00007D580000}"/>
    <cellStyle name="SAPBEXstdItem 2 3 5" xfId="22654" xr:uid="{00000000-0005-0000-0000-00007E580000}"/>
    <cellStyle name="SAPBEXstdItem 2 4" xfId="22655" xr:uid="{00000000-0005-0000-0000-00007F580000}"/>
    <cellStyle name="SAPBEXstdItem 2 5" xfId="22656" xr:uid="{00000000-0005-0000-0000-000080580000}"/>
    <cellStyle name="SAPBEXstdItem 2 6" xfId="22657" xr:uid="{00000000-0005-0000-0000-000081580000}"/>
    <cellStyle name="SAPBEXstdItem 2 7" xfId="22658" xr:uid="{00000000-0005-0000-0000-000082580000}"/>
    <cellStyle name="SAPBEXstdItem 3" xfId="22659" xr:uid="{00000000-0005-0000-0000-000083580000}"/>
    <cellStyle name="SAPBEXstdItem 3 2" xfId="22660" xr:uid="{00000000-0005-0000-0000-000084580000}"/>
    <cellStyle name="SAPBEXstdItem 3 2 2" xfId="22661" xr:uid="{00000000-0005-0000-0000-000085580000}"/>
    <cellStyle name="SAPBEXstdItem 3 2 2 2" xfId="22662" xr:uid="{00000000-0005-0000-0000-000086580000}"/>
    <cellStyle name="SAPBEXstdItem 3 2 2 3" xfId="22663" xr:uid="{00000000-0005-0000-0000-000087580000}"/>
    <cellStyle name="SAPBEXstdItem 3 2 2 4" xfId="22664" xr:uid="{00000000-0005-0000-0000-000088580000}"/>
    <cellStyle name="SAPBEXstdItem 3 2 2 5" xfId="22665" xr:uid="{00000000-0005-0000-0000-000089580000}"/>
    <cellStyle name="SAPBEXstdItem 3 2 3" xfId="22666" xr:uid="{00000000-0005-0000-0000-00008A580000}"/>
    <cellStyle name="SAPBEXstdItem 3 2 4" xfId="22667" xr:uid="{00000000-0005-0000-0000-00008B580000}"/>
    <cellStyle name="SAPBEXstdItem 3 2 5" xfId="22668" xr:uid="{00000000-0005-0000-0000-00008C580000}"/>
    <cellStyle name="SAPBEXstdItem 3 2 6" xfId="22669" xr:uid="{00000000-0005-0000-0000-00008D580000}"/>
    <cellStyle name="SAPBEXstdItem 3 3" xfId="22670" xr:uid="{00000000-0005-0000-0000-00008E580000}"/>
    <cellStyle name="SAPBEXstdItem 3 3 2" xfId="22671" xr:uid="{00000000-0005-0000-0000-00008F580000}"/>
    <cellStyle name="SAPBEXstdItem 3 3 2 2" xfId="22672" xr:uid="{00000000-0005-0000-0000-000090580000}"/>
    <cellStyle name="SAPBEXstdItem 3 3 2 3" xfId="22673" xr:uid="{00000000-0005-0000-0000-000091580000}"/>
    <cellStyle name="SAPBEXstdItem 3 3 2 4" xfId="22674" xr:uid="{00000000-0005-0000-0000-000092580000}"/>
    <cellStyle name="SAPBEXstdItem 3 3 2 5" xfId="22675" xr:uid="{00000000-0005-0000-0000-000093580000}"/>
    <cellStyle name="SAPBEXstdItem 3 3 3" xfId="22676" xr:uid="{00000000-0005-0000-0000-000094580000}"/>
    <cellStyle name="SAPBEXstdItem 3 3 4" xfId="22677" xr:uid="{00000000-0005-0000-0000-000095580000}"/>
    <cellStyle name="SAPBEXstdItem 3 3 5" xfId="22678" xr:uid="{00000000-0005-0000-0000-000096580000}"/>
    <cellStyle name="SAPBEXstdItem 3 3 6" xfId="22679" xr:uid="{00000000-0005-0000-0000-000097580000}"/>
    <cellStyle name="SAPBEXstdItem 3 4" xfId="22680" xr:uid="{00000000-0005-0000-0000-000098580000}"/>
    <cellStyle name="SAPBEXstdItem 3 4 2" xfId="22681" xr:uid="{00000000-0005-0000-0000-000099580000}"/>
    <cellStyle name="SAPBEXstdItem 3 4 2 2" xfId="22682" xr:uid="{00000000-0005-0000-0000-00009A580000}"/>
    <cellStyle name="SAPBEXstdItem 3 4 2 3" xfId="22683" xr:uid="{00000000-0005-0000-0000-00009B580000}"/>
    <cellStyle name="SAPBEXstdItem 3 4 2 4" xfId="22684" xr:uid="{00000000-0005-0000-0000-00009C580000}"/>
    <cellStyle name="SAPBEXstdItem 3 4 2 5" xfId="22685" xr:uid="{00000000-0005-0000-0000-00009D580000}"/>
    <cellStyle name="SAPBEXstdItem 3 4 3" xfId="22686" xr:uid="{00000000-0005-0000-0000-00009E580000}"/>
    <cellStyle name="SAPBEXstdItem 3 4 4" xfId="22687" xr:uid="{00000000-0005-0000-0000-00009F580000}"/>
    <cellStyle name="SAPBEXstdItem 3 4 5" xfId="22688" xr:uid="{00000000-0005-0000-0000-0000A0580000}"/>
    <cellStyle name="SAPBEXstdItem 3 4 6" xfId="22689" xr:uid="{00000000-0005-0000-0000-0000A1580000}"/>
    <cellStyle name="SAPBEXstdItem 3 5" xfId="22690" xr:uid="{00000000-0005-0000-0000-0000A2580000}"/>
    <cellStyle name="SAPBEXstdItem 3 6" xfId="22691" xr:uid="{00000000-0005-0000-0000-0000A3580000}"/>
    <cellStyle name="SAPBEXstdItem 3 7" xfId="22692" xr:uid="{00000000-0005-0000-0000-0000A4580000}"/>
    <cellStyle name="SAPBEXstdItem 3 8" xfId="22693" xr:uid="{00000000-0005-0000-0000-0000A5580000}"/>
    <cellStyle name="SAPBEXstdItem 4" xfId="22694" xr:uid="{00000000-0005-0000-0000-0000A6580000}"/>
    <cellStyle name="SAPBEXstdItem 4 2" xfId="22695" xr:uid="{00000000-0005-0000-0000-0000A7580000}"/>
    <cellStyle name="SAPBEXstdItem 4 2 2" xfId="22696" xr:uid="{00000000-0005-0000-0000-0000A8580000}"/>
    <cellStyle name="SAPBEXstdItem 4 2 3" xfId="22697" xr:uid="{00000000-0005-0000-0000-0000A9580000}"/>
    <cellStyle name="SAPBEXstdItem 4 2 4" xfId="22698" xr:uid="{00000000-0005-0000-0000-0000AA580000}"/>
    <cellStyle name="SAPBEXstdItem 4 2 5" xfId="22699" xr:uid="{00000000-0005-0000-0000-0000AB580000}"/>
    <cellStyle name="SAPBEXstdItem 4 3" xfId="22700" xr:uid="{00000000-0005-0000-0000-0000AC580000}"/>
    <cellStyle name="SAPBEXstdItem 4 3 2" xfId="22701" xr:uid="{00000000-0005-0000-0000-0000AD580000}"/>
    <cellStyle name="SAPBEXstdItem 4 4" xfId="22702" xr:uid="{00000000-0005-0000-0000-0000AE580000}"/>
    <cellStyle name="SAPBEXstdItem 4 5" xfId="22703" xr:uid="{00000000-0005-0000-0000-0000AF580000}"/>
    <cellStyle name="SAPBEXstdItem 4 6" xfId="22704" xr:uid="{00000000-0005-0000-0000-0000B0580000}"/>
    <cellStyle name="SAPBEXstdItem 5" xfId="22705" xr:uid="{00000000-0005-0000-0000-0000B1580000}"/>
    <cellStyle name="SAPBEXstdItem 5 2" xfId="22706" xr:uid="{00000000-0005-0000-0000-0000B2580000}"/>
    <cellStyle name="SAPBEXstdItem 5 3" xfId="22707" xr:uid="{00000000-0005-0000-0000-0000B3580000}"/>
    <cellStyle name="SAPBEXstdItem 5 4" xfId="22708" xr:uid="{00000000-0005-0000-0000-0000B4580000}"/>
    <cellStyle name="SAPBEXstdItem 5 5" xfId="22709" xr:uid="{00000000-0005-0000-0000-0000B5580000}"/>
    <cellStyle name="SAPBEXstdItem 6" xfId="22710" xr:uid="{00000000-0005-0000-0000-0000B6580000}"/>
    <cellStyle name="SAPBEXstdItem 7" xfId="22711" xr:uid="{00000000-0005-0000-0000-0000B7580000}"/>
    <cellStyle name="SAPBEXstdItem 8" xfId="22712" xr:uid="{00000000-0005-0000-0000-0000B8580000}"/>
    <cellStyle name="SAPBEXstdItemX" xfId="22713" xr:uid="{00000000-0005-0000-0000-0000B9580000}"/>
    <cellStyle name="SAPBEXstdItemX 2" xfId="22714" xr:uid="{00000000-0005-0000-0000-0000BA580000}"/>
    <cellStyle name="SAPBEXstdItemX 2 2" xfId="22715" xr:uid="{00000000-0005-0000-0000-0000BB580000}"/>
    <cellStyle name="SAPBEXstdItemX 2 2 2" xfId="22716" xr:uid="{00000000-0005-0000-0000-0000BC580000}"/>
    <cellStyle name="SAPBEXstdItemX 2 2 2 2" xfId="22717" xr:uid="{00000000-0005-0000-0000-0000BD580000}"/>
    <cellStyle name="SAPBEXstdItemX 2 2 2 3" xfId="22718" xr:uid="{00000000-0005-0000-0000-0000BE580000}"/>
    <cellStyle name="SAPBEXstdItemX 2 2 2 4" xfId="22719" xr:uid="{00000000-0005-0000-0000-0000BF580000}"/>
    <cellStyle name="SAPBEXstdItemX 2 2 2 5" xfId="22720" xr:uid="{00000000-0005-0000-0000-0000C0580000}"/>
    <cellStyle name="SAPBEXstdItemX 2 2 3" xfId="22721" xr:uid="{00000000-0005-0000-0000-0000C1580000}"/>
    <cellStyle name="SAPBEXstdItemX 2 2 4" xfId="22722" xr:uid="{00000000-0005-0000-0000-0000C2580000}"/>
    <cellStyle name="SAPBEXstdItemX 2 2 5" xfId="22723" xr:uid="{00000000-0005-0000-0000-0000C3580000}"/>
    <cellStyle name="SAPBEXstdItemX 2 2 6" xfId="22724" xr:uid="{00000000-0005-0000-0000-0000C4580000}"/>
    <cellStyle name="SAPBEXstdItemX 2 3" xfId="22725" xr:uid="{00000000-0005-0000-0000-0000C5580000}"/>
    <cellStyle name="SAPBEXstdItemX 2 3 2" xfId="22726" xr:uid="{00000000-0005-0000-0000-0000C6580000}"/>
    <cellStyle name="SAPBEXstdItemX 2 3 3" xfId="22727" xr:uid="{00000000-0005-0000-0000-0000C7580000}"/>
    <cellStyle name="SAPBEXstdItemX 2 3 4" xfId="22728" xr:uid="{00000000-0005-0000-0000-0000C8580000}"/>
    <cellStyle name="SAPBEXstdItemX 2 3 5" xfId="22729" xr:uid="{00000000-0005-0000-0000-0000C9580000}"/>
    <cellStyle name="SAPBEXstdItemX 2 4" xfId="22730" xr:uid="{00000000-0005-0000-0000-0000CA580000}"/>
    <cellStyle name="SAPBEXstdItemX 2 5" xfId="22731" xr:uid="{00000000-0005-0000-0000-0000CB580000}"/>
    <cellStyle name="SAPBEXstdItemX 2 6" xfId="22732" xr:uid="{00000000-0005-0000-0000-0000CC580000}"/>
    <cellStyle name="SAPBEXstdItemX 2 7" xfId="22733" xr:uid="{00000000-0005-0000-0000-0000CD580000}"/>
    <cellStyle name="SAPBEXstdItemX 3" xfId="22734" xr:uid="{00000000-0005-0000-0000-0000CE580000}"/>
    <cellStyle name="SAPBEXstdItemX 3 2" xfId="22735" xr:uid="{00000000-0005-0000-0000-0000CF580000}"/>
    <cellStyle name="SAPBEXstdItemX 3 2 2" xfId="22736" xr:uid="{00000000-0005-0000-0000-0000D0580000}"/>
    <cellStyle name="SAPBEXstdItemX 3 2 2 2" xfId="22737" xr:uid="{00000000-0005-0000-0000-0000D1580000}"/>
    <cellStyle name="SAPBEXstdItemX 3 2 2 3" xfId="22738" xr:uid="{00000000-0005-0000-0000-0000D2580000}"/>
    <cellStyle name="SAPBEXstdItemX 3 2 2 4" xfId="22739" xr:uid="{00000000-0005-0000-0000-0000D3580000}"/>
    <cellStyle name="SAPBEXstdItemX 3 2 2 5" xfId="22740" xr:uid="{00000000-0005-0000-0000-0000D4580000}"/>
    <cellStyle name="SAPBEXstdItemX 3 2 3" xfId="22741" xr:uid="{00000000-0005-0000-0000-0000D5580000}"/>
    <cellStyle name="SAPBEXstdItemX 3 2 4" xfId="22742" xr:uid="{00000000-0005-0000-0000-0000D6580000}"/>
    <cellStyle name="SAPBEXstdItemX 3 2 5" xfId="22743" xr:uid="{00000000-0005-0000-0000-0000D7580000}"/>
    <cellStyle name="SAPBEXstdItemX 3 2 6" xfId="22744" xr:uid="{00000000-0005-0000-0000-0000D8580000}"/>
    <cellStyle name="SAPBEXstdItemX 3 3" xfId="22745" xr:uid="{00000000-0005-0000-0000-0000D9580000}"/>
    <cellStyle name="SAPBEXstdItemX 3 3 2" xfId="22746" xr:uid="{00000000-0005-0000-0000-0000DA580000}"/>
    <cellStyle name="SAPBEXstdItemX 3 3 2 2" xfId="22747" xr:uid="{00000000-0005-0000-0000-0000DB580000}"/>
    <cellStyle name="SAPBEXstdItemX 3 3 2 3" xfId="22748" xr:uid="{00000000-0005-0000-0000-0000DC580000}"/>
    <cellStyle name="SAPBEXstdItemX 3 3 2 4" xfId="22749" xr:uid="{00000000-0005-0000-0000-0000DD580000}"/>
    <cellStyle name="SAPBEXstdItemX 3 3 2 5" xfId="22750" xr:uid="{00000000-0005-0000-0000-0000DE580000}"/>
    <cellStyle name="SAPBEXstdItemX 3 3 3" xfId="22751" xr:uid="{00000000-0005-0000-0000-0000DF580000}"/>
    <cellStyle name="SAPBEXstdItemX 3 3 4" xfId="22752" xr:uid="{00000000-0005-0000-0000-0000E0580000}"/>
    <cellStyle name="SAPBEXstdItemX 3 3 5" xfId="22753" xr:uid="{00000000-0005-0000-0000-0000E1580000}"/>
    <cellStyle name="SAPBEXstdItemX 3 3 6" xfId="22754" xr:uid="{00000000-0005-0000-0000-0000E2580000}"/>
    <cellStyle name="SAPBEXstdItemX 3 4" xfId="22755" xr:uid="{00000000-0005-0000-0000-0000E3580000}"/>
    <cellStyle name="SAPBEXstdItemX 3 4 2" xfId="22756" xr:uid="{00000000-0005-0000-0000-0000E4580000}"/>
    <cellStyle name="SAPBEXstdItemX 3 4 2 2" xfId="22757" xr:uid="{00000000-0005-0000-0000-0000E5580000}"/>
    <cellStyle name="SAPBEXstdItemX 3 4 2 3" xfId="22758" xr:uid="{00000000-0005-0000-0000-0000E6580000}"/>
    <cellStyle name="SAPBEXstdItemX 3 4 2 4" xfId="22759" xr:uid="{00000000-0005-0000-0000-0000E7580000}"/>
    <cellStyle name="SAPBEXstdItemX 3 4 2 5" xfId="22760" xr:uid="{00000000-0005-0000-0000-0000E8580000}"/>
    <cellStyle name="SAPBEXstdItemX 3 4 3" xfId="22761" xr:uid="{00000000-0005-0000-0000-0000E9580000}"/>
    <cellStyle name="SAPBEXstdItemX 3 4 4" xfId="22762" xr:uid="{00000000-0005-0000-0000-0000EA580000}"/>
    <cellStyle name="SAPBEXstdItemX 3 4 5" xfId="22763" xr:uid="{00000000-0005-0000-0000-0000EB580000}"/>
    <cellStyle name="SAPBEXstdItemX 3 4 6" xfId="22764" xr:uid="{00000000-0005-0000-0000-0000EC580000}"/>
    <cellStyle name="SAPBEXstdItemX 3 5" xfId="22765" xr:uid="{00000000-0005-0000-0000-0000ED580000}"/>
    <cellStyle name="SAPBEXstdItemX 3 6" xfId="22766" xr:uid="{00000000-0005-0000-0000-0000EE580000}"/>
    <cellStyle name="SAPBEXstdItemX 3 7" xfId="22767" xr:uid="{00000000-0005-0000-0000-0000EF580000}"/>
    <cellStyle name="SAPBEXstdItemX 3 8" xfId="22768" xr:uid="{00000000-0005-0000-0000-0000F0580000}"/>
    <cellStyle name="SAPBEXstdItemX 4" xfId="22769" xr:uid="{00000000-0005-0000-0000-0000F1580000}"/>
    <cellStyle name="SAPBEXstdItemX 4 2" xfId="22770" xr:uid="{00000000-0005-0000-0000-0000F2580000}"/>
    <cellStyle name="SAPBEXstdItemX 4 2 2" xfId="22771" xr:uid="{00000000-0005-0000-0000-0000F3580000}"/>
    <cellStyle name="SAPBEXstdItemX 4 2 3" xfId="22772" xr:uid="{00000000-0005-0000-0000-0000F4580000}"/>
    <cellStyle name="SAPBEXstdItemX 4 2 4" xfId="22773" xr:uid="{00000000-0005-0000-0000-0000F5580000}"/>
    <cellStyle name="SAPBEXstdItemX 4 2 5" xfId="22774" xr:uid="{00000000-0005-0000-0000-0000F6580000}"/>
    <cellStyle name="SAPBEXstdItemX 4 3" xfId="22775" xr:uid="{00000000-0005-0000-0000-0000F7580000}"/>
    <cellStyle name="SAPBEXstdItemX 4 4" xfId="22776" xr:uid="{00000000-0005-0000-0000-0000F8580000}"/>
    <cellStyle name="SAPBEXstdItemX 4 5" xfId="22777" xr:uid="{00000000-0005-0000-0000-0000F9580000}"/>
    <cellStyle name="SAPBEXstdItemX 4 6" xfId="22778" xr:uid="{00000000-0005-0000-0000-0000FA580000}"/>
    <cellStyle name="SAPBEXstdItemX 5" xfId="22779" xr:uid="{00000000-0005-0000-0000-0000FB580000}"/>
    <cellStyle name="SAPBEXstdItemX 5 2" xfId="22780" xr:uid="{00000000-0005-0000-0000-0000FC580000}"/>
    <cellStyle name="SAPBEXstdItemX 5 3" xfId="22781" xr:uid="{00000000-0005-0000-0000-0000FD580000}"/>
    <cellStyle name="SAPBEXstdItemX 5 4" xfId="22782" xr:uid="{00000000-0005-0000-0000-0000FE580000}"/>
    <cellStyle name="SAPBEXstdItemX 5 5" xfId="22783" xr:uid="{00000000-0005-0000-0000-0000FF580000}"/>
    <cellStyle name="SAPBEXstdItemX 6" xfId="22784" xr:uid="{00000000-0005-0000-0000-000000590000}"/>
    <cellStyle name="SAPBEXstdItemX 7" xfId="22785" xr:uid="{00000000-0005-0000-0000-000001590000}"/>
    <cellStyle name="SAPBEXstdItemX 8" xfId="22786" xr:uid="{00000000-0005-0000-0000-000002590000}"/>
    <cellStyle name="SAPBEXtitle" xfId="22787" xr:uid="{00000000-0005-0000-0000-000003590000}"/>
    <cellStyle name="SAPBEXtitle 2" xfId="22788" xr:uid="{00000000-0005-0000-0000-000004590000}"/>
    <cellStyle name="SAPBEXtitle 2 2" xfId="22789" xr:uid="{00000000-0005-0000-0000-000005590000}"/>
    <cellStyle name="SAPBEXtitle 2 2 2" xfId="22790" xr:uid="{00000000-0005-0000-0000-000006590000}"/>
    <cellStyle name="SAPBEXtitle 2 3" xfId="22791" xr:uid="{00000000-0005-0000-0000-000007590000}"/>
    <cellStyle name="SAPBEXtitle 3" xfId="22792" xr:uid="{00000000-0005-0000-0000-000008590000}"/>
    <cellStyle name="SAPBEXunassignedItem" xfId="22793" xr:uid="{00000000-0005-0000-0000-000009590000}"/>
    <cellStyle name="SAPBEXunassignedItem 2" xfId="22794" xr:uid="{00000000-0005-0000-0000-00000A590000}"/>
    <cellStyle name="SAPBEXundefined" xfId="22795" xr:uid="{00000000-0005-0000-0000-00000B590000}"/>
    <cellStyle name="SAPBEXundefined 2" xfId="22796" xr:uid="{00000000-0005-0000-0000-00000C590000}"/>
    <cellStyle name="SAPBEXundefined 2 2" xfId="22797" xr:uid="{00000000-0005-0000-0000-00000D590000}"/>
    <cellStyle name="SAPBEXundefined 2 2 2" xfId="22798" xr:uid="{00000000-0005-0000-0000-00000E590000}"/>
    <cellStyle name="SAPBEXundefined 2 3" xfId="22799" xr:uid="{00000000-0005-0000-0000-00000F590000}"/>
    <cellStyle name="SAPBEXundefined 2 4" xfId="22800" xr:uid="{00000000-0005-0000-0000-000010590000}"/>
    <cellStyle name="SAPBEXundefined 2 5" xfId="22801" xr:uid="{00000000-0005-0000-0000-000011590000}"/>
    <cellStyle name="SAPBEXundefined 3" xfId="22802" xr:uid="{00000000-0005-0000-0000-000012590000}"/>
    <cellStyle name="SAPBEXundefined 4" xfId="22803" xr:uid="{00000000-0005-0000-0000-000013590000}"/>
    <cellStyle name="shade" xfId="22804" xr:uid="{00000000-0005-0000-0000-000014590000}"/>
    <cellStyle name="Shade 10" xfId="22805" xr:uid="{00000000-0005-0000-0000-000015590000}"/>
    <cellStyle name="shade 2" xfId="22806" xr:uid="{00000000-0005-0000-0000-000016590000}"/>
    <cellStyle name="shade 2 2" xfId="22807" xr:uid="{00000000-0005-0000-0000-000017590000}"/>
    <cellStyle name="shade 2 2 2" xfId="22808" xr:uid="{00000000-0005-0000-0000-000018590000}"/>
    <cellStyle name="shade 2 2 2 2" xfId="22809" xr:uid="{00000000-0005-0000-0000-000019590000}"/>
    <cellStyle name="shade 2 2 3" xfId="22810" xr:uid="{00000000-0005-0000-0000-00001A590000}"/>
    <cellStyle name="shade 2 3" xfId="22811" xr:uid="{00000000-0005-0000-0000-00001B590000}"/>
    <cellStyle name="shade 2 3 2" xfId="22812" xr:uid="{00000000-0005-0000-0000-00001C590000}"/>
    <cellStyle name="shade 2 3 2 2" xfId="22813" xr:uid="{00000000-0005-0000-0000-00001D590000}"/>
    <cellStyle name="shade 2 3 3" xfId="22814" xr:uid="{00000000-0005-0000-0000-00001E590000}"/>
    <cellStyle name="shade 2 4" xfId="22815" xr:uid="{00000000-0005-0000-0000-00001F590000}"/>
    <cellStyle name="shade 3" xfId="22816" xr:uid="{00000000-0005-0000-0000-000020590000}"/>
    <cellStyle name="shade 3 2" xfId="22817" xr:uid="{00000000-0005-0000-0000-000021590000}"/>
    <cellStyle name="shade 3 2 2" xfId="22818" xr:uid="{00000000-0005-0000-0000-000022590000}"/>
    <cellStyle name="shade 3 3" xfId="22819" xr:uid="{00000000-0005-0000-0000-000023590000}"/>
    <cellStyle name="shade 3 3 2" xfId="22820" xr:uid="{00000000-0005-0000-0000-000024590000}"/>
    <cellStyle name="shade 3 4" xfId="22821" xr:uid="{00000000-0005-0000-0000-000025590000}"/>
    <cellStyle name="shade 3 4 2" xfId="22822" xr:uid="{00000000-0005-0000-0000-000026590000}"/>
    <cellStyle name="shade 4" xfId="22823" xr:uid="{00000000-0005-0000-0000-000027590000}"/>
    <cellStyle name="shade 4 2" xfId="22824" xr:uid="{00000000-0005-0000-0000-000028590000}"/>
    <cellStyle name="shade 4 2 2" xfId="22825" xr:uid="{00000000-0005-0000-0000-000029590000}"/>
    <cellStyle name="shade 4 2 2 2" xfId="22826" xr:uid="{00000000-0005-0000-0000-00002A590000}"/>
    <cellStyle name="shade 4 2 3" xfId="22827" xr:uid="{00000000-0005-0000-0000-00002B590000}"/>
    <cellStyle name="shade 4 3" xfId="22828" xr:uid="{00000000-0005-0000-0000-00002C590000}"/>
    <cellStyle name="shade 4 3 2" xfId="22829" xr:uid="{00000000-0005-0000-0000-00002D590000}"/>
    <cellStyle name="shade 4 4" xfId="22830" xr:uid="{00000000-0005-0000-0000-00002E590000}"/>
    <cellStyle name="shade 5" xfId="22831" xr:uid="{00000000-0005-0000-0000-00002F590000}"/>
    <cellStyle name="shade 5 2" xfId="22832" xr:uid="{00000000-0005-0000-0000-000030590000}"/>
    <cellStyle name="shade 5 2 2" xfId="22833" xr:uid="{00000000-0005-0000-0000-000031590000}"/>
    <cellStyle name="shade 5 3" xfId="22834" xr:uid="{00000000-0005-0000-0000-000032590000}"/>
    <cellStyle name="shade 6" xfId="22835" xr:uid="{00000000-0005-0000-0000-000033590000}"/>
    <cellStyle name="shade 6 2" xfId="22836" xr:uid="{00000000-0005-0000-0000-000034590000}"/>
    <cellStyle name="shade 6 2 2" xfId="22837" xr:uid="{00000000-0005-0000-0000-000035590000}"/>
    <cellStyle name="shade 6 3" xfId="22838" xr:uid="{00000000-0005-0000-0000-000036590000}"/>
    <cellStyle name="shade 7" xfId="22839" xr:uid="{00000000-0005-0000-0000-000037590000}"/>
    <cellStyle name="shade 7 2" xfId="22840" xr:uid="{00000000-0005-0000-0000-000038590000}"/>
    <cellStyle name="shade 7 2 2" xfId="22841" xr:uid="{00000000-0005-0000-0000-000039590000}"/>
    <cellStyle name="shade 7 3" xfId="22842" xr:uid="{00000000-0005-0000-0000-00003A590000}"/>
    <cellStyle name="shade 8" xfId="22843" xr:uid="{00000000-0005-0000-0000-00003B590000}"/>
    <cellStyle name="shade 8 2" xfId="22844" xr:uid="{00000000-0005-0000-0000-00003C590000}"/>
    <cellStyle name="shade 9" xfId="22845" xr:uid="{00000000-0005-0000-0000-00003D590000}"/>
    <cellStyle name="shade_ACCOUNTS" xfId="22846" xr:uid="{00000000-0005-0000-0000-00003E590000}"/>
    <cellStyle name="Sheet Title" xfId="22847" xr:uid="{00000000-0005-0000-0000-00003F590000}"/>
    <cellStyle name="Sheet Title 2" xfId="22848" xr:uid="{00000000-0005-0000-0000-000040590000}"/>
    <cellStyle name="StmtTtl1" xfId="22849" xr:uid="{00000000-0005-0000-0000-000041590000}"/>
    <cellStyle name="StmtTtl1 2" xfId="22850" xr:uid="{00000000-0005-0000-0000-000042590000}"/>
    <cellStyle name="StmtTtl1 2 2" xfId="22851" xr:uid="{00000000-0005-0000-0000-000043590000}"/>
    <cellStyle name="StmtTtl1 2 2 2" xfId="22852" xr:uid="{00000000-0005-0000-0000-000044590000}"/>
    <cellStyle name="StmtTtl1 2 2 2 2" xfId="22853" xr:uid="{00000000-0005-0000-0000-000045590000}"/>
    <cellStyle name="StmtTtl1 2 2 3" xfId="22854" xr:uid="{00000000-0005-0000-0000-000046590000}"/>
    <cellStyle name="StmtTtl1 2 3" xfId="22855" xr:uid="{00000000-0005-0000-0000-000047590000}"/>
    <cellStyle name="StmtTtl1 2 3 2" xfId="22856" xr:uid="{00000000-0005-0000-0000-000048590000}"/>
    <cellStyle name="StmtTtl1 2 4" xfId="22857" xr:uid="{00000000-0005-0000-0000-000049590000}"/>
    <cellStyle name="StmtTtl1 3" xfId="22858" xr:uid="{00000000-0005-0000-0000-00004A590000}"/>
    <cellStyle name="StmtTtl1 3 2" xfId="22859" xr:uid="{00000000-0005-0000-0000-00004B590000}"/>
    <cellStyle name="StmtTtl1 3 2 2" xfId="22860" xr:uid="{00000000-0005-0000-0000-00004C590000}"/>
    <cellStyle name="StmtTtl1 3 2 2 2" xfId="22861" xr:uid="{00000000-0005-0000-0000-00004D590000}"/>
    <cellStyle name="StmtTtl1 3 2 3" xfId="22862" xr:uid="{00000000-0005-0000-0000-00004E590000}"/>
    <cellStyle name="StmtTtl1 3 3" xfId="22863" xr:uid="{00000000-0005-0000-0000-00004F590000}"/>
    <cellStyle name="StmtTtl1 3 3 2" xfId="22864" xr:uid="{00000000-0005-0000-0000-000050590000}"/>
    <cellStyle name="StmtTtl1 3 4" xfId="22865" xr:uid="{00000000-0005-0000-0000-000051590000}"/>
    <cellStyle name="StmtTtl1 4" xfId="22866" xr:uid="{00000000-0005-0000-0000-000052590000}"/>
    <cellStyle name="StmtTtl1 4 2" xfId="22867" xr:uid="{00000000-0005-0000-0000-000053590000}"/>
    <cellStyle name="StmtTtl1 4 2 2" xfId="22868" xr:uid="{00000000-0005-0000-0000-000054590000}"/>
    <cellStyle name="StmtTtl1 4 2 2 2" xfId="22869" xr:uid="{00000000-0005-0000-0000-000055590000}"/>
    <cellStyle name="StmtTtl1 4 2 3" xfId="22870" xr:uid="{00000000-0005-0000-0000-000056590000}"/>
    <cellStyle name="StmtTtl1 4 3" xfId="22871" xr:uid="{00000000-0005-0000-0000-000057590000}"/>
    <cellStyle name="StmtTtl1 4 3 2" xfId="22872" xr:uid="{00000000-0005-0000-0000-000058590000}"/>
    <cellStyle name="StmtTtl1 4 4" xfId="22873" xr:uid="{00000000-0005-0000-0000-000059590000}"/>
    <cellStyle name="StmtTtl1 5" xfId="22874" xr:uid="{00000000-0005-0000-0000-00005A590000}"/>
    <cellStyle name="StmtTtl1 5 2" xfId="22875" xr:uid="{00000000-0005-0000-0000-00005B590000}"/>
    <cellStyle name="StmtTtl1 5 2 2" xfId="22876" xr:uid="{00000000-0005-0000-0000-00005C590000}"/>
    <cellStyle name="StmtTtl1 5 3" xfId="22877" xr:uid="{00000000-0005-0000-0000-00005D590000}"/>
    <cellStyle name="StmtTtl1 5 3 2" xfId="22878" xr:uid="{00000000-0005-0000-0000-00005E590000}"/>
    <cellStyle name="StmtTtl1 5 4" xfId="22879" xr:uid="{00000000-0005-0000-0000-00005F590000}"/>
    <cellStyle name="StmtTtl1 6" xfId="22880" xr:uid="{00000000-0005-0000-0000-000060590000}"/>
    <cellStyle name="StmtTtl1 6 2" xfId="22881" xr:uid="{00000000-0005-0000-0000-000061590000}"/>
    <cellStyle name="StmtTtl1 7" xfId="22882" xr:uid="{00000000-0005-0000-0000-000062590000}"/>
    <cellStyle name="StmtTtl1 8" xfId="22883" xr:uid="{00000000-0005-0000-0000-000063590000}"/>
    <cellStyle name="StmtTtl1_(C) WHE Proforma with ITC cash grant 10 Yr Amort_for deferral_102809" xfId="22884" xr:uid="{00000000-0005-0000-0000-000064590000}"/>
    <cellStyle name="StmtTtl2" xfId="22885" xr:uid="{00000000-0005-0000-0000-000065590000}"/>
    <cellStyle name="StmtTtl2 2" xfId="22886" xr:uid="{00000000-0005-0000-0000-000066590000}"/>
    <cellStyle name="StmtTtl2 2 2" xfId="22887" xr:uid="{00000000-0005-0000-0000-000067590000}"/>
    <cellStyle name="StmtTtl2 2 2 2" xfId="22888" xr:uid="{00000000-0005-0000-0000-000068590000}"/>
    <cellStyle name="StmtTtl2 2 3" xfId="22889" xr:uid="{00000000-0005-0000-0000-000069590000}"/>
    <cellStyle name="StmtTtl2 2 4" xfId="22890" xr:uid="{00000000-0005-0000-0000-00006A590000}"/>
    <cellStyle name="StmtTtl2 2 4 2" xfId="22891" xr:uid="{00000000-0005-0000-0000-00006B590000}"/>
    <cellStyle name="StmtTtl2 2 5" xfId="22892" xr:uid="{00000000-0005-0000-0000-00006C590000}"/>
    <cellStyle name="StmtTtl2 3" xfId="22893" xr:uid="{00000000-0005-0000-0000-00006D590000}"/>
    <cellStyle name="StmtTtl2 3 2" xfId="22894" xr:uid="{00000000-0005-0000-0000-00006E590000}"/>
    <cellStyle name="StmtTtl2 3 2 2" xfId="22895" xr:uid="{00000000-0005-0000-0000-00006F590000}"/>
    <cellStyle name="StmtTtl2 3 2 3" xfId="22896" xr:uid="{00000000-0005-0000-0000-000070590000}"/>
    <cellStyle name="StmtTtl2 3 2 3 2" xfId="22897" xr:uid="{00000000-0005-0000-0000-000071590000}"/>
    <cellStyle name="StmtTtl2 3 2 4" xfId="22898" xr:uid="{00000000-0005-0000-0000-000072590000}"/>
    <cellStyle name="StmtTtl2 3 2 5" xfId="22899" xr:uid="{00000000-0005-0000-0000-000073590000}"/>
    <cellStyle name="StmtTtl2 3 3" xfId="22900" xr:uid="{00000000-0005-0000-0000-000074590000}"/>
    <cellStyle name="StmtTtl2 3 3 2" xfId="22901" xr:uid="{00000000-0005-0000-0000-000075590000}"/>
    <cellStyle name="StmtTtl2 3 4" xfId="22902" xr:uid="{00000000-0005-0000-0000-000076590000}"/>
    <cellStyle name="StmtTtl2 3 5" xfId="22903" xr:uid="{00000000-0005-0000-0000-000077590000}"/>
    <cellStyle name="StmtTtl2 3 5 2" xfId="22904" xr:uid="{00000000-0005-0000-0000-000078590000}"/>
    <cellStyle name="StmtTtl2 3 6" xfId="22905" xr:uid="{00000000-0005-0000-0000-000079590000}"/>
    <cellStyle name="StmtTtl2 4" xfId="22906" xr:uid="{00000000-0005-0000-0000-00007A590000}"/>
    <cellStyle name="StmtTtl2 4 2" xfId="22907" xr:uid="{00000000-0005-0000-0000-00007B590000}"/>
    <cellStyle name="StmtTtl2 4 3" xfId="22908" xr:uid="{00000000-0005-0000-0000-00007C590000}"/>
    <cellStyle name="StmtTtl2 4 4" xfId="22909" xr:uid="{00000000-0005-0000-0000-00007D590000}"/>
    <cellStyle name="StmtTtl2 4 5" xfId="22910" xr:uid="{00000000-0005-0000-0000-00007E590000}"/>
    <cellStyle name="StmtTtl2 5" xfId="22911" xr:uid="{00000000-0005-0000-0000-00007F590000}"/>
    <cellStyle name="StmtTtl2 6" xfId="22912" xr:uid="{00000000-0005-0000-0000-000080590000}"/>
    <cellStyle name="StmtTtl2 6 2" xfId="22913" xr:uid="{00000000-0005-0000-0000-000081590000}"/>
    <cellStyle name="StmtTtl2 7" xfId="22914" xr:uid="{00000000-0005-0000-0000-000082590000}"/>
    <cellStyle name="StmtTtl2 8" xfId="22915" xr:uid="{00000000-0005-0000-0000-000083590000}"/>
    <cellStyle name="StmtTtl2 9" xfId="22916" xr:uid="{00000000-0005-0000-0000-000084590000}"/>
    <cellStyle name="StmtTtl2_4.32E Depreciation Study Robs file" xfId="22917" xr:uid="{00000000-0005-0000-0000-000085590000}"/>
    <cellStyle name="STYL1 - Style1" xfId="22918" xr:uid="{00000000-0005-0000-0000-000086590000}"/>
    <cellStyle name="STYL1 - Style1 2" xfId="22919" xr:uid="{00000000-0005-0000-0000-000087590000}"/>
    <cellStyle name="STYL1 - Style1 2 2" xfId="22920" xr:uid="{00000000-0005-0000-0000-000088590000}"/>
    <cellStyle name="STYL1 - Style1 2 2 2" xfId="22921" xr:uid="{00000000-0005-0000-0000-000089590000}"/>
    <cellStyle name="STYL1 - Style1 2 3" xfId="22922" xr:uid="{00000000-0005-0000-0000-00008A590000}"/>
    <cellStyle name="STYL1 - Style1 3" xfId="22923" xr:uid="{00000000-0005-0000-0000-00008B590000}"/>
    <cellStyle name="STYL1 - Style1 3 2" xfId="22924" xr:uid="{00000000-0005-0000-0000-00008C590000}"/>
    <cellStyle name="STYL1 - Style1 4" xfId="22925" xr:uid="{00000000-0005-0000-0000-00008D590000}"/>
    <cellStyle name="Style 1" xfId="22926" xr:uid="{00000000-0005-0000-0000-00008E590000}"/>
    <cellStyle name="Style 1 10" xfId="22927" xr:uid="{00000000-0005-0000-0000-00008F590000}"/>
    <cellStyle name="Style 1 10 2" xfId="22928" xr:uid="{00000000-0005-0000-0000-000090590000}"/>
    <cellStyle name="Style 1 10 2 2" xfId="22929" xr:uid="{00000000-0005-0000-0000-000091590000}"/>
    <cellStyle name="Style 1 10 3" xfId="22930" xr:uid="{00000000-0005-0000-0000-000092590000}"/>
    <cellStyle name="Style 1 10 3 2" xfId="22931" xr:uid="{00000000-0005-0000-0000-000093590000}"/>
    <cellStyle name="Style 1 10 4" xfId="22932" xr:uid="{00000000-0005-0000-0000-000094590000}"/>
    <cellStyle name="Style 1 11" xfId="22933" xr:uid="{00000000-0005-0000-0000-000095590000}"/>
    <cellStyle name="Style 1 11 2" xfId="22934" xr:uid="{00000000-0005-0000-0000-000096590000}"/>
    <cellStyle name="Style 1 11 2 2" xfId="22935" xr:uid="{00000000-0005-0000-0000-000097590000}"/>
    <cellStyle name="Style 1 11 3" xfId="22936" xr:uid="{00000000-0005-0000-0000-000098590000}"/>
    <cellStyle name="Style 1 12" xfId="22937" xr:uid="{00000000-0005-0000-0000-000099590000}"/>
    <cellStyle name="Style 1 12 2" xfId="22938" xr:uid="{00000000-0005-0000-0000-00009A590000}"/>
    <cellStyle name="Style 1 12 2 2" xfId="22939" xr:uid="{00000000-0005-0000-0000-00009B590000}"/>
    <cellStyle name="Style 1 12 3" xfId="22940" xr:uid="{00000000-0005-0000-0000-00009C590000}"/>
    <cellStyle name="Style 1 12 3 2" xfId="22941" xr:uid="{00000000-0005-0000-0000-00009D590000}"/>
    <cellStyle name="Style 1 12 4" xfId="22942" xr:uid="{00000000-0005-0000-0000-00009E590000}"/>
    <cellStyle name="Style 1 13" xfId="22943" xr:uid="{00000000-0005-0000-0000-00009F590000}"/>
    <cellStyle name="Style 1 13 2" xfId="22944" xr:uid="{00000000-0005-0000-0000-0000A0590000}"/>
    <cellStyle name="Style 1 14" xfId="22945" xr:uid="{00000000-0005-0000-0000-0000A1590000}"/>
    <cellStyle name="Style 1 15" xfId="22946" xr:uid="{00000000-0005-0000-0000-0000A2590000}"/>
    <cellStyle name="Style 1 2" xfId="22947" xr:uid="{00000000-0005-0000-0000-0000A3590000}"/>
    <cellStyle name="Style 1 2 2" xfId="22948" xr:uid="{00000000-0005-0000-0000-0000A4590000}"/>
    <cellStyle name="Style 1 2 2 2" xfId="22949" xr:uid="{00000000-0005-0000-0000-0000A5590000}"/>
    <cellStyle name="Style 1 2 2 2 2" xfId="22950" xr:uid="{00000000-0005-0000-0000-0000A6590000}"/>
    <cellStyle name="Style 1 2 2 2 2 2" xfId="22951" xr:uid="{00000000-0005-0000-0000-0000A7590000}"/>
    <cellStyle name="Style 1 2 2 2 3" xfId="22952" xr:uid="{00000000-0005-0000-0000-0000A8590000}"/>
    <cellStyle name="Style 1 2 2 3" xfId="22953" xr:uid="{00000000-0005-0000-0000-0000A9590000}"/>
    <cellStyle name="Style 1 2 2 3 2" xfId="22954" xr:uid="{00000000-0005-0000-0000-0000AA590000}"/>
    <cellStyle name="Style 1 2 2 4" xfId="22955" xr:uid="{00000000-0005-0000-0000-0000AB590000}"/>
    <cellStyle name="Style 1 2 2 4 2" xfId="22956" xr:uid="{00000000-0005-0000-0000-0000AC590000}"/>
    <cellStyle name="Style 1 2 2 5" xfId="22957" xr:uid="{00000000-0005-0000-0000-0000AD590000}"/>
    <cellStyle name="Style 1 2 3" xfId="22958" xr:uid="{00000000-0005-0000-0000-0000AE590000}"/>
    <cellStyle name="Style 1 2 3 2" xfId="22959" xr:uid="{00000000-0005-0000-0000-0000AF590000}"/>
    <cellStyle name="Style 1 2 3 2 2" xfId="22960" xr:uid="{00000000-0005-0000-0000-0000B0590000}"/>
    <cellStyle name="Style 1 2 3 3" xfId="22961" xr:uid="{00000000-0005-0000-0000-0000B1590000}"/>
    <cellStyle name="Style 1 2 3 3 2" xfId="22962" xr:uid="{00000000-0005-0000-0000-0000B2590000}"/>
    <cellStyle name="Style 1 2 3 4" xfId="22963" xr:uid="{00000000-0005-0000-0000-0000B3590000}"/>
    <cellStyle name="Style 1 2 4" xfId="22964" xr:uid="{00000000-0005-0000-0000-0000B4590000}"/>
    <cellStyle name="Style 1 2 4 2" xfId="22965" xr:uid="{00000000-0005-0000-0000-0000B5590000}"/>
    <cellStyle name="Style 1 2 4 2 2" xfId="22966" xr:uid="{00000000-0005-0000-0000-0000B6590000}"/>
    <cellStyle name="Style 1 2 4 3" xfId="22967" xr:uid="{00000000-0005-0000-0000-0000B7590000}"/>
    <cellStyle name="Style 1 2 5" xfId="22968" xr:uid="{00000000-0005-0000-0000-0000B8590000}"/>
    <cellStyle name="Style 1 2 5 2" xfId="22969" xr:uid="{00000000-0005-0000-0000-0000B9590000}"/>
    <cellStyle name="Style 1 2 5 2 2" xfId="22970" xr:uid="{00000000-0005-0000-0000-0000BA590000}"/>
    <cellStyle name="Style 1 2 5 3" xfId="22971" xr:uid="{00000000-0005-0000-0000-0000BB590000}"/>
    <cellStyle name="Style 1 2 6" xfId="22972" xr:uid="{00000000-0005-0000-0000-0000BC590000}"/>
    <cellStyle name="Style 1 2 6 2" xfId="22973" xr:uid="{00000000-0005-0000-0000-0000BD590000}"/>
    <cellStyle name="Style 1 2 7" xfId="22974" xr:uid="{00000000-0005-0000-0000-0000BE590000}"/>
    <cellStyle name="Style 1 2 7 2" xfId="22975" xr:uid="{00000000-0005-0000-0000-0000BF590000}"/>
    <cellStyle name="Style 1 2 8" xfId="22976" xr:uid="{00000000-0005-0000-0000-0000C0590000}"/>
    <cellStyle name="Style 1 2 8 2" xfId="22977" xr:uid="{00000000-0005-0000-0000-0000C1590000}"/>
    <cellStyle name="Style 1 2_4 31E Reg Asset  Liab and EXH D" xfId="22978" xr:uid="{00000000-0005-0000-0000-0000C2590000}"/>
    <cellStyle name="Style 1 3" xfId="22979" xr:uid="{00000000-0005-0000-0000-0000C3590000}"/>
    <cellStyle name="Style 1 3 2" xfId="22980" xr:uid="{00000000-0005-0000-0000-0000C4590000}"/>
    <cellStyle name="Style 1 3 2 2" xfId="22981" xr:uid="{00000000-0005-0000-0000-0000C5590000}"/>
    <cellStyle name="Style 1 3 2 2 2" xfId="22982" xr:uid="{00000000-0005-0000-0000-0000C6590000}"/>
    <cellStyle name="Style 1 3 2 2 2 2" xfId="22983" xr:uid="{00000000-0005-0000-0000-0000C7590000}"/>
    <cellStyle name="Style 1 3 2 2 3" xfId="22984" xr:uid="{00000000-0005-0000-0000-0000C8590000}"/>
    <cellStyle name="Style 1 3 2 2 3 2" xfId="22985" xr:uid="{00000000-0005-0000-0000-0000C9590000}"/>
    <cellStyle name="Style 1 3 2 2 4" xfId="22986" xr:uid="{00000000-0005-0000-0000-0000CA590000}"/>
    <cellStyle name="Style 1 3 2 3" xfId="22987" xr:uid="{00000000-0005-0000-0000-0000CB590000}"/>
    <cellStyle name="Style 1 3 2 3 2" xfId="22988" xr:uid="{00000000-0005-0000-0000-0000CC590000}"/>
    <cellStyle name="Style 1 3 2 3 2 2" xfId="22989" xr:uid="{00000000-0005-0000-0000-0000CD590000}"/>
    <cellStyle name="Style 1 3 2 3 3" xfId="22990" xr:uid="{00000000-0005-0000-0000-0000CE590000}"/>
    <cellStyle name="Style 1 3 2 4" xfId="22991" xr:uid="{00000000-0005-0000-0000-0000CF590000}"/>
    <cellStyle name="Style 1 3 3" xfId="22992" xr:uid="{00000000-0005-0000-0000-0000D0590000}"/>
    <cellStyle name="Style 1 3 3 2" xfId="22993" xr:uid="{00000000-0005-0000-0000-0000D1590000}"/>
    <cellStyle name="Style 1 3 3 2 2" xfId="22994" xr:uid="{00000000-0005-0000-0000-0000D2590000}"/>
    <cellStyle name="Style 1 3 3 2 2 2" xfId="22995" xr:uid="{00000000-0005-0000-0000-0000D3590000}"/>
    <cellStyle name="Style 1 3 3 2 3" xfId="22996" xr:uid="{00000000-0005-0000-0000-0000D4590000}"/>
    <cellStyle name="Style 1 3 3 3" xfId="22997" xr:uid="{00000000-0005-0000-0000-0000D5590000}"/>
    <cellStyle name="Style 1 3 3 3 2" xfId="22998" xr:uid="{00000000-0005-0000-0000-0000D6590000}"/>
    <cellStyle name="Style 1 3 3 4" xfId="22999" xr:uid="{00000000-0005-0000-0000-0000D7590000}"/>
    <cellStyle name="Style 1 3 4" xfId="23000" xr:uid="{00000000-0005-0000-0000-0000D8590000}"/>
    <cellStyle name="Style 1 3 4 2" xfId="23001" xr:uid="{00000000-0005-0000-0000-0000D9590000}"/>
    <cellStyle name="Style 1 3 4 2 2" xfId="23002" xr:uid="{00000000-0005-0000-0000-0000DA590000}"/>
    <cellStyle name="Style 1 3 4 3" xfId="23003" xr:uid="{00000000-0005-0000-0000-0000DB590000}"/>
    <cellStyle name="Style 1 3 4 3 2" xfId="23004" xr:uid="{00000000-0005-0000-0000-0000DC590000}"/>
    <cellStyle name="Style 1 3 4 4" xfId="23005" xr:uid="{00000000-0005-0000-0000-0000DD590000}"/>
    <cellStyle name="Style 1 3 5" xfId="23006" xr:uid="{00000000-0005-0000-0000-0000DE590000}"/>
    <cellStyle name="Style 1 3 5 2" xfId="23007" xr:uid="{00000000-0005-0000-0000-0000DF590000}"/>
    <cellStyle name="Style 1 3 5 2 2" xfId="23008" xr:uid="{00000000-0005-0000-0000-0000E0590000}"/>
    <cellStyle name="Style 1 3 5 3" xfId="23009" xr:uid="{00000000-0005-0000-0000-0000E1590000}"/>
    <cellStyle name="Style 1 3 6" xfId="23010" xr:uid="{00000000-0005-0000-0000-0000E2590000}"/>
    <cellStyle name="Style 1 3 6 2" xfId="23011" xr:uid="{00000000-0005-0000-0000-0000E3590000}"/>
    <cellStyle name="Style 1 4" xfId="23012" xr:uid="{00000000-0005-0000-0000-0000E4590000}"/>
    <cellStyle name="Style 1 4 2" xfId="23013" xr:uid="{00000000-0005-0000-0000-0000E5590000}"/>
    <cellStyle name="Style 1 4 2 2" xfId="23014" xr:uid="{00000000-0005-0000-0000-0000E6590000}"/>
    <cellStyle name="Style 1 4 2 2 2" xfId="23015" xr:uid="{00000000-0005-0000-0000-0000E7590000}"/>
    <cellStyle name="Style 1 4 2 3" xfId="23016" xr:uid="{00000000-0005-0000-0000-0000E8590000}"/>
    <cellStyle name="Style 1 4 3" xfId="23017" xr:uid="{00000000-0005-0000-0000-0000E9590000}"/>
    <cellStyle name="Style 1 4 3 2" xfId="23018" xr:uid="{00000000-0005-0000-0000-0000EA590000}"/>
    <cellStyle name="Style 1 4 3 2 2" xfId="23019" xr:uid="{00000000-0005-0000-0000-0000EB590000}"/>
    <cellStyle name="Style 1 4 3 3" xfId="23020" xr:uid="{00000000-0005-0000-0000-0000EC590000}"/>
    <cellStyle name="Style 1 4 4" xfId="23021" xr:uid="{00000000-0005-0000-0000-0000ED590000}"/>
    <cellStyle name="Style 1 4 4 2" xfId="23022" xr:uid="{00000000-0005-0000-0000-0000EE590000}"/>
    <cellStyle name="Style 1 4 5" xfId="23023" xr:uid="{00000000-0005-0000-0000-0000EF590000}"/>
    <cellStyle name="Style 1 4 5 2" xfId="23024" xr:uid="{00000000-0005-0000-0000-0000F0590000}"/>
    <cellStyle name="Style 1 4 6" xfId="23025" xr:uid="{00000000-0005-0000-0000-0000F1590000}"/>
    <cellStyle name="Style 1 5" xfId="23026" xr:uid="{00000000-0005-0000-0000-0000F2590000}"/>
    <cellStyle name="Style 1 5 2" xfId="23027" xr:uid="{00000000-0005-0000-0000-0000F3590000}"/>
    <cellStyle name="Style 1 5 2 2" xfId="23028" xr:uid="{00000000-0005-0000-0000-0000F4590000}"/>
    <cellStyle name="Style 1 5 2 2 2" xfId="23029" xr:uid="{00000000-0005-0000-0000-0000F5590000}"/>
    <cellStyle name="Style 1 5 2 3" xfId="23030" xr:uid="{00000000-0005-0000-0000-0000F6590000}"/>
    <cellStyle name="Style 1 5 3" xfId="23031" xr:uid="{00000000-0005-0000-0000-0000F7590000}"/>
    <cellStyle name="Style 1 5 3 2" xfId="23032" xr:uid="{00000000-0005-0000-0000-0000F8590000}"/>
    <cellStyle name="Style 1 5 3 2 2" xfId="23033" xr:uid="{00000000-0005-0000-0000-0000F9590000}"/>
    <cellStyle name="Style 1 5 3 3" xfId="23034" xr:uid="{00000000-0005-0000-0000-0000FA590000}"/>
    <cellStyle name="Style 1 5 3 3 2" xfId="23035" xr:uid="{00000000-0005-0000-0000-0000FB590000}"/>
    <cellStyle name="Style 1 5 3 4" xfId="23036" xr:uid="{00000000-0005-0000-0000-0000FC590000}"/>
    <cellStyle name="Style 1 5 4" xfId="23037" xr:uid="{00000000-0005-0000-0000-0000FD590000}"/>
    <cellStyle name="Style 1 5 4 2" xfId="23038" xr:uid="{00000000-0005-0000-0000-0000FE590000}"/>
    <cellStyle name="Style 1 5 4 2 2" xfId="23039" xr:uid="{00000000-0005-0000-0000-0000FF590000}"/>
    <cellStyle name="Style 1 5 4 3" xfId="23040" xr:uid="{00000000-0005-0000-0000-0000005A0000}"/>
    <cellStyle name="Style 1 5 5" xfId="23041" xr:uid="{00000000-0005-0000-0000-0000015A0000}"/>
    <cellStyle name="Style 1 5 5 2" xfId="23042" xr:uid="{00000000-0005-0000-0000-0000025A0000}"/>
    <cellStyle name="Style 1 5 6" xfId="23043" xr:uid="{00000000-0005-0000-0000-0000035A0000}"/>
    <cellStyle name="Style 1 6" xfId="23044" xr:uid="{00000000-0005-0000-0000-0000045A0000}"/>
    <cellStyle name="Style 1 6 2" xfId="23045" xr:uid="{00000000-0005-0000-0000-0000055A0000}"/>
    <cellStyle name="Style 1 6 2 2" xfId="23046" xr:uid="{00000000-0005-0000-0000-0000065A0000}"/>
    <cellStyle name="Style 1 6 2 2 2" xfId="23047" xr:uid="{00000000-0005-0000-0000-0000075A0000}"/>
    <cellStyle name="Style 1 6 2 2 2 2" xfId="23048" xr:uid="{00000000-0005-0000-0000-0000085A0000}"/>
    <cellStyle name="Style 1 6 2 2 3" xfId="23049" xr:uid="{00000000-0005-0000-0000-0000095A0000}"/>
    <cellStyle name="Style 1 6 2 3" xfId="23050" xr:uid="{00000000-0005-0000-0000-00000A5A0000}"/>
    <cellStyle name="Style 1 6 2 3 2" xfId="23051" xr:uid="{00000000-0005-0000-0000-00000B5A0000}"/>
    <cellStyle name="Style 1 6 2 4" xfId="23052" xr:uid="{00000000-0005-0000-0000-00000C5A0000}"/>
    <cellStyle name="Style 1 6 3" xfId="23053" xr:uid="{00000000-0005-0000-0000-00000D5A0000}"/>
    <cellStyle name="Style 1 6 3 2" xfId="23054" xr:uid="{00000000-0005-0000-0000-00000E5A0000}"/>
    <cellStyle name="Style 1 6 3 2 2" xfId="23055" xr:uid="{00000000-0005-0000-0000-00000F5A0000}"/>
    <cellStyle name="Style 1 6 3 2 2 2" xfId="23056" xr:uid="{00000000-0005-0000-0000-0000105A0000}"/>
    <cellStyle name="Style 1 6 3 2 3" xfId="23057" xr:uid="{00000000-0005-0000-0000-0000115A0000}"/>
    <cellStyle name="Style 1 6 3 3" xfId="23058" xr:uid="{00000000-0005-0000-0000-0000125A0000}"/>
    <cellStyle name="Style 1 6 4" xfId="23059" xr:uid="{00000000-0005-0000-0000-0000135A0000}"/>
    <cellStyle name="Style 1 6 4 2" xfId="23060" xr:uid="{00000000-0005-0000-0000-0000145A0000}"/>
    <cellStyle name="Style 1 6 4 2 2" xfId="23061" xr:uid="{00000000-0005-0000-0000-0000155A0000}"/>
    <cellStyle name="Style 1 6 4 2 2 2" xfId="23062" xr:uid="{00000000-0005-0000-0000-0000165A0000}"/>
    <cellStyle name="Style 1 6 4 2 3" xfId="23063" xr:uid="{00000000-0005-0000-0000-0000175A0000}"/>
    <cellStyle name="Style 1 6 4 3" xfId="23064" xr:uid="{00000000-0005-0000-0000-0000185A0000}"/>
    <cellStyle name="Style 1 6 5" xfId="23065" xr:uid="{00000000-0005-0000-0000-0000195A0000}"/>
    <cellStyle name="Style 1 6 5 2" xfId="23066" xr:uid="{00000000-0005-0000-0000-00001A5A0000}"/>
    <cellStyle name="Style 1 6 5 2 2" xfId="23067" xr:uid="{00000000-0005-0000-0000-00001B5A0000}"/>
    <cellStyle name="Style 1 6 5 2 2 2" xfId="23068" xr:uid="{00000000-0005-0000-0000-00001C5A0000}"/>
    <cellStyle name="Style 1 6 5 2 3" xfId="23069" xr:uid="{00000000-0005-0000-0000-00001D5A0000}"/>
    <cellStyle name="Style 1 6 5 3" xfId="23070" xr:uid="{00000000-0005-0000-0000-00001E5A0000}"/>
    <cellStyle name="Style 1 6 6" xfId="23071" xr:uid="{00000000-0005-0000-0000-00001F5A0000}"/>
    <cellStyle name="Style 1 6 6 2" xfId="23072" xr:uid="{00000000-0005-0000-0000-0000205A0000}"/>
    <cellStyle name="Style 1 6 6 2 2" xfId="23073" xr:uid="{00000000-0005-0000-0000-0000215A0000}"/>
    <cellStyle name="Style 1 6 6 3" xfId="23074" xr:uid="{00000000-0005-0000-0000-0000225A0000}"/>
    <cellStyle name="Style 1 6 7" xfId="23075" xr:uid="{00000000-0005-0000-0000-0000235A0000}"/>
    <cellStyle name="Style 1 6 7 2" xfId="23076" xr:uid="{00000000-0005-0000-0000-0000245A0000}"/>
    <cellStyle name="Style 1 6 8" xfId="23077" xr:uid="{00000000-0005-0000-0000-0000255A0000}"/>
    <cellStyle name="Style 1 7" xfId="23078" xr:uid="{00000000-0005-0000-0000-0000265A0000}"/>
    <cellStyle name="Style 1 7 2" xfId="23079" xr:uid="{00000000-0005-0000-0000-0000275A0000}"/>
    <cellStyle name="Style 1 7 2 2" xfId="23080" xr:uid="{00000000-0005-0000-0000-0000285A0000}"/>
    <cellStyle name="Style 1 7 3" xfId="23081" xr:uid="{00000000-0005-0000-0000-0000295A0000}"/>
    <cellStyle name="Style 1 7 3 2" xfId="23082" xr:uid="{00000000-0005-0000-0000-00002A5A0000}"/>
    <cellStyle name="Style 1 7 4" xfId="23083" xr:uid="{00000000-0005-0000-0000-00002B5A0000}"/>
    <cellStyle name="Style 1 8" xfId="23084" xr:uid="{00000000-0005-0000-0000-00002C5A0000}"/>
    <cellStyle name="Style 1 8 2" xfId="23085" xr:uid="{00000000-0005-0000-0000-00002D5A0000}"/>
    <cellStyle name="Style 1 8 2 2" xfId="23086" xr:uid="{00000000-0005-0000-0000-00002E5A0000}"/>
    <cellStyle name="Style 1 8 3" xfId="23087" xr:uid="{00000000-0005-0000-0000-00002F5A0000}"/>
    <cellStyle name="Style 1 8 3 2" xfId="23088" xr:uid="{00000000-0005-0000-0000-0000305A0000}"/>
    <cellStyle name="Style 1 8 4" xfId="23089" xr:uid="{00000000-0005-0000-0000-0000315A0000}"/>
    <cellStyle name="Style 1 9" xfId="23090" xr:uid="{00000000-0005-0000-0000-0000325A0000}"/>
    <cellStyle name="Style 1 9 2" xfId="23091" xr:uid="{00000000-0005-0000-0000-0000335A0000}"/>
    <cellStyle name="Style 1 9 2 2" xfId="23092" xr:uid="{00000000-0005-0000-0000-0000345A0000}"/>
    <cellStyle name="Style 1 9 3" xfId="23093" xr:uid="{00000000-0005-0000-0000-0000355A0000}"/>
    <cellStyle name="Style 1 9 3 2" xfId="23094" xr:uid="{00000000-0005-0000-0000-0000365A0000}"/>
    <cellStyle name="Style 1 9 4" xfId="23095" xr:uid="{00000000-0005-0000-0000-0000375A0000}"/>
    <cellStyle name="Style 1_ Price Inputs" xfId="23096" xr:uid="{00000000-0005-0000-0000-0000385A0000}"/>
    <cellStyle name="Style 21" xfId="23097" xr:uid="{00000000-0005-0000-0000-0000395A0000}"/>
    <cellStyle name="Style 21 2" xfId="23098" xr:uid="{00000000-0005-0000-0000-00003A5A0000}"/>
    <cellStyle name="Style 21 2 2" xfId="23099" xr:uid="{00000000-0005-0000-0000-00003B5A0000}"/>
    <cellStyle name="Style 21 3" xfId="23100" xr:uid="{00000000-0005-0000-0000-00003C5A0000}"/>
    <cellStyle name="Style 21 4" xfId="23101" xr:uid="{00000000-0005-0000-0000-00003D5A0000}"/>
    <cellStyle name="Style 22" xfId="23102" xr:uid="{00000000-0005-0000-0000-00003E5A0000}"/>
    <cellStyle name="Style 22 2" xfId="23103" xr:uid="{00000000-0005-0000-0000-00003F5A0000}"/>
    <cellStyle name="Style 22 2 2" xfId="23104" xr:uid="{00000000-0005-0000-0000-0000405A0000}"/>
    <cellStyle name="Style 22 3" xfId="23105" xr:uid="{00000000-0005-0000-0000-0000415A0000}"/>
    <cellStyle name="Style 22 4" xfId="23106" xr:uid="{00000000-0005-0000-0000-0000425A0000}"/>
    <cellStyle name="Style 23" xfId="23107" xr:uid="{00000000-0005-0000-0000-0000435A0000}"/>
    <cellStyle name="Style 23 2" xfId="23108" xr:uid="{00000000-0005-0000-0000-0000445A0000}"/>
    <cellStyle name="Style 23 2 2" xfId="23109" xr:uid="{00000000-0005-0000-0000-0000455A0000}"/>
    <cellStyle name="Style 23 3" xfId="23110" xr:uid="{00000000-0005-0000-0000-0000465A0000}"/>
    <cellStyle name="Style 24" xfId="23111" xr:uid="{00000000-0005-0000-0000-0000475A0000}"/>
    <cellStyle name="Style 24 2" xfId="23112" xr:uid="{00000000-0005-0000-0000-0000485A0000}"/>
    <cellStyle name="Style 24 2 2" xfId="23113" xr:uid="{00000000-0005-0000-0000-0000495A0000}"/>
    <cellStyle name="Style 24 2 3" xfId="23114" xr:uid="{00000000-0005-0000-0000-00004A5A0000}"/>
    <cellStyle name="Style 24 2 3 2" xfId="23115" xr:uid="{00000000-0005-0000-0000-00004B5A0000}"/>
    <cellStyle name="Style 24 2 3 3" xfId="23116" xr:uid="{00000000-0005-0000-0000-00004C5A0000}"/>
    <cellStyle name="Style 24 2 3 4" xfId="23117" xr:uid="{00000000-0005-0000-0000-00004D5A0000}"/>
    <cellStyle name="Style 24 2 4" xfId="23118" xr:uid="{00000000-0005-0000-0000-00004E5A0000}"/>
    <cellStyle name="Style 24 2 5" xfId="23119" xr:uid="{00000000-0005-0000-0000-00004F5A0000}"/>
    <cellStyle name="Style 24 2 6" xfId="23120" xr:uid="{00000000-0005-0000-0000-0000505A0000}"/>
    <cellStyle name="Style 24 3" xfId="23121" xr:uid="{00000000-0005-0000-0000-0000515A0000}"/>
    <cellStyle name="Style 24 4" xfId="23122" xr:uid="{00000000-0005-0000-0000-0000525A0000}"/>
    <cellStyle name="Style 24 4 2" xfId="23123" xr:uid="{00000000-0005-0000-0000-0000535A0000}"/>
    <cellStyle name="Style 24 4 3" xfId="23124" xr:uid="{00000000-0005-0000-0000-0000545A0000}"/>
    <cellStyle name="Style 24 4 4" xfId="23125" xr:uid="{00000000-0005-0000-0000-0000555A0000}"/>
    <cellStyle name="Style 24 5" xfId="23126" xr:uid="{00000000-0005-0000-0000-0000565A0000}"/>
    <cellStyle name="Style 24 6" xfId="23127" xr:uid="{00000000-0005-0000-0000-0000575A0000}"/>
    <cellStyle name="Style 24 7" xfId="23128" xr:uid="{00000000-0005-0000-0000-0000585A0000}"/>
    <cellStyle name="Style 25" xfId="23129" xr:uid="{00000000-0005-0000-0000-0000595A0000}"/>
    <cellStyle name="Style 25 2" xfId="23130" xr:uid="{00000000-0005-0000-0000-00005A5A0000}"/>
    <cellStyle name="Style 25 2 2" xfId="23131" xr:uid="{00000000-0005-0000-0000-00005B5A0000}"/>
    <cellStyle name="Style 25 3" xfId="23132" xr:uid="{00000000-0005-0000-0000-00005C5A0000}"/>
    <cellStyle name="Style 26" xfId="23133" xr:uid="{00000000-0005-0000-0000-00005D5A0000}"/>
    <cellStyle name="Style 26 2" xfId="23134" xr:uid="{00000000-0005-0000-0000-00005E5A0000}"/>
    <cellStyle name="Style 26 2 2" xfId="23135" xr:uid="{00000000-0005-0000-0000-00005F5A0000}"/>
    <cellStyle name="Style 26 3" xfId="23136" xr:uid="{00000000-0005-0000-0000-0000605A0000}"/>
    <cellStyle name="Style 27" xfId="23137" xr:uid="{00000000-0005-0000-0000-0000615A0000}"/>
    <cellStyle name="Style 27 2" xfId="23138" xr:uid="{00000000-0005-0000-0000-0000625A0000}"/>
    <cellStyle name="Style 27 2 2" xfId="23139" xr:uid="{00000000-0005-0000-0000-0000635A0000}"/>
    <cellStyle name="Style 27 3" xfId="23140" xr:uid="{00000000-0005-0000-0000-0000645A0000}"/>
    <cellStyle name="Style 28" xfId="23141" xr:uid="{00000000-0005-0000-0000-0000655A0000}"/>
    <cellStyle name="Style 28 2" xfId="23142" xr:uid="{00000000-0005-0000-0000-0000665A0000}"/>
    <cellStyle name="Style 28 2 2" xfId="23143" xr:uid="{00000000-0005-0000-0000-0000675A0000}"/>
    <cellStyle name="Style 28 3" xfId="23144" xr:uid="{00000000-0005-0000-0000-0000685A0000}"/>
    <cellStyle name="Style 29" xfId="23145" xr:uid="{00000000-0005-0000-0000-0000695A0000}"/>
    <cellStyle name="Style 29 2" xfId="23146" xr:uid="{00000000-0005-0000-0000-00006A5A0000}"/>
    <cellStyle name="Style 29 2 2" xfId="23147" xr:uid="{00000000-0005-0000-0000-00006B5A0000}"/>
    <cellStyle name="Style 29 3" xfId="23148" xr:uid="{00000000-0005-0000-0000-00006C5A0000}"/>
    <cellStyle name="Style 29 3 2" xfId="23149" xr:uid="{00000000-0005-0000-0000-00006D5A0000}"/>
    <cellStyle name="Style 29 4" xfId="23150" xr:uid="{00000000-0005-0000-0000-00006E5A0000}"/>
    <cellStyle name="Style 30" xfId="23151" xr:uid="{00000000-0005-0000-0000-00006F5A0000}"/>
    <cellStyle name="Style 30 2" xfId="23152" xr:uid="{00000000-0005-0000-0000-0000705A0000}"/>
    <cellStyle name="Style 30 2 2" xfId="23153" xr:uid="{00000000-0005-0000-0000-0000715A0000}"/>
    <cellStyle name="Style 30 3" xfId="23154" xr:uid="{00000000-0005-0000-0000-0000725A0000}"/>
    <cellStyle name="Style 30 3 2" xfId="23155" xr:uid="{00000000-0005-0000-0000-0000735A0000}"/>
    <cellStyle name="Style 30 4" xfId="23156" xr:uid="{00000000-0005-0000-0000-0000745A0000}"/>
    <cellStyle name="Style 31" xfId="23157" xr:uid="{00000000-0005-0000-0000-0000755A0000}"/>
    <cellStyle name="Style 31 2" xfId="23158" xr:uid="{00000000-0005-0000-0000-0000765A0000}"/>
    <cellStyle name="Style 31 2 2" xfId="23159" xr:uid="{00000000-0005-0000-0000-0000775A0000}"/>
    <cellStyle name="Style 31 3" xfId="23160" xr:uid="{00000000-0005-0000-0000-0000785A0000}"/>
    <cellStyle name="Style 32" xfId="23161" xr:uid="{00000000-0005-0000-0000-0000795A0000}"/>
    <cellStyle name="Style 32 2" xfId="23162" xr:uid="{00000000-0005-0000-0000-00007A5A0000}"/>
    <cellStyle name="Style 32 2 2" xfId="23163" xr:uid="{00000000-0005-0000-0000-00007B5A0000}"/>
    <cellStyle name="Style 32 3" xfId="23164" xr:uid="{00000000-0005-0000-0000-00007C5A0000}"/>
    <cellStyle name="Style 33" xfId="23165" xr:uid="{00000000-0005-0000-0000-00007D5A0000}"/>
    <cellStyle name="Style 33 2" xfId="23166" xr:uid="{00000000-0005-0000-0000-00007E5A0000}"/>
    <cellStyle name="Style 33 2 2" xfId="23167" xr:uid="{00000000-0005-0000-0000-00007F5A0000}"/>
    <cellStyle name="Style 33 3" xfId="23168" xr:uid="{00000000-0005-0000-0000-0000805A0000}"/>
    <cellStyle name="Style 33 3 2" xfId="23169" xr:uid="{00000000-0005-0000-0000-0000815A0000}"/>
    <cellStyle name="Style 33 4" xfId="23170" xr:uid="{00000000-0005-0000-0000-0000825A0000}"/>
    <cellStyle name="Style 34" xfId="23171" xr:uid="{00000000-0005-0000-0000-0000835A0000}"/>
    <cellStyle name="Style 34 2" xfId="23172" xr:uid="{00000000-0005-0000-0000-0000845A0000}"/>
    <cellStyle name="Style 34 2 2" xfId="23173" xr:uid="{00000000-0005-0000-0000-0000855A0000}"/>
    <cellStyle name="Style 34 3" xfId="23174" xr:uid="{00000000-0005-0000-0000-0000865A0000}"/>
    <cellStyle name="Style 34 3 2" xfId="23175" xr:uid="{00000000-0005-0000-0000-0000875A0000}"/>
    <cellStyle name="Style 34 4" xfId="23176" xr:uid="{00000000-0005-0000-0000-0000885A0000}"/>
    <cellStyle name="Style 35" xfId="23177" xr:uid="{00000000-0005-0000-0000-0000895A0000}"/>
    <cellStyle name="Style 35 2" xfId="23178" xr:uid="{00000000-0005-0000-0000-00008A5A0000}"/>
    <cellStyle name="Style 35 2 2" xfId="23179" xr:uid="{00000000-0005-0000-0000-00008B5A0000}"/>
    <cellStyle name="Style 35 3" xfId="23180" xr:uid="{00000000-0005-0000-0000-00008C5A0000}"/>
    <cellStyle name="Style 35 3 2" xfId="23181" xr:uid="{00000000-0005-0000-0000-00008D5A0000}"/>
    <cellStyle name="Style 35 4" xfId="23182" xr:uid="{00000000-0005-0000-0000-00008E5A0000}"/>
    <cellStyle name="Style 36" xfId="23183" xr:uid="{00000000-0005-0000-0000-00008F5A0000}"/>
    <cellStyle name="Style 36 2" xfId="23184" xr:uid="{00000000-0005-0000-0000-0000905A0000}"/>
    <cellStyle name="Style 36 2 2" xfId="23185" xr:uid="{00000000-0005-0000-0000-0000915A0000}"/>
    <cellStyle name="Style 36 3" xfId="23186" xr:uid="{00000000-0005-0000-0000-0000925A0000}"/>
    <cellStyle name="Style 36 3 2" xfId="23187" xr:uid="{00000000-0005-0000-0000-0000935A0000}"/>
    <cellStyle name="Style 36 4" xfId="23188" xr:uid="{00000000-0005-0000-0000-0000945A0000}"/>
    <cellStyle name="Style 39" xfId="23189" xr:uid="{00000000-0005-0000-0000-0000955A0000}"/>
    <cellStyle name="Style 39 2" xfId="23190" xr:uid="{00000000-0005-0000-0000-0000965A0000}"/>
    <cellStyle name="Style 39 2 2" xfId="23191" xr:uid="{00000000-0005-0000-0000-0000975A0000}"/>
    <cellStyle name="Style 39 3" xfId="23192" xr:uid="{00000000-0005-0000-0000-0000985A0000}"/>
    <cellStyle name="Style 39 3 2" xfId="23193" xr:uid="{00000000-0005-0000-0000-0000995A0000}"/>
    <cellStyle name="Style 39 4" xfId="23194" xr:uid="{00000000-0005-0000-0000-00009A5A0000}"/>
    <cellStyle name="STYLE1" xfId="23195" xr:uid="{00000000-0005-0000-0000-00009B5A0000}"/>
    <cellStyle name="STYLE1 2" xfId="23196" xr:uid="{00000000-0005-0000-0000-00009C5A0000}"/>
    <cellStyle name="STYLE2" xfId="23197" xr:uid="{00000000-0005-0000-0000-00009D5A0000}"/>
    <cellStyle name="STYLE2 2" xfId="23198" xr:uid="{00000000-0005-0000-0000-00009E5A0000}"/>
    <cellStyle name="STYLE3" xfId="23199" xr:uid="{00000000-0005-0000-0000-00009F5A0000}"/>
    <cellStyle name="STYLE3 2" xfId="23200" xr:uid="{00000000-0005-0000-0000-0000A05A0000}"/>
    <cellStyle name="STYLE4" xfId="23201" xr:uid="{00000000-0005-0000-0000-0000A15A0000}"/>
    <cellStyle name="STYLE5" xfId="23202" xr:uid="{00000000-0005-0000-0000-0000A25A0000}"/>
    <cellStyle name="SUB HEADING" xfId="23203" xr:uid="{00000000-0005-0000-0000-0000A35A0000}"/>
    <cellStyle name="SubHeading" xfId="23204" xr:uid="{00000000-0005-0000-0000-0000A45A0000}"/>
    <cellStyle name="SubsidTitle" xfId="23205" xr:uid="{00000000-0005-0000-0000-0000A55A0000}"/>
    <cellStyle name="sub-tl - Style3" xfId="23206" xr:uid="{00000000-0005-0000-0000-0000A65A0000}"/>
    <cellStyle name="subtot - Style5" xfId="23207" xr:uid="{00000000-0005-0000-0000-0000A75A0000}"/>
    <cellStyle name="subtot - Style5 2" xfId="23208" xr:uid="{00000000-0005-0000-0000-0000A85A0000}"/>
    <cellStyle name="Subtotal" xfId="23209" xr:uid="{00000000-0005-0000-0000-0000A95A0000}"/>
    <cellStyle name="Sub-total" xfId="23210" xr:uid="{00000000-0005-0000-0000-0000AA5A0000}"/>
    <cellStyle name="Subtotal 2" xfId="23211" xr:uid="{00000000-0005-0000-0000-0000AB5A0000}"/>
    <cellStyle name="Sub-total 2" xfId="23212" xr:uid="{00000000-0005-0000-0000-0000AC5A0000}"/>
    <cellStyle name="Subtotal 2 2" xfId="23213" xr:uid="{00000000-0005-0000-0000-0000AD5A0000}"/>
    <cellStyle name="Sub-total 2 2" xfId="23214" xr:uid="{00000000-0005-0000-0000-0000AE5A0000}"/>
    <cellStyle name="Subtotal 2 2 2" xfId="23215" xr:uid="{00000000-0005-0000-0000-0000AF5A0000}"/>
    <cellStyle name="Sub-total 2 2 2" xfId="23216" xr:uid="{00000000-0005-0000-0000-0000B05A0000}"/>
    <cellStyle name="Subtotal 2 3" xfId="23217" xr:uid="{00000000-0005-0000-0000-0000B15A0000}"/>
    <cellStyle name="Sub-total 2 3" xfId="23218" xr:uid="{00000000-0005-0000-0000-0000B25A0000}"/>
    <cellStyle name="Subtotal 2 3 2" xfId="23219" xr:uid="{00000000-0005-0000-0000-0000B35A0000}"/>
    <cellStyle name="Sub-total 2 3 2" xfId="23220" xr:uid="{00000000-0005-0000-0000-0000B45A0000}"/>
    <cellStyle name="Subtotal 2 4" xfId="23221" xr:uid="{00000000-0005-0000-0000-0000B55A0000}"/>
    <cellStyle name="Sub-total 2 4" xfId="23222" xr:uid="{00000000-0005-0000-0000-0000B65A0000}"/>
    <cellStyle name="Subtotal 3" xfId="23223" xr:uid="{00000000-0005-0000-0000-0000B75A0000}"/>
    <cellStyle name="Sub-total 3" xfId="23224" xr:uid="{00000000-0005-0000-0000-0000B85A0000}"/>
    <cellStyle name="Subtotal 3 2" xfId="23225" xr:uid="{00000000-0005-0000-0000-0000B95A0000}"/>
    <cellStyle name="Sub-total 3 2" xfId="23226" xr:uid="{00000000-0005-0000-0000-0000BA5A0000}"/>
    <cellStyle name="Subtotal 3 2 2" xfId="23227" xr:uid="{00000000-0005-0000-0000-0000BB5A0000}"/>
    <cellStyle name="Sub-total 3 2 2" xfId="23228" xr:uid="{00000000-0005-0000-0000-0000BC5A0000}"/>
    <cellStyle name="Subtotal 3 3" xfId="23229" xr:uid="{00000000-0005-0000-0000-0000BD5A0000}"/>
    <cellStyle name="Sub-total 3 3" xfId="23230" xr:uid="{00000000-0005-0000-0000-0000BE5A0000}"/>
    <cellStyle name="Subtotal 3 3 2" xfId="23231" xr:uid="{00000000-0005-0000-0000-0000BF5A0000}"/>
    <cellStyle name="Sub-total 3 3 2" xfId="23232" xr:uid="{00000000-0005-0000-0000-0000C05A0000}"/>
    <cellStyle name="Subtotal 3 4" xfId="23233" xr:uid="{00000000-0005-0000-0000-0000C15A0000}"/>
    <cellStyle name="Sub-total 3 4" xfId="23234" xr:uid="{00000000-0005-0000-0000-0000C25A0000}"/>
    <cellStyle name="Subtotal 4" xfId="23235" xr:uid="{00000000-0005-0000-0000-0000C35A0000}"/>
    <cellStyle name="Sub-total 4" xfId="23236" xr:uid="{00000000-0005-0000-0000-0000C45A0000}"/>
    <cellStyle name="Subtotal 4 2" xfId="23237" xr:uid="{00000000-0005-0000-0000-0000C55A0000}"/>
    <cellStyle name="Sub-total 4 2" xfId="23238" xr:uid="{00000000-0005-0000-0000-0000C65A0000}"/>
    <cellStyle name="Subtotal 4 2 2" xfId="23239" xr:uid="{00000000-0005-0000-0000-0000C75A0000}"/>
    <cellStyle name="Sub-total 4 2 2" xfId="23240" xr:uid="{00000000-0005-0000-0000-0000C85A0000}"/>
    <cellStyle name="Subtotal 4 3" xfId="23241" xr:uid="{00000000-0005-0000-0000-0000C95A0000}"/>
    <cellStyle name="Sub-total 4 3" xfId="23242" xr:uid="{00000000-0005-0000-0000-0000CA5A0000}"/>
    <cellStyle name="Subtotal 4 3 2" xfId="23243" xr:uid="{00000000-0005-0000-0000-0000CB5A0000}"/>
    <cellStyle name="Sub-total 4 3 2" xfId="23244" xr:uid="{00000000-0005-0000-0000-0000CC5A0000}"/>
    <cellStyle name="Subtotal 4 4" xfId="23245" xr:uid="{00000000-0005-0000-0000-0000CD5A0000}"/>
    <cellStyle name="Sub-total 4 4" xfId="23246" xr:uid="{00000000-0005-0000-0000-0000CE5A0000}"/>
    <cellStyle name="Subtotal 5" xfId="23247" xr:uid="{00000000-0005-0000-0000-0000CF5A0000}"/>
    <cellStyle name="Sub-total 5" xfId="23248" xr:uid="{00000000-0005-0000-0000-0000D05A0000}"/>
    <cellStyle name="Subtotal 5 2" xfId="23249" xr:uid="{00000000-0005-0000-0000-0000D15A0000}"/>
    <cellStyle name="Sub-total 5 2" xfId="23250" xr:uid="{00000000-0005-0000-0000-0000D25A0000}"/>
    <cellStyle name="Subtotal 5 2 2" xfId="23251" xr:uid="{00000000-0005-0000-0000-0000D35A0000}"/>
    <cellStyle name="Sub-total 5 2 2" xfId="23252" xr:uid="{00000000-0005-0000-0000-0000D45A0000}"/>
    <cellStyle name="Subtotal 5 3" xfId="23253" xr:uid="{00000000-0005-0000-0000-0000D55A0000}"/>
    <cellStyle name="Sub-total 5 3" xfId="23254" xr:uid="{00000000-0005-0000-0000-0000D65A0000}"/>
    <cellStyle name="Subtotal 5 3 2" xfId="23255" xr:uid="{00000000-0005-0000-0000-0000D75A0000}"/>
    <cellStyle name="Sub-total 5 3 2" xfId="23256" xr:uid="{00000000-0005-0000-0000-0000D85A0000}"/>
    <cellStyle name="Subtotal 5 4" xfId="23257" xr:uid="{00000000-0005-0000-0000-0000D95A0000}"/>
    <cellStyle name="Sub-total 5 4" xfId="23258" xr:uid="{00000000-0005-0000-0000-0000DA5A0000}"/>
    <cellStyle name="Subtotal 6" xfId="23259" xr:uid="{00000000-0005-0000-0000-0000DB5A0000}"/>
    <cellStyle name="Sub-total 6" xfId="23260" xr:uid="{00000000-0005-0000-0000-0000DC5A0000}"/>
    <cellStyle name="Subtotal 6 2" xfId="23261" xr:uid="{00000000-0005-0000-0000-0000DD5A0000}"/>
    <cellStyle name="Sub-total 6 2" xfId="23262" xr:uid="{00000000-0005-0000-0000-0000DE5A0000}"/>
    <cellStyle name="Subtotal 6 2 2" xfId="23263" xr:uid="{00000000-0005-0000-0000-0000DF5A0000}"/>
    <cellStyle name="Sub-total 6 2 2" xfId="23264" xr:uid="{00000000-0005-0000-0000-0000E05A0000}"/>
    <cellStyle name="Subtotal 6 3" xfId="23265" xr:uid="{00000000-0005-0000-0000-0000E15A0000}"/>
    <cellStyle name="Sub-total 6 3" xfId="23266" xr:uid="{00000000-0005-0000-0000-0000E25A0000}"/>
    <cellStyle name="Subtotal 6 3 2" xfId="23267" xr:uid="{00000000-0005-0000-0000-0000E35A0000}"/>
    <cellStyle name="Sub-total 6 3 2" xfId="23268" xr:uid="{00000000-0005-0000-0000-0000E45A0000}"/>
    <cellStyle name="Subtotal 6 4" xfId="23269" xr:uid="{00000000-0005-0000-0000-0000E55A0000}"/>
    <cellStyle name="Sub-total 6 4" xfId="23270" xr:uid="{00000000-0005-0000-0000-0000E65A0000}"/>
    <cellStyle name="Subtotal 7" xfId="23271" xr:uid="{00000000-0005-0000-0000-0000E75A0000}"/>
    <cellStyle name="Sub-total 7" xfId="23272" xr:uid="{00000000-0005-0000-0000-0000E85A0000}"/>
    <cellStyle name="Subtotal 7 2" xfId="23273" xr:uid="{00000000-0005-0000-0000-0000E95A0000}"/>
    <cellStyle name="Sub-total 7 2" xfId="23274" xr:uid="{00000000-0005-0000-0000-0000EA5A0000}"/>
    <cellStyle name="Subtotal 8" xfId="23275" xr:uid="{00000000-0005-0000-0000-0000EB5A0000}"/>
    <cellStyle name="Sub-total 8" xfId="23276" xr:uid="{00000000-0005-0000-0000-0000EC5A0000}"/>
    <cellStyle name="Table Data" xfId="23277" xr:uid="{00000000-0005-0000-0000-0000ED5A0000}"/>
    <cellStyle name="Table Headings Bold" xfId="23278" xr:uid="{00000000-0005-0000-0000-0000EE5A0000}"/>
    <cellStyle name="Table Headings Bold 2" xfId="23279" xr:uid="{00000000-0005-0000-0000-0000EF5A0000}"/>
    <cellStyle name="Table Headings Bold 2 2" xfId="23280" xr:uid="{00000000-0005-0000-0000-0000F05A0000}"/>
    <cellStyle name="Table Headings Bold 3" xfId="23281" xr:uid="{00000000-0005-0000-0000-0000F15A0000}"/>
    <cellStyle name="Table Headings Bold 3 2" xfId="23282" xr:uid="{00000000-0005-0000-0000-0000F25A0000}"/>
    <cellStyle name="Table Headings Bold 4" xfId="23283" xr:uid="{00000000-0005-0000-0000-0000F35A0000}"/>
    <cellStyle name="Table Headings Bold 4 2" xfId="23284" xr:uid="{00000000-0005-0000-0000-0000F45A0000}"/>
    <cellStyle name="Table Headings Bold 5" xfId="23285" xr:uid="{00000000-0005-0000-0000-0000F55A0000}"/>
    <cellStyle name="Table Headings Bold 5 2" xfId="23286" xr:uid="{00000000-0005-0000-0000-0000F65A0000}"/>
    <cellStyle name="TableBody" xfId="23287" xr:uid="{00000000-0005-0000-0000-0000F75A0000}"/>
    <cellStyle name="TableBody 10" xfId="23288" xr:uid="{00000000-0005-0000-0000-0000F85A0000}"/>
    <cellStyle name="TableBody 10 2" xfId="23289" xr:uid="{00000000-0005-0000-0000-0000F95A0000}"/>
    <cellStyle name="TableBody 10 3" xfId="23290" xr:uid="{00000000-0005-0000-0000-0000FA5A0000}"/>
    <cellStyle name="TableBody 11" xfId="23291" xr:uid="{00000000-0005-0000-0000-0000FB5A0000}"/>
    <cellStyle name="TableBody 11 2" xfId="23292" xr:uid="{00000000-0005-0000-0000-0000FC5A0000}"/>
    <cellStyle name="TableBody 11 2 2" xfId="23293" xr:uid="{00000000-0005-0000-0000-0000FD5A0000}"/>
    <cellStyle name="TableBody 11 2 2 2" xfId="23294" xr:uid="{00000000-0005-0000-0000-0000FE5A0000}"/>
    <cellStyle name="TableBody 11 2 2 3" xfId="23295" xr:uid="{00000000-0005-0000-0000-0000FF5A0000}"/>
    <cellStyle name="TableBody 11 2 3" xfId="23296" xr:uid="{00000000-0005-0000-0000-0000005B0000}"/>
    <cellStyle name="TableBody 11 2 4" xfId="23297" xr:uid="{00000000-0005-0000-0000-0000015B0000}"/>
    <cellStyle name="TableBody 11 3" xfId="23298" xr:uid="{00000000-0005-0000-0000-0000025B0000}"/>
    <cellStyle name="TableBody 11 4" xfId="23299" xr:uid="{00000000-0005-0000-0000-0000035B0000}"/>
    <cellStyle name="TableBody 12" xfId="23300" xr:uid="{00000000-0005-0000-0000-0000045B0000}"/>
    <cellStyle name="TableBody 12 2" xfId="23301" xr:uid="{00000000-0005-0000-0000-0000055B0000}"/>
    <cellStyle name="TableBody 12 3" xfId="23302" xr:uid="{00000000-0005-0000-0000-0000065B0000}"/>
    <cellStyle name="TableBody 13" xfId="23303" xr:uid="{00000000-0005-0000-0000-0000075B0000}"/>
    <cellStyle name="TableBody 13 2" xfId="23304" xr:uid="{00000000-0005-0000-0000-0000085B0000}"/>
    <cellStyle name="TableBody 13 3" xfId="23305" xr:uid="{00000000-0005-0000-0000-0000095B0000}"/>
    <cellStyle name="TableBody 14" xfId="23306" xr:uid="{00000000-0005-0000-0000-00000A5B0000}"/>
    <cellStyle name="TableBody 15" xfId="23307" xr:uid="{00000000-0005-0000-0000-00000B5B0000}"/>
    <cellStyle name="TableBody 2" xfId="23308" xr:uid="{00000000-0005-0000-0000-00000C5B0000}"/>
    <cellStyle name="TableBody 2 2" xfId="23309" xr:uid="{00000000-0005-0000-0000-00000D5B0000}"/>
    <cellStyle name="TableBody 2 2 2" xfId="23310" xr:uid="{00000000-0005-0000-0000-00000E5B0000}"/>
    <cellStyle name="TableBody 2 2 2 2" xfId="23311" xr:uid="{00000000-0005-0000-0000-00000F5B0000}"/>
    <cellStyle name="TableBody 2 2 2 2 2" xfId="23312" xr:uid="{00000000-0005-0000-0000-0000105B0000}"/>
    <cellStyle name="TableBody 2 2 2 2 3" xfId="23313" xr:uid="{00000000-0005-0000-0000-0000115B0000}"/>
    <cellStyle name="TableBody 2 2 2 3" xfId="23314" xr:uid="{00000000-0005-0000-0000-0000125B0000}"/>
    <cellStyle name="TableBody 2 2 2 4" xfId="23315" xr:uid="{00000000-0005-0000-0000-0000135B0000}"/>
    <cellStyle name="TableBody 2 2 3" xfId="23316" xr:uid="{00000000-0005-0000-0000-0000145B0000}"/>
    <cellStyle name="TableBody 2 2 4" xfId="23317" xr:uid="{00000000-0005-0000-0000-0000155B0000}"/>
    <cellStyle name="TableBody 2 3" xfId="23318" xr:uid="{00000000-0005-0000-0000-0000165B0000}"/>
    <cellStyle name="TableBody 2 3 2" xfId="23319" xr:uid="{00000000-0005-0000-0000-0000175B0000}"/>
    <cellStyle name="TableBody 2 3 3" xfId="23320" xr:uid="{00000000-0005-0000-0000-0000185B0000}"/>
    <cellStyle name="TableBody 2 4" xfId="23321" xr:uid="{00000000-0005-0000-0000-0000195B0000}"/>
    <cellStyle name="TableBody 2 4 2" xfId="23322" xr:uid="{00000000-0005-0000-0000-00001A5B0000}"/>
    <cellStyle name="TableBody 2 4 3" xfId="23323" xr:uid="{00000000-0005-0000-0000-00001B5B0000}"/>
    <cellStyle name="TableBody 2 5" xfId="23324" xr:uid="{00000000-0005-0000-0000-00001C5B0000}"/>
    <cellStyle name="TableBody 2 6" xfId="23325" xr:uid="{00000000-0005-0000-0000-00001D5B0000}"/>
    <cellStyle name="TableBody 3" xfId="23326" xr:uid="{00000000-0005-0000-0000-00001E5B0000}"/>
    <cellStyle name="TableBody 3 2" xfId="23327" xr:uid="{00000000-0005-0000-0000-00001F5B0000}"/>
    <cellStyle name="TableBody 3 3" xfId="23328" xr:uid="{00000000-0005-0000-0000-0000205B0000}"/>
    <cellStyle name="TableBody 4" xfId="23329" xr:uid="{00000000-0005-0000-0000-0000215B0000}"/>
    <cellStyle name="TableBody 4 2" xfId="23330" xr:uid="{00000000-0005-0000-0000-0000225B0000}"/>
    <cellStyle name="TableBody 4 3" xfId="23331" xr:uid="{00000000-0005-0000-0000-0000235B0000}"/>
    <cellStyle name="TableBody 5" xfId="23332" xr:uid="{00000000-0005-0000-0000-0000245B0000}"/>
    <cellStyle name="TableBody 5 2" xfId="23333" xr:uid="{00000000-0005-0000-0000-0000255B0000}"/>
    <cellStyle name="TableBody 5 3" xfId="23334" xr:uid="{00000000-0005-0000-0000-0000265B0000}"/>
    <cellStyle name="TableBody 6" xfId="23335" xr:uid="{00000000-0005-0000-0000-0000275B0000}"/>
    <cellStyle name="TableBody 6 2" xfId="23336" xr:uid="{00000000-0005-0000-0000-0000285B0000}"/>
    <cellStyle name="TableBody 6 3" xfId="23337" xr:uid="{00000000-0005-0000-0000-0000295B0000}"/>
    <cellStyle name="TableBody 7" xfId="23338" xr:uid="{00000000-0005-0000-0000-00002A5B0000}"/>
    <cellStyle name="TableBody 7 2" xfId="23339" xr:uid="{00000000-0005-0000-0000-00002B5B0000}"/>
    <cellStyle name="TableBody 7 3" xfId="23340" xr:uid="{00000000-0005-0000-0000-00002C5B0000}"/>
    <cellStyle name="TableBody 8" xfId="23341" xr:uid="{00000000-0005-0000-0000-00002D5B0000}"/>
    <cellStyle name="TableBody 8 2" xfId="23342" xr:uid="{00000000-0005-0000-0000-00002E5B0000}"/>
    <cellStyle name="TableBody 8 3" xfId="23343" xr:uid="{00000000-0005-0000-0000-00002F5B0000}"/>
    <cellStyle name="TableBody 9" xfId="23344" xr:uid="{00000000-0005-0000-0000-0000305B0000}"/>
    <cellStyle name="TableBody 9 2" xfId="23345" xr:uid="{00000000-0005-0000-0000-0000315B0000}"/>
    <cellStyle name="TableBody 9 3" xfId="23346" xr:uid="{00000000-0005-0000-0000-0000325B0000}"/>
    <cellStyle name="taples Plaza" xfId="23347" xr:uid="{00000000-0005-0000-0000-0000335B0000}"/>
    <cellStyle name="Test" xfId="23348" xr:uid="{00000000-0005-0000-0000-0000345B0000}"/>
    <cellStyle name="Test 2" xfId="23349" xr:uid="{00000000-0005-0000-0000-0000355B0000}"/>
    <cellStyle name="TextEntry" xfId="23350" xr:uid="{00000000-0005-0000-0000-0000365B0000}"/>
    <cellStyle name="TextEntry 10" xfId="23351" xr:uid="{00000000-0005-0000-0000-0000375B0000}"/>
    <cellStyle name="TextEntry 10 2" xfId="23352" xr:uid="{00000000-0005-0000-0000-0000385B0000}"/>
    <cellStyle name="TextEntry 10 3" xfId="23353" xr:uid="{00000000-0005-0000-0000-0000395B0000}"/>
    <cellStyle name="TextEntry 11" xfId="23354" xr:uid="{00000000-0005-0000-0000-00003A5B0000}"/>
    <cellStyle name="TextEntry 11 2" xfId="23355" xr:uid="{00000000-0005-0000-0000-00003B5B0000}"/>
    <cellStyle name="TextEntry 11 2 2" xfId="23356" xr:uid="{00000000-0005-0000-0000-00003C5B0000}"/>
    <cellStyle name="TextEntry 11 2 2 2" xfId="23357" xr:uid="{00000000-0005-0000-0000-00003D5B0000}"/>
    <cellStyle name="TextEntry 11 2 2 3" xfId="23358" xr:uid="{00000000-0005-0000-0000-00003E5B0000}"/>
    <cellStyle name="TextEntry 11 2 3" xfId="23359" xr:uid="{00000000-0005-0000-0000-00003F5B0000}"/>
    <cellStyle name="TextEntry 11 2 4" xfId="23360" xr:uid="{00000000-0005-0000-0000-0000405B0000}"/>
    <cellStyle name="TextEntry 11 3" xfId="23361" xr:uid="{00000000-0005-0000-0000-0000415B0000}"/>
    <cellStyle name="TextEntry 11 4" xfId="23362" xr:uid="{00000000-0005-0000-0000-0000425B0000}"/>
    <cellStyle name="TextEntry 12" xfId="23363" xr:uid="{00000000-0005-0000-0000-0000435B0000}"/>
    <cellStyle name="TextEntry 12 2" xfId="23364" xr:uid="{00000000-0005-0000-0000-0000445B0000}"/>
    <cellStyle name="TextEntry 12 3" xfId="23365" xr:uid="{00000000-0005-0000-0000-0000455B0000}"/>
    <cellStyle name="TextEntry 13" xfId="23366" xr:uid="{00000000-0005-0000-0000-0000465B0000}"/>
    <cellStyle name="TextEntry 13 2" xfId="23367" xr:uid="{00000000-0005-0000-0000-0000475B0000}"/>
    <cellStyle name="TextEntry 13 3" xfId="23368" xr:uid="{00000000-0005-0000-0000-0000485B0000}"/>
    <cellStyle name="TextEntry 14" xfId="23369" xr:uid="{00000000-0005-0000-0000-0000495B0000}"/>
    <cellStyle name="TextEntry 15" xfId="23370" xr:uid="{00000000-0005-0000-0000-00004A5B0000}"/>
    <cellStyle name="TextEntry 2" xfId="23371" xr:uid="{00000000-0005-0000-0000-00004B5B0000}"/>
    <cellStyle name="TextEntry 2 2" xfId="23372" xr:uid="{00000000-0005-0000-0000-00004C5B0000}"/>
    <cellStyle name="TextEntry 2 2 2" xfId="23373" xr:uid="{00000000-0005-0000-0000-00004D5B0000}"/>
    <cellStyle name="TextEntry 2 2 2 2" xfId="23374" xr:uid="{00000000-0005-0000-0000-00004E5B0000}"/>
    <cellStyle name="TextEntry 2 2 2 2 2" xfId="23375" xr:uid="{00000000-0005-0000-0000-00004F5B0000}"/>
    <cellStyle name="TextEntry 2 2 2 2 3" xfId="23376" xr:uid="{00000000-0005-0000-0000-0000505B0000}"/>
    <cellStyle name="TextEntry 2 2 2 3" xfId="23377" xr:uid="{00000000-0005-0000-0000-0000515B0000}"/>
    <cellStyle name="TextEntry 2 2 2 4" xfId="23378" xr:uid="{00000000-0005-0000-0000-0000525B0000}"/>
    <cellStyle name="TextEntry 2 2 3" xfId="23379" xr:uid="{00000000-0005-0000-0000-0000535B0000}"/>
    <cellStyle name="TextEntry 2 2 4" xfId="23380" xr:uid="{00000000-0005-0000-0000-0000545B0000}"/>
    <cellStyle name="TextEntry 2 3" xfId="23381" xr:uid="{00000000-0005-0000-0000-0000555B0000}"/>
    <cellStyle name="TextEntry 2 3 2" xfId="23382" xr:uid="{00000000-0005-0000-0000-0000565B0000}"/>
    <cellStyle name="TextEntry 2 3 3" xfId="23383" xr:uid="{00000000-0005-0000-0000-0000575B0000}"/>
    <cellStyle name="TextEntry 2 4" xfId="23384" xr:uid="{00000000-0005-0000-0000-0000585B0000}"/>
    <cellStyle name="TextEntry 2 4 2" xfId="23385" xr:uid="{00000000-0005-0000-0000-0000595B0000}"/>
    <cellStyle name="TextEntry 2 4 3" xfId="23386" xr:uid="{00000000-0005-0000-0000-00005A5B0000}"/>
    <cellStyle name="TextEntry 2 5" xfId="23387" xr:uid="{00000000-0005-0000-0000-00005B5B0000}"/>
    <cellStyle name="TextEntry 2 6" xfId="23388" xr:uid="{00000000-0005-0000-0000-00005C5B0000}"/>
    <cellStyle name="TextEntry 3" xfId="23389" xr:uid="{00000000-0005-0000-0000-00005D5B0000}"/>
    <cellStyle name="TextEntry 3 2" xfId="23390" xr:uid="{00000000-0005-0000-0000-00005E5B0000}"/>
    <cellStyle name="TextEntry 3 3" xfId="23391" xr:uid="{00000000-0005-0000-0000-00005F5B0000}"/>
    <cellStyle name="TextEntry 4" xfId="23392" xr:uid="{00000000-0005-0000-0000-0000605B0000}"/>
    <cellStyle name="TextEntry 4 2" xfId="23393" xr:uid="{00000000-0005-0000-0000-0000615B0000}"/>
    <cellStyle name="TextEntry 4 3" xfId="23394" xr:uid="{00000000-0005-0000-0000-0000625B0000}"/>
    <cellStyle name="TextEntry 5" xfId="23395" xr:uid="{00000000-0005-0000-0000-0000635B0000}"/>
    <cellStyle name="TextEntry 5 2" xfId="23396" xr:uid="{00000000-0005-0000-0000-0000645B0000}"/>
    <cellStyle name="TextEntry 5 3" xfId="23397" xr:uid="{00000000-0005-0000-0000-0000655B0000}"/>
    <cellStyle name="TextEntry 6" xfId="23398" xr:uid="{00000000-0005-0000-0000-0000665B0000}"/>
    <cellStyle name="TextEntry 6 2" xfId="23399" xr:uid="{00000000-0005-0000-0000-0000675B0000}"/>
    <cellStyle name="TextEntry 6 3" xfId="23400" xr:uid="{00000000-0005-0000-0000-0000685B0000}"/>
    <cellStyle name="TextEntry 7" xfId="23401" xr:uid="{00000000-0005-0000-0000-0000695B0000}"/>
    <cellStyle name="TextEntry 7 2" xfId="23402" xr:uid="{00000000-0005-0000-0000-00006A5B0000}"/>
    <cellStyle name="TextEntry 7 3" xfId="23403" xr:uid="{00000000-0005-0000-0000-00006B5B0000}"/>
    <cellStyle name="TextEntry 8" xfId="23404" xr:uid="{00000000-0005-0000-0000-00006C5B0000}"/>
    <cellStyle name="TextEntry 8 2" xfId="23405" xr:uid="{00000000-0005-0000-0000-00006D5B0000}"/>
    <cellStyle name="TextEntry 8 3" xfId="23406" xr:uid="{00000000-0005-0000-0000-00006E5B0000}"/>
    <cellStyle name="TextEntry 9" xfId="23407" xr:uid="{00000000-0005-0000-0000-00006F5B0000}"/>
    <cellStyle name="TextEntry 9 2" xfId="23408" xr:uid="{00000000-0005-0000-0000-0000705B0000}"/>
    <cellStyle name="TextEntry 9 3" xfId="23409" xr:uid="{00000000-0005-0000-0000-0000715B0000}"/>
    <cellStyle name="Tickmark" xfId="23410" xr:uid="{00000000-0005-0000-0000-0000725B0000}"/>
    <cellStyle name="Title 2" xfId="23411" xr:uid="{00000000-0005-0000-0000-0000735B0000}"/>
    <cellStyle name="Title 2 2" xfId="23412" xr:uid="{00000000-0005-0000-0000-0000745B0000}"/>
    <cellStyle name="Title 2 2 2" xfId="23413" xr:uid="{00000000-0005-0000-0000-0000755B0000}"/>
    <cellStyle name="Title 2 2 2 2" xfId="23414" xr:uid="{00000000-0005-0000-0000-0000765B0000}"/>
    <cellStyle name="Title 2 2 3" xfId="23415" xr:uid="{00000000-0005-0000-0000-0000775B0000}"/>
    <cellStyle name="Title 2 2 3 2" xfId="23416" xr:uid="{00000000-0005-0000-0000-0000785B0000}"/>
    <cellStyle name="Title 2 2 3 2 2" xfId="23417" xr:uid="{00000000-0005-0000-0000-0000795B0000}"/>
    <cellStyle name="Title 2 2 3 3" xfId="23418" xr:uid="{00000000-0005-0000-0000-00007A5B0000}"/>
    <cellStyle name="Title 2 2 4" xfId="23419" xr:uid="{00000000-0005-0000-0000-00007B5B0000}"/>
    <cellStyle name="Title 2 2 4 2" xfId="23420" xr:uid="{00000000-0005-0000-0000-00007C5B0000}"/>
    <cellStyle name="Title 2 2 5" xfId="23421" xr:uid="{00000000-0005-0000-0000-00007D5B0000}"/>
    <cellStyle name="Title 2 3" xfId="23422" xr:uid="{00000000-0005-0000-0000-00007E5B0000}"/>
    <cellStyle name="Title 2 3 2" xfId="23423" xr:uid="{00000000-0005-0000-0000-00007F5B0000}"/>
    <cellStyle name="Title 2 3 2 2" xfId="23424" xr:uid="{00000000-0005-0000-0000-0000805B0000}"/>
    <cellStyle name="Title 2 3 3" xfId="23425" xr:uid="{00000000-0005-0000-0000-0000815B0000}"/>
    <cellStyle name="Title 2 3 3 2" xfId="23426" xr:uid="{00000000-0005-0000-0000-0000825B0000}"/>
    <cellStyle name="Title 2 3 4" xfId="23427" xr:uid="{00000000-0005-0000-0000-0000835B0000}"/>
    <cellStyle name="Title 2 4" xfId="23428" xr:uid="{00000000-0005-0000-0000-0000845B0000}"/>
    <cellStyle name="Title 2 4 2" xfId="23429" xr:uid="{00000000-0005-0000-0000-0000855B0000}"/>
    <cellStyle name="Title 2 4 2 2" xfId="23430" xr:uid="{00000000-0005-0000-0000-0000865B0000}"/>
    <cellStyle name="Title 2 4 3" xfId="23431" xr:uid="{00000000-0005-0000-0000-0000875B0000}"/>
    <cellStyle name="Title 2 5" xfId="23432" xr:uid="{00000000-0005-0000-0000-0000885B0000}"/>
    <cellStyle name="Title 2 5 2" xfId="23433" xr:uid="{00000000-0005-0000-0000-0000895B0000}"/>
    <cellStyle name="Title 2 6" xfId="23434" xr:uid="{00000000-0005-0000-0000-00008A5B0000}"/>
    <cellStyle name="Title 2 6 2" xfId="23435" xr:uid="{00000000-0005-0000-0000-00008B5B0000}"/>
    <cellStyle name="Title 2 7" xfId="23436" xr:uid="{00000000-0005-0000-0000-00008C5B0000}"/>
    <cellStyle name="Title 3" xfId="23437" xr:uid="{00000000-0005-0000-0000-00008D5B0000}"/>
    <cellStyle name="Title 3 2" xfId="23438" xr:uid="{00000000-0005-0000-0000-00008E5B0000}"/>
    <cellStyle name="Title 3 2 2" xfId="23439" xr:uid="{00000000-0005-0000-0000-00008F5B0000}"/>
    <cellStyle name="Title 3 3" xfId="23440" xr:uid="{00000000-0005-0000-0000-0000905B0000}"/>
    <cellStyle name="Title 3 3 2" xfId="23441" xr:uid="{00000000-0005-0000-0000-0000915B0000}"/>
    <cellStyle name="Title 3 3 2 2" xfId="23442" xr:uid="{00000000-0005-0000-0000-0000925B0000}"/>
    <cellStyle name="Title 3 3 3" xfId="23443" xr:uid="{00000000-0005-0000-0000-0000935B0000}"/>
    <cellStyle name="Title 3 4" xfId="23444" xr:uid="{00000000-0005-0000-0000-0000945B0000}"/>
    <cellStyle name="Title 3 4 2" xfId="23445" xr:uid="{00000000-0005-0000-0000-0000955B0000}"/>
    <cellStyle name="Title 3 5" xfId="23446" xr:uid="{00000000-0005-0000-0000-0000965B0000}"/>
    <cellStyle name="Title 4" xfId="23447" xr:uid="{00000000-0005-0000-0000-0000975B0000}"/>
    <cellStyle name="Title 4 2" xfId="23448" xr:uid="{00000000-0005-0000-0000-0000985B0000}"/>
    <cellStyle name="Title 4 2 2" xfId="23449" xr:uid="{00000000-0005-0000-0000-0000995B0000}"/>
    <cellStyle name="Title 4 3" xfId="23450" xr:uid="{00000000-0005-0000-0000-00009A5B0000}"/>
    <cellStyle name="Title 4 3 2" xfId="23451" xr:uid="{00000000-0005-0000-0000-00009B5B0000}"/>
    <cellStyle name="Title 4 4" xfId="23452" xr:uid="{00000000-0005-0000-0000-00009C5B0000}"/>
    <cellStyle name="Title 5" xfId="23453" xr:uid="{00000000-0005-0000-0000-00009D5B0000}"/>
    <cellStyle name="Title 5 2" xfId="23454" xr:uid="{00000000-0005-0000-0000-00009E5B0000}"/>
    <cellStyle name="Title 5 2 2" xfId="23455" xr:uid="{00000000-0005-0000-0000-00009F5B0000}"/>
    <cellStyle name="Title 5 3" xfId="23456" xr:uid="{00000000-0005-0000-0000-0000A05B0000}"/>
    <cellStyle name="Title 5 3 2" xfId="23457" xr:uid="{00000000-0005-0000-0000-0000A15B0000}"/>
    <cellStyle name="Title 5 4" xfId="23458" xr:uid="{00000000-0005-0000-0000-0000A25B0000}"/>
    <cellStyle name="Title 6" xfId="23459" xr:uid="{00000000-0005-0000-0000-0000A35B0000}"/>
    <cellStyle name="Title 6 2" xfId="23460" xr:uid="{00000000-0005-0000-0000-0000A45B0000}"/>
    <cellStyle name="Title 6 2 2" xfId="23461" xr:uid="{00000000-0005-0000-0000-0000A55B0000}"/>
    <cellStyle name="Title 6 3" xfId="23462" xr:uid="{00000000-0005-0000-0000-0000A65B0000}"/>
    <cellStyle name="Title 7" xfId="23463" xr:uid="{00000000-0005-0000-0000-0000A75B0000}"/>
    <cellStyle name="Title 7 2" xfId="23464" xr:uid="{00000000-0005-0000-0000-0000A85B0000}"/>
    <cellStyle name="Title 8" xfId="23465" xr:uid="{00000000-0005-0000-0000-0000A95B0000}"/>
    <cellStyle name="Title: - Style3" xfId="23466" xr:uid="{00000000-0005-0000-0000-0000AA5B0000}"/>
    <cellStyle name="Title: - Style3 2" xfId="23467" xr:uid="{00000000-0005-0000-0000-0000AB5B0000}"/>
    <cellStyle name="Title: - Style4" xfId="23468" xr:uid="{00000000-0005-0000-0000-0000AC5B0000}"/>
    <cellStyle name="Title: - Style4 2" xfId="23469" xr:uid="{00000000-0005-0000-0000-0000AD5B0000}"/>
    <cellStyle name="Title: Major" xfId="23470" xr:uid="{00000000-0005-0000-0000-0000AE5B0000}"/>
    <cellStyle name="Title: Major 2" xfId="23471" xr:uid="{00000000-0005-0000-0000-0000AF5B0000}"/>
    <cellStyle name="Title: Major 2 2" xfId="23472" xr:uid="{00000000-0005-0000-0000-0000B05B0000}"/>
    <cellStyle name="Title: Major 2 2 2" xfId="23473" xr:uid="{00000000-0005-0000-0000-0000B15B0000}"/>
    <cellStyle name="Title: Major 2 3" xfId="23474" xr:uid="{00000000-0005-0000-0000-0000B25B0000}"/>
    <cellStyle name="Title: Major 3" xfId="23475" xr:uid="{00000000-0005-0000-0000-0000B35B0000}"/>
    <cellStyle name="Title: Major 3 2" xfId="23476" xr:uid="{00000000-0005-0000-0000-0000B45B0000}"/>
    <cellStyle name="Title: Major 3 2 2" xfId="23477" xr:uid="{00000000-0005-0000-0000-0000B55B0000}"/>
    <cellStyle name="Title: Major 3 3" xfId="23478" xr:uid="{00000000-0005-0000-0000-0000B65B0000}"/>
    <cellStyle name="Title: Major 4" xfId="23479" xr:uid="{00000000-0005-0000-0000-0000B75B0000}"/>
    <cellStyle name="Title: Major 4 2" xfId="23480" xr:uid="{00000000-0005-0000-0000-0000B85B0000}"/>
    <cellStyle name="Title: Major 5" xfId="23481" xr:uid="{00000000-0005-0000-0000-0000B95B0000}"/>
    <cellStyle name="Title: Minor" xfId="23482" xr:uid="{00000000-0005-0000-0000-0000BA5B0000}"/>
    <cellStyle name="Title: Minor 2" xfId="23483" xr:uid="{00000000-0005-0000-0000-0000BB5B0000}"/>
    <cellStyle name="Title: Minor 2 2" xfId="23484" xr:uid="{00000000-0005-0000-0000-0000BC5B0000}"/>
    <cellStyle name="Title: Minor 2 2 2" xfId="23485" xr:uid="{00000000-0005-0000-0000-0000BD5B0000}"/>
    <cellStyle name="Title: Minor 2 3" xfId="23486" xr:uid="{00000000-0005-0000-0000-0000BE5B0000}"/>
    <cellStyle name="Title: Minor 3" xfId="23487" xr:uid="{00000000-0005-0000-0000-0000BF5B0000}"/>
    <cellStyle name="Title: Minor 3 2" xfId="23488" xr:uid="{00000000-0005-0000-0000-0000C05B0000}"/>
    <cellStyle name="Title: Minor 4" xfId="23489" xr:uid="{00000000-0005-0000-0000-0000C15B0000}"/>
    <cellStyle name="Title: Minor_Electric Rev Req Model (2009 GRC) Rebuttal" xfId="23490" xr:uid="{00000000-0005-0000-0000-0000C25B0000}"/>
    <cellStyle name="Title: Worksheet" xfId="23491" xr:uid="{00000000-0005-0000-0000-0000C35B0000}"/>
    <cellStyle name="Title: Worksheet 2" xfId="23492" xr:uid="{00000000-0005-0000-0000-0000C45B0000}"/>
    <cellStyle name="Title: Worksheet 2 2" xfId="23493" xr:uid="{00000000-0005-0000-0000-0000C55B0000}"/>
    <cellStyle name="Title: Worksheet 2 2 2" xfId="23494" xr:uid="{00000000-0005-0000-0000-0000C65B0000}"/>
    <cellStyle name="Title: Worksheet 2 3" xfId="23495" xr:uid="{00000000-0005-0000-0000-0000C75B0000}"/>
    <cellStyle name="Title: Worksheet 3" xfId="23496" xr:uid="{00000000-0005-0000-0000-0000C85B0000}"/>
    <cellStyle name="Title: Worksheet 3 2" xfId="23497" xr:uid="{00000000-0005-0000-0000-0000C95B0000}"/>
    <cellStyle name="Title: Worksheet 4" xfId="23498" xr:uid="{00000000-0005-0000-0000-0000CA5B0000}"/>
    <cellStyle name="Titles" xfId="23499" xr:uid="{00000000-0005-0000-0000-0000CB5B0000}"/>
    <cellStyle name="Total 2" xfId="23500" xr:uid="{00000000-0005-0000-0000-0000CC5B0000}"/>
    <cellStyle name="Total 2 2" xfId="23501" xr:uid="{00000000-0005-0000-0000-0000CD5B0000}"/>
    <cellStyle name="Total 2 2 2" xfId="23502" xr:uid="{00000000-0005-0000-0000-0000CE5B0000}"/>
    <cellStyle name="Total 2 2 2 2" xfId="23503" xr:uid="{00000000-0005-0000-0000-0000CF5B0000}"/>
    <cellStyle name="Total 2 2 2 3" xfId="23504" xr:uid="{00000000-0005-0000-0000-0000D05B0000}"/>
    <cellStyle name="Total 2 2 2 4" xfId="23505" xr:uid="{00000000-0005-0000-0000-0000D15B0000}"/>
    <cellStyle name="Total 2 2 2 5" xfId="23506" xr:uid="{00000000-0005-0000-0000-0000D25B0000}"/>
    <cellStyle name="Total 2 2 3" xfId="23507" xr:uid="{00000000-0005-0000-0000-0000D35B0000}"/>
    <cellStyle name="Total 2 2 3 2" xfId="23508" xr:uid="{00000000-0005-0000-0000-0000D45B0000}"/>
    <cellStyle name="Total 2 2 3 2 2" xfId="23509" xr:uid="{00000000-0005-0000-0000-0000D55B0000}"/>
    <cellStyle name="Total 2 2 3 3" xfId="23510" xr:uid="{00000000-0005-0000-0000-0000D65B0000}"/>
    <cellStyle name="Total 2 2 4" xfId="23511" xr:uid="{00000000-0005-0000-0000-0000D75B0000}"/>
    <cellStyle name="Total 2 2 4 2" xfId="23512" xr:uid="{00000000-0005-0000-0000-0000D85B0000}"/>
    <cellStyle name="Total 2 2 5" xfId="23513" xr:uid="{00000000-0005-0000-0000-0000D95B0000}"/>
    <cellStyle name="Total 2 2 6" xfId="23514" xr:uid="{00000000-0005-0000-0000-0000DA5B0000}"/>
    <cellStyle name="Total 2 3" xfId="23515" xr:uid="{00000000-0005-0000-0000-0000DB5B0000}"/>
    <cellStyle name="Total 2 3 2" xfId="23516" xr:uid="{00000000-0005-0000-0000-0000DC5B0000}"/>
    <cellStyle name="Total 2 3 2 2" xfId="23517" xr:uid="{00000000-0005-0000-0000-0000DD5B0000}"/>
    <cellStyle name="Total 2 3 2 3" xfId="23518" xr:uid="{00000000-0005-0000-0000-0000DE5B0000}"/>
    <cellStyle name="Total 2 3 2 4" xfId="23519" xr:uid="{00000000-0005-0000-0000-0000DF5B0000}"/>
    <cellStyle name="Total 2 3 2 5" xfId="23520" xr:uid="{00000000-0005-0000-0000-0000E05B0000}"/>
    <cellStyle name="Total 2 3 2 6" xfId="23521" xr:uid="{00000000-0005-0000-0000-0000E15B0000}"/>
    <cellStyle name="Total 2 3 3" xfId="23522" xr:uid="{00000000-0005-0000-0000-0000E25B0000}"/>
    <cellStyle name="Total 2 3 3 2" xfId="23523" xr:uid="{00000000-0005-0000-0000-0000E35B0000}"/>
    <cellStyle name="Total 2 3 3 3" xfId="23524" xr:uid="{00000000-0005-0000-0000-0000E45B0000}"/>
    <cellStyle name="Total 2 3 3 4" xfId="23525" xr:uid="{00000000-0005-0000-0000-0000E55B0000}"/>
    <cellStyle name="Total 2 3 3 5" xfId="23526" xr:uid="{00000000-0005-0000-0000-0000E65B0000}"/>
    <cellStyle name="Total 2 3 4" xfId="23527" xr:uid="{00000000-0005-0000-0000-0000E75B0000}"/>
    <cellStyle name="Total 2 3 4 2" xfId="23528" xr:uid="{00000000-0005-0000-0000-0000E85B0000}"/>
    <cellStyle name="Total 2 3 4 3" xfId="23529" xr:uid="{00000000-0005-0000-0000-0000E95B0000}"/>
    <cellStyle name="Total 2 3 4 4" xfId="23530" xr:uid="{00000000-0005-0000-0000-0000EA5B0000}"/>
    <cellStyle name="Total 2 3 4 5" xfId="23531" xr:uid="{00000000-0005-0000-0000-0000EB5B0000}"/>
    <cellStyle name="Total 2 3 5" xfId="23532" xr:uid="{00000000-0005-0000-0000-0000EC5B0000}"/>
    <cellStyle name="Total 2 3 6" xfId="23533" xr:uid="{00000000-0005-0000-0000-0000ED5B0000}"/>
    <cellStyle name="Total 2 3 7" xfId="23534" xr:uid="{00000000-0005-0000-0000-0000EE5B0000}"/>
    <cellStyle name="Total 2 3 8" xfId="23535" xr:uid="{00000000-0005-0000-0000-0000EF5B0000}"/>
    <cellStyle name="Total 2 3 9" xfId="23536" xr:uid="{00000000-0005-0000-0000-0000F05B0000}"/>
    <cellStyle name="Total 2 4" xfId="23537" xr:uid="{00000000-0005-0000-0000-0000F15B0000}"/>
    <cellStyle name="Total 2 4 2" xfId="23538" xr:uid="{00000000-0005-0000-0000-0000F25B0000}"/>
    <cellStyle name="Total 2 4 2 2" xfId="23539" xr:uid="{00000000-0005-0000-0000-0000F35B0000}"/>
    <cellStyle name="Total 2 4 3" xfId="23540" xr:uid="{00000000-0005-0000-0000-0000F45B0000}"/>
    <cellStyle name="Total 2 4 4" xfId="23541" xr:uid="{00000000-0005-0000-0000-0000F55B0000}"/>
    <cellStyle name="Total 2 5" xfId="23542" xr:uid="{00000000-0005-0000-0000-0000F65B0000}"/>
    <cellStyle name="Total 2 5 2" xfId="23543" xr:uid="{00000000-0005-0000-0000-0000F75B0000}"/>
    <cellStyle name="Total 2 6" xfId="23544" xr:uid="{00000000-0005-0000-0000-0000F85B0000}"/>
    <cellStyle name="Total 3" xfId="23545" xr:uid="{00000000-0005-0000-0000-0000F95B0000}"/>
    <cellStyle name="Total 3 2" xfId="23546" xr:uid="{00000000-0005-0000-0000-0000FA5B0000}"/>
    <cellStyle name="Total 3 2 2" xfId="23547" xr:uid="{00000000-0005-0000-0000-0000FB5B0000}"/>
    <cellStyle name="Total 3 2 2 2" xfId="23548" xr:uid="{00000000-0005-0000-0000-0000FC5B0000}"/>
    <cellStyle name="Total 3 2 3" xfId="23549" xr:uid="{00000000-0005-0000-0000-0000FD5B0000}"/>
    <cellStyle name="Total 3 2 3 2" xfId="23550" xr:uid="{00000000-0005-0000-0000-0000FE5B0000}"/>
    <cellStyle name="Total 3 2 4" xfId="23551" xr:uid="{00000000-0005-0000-0000-0000FF5B0000}"/>
    <cellStyle name="Total 3 2 5" xfId="23552" xr:uid="{00000000-0005-0000-0000-0000005C0000}"/>
    <cellStyle name="Total 3 2 6" xfId="23553" xr:uid="{00000000-0005-0000-0000-0000015C0000}"/>
    <cellStyle name="Total 3 3" xfId="23554" xr:uid="{00000000-0005-0000-0000-0000025C0000}"/>
    <cellStyle name="Total 3 3 2" xfId="23555" xr:uid="{00000000-0005-0000-0000-0000035C0000}"/>
    <cellStyle name="Total 3 3 3" xfId="23556" xr:uid="{00000000-0005-0000-0000-0000045C0000}"/>
    <cellStyle name="Total 3 3 4" xfId="23557" xr:uid="{00000000-0005-0000-0000-0000055C0000}"/>
    <cellStyle name="Total 3 3 5" xfId="23558" xr:uid="{00000000-0005-0000-0000-0000065C0000}"/>
    <cellStyle name="Total 3 4" xfId="23559" xr:uid="{00000000-0005-0000-0000-0000075C0000}"/>
    <cellStyle name="Total 3 4 2" xfId="23560" xr:uid="{00000000-0005-0000-0000-0000085C0000}"/>
    <cellStyle name="Total 3 4 3" xfId="23561" xr:uid="{00000000-0005-0000-0000-0000095C0000}"/>
    <cellStyle name="Total 3 4 4" xfId="23562" xr:uid="{00000000-0005-0000-0000-00000A5C0000}"/>
    <cellStyle name="Total 3 4 5" xfId="23563" xr:uid="{00000000-0005-0000-0000-00000B5C0000}"/>
    <cellStyle name="Total 3 5" xfId="23564" xr:uid="{00000000-0005-0000-0000-00000C5C0000}"/>
    <cellStyle name="Total 4" xfId="23565" xr:uid="{00000000-0005-0000-0000-00000D5C0000}"/>
    <cellStyle name="Total 4 2" xfId="23566" xr:uid="{00000000-0005-0000-0000-00000E5C0000}"/>
    <cellStyle name="Total 4 2 2" xfId="23567" xr:uid="{00000000-0005-0000-0000-00000F5C0000}"/>
    <cellStyle name="Total 4 2 3" xfId="23568" xr:uid="{00000000-0005-0000-0000-0000105C0000}"/>
    <cellStyle name="Total 4 2 4" xfId="23569" xr:uid="{00000000-0005-0000-0000-0000115C0000}"/>
    <cellStyle name="Total 4 2 5" xfId="23570" xr:uid="{00000000-0005-0000-0000-0000125C0000}"/>
    <cellStyle name="Total 4 2 6" xfId="23571" xr:uid="{00000000-0005-0000-0000-0000135C0000}"/>
    <cellStyle name="Total 4 2 7" xfId="23572" xr:uid="{00000000-0005-0000-0000-0000145C0000}"/>
    <cellStyle name="Total 4 3" xfId="23573" xr:uid="{00000000-0005-0000-0000-0000155C0000}"/>
    <cellStyle name="Total 4 3 2" xfId="23574" xr:uid="{00000000-0005-0000-0000-0000165C0000}"/>
    <cellStyle name="Total 4 4" xfId="23575" xr:uid="{00000000-0005-0000-0000-0000175C0000}"/>
    <cellStyle name="Total 5" xfId="23576" xr:uid="{00000000-0005-0000-0000-0000185C0000}"/>
    <cellStyle name="Total 5 2" xfId="23577" xr:uid="{00000000-0005-0000-0000-0000195C0000}"/>
    <cellStyle name="Total 5 2 2" xfId="23578" xr:uid="{00000000-0005-0000-0000-00001A5C0000}"/>
    <cellStyle name="Total 5 3" xfId="23579" xr:uid="{00000000-0005-0000-0000-00001B5C0000}"/>
    <cellStyle name="Total 5 3 2" xfId="23580" xr:uid="{00000000-0005-0000-0000-00001C5C0000}"/>
    <cellStyle name="Total 5 4" xfId="23581" xr:uid="{00000000-0005-0000-0000-00001D5C0000}"/>
    <cellStyle name="Total 5 5" xfId="23582" xr:uid="{00000000-0005-0000-0000-00001E5C0000}"/>
    <cellStyle name="Total 5 6" xfId="23583" xr:uid="{00000000-0005-0000-0000-00001F5C0000}"/>
    <cellStyle name="Total 5 7" xfId="23584" xr:uid="{00000000-0005-0000-0000-0000205C0000}"/>
    <cellStyle name="Total 6" xfId="23585" xr:uid="{00000000-0005-0000-0000-0000215C0000}"/>
    <cellStyle name="Total 6 2" xfId="23586" xr:uid="{00000000-0005-0000-0000-0000225C0000}"/>
    <cellStyle name="Total 7" xfId="23587" xr:uid="{00000000-0005-0000-0000-0000235C0000}"/>
    <cellStyle name="Total 9" xfId="23588" xr:uid="{00000000-0005-0000-0000-0000245C0000}"/>
    <cellStyle name="Total 9 2" xfId="23589" xr:uid="{00000000-0005-0000-0000-0000255C0000}"/>
    <cellStyle name="Total4 - Style4" xfId="23590" xr:uid="{00000000-0005-0000-0000-0000265C0000}"/>
    <cellStyle name="Total4 - Style4 2" xfId="23591" xr:uid="{00000000-0005-0000-0000-0000275C0000}"/>
    <cellStyle name="Total4 - Style4 2 2" xfId="23592" xr:uid="{00000000-0005-0000-0000-0000285C0000}"/>
    <cellStyle name="Total4 - Style4 2 2 2" xfId="23593" xr:uid="{00000000-0005-0000-0000-0000295C0000}"/>
    <cellStyle name="Total4 - Style4 2 3" xfId="23594" xr:uid="{00000000-0005-0000-0000-00002A5C0000}"/>
    <cellStyle name="Total4 - Style4 2 4" xfId="23595" xr:uid="{00000000-0005-0000-0000-00002B5C0000}"/>
    <cellStyle name="Total4 - Style4 2 5" xfId="23596" xr:uid="{00000000-0005-0000-0000-00002C5C0000}"/>
    <cellStyle name="Total4 - Style4 2 6" xfId="23597" xr:uid="{00000000-0005-0000-0000-00002D5C0000}"/>
    <cellStyle name="Total4 - Style4 2 7" xfId="23598" xr:uid="{00000000-0005-0000-0000-00002E5C0000}"/>
    <cellStyle name="Total4 - Style4 3" xfId="23599" xr:uid="{00000000-0005-0000-0000-00002F5C0000}"/>
    <cellStyle name="Total4 - Style4 3 2" xfId="23600" xr:uid="{00000000-0005-0000-0000-0000305C0000}"/>
    <cellStyle name="Total4 - Style4 4" xfId="23601" xr:uid="{00000000-0005-0000-0000-0000315C0000}"/>
    <cellStyle name="Total4 - Style4_ACCOUNTS" xfId="23602" xr:uid="{00000000-0005-0000-0000-0000325C0000}"/>
    <cellStyle name="Totals" xfId="23603" xr:uid="{00000000-0005-0000-0000-0000335C0000}"/>
    <cellStyle name="Totals [0]" xfId="23604" xr:uid="{00000000-0005-0000-0000-0000345C0000}"/>
    <cellStyle name="Totals [2]" xfId="23605" xr:uid="{00000000-0005-0000-0000-0000355C0000}"/>
    <cellStyle name="Totals_FWB Summary" xfId="23606" xr:uid="{00000000-0005-0000-0000-0000365C0000}"/>
    <cellStyle name="UnProtectedCalc" xfId="23607" xr:uid="{00000000-0005-0000-0000-0000375C0000}"/>
    <cellStyle name="UnProtectedCalc 2" xfId="23608" xr:uid="{00000000-0005-0000-0000-0000385C0000}"/>
    <cellStyle name="Warning Text 2" xfId="23609" xr:uid="{00000000-0005-0000-0000-0000395C0000}"/>
    <cellStyle name="Warning Text 2 2" xfId="23610" xr:uid="{00000000-0005-0000-0000-00003A5C0000}"/>
    <cellStyle name="Warning Text 2 2 2" xfId="23611" xr:uid="{00000000-0005-0000-0000-00003B5C0000}"/>
    <cellStyle name="Warning Text 2 2 2 2" xfId="23612" xr:uid="{00000000-0005-0000-0000-00003C5C0000}"/>
    <cellStyle name="Warning Text 2 2 3" xfId="23613" xr:uid="{00000000-0005-0000-0000-00003D5C0000}"/>
    <cellStyle name="Warning Text 2 2 3 2" xfId="23614" xr:uid="{00000000-0005-0000-0000-00003E5C0000}"/>
    <cellStyle name="Warning Text 2 2 3 2 2" xfId="23615" xr:uid="{00000000-0005-0000-0000-00003F5C0000}"/>
    <cellStyle name="Warning Text 2 2 3 3" xfId="23616" xr:uid="{00000000-0005-0000-0000-0000405C0000}"/>
    <cellStyle name="Warning Text 2 2 4" xfId="23617" xr:uid="{00000000-0005-0000-0000-0000415C0000}"/>
    <cellStyle name="Warning Text 2 2 4 2" xfId="23618" xr:uid="{00000000-0005-0000-0000-0000425C0000}"/>
    <cellStyle name="Warning Text 2 2 5" xfId="23619" xr:uid="{00000000-0005-0000-0000-0000435C0000}"/>
    <cellStyle name="Warning Text 2 3" xfId="23620" xr:uid="{00000000-0005-0000-0000-0000445C0000}"/>
    <cellStyle name="Warning Text 2 3 2" xfId="23621" xr:uid="{00000000-0005-0000-0000-0000455C0000}"/>
    <cellStyle name="Warning Text 2 3 2 2" xfId="23622" xr:uid="{00000000-0005-0000-0000-0000465C0000}"/>
    <cellStyle name="Warning Text 2 3 3" xfId="23623" xr:uid="{00000000-0005-0000-0000-0000475C0000}"/>
    <cellStyle name="Warning Text 2 4" xfId="23624" xr:uid="{00000000-0005-0000-0000-0000485C0000}"/>
    <cellStyle name="Warning Text 2 4 2" xfId="23625" xr:uid="{00000000-0005-0000-0000-0000495C0000}"/>
    <cellStyle name="Warning Text 2 4 2 2" xfId="23626" xr:uid="{00000000-0005-0000-0000-00004A5C0000}"/>
    <cellStyle name="Warning Text 2 4 3" xfId="23627" xr:uid="{00000000-0005-0000-0000-00004B5C0000}"/>
    <cellStyle name="Warning Text 2 5" xfId="23628" xr:uid="{00000000-0005-0000-0000-00004C5C0000}"/>
    <cellStyle name="Warning Text 2 5 2" xfId="23629" xr:uid="{00000000-0005-0000-0000-00004D5C0000}"/>
    <cellStyle name="Warning Text 2 6" xfId="23630" xr:uid="{00000000-0005-0000-0000-00004E5C0000}"/>
    <cellStyle name="Warning Text 3" xfId="23631" xr:uid="{00000000-0005-0000-0000-00004F5C0000}"/>
    <cellStyle name="Warning Text 3 2" xfId="23632" xr:uid="{00000000-0005-0000-0000-0000505C0000}"/>
    <cellStyle name="Warning Text 3 2 2" xfId="23633" xr:uid="{00000000-0005-0000-0000-0000515C0000}"/>
    <cellStyle name="Warning Text 3 3" xfId="23634" xr:uid="{00000000-0005-0000-0000-0000525C0000}"/>
    <cellStyle name="Warning Text 3 3 2" xfId="23635" xr:uid="{00000000-0005-0000-0000-0000535C0000}"/>
    <cellStyle name="Warning Text 3 3 2 2" xfId="23636" xr:uid="{00000000-0005-0000-0000-0000545C0000}"/>
    <cellStyle name="Warning Text 3 3 3" xfId="23637" xr:uid="{00000000-0005-0000-0000-0000555C0000}"/>
    <cellStyle name="Warning Text 3 4" xfId="23638" xr:uid="{00000000-0005-0000-0000-0000565C0000}"/>
    <cellStyle name="Warning Text 3 4 2" xfId="23639" xr:uid="{00000000-0005-0000-0000-0000575C0000}"/>
    <cellStyle name="Warning Text 3 5" xfId="23640" xr:uid="{00000000-0005-0000-0000-0000585C0000}"/>
    <cellStyle name="Warning Text 4" xfId="23641" xr:uid="{00000000-0005-0000-0000-0000595C0000}"/>
    <cellStyle name="Warning Text 4 2" xfId="23642" xr:uid="{00000000-0005-0000-0000-00005A5C0000}"/>
    <cellStyle name="Warning Text 4 2 2" xfId="23643" xr:uid="{00000000-0005-0000-0000-00005B5C0000}"/>
    <cellStyle name="Warning Text 4 3" xfId="23644" xr:uid="{00000000-0005-0000-0000-00005C5C0000}"/>
    <cellStyle name="Warning Text 4 3 2" xfId="23645" xr:uid="{00000000-0005-0000-0000-00005D5C0000}"/>
    <cellStyle name="Warning Text 4 4" xfId="23646" xr:uid="{00000000-0005-0000-0000-00005E5C0000}"/>
    <cellStyle name="Warning Text 5" xfId="23647" xr:uid="{00000000-0005-0000-0000-00005F5C0000}"/>
    <cellStyle name="Warning Text 5 2" xfId="23648" xr:uid="{00000000-0005-0000-0000-0000605C0000}"/>
    <cellStyle name="Warning Text 5 2 2" xfId="23649" xr:uid="{00000000-0005-0000-0000-0000615C0000}"/>
    <cellStyle name="Warning Text 5 3" xfId="23650" xr:uid="{00000000-0005-0000-0000-0000625C0000}"/>
    <cellStyle name="Warning Text 6" xfId="23651" xr:uid="{00000000-0005-0000-0000-0000635C0000}"/>
    <cellStyle name="Warning Text 6 2" xfId="23652" xr:uid="{00000000-0005-0000-0000-0000645C0000}"/>
    <cellStyle name="Warning Text 6 2 2" xfId="23653" xr:uid="{00000000-0005-0000-0000-0000655C0000}"/>
    <cellStyle name="Warning Text 6 3" xfId="23654" xr:uid="{00000000-0005-0000-0000-0000665C0000}"/>
    <cellStyle name="Warning Text 7" xfId="23655" xr:uid="{00000000-0005-0000-0000-0000675C0000}"/>
    <cellStyle name="Year" xfId="23656" xr:uid="{00000000-0005-0000-0000-0000685C0000}"/>
    <cellStyle name="Year 2" xfId="23657" xr:uid="{00000000-0005-0000-0000-0000695C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customXml" Target="../customXml/item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3-2006%20GRC/COS/Wash%20Mar%202006-09-7-20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B%201149/JAM%20OR%20Dec%202001%20-%20SB114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IE5/CTYIPL6B/GrpRevnu/PUBLIC/%23%20PCA%20&amp;%20RC%2006_2003%20TY/GRC/New%20Plant-093003/FredDispatch%209.3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2013%20GRC%20(Docket%20UE-xxxxxx)/Filed/Direct/Exhibit%20No_(CCP-5)/Tab%204%20&amp;%205/COS%20WA%20June%202012%20(TempAdj-chg%20to%20St%20Lgts%20only)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OriginalFiling2011GRC/Electric%20Model%202011%20GRC%20Ori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Decoupling/2016%20GRC%20Prep/PCA/%23Electric%20Model%202016%20GRC%20Original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W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5/SOE/09-2005%20SOE%20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SegCosts/03/Washington/MC_Washington_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Update%206-30-06/COS%20Update%207-7-06/ECOS%20Model%20-%20UPDATE%20(JAH-5)%207-7-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IE5/CTYIPL6B/GrpRevnu/PUBLIC/%23%20PCA%20&amp;%20RC%2006_2003%20TY/GRC/LaborInctvOH%200903%20GR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2/RECOV12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Expedited%20Rate%20Case%20Filings/As-Filed/Workpapers/Stand%20Alone%20&amp;%20Support%20Files/Ratebase/Verify%20EOP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xu/Downloads/UBR-GAS%2007-201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9653/My%20Documents/Oregon%20Rate%20Case/SB%201149/Rebuttal/MC%20OR%202001%20Rebutt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Oregon%2099/Portfolio/TOU%20Tariff%20Rates%209-10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305A/Book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COS%20Inputs/COS%20Model/ECOS%20Model%20-%20FINAL%20COMPAN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2004%20GRC%20Order%20Electric%20(Clarification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2013%20GRC%20(Docket%20UE-xxxxxx)/COS/Direct/COS%20WA%20June%202012%20-%20NS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O10">
            <v>18</v>
          </cell>
        </row>
        <row r="11">
          <cell r="AO11" t="str">
            <v>53</v>
          </cell>
        </row>
        <row r="12">
          <cell r="AO12" t="str">
            <v>28/54</v>
          </cell>
        </row>
        <row r="13">
          <cell r="AO13" t="str">
            <v>18</v>
          </cell>
        </row>
        <row r="14">
          <cell r="AO14" t="str">
            <v>18</v>
          </cell>
        </row>
        <row r="15">
          <cell r="AO15" t="str">
            <v>18</v>
          </cell>
        </row>
        <row r="16">
          <cell r="AO16" t="str">
            <v>18</v>
          </cell>
        </row>
        <row r="17">
          <cell r="AO17" t="str">
            <v>18</v>
          </cell>
        </row>
        <row r="18">
          <cell r="AO18" t="str">
            <v>18</v>
          </cell>
        </row>
        <row r="19">
          <cell r="AO19" t="str">
            <v>18</v>
          </cell>
        </row>
        <row r="20">
          <cell r="AO20" t="str">
            <v>18</v>
          </cell>
        </row>
        <row r="21">
          <cell r="AO21" t="str">
            <v>19</v>
          </cell>
        </row>
        <row r="22">
          <cell r="AO22" t="str">
            <v>53</v>
          </cell>
        </row>
        <row r="23">
          <cell r="AO23" t="str">
            <v>29/57</v>
          </cell>
        </row>
        <row r="24">
          <cell r="AO24" t="str">
            <v>43</v>
          </cell>
        </row>
        <row r="25">
          <cell r="AO25" t="str">
            <v>58</v>
          </cell>
        </row>
        <row r="26">
          <cell r="AO26" t="str">
            <v>44/59</v>
          </cell>
        </row>
        <row r="27">
          <cell r="AO27" t="str">
            <v>44/59</v>
          </cell>
        </row>
        <row r="28">
          <cell r="AO28" t="str">
            <v>43</v>
          </cell>
        </row>
        <row r="29">
          <cell r="AO29" t="str">
            <v>43</v>
          </cell>
        </row>
        <row r="30">
          <cell r="AO30" t="str">
            <v>43</v>
          </cell>
        </row>
        <row r="31">
          <cell r="AO31" t="str">
            <v>58</v>
          </cell>
        </row>
        <row r="32">
          <cell r="AO32" t="str">
            <v>24</v>
          </cell>
        </row>
        <row r="33">
          <cell r="AO33" t="str">
            <v>61</v>
          </cell>
        </row>
        <row r="34">
          <cell r="AO34" t="str">
            <v>30/62</v>
          </cell>
        </row>
        <row r="35">
          <cell r="AO35" t="str">
            <v>24</v>
          </cell>
        </row>
        <row r="36">
          <cell r="AO36" t="str">
            <v>61</v>
          </cell>
        </row>
        <row r="37">
          <cell r="AO37" t="str">
            <v>30/62</v>
          </cell>
        </row>
        <row r="38">
          <cell r="AO38" t="str">
            <v>24</v>
          </cell>
        </row>
        <row r="39">
          <cell r="AO39" t="str">
            <v>61</v>
          </cell>
        </row>
        <row r="40">
          <cell r="AO40" t="str">
            <v>24</v>
          </cell>
        </row>
        <row r="41">
          <cell r="AO41" t="str">
            <v>61</v>
          </cell>
        </row>
        <row r="42">
          <cell r="AO42" t="str">
            <v>30/62</v>
          </cell>
        </row>
        <row r="43">
          <cell r="AO43" t="str">
            <v>24</v>
          </cell>
        </row>
        <row r="44">
          <cell r="AO44" t="str">
            <v>61</v>
          </cell>
        </row>
        <row r="45">
          <cell r="AO45" t="str">
            <v>24</v>
          </cell>
        </row>
        <row r="46">
          <cell r="AO46" t="str">
            <v>61</v>
          </cell>
        </row>
        <row r="47">
          <cell r="AO47" t="str">
            <v>30/62</v>
          </cell>
        </row>
        <row r="48">
          <cell r="AO48" t="str">
            <v>24</v>
          </cell>
        </row>
        <row r="49">
          <cell r="AO49" t="str">
            <v>24</v>
          </cell>
        </row>
        <row r="50">
          <cell r="AO50" t="str">
            <v>24</v>
          </cell>
        </row>
        <row r="51">
          <cell r="AO51" t="str">
            <v>24</v>
          </cell>
        </row>
        <row r="52">
          <cell r="AO52" t="str">
            <v>24</v>
          </cell>
        </row>
        <row r="53">
          <cell r="AO53" t="str">
            <v>24</v>
          </cell>
        </row>
        <row r="54">
          <cell r="AO54" t="str">
            <v>24</v>
          </cell>
        </row>
        <row r="55">
          <cell r="AO55" t="str">
            <v>61</v>
          </cell>
        </row>
        <row r="56">
          <cell r="AO56" t="str">
            <v>30/62</v>
          </cell>
        </row>
        <row r="57">
          <cell r="AO57" t="str">
            <v>24</v>
          </cell>
        </row>
        <row r="58">
          <cell r="AO58" t="str">
            <v>61</v>
          </cell>
        </row>
        <row r="59">
          <cell r="AO59" t="str">
            <v>24</v>
          </cell>
        </row>
        <row r="60">
          <cell r="AO60" t="str">
            <v>61</v>
          </cell>
        </row>
        <row r="61">
          <cell r="AO61" t="str">
            <v>30/62</v>
          </cell>
        </row>
        <row r="62">
          <cell r="AO62" t="str">
            <v>18</v>
          </cell>
        </row>
        <row r="63">
          <cell r="AO63" t="str">
            <v>53</v>
          </cell>
        </row>
        <row r="64">
          <cell r="AO64" t="str">
            <v>18</v>
          </cell>
        </row>
        <row r="65">
          <cell r="AO65" t="str">
            <v>18</v>
          </cell>
        </row>
        <row r="66">
          <cell r="AO66" t="str">
            <v>18</v>
          </cell>
        </row>
        <row r="67">
          <cell r="AO67" t="str">
            <v>24</v>
          </cell>
        </row>
        <row r="68">
          <cell r="AO68" t="str">
            <v>61</v>
          </cell>
        </row>
        <row r="69">
          <cell r="AO69" t="str">
            <v>24</v>
          </cell>
        </row>
        <row r="70">
          <cell r="AO70" t="str">
            <v>24</v>
          </cell>
        </row>
        <row r="71">
          <cell r="AO71" t="str">
            <v>24</v>
          </cell>
        </row>
        <row r="72">
          <cell r="AO72" t="str">
            <v>60</v>
          </cell>
        </row>
        <row r="73">
          <cell r="AO73" t="str">
            <v>28/54</v>
          </cell>
        </row>
        <row r="74">
          <cell r="AO74">
            <v>39</v>
          </cell>
        </row>
        <row r="75">
          <cell r="AO75">
            <v>39</v>
          </cell>
        </row>
        <row r="76">
          <cell r="AO76" t="str">
            <v>39</v>
          </cell>
        </row>
        <row r="77">
          <cell r="AO77" t="str">
            <v>40</v>
          </cell>
        </row>
        <row r="78">
          <cell r="AO78">
            <v>40</v>
          </cell>
        </row>
        <row r="79">
          <cell r="AO79" t="str">
            <v>33a</v>
          </cell>
        </row>
        <row r="80">
          <cell r="AO80" t="str">
            <v>41</v>
          </cell>
        </row>
        <row r="81">
          <cell r="AO81">
            <v>41</v>
          </cell>
        </row>
        <row r="82">
          <cell r="AO82">
            <v>41</v>
          </cell>
        </row>
        <row r="83">
          <cell r="AO83" t="str">
            <v>41</v>
          </cell>
        </row>
        <row r="84">
          <cell r="AO84">
            <v>41</v>
          </cell>
        </row>
        <row r="85">
          <cell r="AO85">
            <v>41</v>
          </cell>
        </row>
        <row r="86">
          <cell r="AO86">
            <v>41</v>
          </cell>
        </row>
        <row r="87">
          <cell r="AO87">
            <v>41</v>
          </cell>
        </row>
        <row r="88">
          <cell r="AO88">
            <v>41</v>
          </cell>
        </row>
        <row r="89">
          <cell r="AO89">
            <v>41</v>
          </cell>
        </row>
        <row r="90">
          <cell r="AO90">
            <v>41</v>
          </cell>
        </row>
        <row r="91">
          <cell r="AO91">
            <v>41</v>
          </cell>
        </row>
        <row r="92">
          <cell r="AO92">
            <v>41</v>
          </cell>
        </row>
        <row r="93">
          <cell r="AO93">
            <v>41</v>
          </cell>
        </row>
        <row r="94">
          <cell r="AO94">
            <v>41</v>
          </cell>
        </row>
        <row r="95">
          <cell r="AO95">
            <v>41</v>
          </cell>
        </row>
        <row r="96">
          <cell r="AO96">
            <v>41</v>
          </cell>
        </row>
        <row r="97">
          <cell r="AO97">
            <v>41</v>
          </cell>
        </row>
        <row r="98">
          <cell r="AO98">
            <v>41</v>
          </cell>
        </row>
        <row r="99">
          <cell r="AO99">
            <v>41</v>
          </cell>
        </row>
        <row r="100">
          <cell r="AO100">
            <v>41</v>
          </cell>
        </row>
        <row r="101">
          <cell r="AO101">
            <v>41</v>
          </cell>
        </row>
        <row r="102">
          <cell r="AO102">
            <v>41</v>
          </cell>
        </row>
        <row r="103">
          <cell r="AO103">
            <v>41</v>
          </cell>
        </row>
        <row r="104">
          <cell r="AO104">
            <v>41</v>
          </cell>
        </row>
        <row r="105">
          <cell r="AO105">
            <v>41</v>
          </cell>
        </row>
        <row r="106">
          <cell r="AO106">
            <v>41</v>
          </cell>
        </row>
        <row r="107">
          <cell r="AO107">
            <v>41</v>
          </cell>
        </row>
        <row r="108">
          <cell r="AO108">
            <v>41</v>
          </cell>
        </row>
        <row r="109">
          <cell r="AO109" t="str">
            <v>41</v>
          </cell>
        </row>
        <row r="110">
          <cell r="AO110" t="str">
            <v>41</v>
          </cell>
        </row>
        <row r="111">
          <cell r="AO111" t="str">
            <v>41</v>
          </cell>
        </row>
        <row r="112">
          <cell r="AO112" t="str">
            <v>41</v>
          </cell>
        </row>
        <row r="113">
          <cell r="AO113" t="str">
            <v>41</v>
          </cell>
        </row>
        <row r="114">
          <cell r="AO114" t="str">
            <v>41</v>
          </cell>
        </row>
        <row r="115">
          <cell r="AO115" t="str">
            <v>41</v>
          </cell>
        </row>
        <row r="116">
          <cell r="AO116" t="str">
            <v>41</v>
          </cell>
        </row>
        <row r="117">
          <cell r="AO117" t="str">
            <v>41</v>
          </cell>
        </row>
        <row r="118">
          <cell r="AO118" t="str">
            <v>41</v>
          </cell>
        </row>
        <row r="119">
          <cell r="AO119" t="str">
            <v>41</v>
          </cell>
        </row>
        <row r="120">
          <cell r="AO120" t="str">
            <v>41</v>
          </cell>
        </row>
        <row r="121">
          <cell r="AO121" t="str">
            <v>41</v>
          </cell>
        </row>
        <row r="122">
          <cell r="AO122" t="str">
            <v>41</v>
          </cell>
        </row>
        <row r="123">
          <cell r="AO123" t="str">
            <v>65a</v>
          </cell>
        </row>
        <row r="124">
          <cell r="AO124" t="str">
            <v>65a</v>
          </cell>
        </row>
        <row r="125">
          <cell r="AO125" t="str">
            <v>65a</v>
          </cell>
        </row>
        <row r="126">
          <cell r="AO126" t="str">
            <v>65a</v>
          </cell>
        </row>
        <row r="127">
          <cell r="AO127" t="str">
            <v>65a</v>
          </cell>
        </row>
        <row r="128">
          <cell r="AO128" t="str">
            <v>65a</v>
          </cell>
        </row>
        <row r="129">
          <cell r="AO129" t="str">
            <v>65a</v>
          </cell>
        </row>
        <row r="130">
          <cell r="AO130" t="str">
            <v>65a</v>
          </cell>
        </row>
        <row r="131">
          <cell r="AO131" t="str">
            <v>65a</v>
          </cell>
        </row>
        <row r="132">
          <cell r="AO132" t="str">
            <v>65a</v>
          </cell>
        </row>
        <row r="133">
          <cell r="AO133" t="str">
            <v>65a</v>
          </cell>
        </row>
        <row r="134">
          <cell r="AO134" t="str">
            <v>65a</v>
          </cell>
        </row>
        <row r="135">
          <cell r="AO135" t="str">
            <v>65a</v>
          </cell>
        </row>
        <row r="136">
          <cell r="AO136" t="str">
            <v>65a</v>
          </cell>
        </row>
        <row r="137">
          <cell r="AO137" t="str">
            <v>65a</v>
          </cell>
        </row>
        <row r="138">
          <cell r="AO138" t="str">
            <v>65a</v>
          </cell>
        </row>
        <row r="139">
          <cell r="AO139" t="str">
            <v>65a</v>
          </cell>
        </row>
        <row r="140">
          <cell r="AO140" t="str">
            <v>65a</v>
          </cell>
        </row>
        <row r="141">
          <cell r="AO141" t="str">
            <v>65a</v>
          </cell>
        </row>
        <row r="142">
          <cell r="AO142" t="str">
            <v>65a</v>
          </cell>
        </row>
        <row r="143">
          <cell r="AO143" t="str">
            <v>65a</v>
          </cell>
        </row>
        <row r="144">
          <cell r="AO144" t="str">
            <v>65a</v>
          </cell>
        </row>
        <row r="145">
          <cell r="AO145" t="str">
            <v>65a</v>
          </cell>
        </row>
        <row r="146">
          <cell r="AO146" t="str">
            <v>65a</v>
          </cell>
        </row>
        <row r="147">
          <cell r="AO147" t="str">
            <v>65a</v>
          </cell>
        </row>
        <row r="148">
          <cell r="AO148" t="str">
            <v>65a</v>
          </cell>
        </row>
        <row r="149">
          <cell r="AO149" t="str">
            <v>65a</v>
          </cell>
        </row>
        <row r="150">
          <cell r="AO150" t="str">
            <v>65a</v>
          </cell>
        </row>
        <row r="151">
          <cell r="AO151" t="str">
            <v>65a</v>
          </cell>
        </row>
        <row r="152">
          <cell r="AO152" t="str">
            <v>65a</v>
          </cell>
        </row>
        <row r="153">
          <cell r="AO153" t="str">
            <v>65a</v>
          </cell>
        </row>
        <row r="154">
          <cell r="AO154" t="str">
            <v>65a</v>
          </cell>
        </row>
        <row r="155">
          <cell r="AO155" t="str">
            <v>65a</v>
          </cell>
        </row>
        <row r="156">
          <cell r="AO156" t="str">
            <v>65a</v>
          </cell>
        </row>
        <row r="157">
          <cell r="AO157" t="str">
            <v>65a</v>
          </cell>
        </row>
        <row r="158">
          <cell r="AO158" t="str">
            <v>65a</v>
          </cell>
        </row>
        <row r="159">
          <cell r="AO159" t="str">
            <v>65a</v>
          </cell>
        </row>
        <row r="160">
          <cell r="AO160" t="str">
            <v xml:space="preserve"> </v>
          </cell>
        </row>
        <row r="161">
          <cell r="AO161" t="str">
            <v>41</v>
          </cell>
        </row>
        <row r="162">
          <cell r="AO162" t="str">
            <v>65a</v>
          </cell>
        </row>
        <row r="163">
          <cell r="AO163" t="str">
            <v>65a</v>
          </cell>
        </row>
        <row r="164">
          <cell r="AO164" t="str">
            <v>65a</v>
          </cell>
        </row>
        <row r="165">
          <cell r="AO165" t="str">
            <v>65a</v>
          </cell>
        </row>
        <row r="166">
          <cell r="AO166" t="str">
            <v>65a</v>
          </cell>
        </row>
        <row r="167">
          <cell r="AO167" t="str">
            <v>65a</v>
          </cell>
        </row>
        <row r="168">
          <cell r="AO168" t="str">
            <v>65a</v>
          </cell>
        </row>
        <row r="169">
          <cell r="AO169" t="str">
            <v>65a</v>
          </cell>
        </row>
        <row r="170">
          <cell r="AO170" t="str">
            <v>65a</v>
          </cell>
        </row>
        <row r="171">
          <cell r="AO171" t="str">
            <v>65a</v>
          </cell>
        </row>
        <row r="172">
          <cell r="AO172" t="str">
            <v>65a</v>
          </cell>
        </row>
        <row r="173">
          <cell r="AO173" t="str">
            <v>65a</v>
          </cell>
        </row>
        <row r="174">
          <cell r="AO174" t="str">
            <v>65a</v>
          </cell>
        </row>
        <row r="175">
          <cell r="AO175" t="str">
            <v>65a</v>
          </cell>
        </row>
        <row r="176">
          <cell r="AO176" t="str">
            <v>65a</v>
          </cell>
        </row>
        <row r="177">
          <cell r="AO177" t="str">
            <v>65a</v>
          </cell>
        </row>
        <row r="178">
          <cell r="AO178" t="str">
            <v>65a</v>
          </cell>
        </row>
        <row r="179">
          <cell r="AO179" t="str">
            <v>65a</v>
          </cell>
        </row>
        <row r="180">
          <cell r="AO180" t="str">
            <v xml:space="preserve"> </v>
          </cell>
        </row>
        <row r="181">
          <cell r="AO181" t="str">
            <v xml:space="preserve"> </v>
          </cell>
        </row>
        <row r="182">
          <cell r="AO182" t="str">
            <v>65a</v>
          </cell>
        </row>
        <row r="183">
          <cell r="AO183" t="str">
            <v>65a</v>
          </cell>
        </row>
        <row r="185">
          <cell r="AO185" t="str">
            <v>65a</v>
          </cell>
        </row>
        <row r="186">
          <cell r="AO186" t="str">
            <v>65a</v>
          </cell>
        </row>
        <row r="187">
          <cell r="AO187" t="str">
            <v>65a</v>
          </cell>
        </row>
        <row r="189">
          <cell r="AO189" t="str">
            <v xml:space="preserve"> </v>
          </cell>
        </row>
        <row r="190">
          <cell r="AO190" t="str">
            <v>65a</v>
          </cell>
        </row>
        <row r="191">
          <cell r="AO191" t="str">
            <v xml:space="preserve"> </v>
          </cell>
        </row>
        <row r="192">
          <cell r="AO192" t="str">
            <v>65a</v>
          </cell>
        </row>
        <row r="193">
          <cell r="AO193" t="str">
            <v xml:space="preserve"> </v>
          </cell>
        </row>
        <row r="194">
          <cell r="AO194" t="str">
            <v xml:space="preserve"> </v>
          </cell>
        </row>
        <row r="196">
          <cell r="AO196" t="str">
            <v>65b</v>
          </cell>
        </row>
        <row r="197">
          <cell r="AO197" t="str">
            <v>65a</v>
          </cell>
        </row>
        <row r="198">
          <cell r="AO198" t="str">
            <v>65a</v>
          </cell>
        </row>
        <row r="199">
          <cell r="AO199" t="str">
            <v>65b</v>
          </cell>
        </row>
        <row r="201">
          <cell r="AO201" t="str">
            <v>51</v>
          </cell>
        </row>
        <row r="202">
          <cell r="AO202" t="str">
            <v>51</v>
          </cell>
        </row>
        <row r="203">
          <cell r="AO203" t="str">
            <v>51</v>
          </cell>
        </row>
        <row r="204">
          <cell r="AO204" t="str">
            <v>51</v>
          </cell>
        </row>
        <row r="205">
          <cell r="AO205" t="str">
            <v>51</v>
          </cell>
        </row>
        <row r="206">
          <cell r="AO206" t="str">
            <v>51</v>
          </cell>
        </row>
        <row r="207">
          <cell r="AO207">
            <v>41</v>
          </cell>
        </row>
        <row r="208">
          <cell r="AO208">
            <v>41</v>
          </cell>
        </row>
        <row r="209">
          <cell r="AO209">
            <v>41</v>
          </cell>
        </row>
        <row r="210">
          <cell r="AO210" t="str">
            <v xml:space="preserve"> </v>
          </cell>
        </row>
        <row r="211">
          <cell r="AO211" t="str">
            <v>65b</v>
          </cell>
        </row>
        <row r="212">
          <cell r="AO212" t="str">
            <v>65a</v>
          </cell>
        </row>
        <row r="214">
          <cell r="AO214" t="str">
            <v>66a</v>
          </cell>
        </row>
        <row r="215">
          <cell r="AO215" t="str">
            <v>66a</v>
          </cell>
        </row>
        <row r="216">
          <cell r="AO216" t="str">
            <v>65b</v>
          </cell>
        </row>
        <row r="218">
          <cell r="AO218" t="str">
            <v>65b</v>
          </cell>
        </row>
        <row r="219">
          <cell r="AO219" t="str">
            <v>66x</v>
          </cell>
        </row>
        <row r="220">
          <cell r="AO220" t="str">
            <v>9</v>
          </cell>
        </row>
        <row r="222">
          <cell r="AO222" t="str">
            <v>65b</v>
          </cell>
        </row>
        <row r="223">
          <cell r="AO223" t="str">
            <v>66a</v>
          </cell>
        </row>
        <row r="224">
          <cell r="AO224" t="str">
            <v>65a</v>
          </cell>
        </row>
        <row r="225">
          <cell r="AO225" t="str">
            <v>65a</v>
          </cell>
        </row>
        <row r="227">
          <cell r="AO227" t="str">
            <v>65a</v>
          </cell>
        </row>
        <row r="228">
          <cell r="AO228" t="str">
            <v xml:space="preserve"> </v>
          </cell>
        </row>
        <row r="229">
          <cell r="AO229" t="str">
            <v>65b</v>
          </cell>
        </row>
        <row r="230">
          <cell r="AO230" t="str">
            <v>65b</v>
          </cell>
        </row>
        <row r="231">
          <cell r="AO231" t="str">
            <v>65b</v>
          </cell>
        </row>
        <row r="234">
          <cell r="AO234" t="str">
            <v xml:space="preserve"> </v>
          </cell>
        </row>
        <row r="235">
          <cell r="AO235" t="str">
            <v xml:space="preserve"> </v>
          </cell>
        </row>
        <row r="236">
          <cell r="AO236" t="str">
            <v xml:space="preserve"> </v>
          </cell>
        </row>
        <row r="237">
          <cell r="AO237" t="str">
            <v xml:space="preserve"> </v>
          </cell>
        </row>
        <row r="238">
          <cell r="AO238" t="str">
            <v>65a</v>
          </cell>
        </row>
        <row r="239">
          <cell r="AO239" t="str">
            <v>65a</v>
          </cell>
        </row>
        <row r="240">
          <cell r="AO240" t="str">
            <v>65a</v>
          </cell>
        </row>
        <row r="241">
          <cell r="AO241" t="str">
            <v>65a</v>
          </cell>
        </row>
        <row r="243">
          <cell r="AO243" t="str">
            <v>65a</v>
          </cell>
        </row>
        <row r="244">
          <cell r="AO244" t="str">
            <v>65a</v>
          </cell>
        </row>
        <row r="245">
          <cell r="AO245" t="str">
            <v>65a</v>
          </cell>
        </row>
        <row r="246">
          <cell r="AO246" t="str">
            <v>65a</v>
          </cell>
        </row>
        <row r="247">
          <cell r="AO247" t="str">
            <v>65a</v>
          </cell>
        </row>
        <row r="248">
          <cell r="AO248" t="str">
            <v>65a</v>
          </cell>
        </row>
        <row r="249">
          <cell r="AO249" t="str">
            <v xml:space="preserve"> </v>
          </cell>
        </row>
        <row r="250">
          <cell r="AO250" t="str">
            <v xml:space="preserve"> </v>
          </cell>
        </row>
        <row r="251">
          <cell r="AO251" t="str">
            <v>65b</v>
          </cell>
        </row>
        <row r="254">
          <cell r="AO254" t="str">
            <v>65b</v>
          </cell>
        </row>
        <row r="256">
          <cell r="AO256" t="str">
            <v>65b</v>
          </cell>
        </row>
        <row r="257">
          <cell r="AO257" t="str">
            <v>65a</v>
          </cell>
        </row>
        <row r="258">
          <cell r="AO258" t="str">
            <v>65a</v>
          </cell>
        </row>
        <row r="259">
          <cell r="AO259" t="str">
            <v>65a</v>
          </cell>
        </row>
        <row r="260">
          <cell r="AO260" t="str">
            <v>65a</v>
          </cell>
        </row>
        <row r="267">
          <cell r="AO267" t="str">
            <v xml:space="preserve"> </v>
          </cell>
        </row>
        <row r="268">
          <cell r="AO268" t="str">
            <v>65b</v>
          </cell>
        </row>
        <row r="270">
          <cell r="AO270" t="str">
            <v>65a</v>
          </cell>
        </row>
        <row r="271">
          <cell r="AO271" t="str">
            <v>65b</v>
          </cell>
        </row>
        <row r="275">
          <cell r="AO275" t="str">
            <v>65b</v>
          </cell>
        </row>
        <row r="276">
          <cell r="AO276" t="str">
            <v>65a</v>
          </cell>
        </row>
        <row r="277">
          <cell r="AO277" t="str">
            <v>65a</v>
          </cell>
        </row>
        <row r="278">
          <cell r="AO278" t="str">
            <v>65a</v>
          </cell>
        </row>
        <row r="279">
          <cell r="AO279" t="str">
            <v>65a</v>
          </cell>
        </row>
        <row r="280">
          <cell r="AO280" t="str">
            <v>65a</v>
          </cell>
        </row>
        <row r="281">
          <cell r="AO281" t="str">
            <v>65a</v>
          </cell>
        </row>
        <row r="282">
          <cell r="AO282" t="str">
            <v>65a</v>
          </cell>
        </row>
        <row r="283">
          <cell r="AO283">
            <v>40</v>
          </cell>
        </row>
        <row r="285">
          <cell r="AO285" t="str">
            <v xml:space="preserve"> </v>
          </cell>
        </row>
        <row r="286">
          <cell r="AO286" t="str">
            <v xml:space="preserve"> </v>
          </cell>
        </row>
        <row r="287">
          <cell r="AO287" t="str">
            <v xml:space="preserve"> </v>
          </cell>
        </row>
        <row r="288">
          <cell r="AO288" t="str">
            <v xml:space="preserve"> </v>
          </cell>
        </row>
        <row r="289">
          <cell r="AO289" t="str">
            <v xml:space="preserve"> </v>
          </cell>
        </row>
        <row r="290">
          <cell r="AO290" t="str">
            <v xml:space="preserve"> </v>
          </cell>
        </row>
        <row r="291">
          <cell r="AO291" t="str">
            <v xml:space="preserve"> </v>
          </cell>
        </row>
        <row r="293">
          <cell r="AO293" t="str">
            <v xml:space="preserve"> </v>
          </cell>
        </row>
        <row r="294">
          <cell r="AO294" t="str">
            <v>65b</v>
          </cell>
        </row>
        <row r="295">
          <cell r="AO295" t="str">
            <v>65b</v>
          </cell>
        </row>
        <row r="296">
          <cell r="AO296" t="str">
            <v xml:space="preserve"> </v>
          </cell>
        </row>
        <row r="297">
          <cell r="AO297" t="str">
            <v>65b</v>
          </cell>
        </row>
        <row r="305">
          <cell r="AO305" t="str">
            <v xml:space="preserve"> </v>
          </cell>
        </row>
        <row r="306">
          <cell r="AO306" t="str">
            <v xml:space="preserve"> </v>
          </cell>
        </row>
        <row r="307">
          <cell r="AO307" t="str">
            <v xml:space="preserve"> </v>
          </cell>
        </row>
        <row r="308">
          <cell r="AO308" t="str">
            <v>65a</v>
          </cell>
        </row>
        <row r="310">
          <cell r="AO310" t="str">
            <v>65b</v>
          </cell>
        </row>
        <row r="312">
          <cell r="AO312" t="str">
            <v>65a</v>
          </cell>
        </row>
        <row r="314">
          <cell r="AO314" t="str">
            <v>65a</v>
          </cell>
        </row>
        <row r="318">
          <cell r="AO318" t="str">
            <v>65b</v>
          </cell>
        </row>
        <row r="319">
          <cell r="AO319" t="str">
            <v>65a</v>
          </cell>
        </row>
        <row r="321">
          <cell r="AO321" t="str">
            <v>41</v>
          </cell>
        </row>
        <row r="322">
          <cell r="AO322" t="str">
            <v>65a</v>
          </cell>
        </row>
        <row r="323">
          <cell r="AO323" t="str">
            <v>65a</v>
          </cell>
        </row>
        <row r="324">
          <cell r="AO324" t="str">
            <v>65a</v>
          </cell>
        </row>
        <row r="325">
          <cell r="AO325" t="str">
            <v>65a</v>
          </cell>
        </row>
        <row r="326">
          <cell r="AO326" t="str">
            <v>65a</v>
          </cell>
        </row>
        <row r="327">
          <cell r="AO327" t="str">
            <v>65b</v>
          </cell>
        </row>
        <row r="328">
          <cell r="AO328" t="str">
            <v>65b</v>
          </cell>
        </row>
        <row r="329">
          <cell r="AO329" t="str">
            <v>65b</v>
          </cell>
        </row>
        <row r="330">
          <cell r="AO330" t="str">
            <v>65b</v>
          </cell>
        </row>
        <row r="331">
          <cell r="AO331" t="str">
            <v>65b</v>
          </cell>
        </row>
        <row r="332">
          <cell r="AO332" t="str">
            <v>65a</v>
          </cell>
        </row>
        <row r="333">
          <cell r="AO333" t="str">
            <v>65a</v>
          </cell>
        </row>
        <row r="335">
          <cell r="AO335" t="str">
            <v>65a</v>
          </cell>
        </row>
        <row r="336">
          <cell r="AO336" t="str">
            <v>65a</v>
          </cell>
        </row>
        <row r="338">
          <cell r="AO338" t="str">
            <v>65a</v>
          </cell>
        </row>
        <row r="339">
          <cell r="AO339" t="str">
            <v>65a</v>
          </cell>
        </row>
        <row r="340">
          <cell r="AO340" t="str">
            <v>65a</v>
          </cell>
        </row>
        <row r="341">
          <cell r="AO341" t="str">
            <v>65a</v>
          </cell>
        </row>
        <row r="342">
          <cell r="AO342" t="str">
            <v>65a</v>
          </cell>
        </row>
        <row r="344">
          <cell r="AO344" t="str">
            <v>65a</v>
          </cell>
        </row>
        <row r="356">
          <cell r="AO356" t="str">
            <v>65a</v>
          </cell>
        </row>
        <row r="357">
          <cell r="AO357" t="str">
            <v>65a</v>
          </cell>
        </row>
        <row r="358">
          <cell r="AO358" t="str">
            <v>65b</v>
          </cell>
        </row>
        <row r="359">
          <cell r="AO359" t="str">
            <v>65a</v>
          </cell>
        </row>
        <row r="360">
          <cell r="AO360" t="str">
            <v>65a</v>
          </cell>
        </row>
        <row r="362">
          <cell r="AO362" t="str">
            <v>65a</v>
          </cell>
        </row>
        <row r="365">
          <cell r="AO365" t="str">
            <v>65a</v>
          </cell>
        </row>
        <row r="366">
          <cell r="AO366" t="str">
            <v>65a</v>
          </cell>
        </row>
        <row r="371">
          <cell r="AO371" t="str">
            <v>65b</v>
          </cell>
        </row>
        <row r="372">
          <cell r="AO372" t="str">
            <v>65a</v>
          </cell>
        </row>
        <row r="373">
          <cell r="AO373" t="str">
            <v>65a</v>
          </cell>
        </row>
        <row r="374">
          <cell r="AO374" t="str">
            <v>65a</v>
          </cell>
        </row>
        <row r="375">
          <cell r="AO375" t="str">
            <v>65a</v>
          </cell>
        </row>
        <row r="377">
          <cell r="AO377" t="str">
            <v>65a</v>
          </cell>
        </row>
        <row r="379">
          <cell r="AO379" t="str">
            <v>65b</v>
          </cell>
        </row>
        <row r="380">
          <cell r="AO380" t="str">
            <v>65a</v>
          </cell>
        </row>
        <row r="382">
          <cell r="AO382" t="str">
            <v>65a</v>
          </cell>
        </row>
        <row r="383">
          <cell r="AO383" t="str">
            <v>65a</v>
          </cell>
        </row>
        <row r="385">
          <cell r="AO385" t="str">
            <v>65a</v>
          </cell>
        </row>
        <row r="386">
          <cell r="AO386">
            <v>41</v>
          </cell>
        </row>
        <row r="387">
          <cell r="AO387">
            <v>41</v>
          </cell>
        </row>
        <row r="388">
          <cell r="AO388">
            <v>41</v>
          </cell>
        </row>
        <row r="389">
          <cell r="AO389">
            <v>41</v>
          </cell>
        </row>
        <row r="390">
          <cell r="AO390">
            <v>41</v>
          </cell>
        </row>
        <row r="391">
          <cell r="AO391" t="str">
            <v>41</v>
          </cell>
        </row>
        <row r="392">
          <cell r="AO392">
            <v>41</v>
          </cell>
        </row>
        <row r="393">
          <cell r="AO393">
            <v>41</v>
          </cell>
        </row>
        <row r="394">
          <cell r="AO394">
            <v>41</v>
          </cell>
        </row>
        <row r="395">
          <cell r="AO395">
            <v>41</v>
          </cell>
        </row>
        <row r="396">
          <cell r="AO396">
            <v>41</v>
          </cell>
        </row>
        <row r="397">
          <cell r="AO397">
            <v>41</v>
          </cell>
        </row>
        <row r="398">
          <cell r="AO398">
            <v>41</v>
          </cell>
        </row>
        <row r="399">
          <cell r="AO399" t="str">
            <v>41</v>
          </cell>
        </row>
        <row r="400">
          <cell r="AO400" t="str">
            <v>41</v>
          </cell>
        </row>
        <row r="401">
          <cell r="AO401" t="str">
            <v>41</v>
          </cell>
        </row>
        <row r="402">
          <cell r="AO402" t="str">
            <v>41</v>
          </cell>
        </row>
        <row r="403">
          <cell r="AO403" t="str">
            <v>41</v>
          </cell>
        </row>
        <row r="404">
          <cell r="AO404" t="str">
            <v>41</v>
          </cell>
        </row>
        <row r="405">
          <cell r="AO405" t="str">
            <v>41</v>
          </cell>
        </row>
        <row r="406">
          <cell r="AO406" t="str">
            <v>41</v>
          </cell>
        </row>
        <row r="407">
          <cell r="AO407" t="str">
            <v>41</v>
          </cell>
        </row>
        <row r="408">
          <cell r="AO408" t="str">
            <v xml:space="preserve"> </v>
          </cell>
        </row>
        <row r="409">
          <cell r="AO409" t="str">
            <v>65b</v>
          </cell>
        </row>
        <row r="410">
          <cell r="AO410" t="str">
            <v xml:space="preserve"> </v>
          </cell>
        </row>
        <row r="412">
          <cell r="AO412" t="str">
            <v>65b</v>
          </cell>
        </row>
        <row r="414">
          <cell r="AO414" t="str">
            <v>41</v>
          </cell>
        </row>
        <row r="415">
          <cell r="AO415" t="str">
            <v>41</v>
          </cell>
        </row>
        <row r="416">
          <cell r="AO416" t="str">
            <v>41</v>
          </cell>
        </row>
        <row r="417">
          <cell r="AO417" t="str">
            <v>41</v>
          </cell>
        </row>
        <row r="418">
          <cell r="AO418" t="str">
            <v>5</v>
          </cell>
        </row>
        <row r="419">
          <cell r="AO419" t="str">
            <v>5</v>
          </cell>
        </row>
        <row r="420">
          <cell r="AO420" t="str">
            <v>5</v>
          </cell>
        </row>
        <row r="421">
          <cell r="AO421" t="str">
            <v>5</v>
          </cell>
        </row>
        <row r="422">
          <cell r="AO422" t="str">
            <v>5</v>
          </cell>
        </row>
        <row r="423">
          <cell r="AO423" t="str">
            <v>5</v>
          </cell>
        </row>
        <row r="424">
          <cell r="AO424" t="str">
            <v>5</v>
          </cell>
        </row>
        <row r="425">
          <cell r="AO425" t="str">
            <v>5</v>
          </cell>
        </row>
        <row r="426">
          <cell r="AO426" t="str">
            <v>5</v>
          </cell>
        </row>
        <row r="427">
          <cell r="AO427" t="str">
            <v>5</v>
          </cell>
        </row>
        <row r="428">
          <cell r="AO428" t="str">
            <v>5</v>
          </cell>
        </row>
        <row r="429">
          <cell r="AO429" t="str">
            <v>5</v>
          </cell>
        </row>
        <row r="430">
          <cell r="AO430" t="str">
            <v>5</v>
          </cell>
        </row>
        <row r="431">
          <cell r="AO431" t="str">
            <v>5</v>
          </cell>
        </row>
        <row r="432">
          <cell r="AO432" t="str">
            <v>5</v>
          </cell>
        </row>
        <row r="433">
          <cell r="AO433" t="str">
            <v>5</v>
          </cell>
        </row>
        <row r="434">
          <cell r="AO434" t="str">
            <v>5</v>
          </cell>
        </row>
        <row r="435">
          <cell r="AO435" t="str">
            <v>5</v>
          </cell>
        </row>
        <row r="436">
          <cell r="AO436" t="str">
            <v>5</v>
          </cell>
        </row>
        <row r="437">
          <cell r="AO437" t="str">
            <v>5</v>
          </cell>
        </row>
        <row r="438">
          <cell r="AO438" t="str">
            <v>5</v>
          </cell>
        </row>
        <row r="439">
          <cell r="AO439" t="str">
            <v>5</v>
          </cell>
        </row>
        <row r="440">
          <cell r="AO440" t="str">
            <v>5</v>
          </cell>
        </row>
        <row r="441">
          <cell r="AO441" t="str">
            <v>5</v>
          </cell>
        </row>
        <row r="442">
          <cell r="AO442" t="str">
            <v>5</v>
          </cell>
        </row>
        <row r="443">
          <cell r="AO443" t="str">
            <v>5</v>
          </cell>
        </row>
        <row r="444">
          <cell r="AO444" t="str">
            <v>5</v>
          </cell>
        </row>
        <row r="445">
          <cell r="AO445" t="str">
            <v>5</v>
          </cell>
        </row>
        <row r="446">
          <cell r="AO446" t="str">
            <v>5</v>
          </cell>
        </row>
        <row r="447">
          <cell r="AO447" t="str">
            <v>5</v>
          </cell>
        </row>
        <row r="448">
          <cell r="AO448" t="str">
            <v>5</v>
          </cell>
        </row>
        <row r="449">
          <cell r="AO449" t="str">
            <v>5</v>
          </cell>
        </row>
        <row r="450">
          <cell r="AO450" t="str">
            <v>5</v>
          </cell>
        </row>
        <row r="451">
          <cell r="AO451" t="str">
            <v>5</v>
          </cell>
        </row>
        <row r="452">
          <cell r="AO452" t="str">
            <v>5</v>
          </cell>
        </row>
        <row r="453">
          <cell r="AO453" t="str">
            <v>5</v>
          </cell>
        </row>
        <row r="454">
          <cell r="AO454" t="str">
            <v>5</v>
          </cell>
        </row>
        <row r="455">
          <cell r="AO455" t="str">
            <v>5</v>
          </cell>
        </row>
        <row r="456">
          <cell r="AO456" t="str">
            <v>5</v>
          </cell>
        </row>
        <row r="457">
          <cell r="AO457" t="str">
            <v>5</v>
          </cell>
        </row>
        <row r="458">
          <cell r="AO458" t="str">
            <v>5</v>
          </cell>
        </row>
        <row r="459">
          <cell r="AO459" t="str">
            <v>5</v>
          </cell>
        </row>
        <row r="460">
          <cell r="AO460" t="str">
            <v>5</v>
          </cell>
        </row>
        <row r="461">
          <cell r="AO461" t="str">
            <v>5</v>
          </cell>
        </row>
        <row r="462">
          <cell r="AO462" t="str">
            <v>5</v>
          </cell>
        </row>
        <row r="463">
          <cell r="AO463" t="str">
            <v>5</v>
          </cell>
        </row>
        <row r="464">
          <cell r="AO464" t="str">
            <v>5</v>
          </cell>
        </row>
        <row r="465">
          <cell r="AO465" t="str">
            <v>5</v>
          </cell>
        </row>
        <row r="466">
          <cell r="AO466" t="str">
            <v xml:space="preserve"> </v>
          </cell>
        </row>
        <row r="467">
          <cell r="AO467" t="str">
            <v xml:space="preserve"> </v>
          </cell>
        </row>
        <row r="471">
          <cell r="AO471" t="str">
            <v>23</v>
          </cell>
        </row>
        <row r="472">
          <cell r="AO472" t="str">
            <v>65</v>
          </cell>
        </row>
        <row r="473">
          <cell r="AO473" t="str">
            <v>65</v>
          </cell>
        </row>
        <row r="474">
          <cell r="AO474" t="str">
            <v>47</v>
          </cell>
        </row>
        <row r="475">
          <cell r="AO475" t="str">
            <v>65a</v>
          </cell>
        </row>
        <row r="476">
          <cell r="AO476" t="str">
            <v>23</v>
          </cell>
        </row>
        <row r="477">
          <cell r="AO477" t="str">
            <v>65</v>
          </cell>
        </row>
        <row r="478">
          <cell r="AO478" t="str">
            <v>23</v>
          </cell>
        </row>
        <row r="479">
          <cell r="AO479">
            <v>65</v>
          </cell>
        </row>
        <row r="480">
          <cell r="AO480" t="str">
            <v>23</v>
          </cell>
        </row>
        <row r="481">
          <cell r="AO481" t="str">
            <v>23</v>
          </cell>
        </row>
        <row r="482">
          <cell r="AO482">
            <v>65</v>
          </cell>
        </row>
        <row r="483">
          <cell r="AO483" t="str">
            <v>23</v>
          </cell>
        </row>
        <row r="484">
          <cell r="AO484" t="str">
            <v>23</v>
          </cell>
        </row>
        <row r="485">
          <cell r="AO485">
            <v>65</v>
          </cell>
        </row>
        <row r="486">
          <cell r="AO486" t="str">
            <v>23</v>
          </cell>
        </row>
        <row r="487">
          <cell r="AO487">
            <v>65</v>
          </cell>
        </row>
        <row r="488">
          <cell r="AO488" t="str">
            <v>6</v>
          </cell>
        </row>
        <row r="489">
          <cell r="AO489" t="str">
            <v>65b</v>
          </cell>
        </row>
        <row r="493">
          <cell r="AO493" t="str">
            <v>6</v>
          </cell>
        </row>
        <row r="494">
          <cell r="AO494" t="str">
            <v>23</v>
          </cell>
        </row>
        <row r="495">
          <cell r="AO495" t="str">
            <v>6</v>
          </cell>
        </row>
        <row r="496">
          <cell r="AO496" t="str">
            <v xml:space="preserve"> </v>
          </cell>
        </row>
        <row r="497">
          <cell r="AO497" t="str">
            <v>6</v>
          </cell>
        </row>
        <row r="498">
          <cell r="AO498" t="str">
            <v>6</v>
          </cell>
        </row>
        <row r="499">
          <cell r="AO499" t="str">
            <v>26</v>
          </cell>
        </row>
        <row r="500">
          <cell r="AO500" t="str">
            <v xml:space="preserve"> </v>
          </cell>
        </row>
        <row r="501">
          <cell r="AO501" t="str">
            <v>47</v>
          </cell>
        </row>
        <row r="502">
          <cell r="AO502" t="str">
            <v>47</v>
          </cell>
        </row>
        <row r="503">
          <cell r="AO503" t="str">
            <v>47</v>
          </cell>
        </row>
        <row r="504">
          <cell r="AO504" t="str">
            <v>47</v>
          </cell>
        </row>
        <row r="505">
          <cell r="AO505">
            <v>65</v>
          </cell>
        </row>
        <row r="506">
          <cell r="AO506">
            <v>65</v>
          </cell>
        </row>
        <row r="507">
          <cell r="AO507">
            <v>65</v>
          </cell>
        </row>
        <row r="508">
          <cell r="AO508">
            <v>65</v>
          </cell>
        </row>
        <row r="509">
          <cell r="AO509">
            <v>65</v>
          </cell>
        </row>
        <row r="510">
          <cell r="AO510">
            <v>65</v>
          </cell>
        </row>
        <row r="511">
          <cell r="AO511">
            <v>65</v>
          </cell>
        </row>
        <row r="512">
          <cell r="AO512">
            <v>65</v>
          </cell>
        </row>
        <row r="513">
          <cell r="AO513" t="str">
            <v>47</v>
          </cell>
        </row>
        <row r="514">
          <cell r="AO514">
            <v>65</v>
          </cell>
        </row>
        <row r="515">
          <cell r="AO515">
            <v>65</v>
          </cell>
        </row>
        <row r="516">
          <cell r="AO516">
            <v>65</v>
          </cell>
        </row>
        <row r="517">
          <cell r="AO517">
            <v>65</v>
          </cell>
        </row>
        <row r="518">
          <cell r="AO518" t="str">
            <v>47</v>
          </cell>
        </row>
        <row r="519">
          <cell r="AO519" t="str">
            <v>47</v>
          </cell>
        </row>
        <row r="520">
          <cell r="AO520" t="str">
            <v>47</v>
          </cell>
        </row>
        <row r="521">
          <cell r="AO521" t="str">
            <v>47</v>
          </cell>
        </row>
        <row r="522">
          <cell r="AO522" t="str">
            <v>47</v>
          </cell>
        </row>
        <row r="524">
          <cell r="AO524" t="str">
            <v xml:space="preserve"> </v>
          </cell>
        </row>
        <row r="525">
          <cell r="AO525" t="str">
            <v>65</v>
          </cell>
        </row>
        <row r="526">
          <cell r="AO526" t="str">
            <v>66</v>
          </cell>
        </row>
        <row r="569">
          <cell r="AO569" t="str">
            <v>65b</v>
          </cell>
        </row>
        <row r="570">
          <cell r="AO570" t="str">
            <v>65b</v>
          </cell>
        </row>
        <row r="571">
          <cell r="AO571" t="str">
            <v>65b</v>
          </cell>
        </row>
        <row r="572">
          <cell r="AO572" t="str">
            <v>65b</v>
          </cell>
        </row>
        <row r="573">
          <cell r="AO573" t="str">
            <v>65b</v>
          </cell>
        </row>
        <row r="574">
          <cell r="AO574" t="str">
            <v>65b</v>
          </cell>
        </row>
        <row r="575">
          <cell r="AO575" t="str">
            <v>65b</v>
          </cell>
        </row>
        <row r="576">
          <cell r="AO576" t="str">
            <v>65b</v>
          </cell>
        </row>
        <row r="577">
          <cell r="AO577" t="str">
            <v>65b</v>
          </cell>
        </row>
        <row r="578">
          <cell r="AO578" t="str">
            <v>65b</v>
          </cell>
        </row>
        <row r="582">
          <cell r="AO582" t="str">
            <v>65</v>
          </cell>
        </row>
        <row r="584">
          <cell r="AO584" t="str">
            <v>65</v>
          </cell>
        </row>
        <row r="585">
          <cell r="AO585" t="str">
            <v>65a</v>
          </cell>
        </row>
        <row r="587">
          <cell r="AO587" t="str">
            <v>65</v>
          </cell>
        </row>
        <row r="589">
          <cell r="AO589" t="str">
            <v>65</v>
          </cell>
        </row>
        <row r="591">
          <cell r="AO591" t="str">
            <v>52</v>
          </cell>
        </row>
        <row r="592">
          <cell r="AO592" t="str">
            <v>52</v>
          </cell>
        </row>
        <row r="593">
          <cell r="AO593" t="str">
            <v>52</v>
          </cell>
        </row>
        <row r="594">
          <cell r="AO594" t="str">
            <v>66</v>
          </cell>
        </row>
        <row r="595">
          <cell r="AO595" t="str">
            <v>66</v>
          </cell>
        </row>
        <row r="596">
          <cell r="AO596" t="str">
            <v>66</v>
          </cell>
        </row>
        <row r="597">
          <cell r="AO597" t="str">
            <v>66</v>
          </cell>
        </row>
        <row r="598">
          <cell r="AO598" t="str">
            <v>66</v>
          </cell>
        </row>
        <row r="599">
          <cell r="AO599" t="str">
            <v>66</v>
          </cell>
        </row>
        <row r="600">
          <cell r="AO600" t="str">
            <v>66</v>
          </cell>
        </row>
        <row r="601">
          <cell r="AO601" t="str">
            <v>66</v>
          </cell>
        </row>
        <row r="602">
          <cell r="AO602" t="str">
            <v>66</v>
          </cell>
        </row>
        <row r="603">
          <cell r="AO603" t="str">
            <v>66</v>
          </cell>
        </row>
        <row r="604">
          <cell r="AO604" t="str">
            <v>66</v>
          </cell>
        </row>
        <row r="605">
          <cell r="AO605" t="str">
            <v>66</v>
          </cell>
        </row>
        <row r="606">
          <cell r="AO606" t="str">
            <v>66</v>
          </cell>
        </row>
        <row r="607">
          <cell r="AO607" t="str">
            <v>66</v>
          </cell>
        </row>
        <row r="608">
          <cell r="AO608" t="str">
            <v>66</v>
          </cell>
        </row>
        <row r="609">
          <cell r="AO609" t="str">
            <v>66</v>
          </cell>
        </row>
        <row r="610">
          <cell r="AO610" t="str">
            <v>66</v>
          </cell>
        </row>
        <row r="611">
          <cell r="AO611" t="str">
            <v>66</v>
          </cell>
        </row>
        <row r="612">
          <cell r="AO612" t="str">
            <v>66</v>
          </cell>
        </row>
        <row r="613">
          <cell r="AO613" t="str">
            <v>66</v>
          </cell>
        </row>
        <row r="614">
          <cell r="AO614" t="str">
            <v>66</v>
          </cell>
        </row>
        <row r="615">
          <cell r="AO615" t="str">
            <v>66</v>
          </cell>
        </row>
        <row r="616">
          <cell r="AO616" t="str">
            <v>66</v>
          </cell>
        </row>
        <row r="617">
          <cell r="AO617" t="str">
            <v>66</v>
          </cell>
        </row>
        <row r="618">
          <cell r="AO618" t="str">
            <v>66</v>
          </cell>
        </row>
        <row r="619">
          <cell r="AO619" t="str">
            <v>66</v>
          </cell>
        </row>
        <row r="620">
          <cell r="AO620" t="str">
            <v>66</v>
          </cell>
        </row>
        <row r="621">
          <cell r="AO621" t="str">
            <v>66</v>
          </cell>
        </row>
        <row r="622">
          <cell r="AO622" t="str">
            <v>66</v>
          </cell>
        </row>
        <row r="623">
          <cell r="AO623" t="str">
            <v>66</v>
          </cell>
        </row>
        <row r="624">
          <cell r="AO624" t="str">
            <v>66</v>
          </cell>
        </row>
        <row r="625">
          <cell r="AO625" t="str">
            <v>66</v>
          </cell>
        </row>
        <row r="626">
          <cell r="AO626" t="str">
            <v>66</v>
          </cell>
        </row>
        <row r="627">
          <cell r="AO627" t="str">
            <v>66</v>
          </cell>
        </row>
        <row r="628">
          <cell r="AO628" t="str">
            <v>46</v>
          </cell>
        </row>
        <row r="629">
          <cell r="AO629" t="str">
            <v>45</v>
          </cell>
        </row>
        <row r="630">
          <cell r="AO630" t="str">
            <v>46</v>
          </cell>
        </row>
        <row r="631">
          <cell r="AO631" t="str">
            <v>11</v>
          </cell>
        </row>
        <row r="632">
          <cell r="AO632" t="str">
            <v>65a</v>
          </cell>
        </row>
        <row r="633">
          <cell r="AO633" t="str">
            <v>65a</v>
          </cell>
        </row>
        <row r="634">
          <cell r="AO634" t="str">
            <v>47</v>
          </cell>
        </row>
        <row r="635">
          <cell r="AO635" t="str">
            <v>66</v>
          </cell>
        </row>
        <row r="636">
          <cell r="AO636" t="str">
            <v>65</v>
          </cell>
        </row>
        <row r="637">
          <cell r="AO637" t="str">
            <v>65a</v>
          </cell>
        </row>
        <row r="638">
          <cell r="AO638" t="str">
            <v>47</v>
          </cell>
        </row>
        <row r="639">
          <cell r="AO639" t="str">
            <v>47</v>
          </cell>
        </row>
        <row r="640">
          <cell r="AO640" t="str">
            <v>47</v>
          </cell>
        </row>
        <row r="641">
          <cell r="AO641" t="str">
            <v>65</v>
          </cell>
        </row>
        <row r="642">
          <cell r="AO642" t="str">
            <v>65a</v>
          </cell>
        </row>
        <row r="643">
          <cell r="AO643" t="str">
            <v>46</v>
          </cell>
        </row>
        <row r="645">
          <cell r="AO645" t="str">
            <v>11</v>
          </cell>
        </row>
        <row r="646">
          <cell r="AO646">
            <v>65</v>
          </cell>
        </row>
        <row r="647">
          <cell r="AO647" t="str">
            <v>66A</v>
          </cell>
        </row>
        <row r="652">
          <cell r="AO652" t="str">
            <v>11</v>
          </cell>
        </row>
        <row r="653">
          <cell r="AO653" t="str">
            <v>11</v>
          </cell>
        </row>
        <row r="654">
          <cell r="AO654" t="str">
            <v>11</v>
          </cell>
        </row>
        <row r="656">
          <cell r="AO656" t="str">
            <v>11</v>
          </cell>
        </row>
        <row r="657">
          <cell r="AO657" t="str">
            <v>65</v>
          </cell>
        </row>
        <row r="658">
          <cell r="AO658" t="str">
            <v>11</v>
          </cell>
        </row>
        <row r="659">
          <cell r="AO659" t="str">
            <v>11</v>
          </cell>
        </row>
        <row r="660">
          <cell r="AO660" t="str">
            <v>65</v>
          </cell>
        </row>
        <row r="661">
          <cell r="AO661">
            <v>65</v>
          </cell>
        </row>
        <row r="664">
          <cell r="AO664" t="str">
            <v>11</v>
          </cell>
        </row>
        <row r="665">
          <cell r="AO665" t="str">
            <v>41</v>
          </cell>
        </row>
        <row r="666">
          <cell r="AO666" t="str">
            <v>41</v>
          </cell>
        </row>
        <row r="667">
          <cell r="AO667" t="str">
            <v>41</v>
          </cell>
        </row>
        <row r="668">
          <cell r="AO668" t="str">
            <v>41</v>
          </cell>
        </row>
        <row r="669">
          <cell r="AO669" t="str">
            <v>41</v>
          </cell>
        </row>
        <row r="670">
          <cell r="AO670" t="str">
            <v>41</v>
          </cell>
        </row>
        <row r="671">
          <cell r="AO671" t="str">
            <v>11</v>
          </cell>
        </row>
        <row r="672">
          <cell r="AO672" t="str">
            <v>41</v>
          </cell>
        </row>
        <row r="673">
          <cell r="AO673" t="str">
            <v>11</v>
          </cell>
        </row>
        <row r="674">
          <cell r="AO674" t="str">
            <v>11</v>
          </cell>
        </row>
        <row r="675">
          <cell r="AO675" t="str">
            <v>11</v>
          </cell>
        </row>
        <row r="676">
          <cell r="AO676" t="str">
            <v>11</v>
          </cell>
        </row>
        <row r="677">
          <cell r="AO677" t="str">
            <v>11</v>
          </cell>
        </row>
        <row r="678">
          <cell r="AO678" t="str">
            <v>41</v>
          </cell>
        </row>
        <row r="679">
          <cell r="AO679">
            <v>65</v>
          </cell>
        </row>
        <row r="680">
          <cell r="AO680">
            <v>65</v>
          </cell>
        </row>
        <row r="681">
          <cell r="AO681">
            <v>65</v>
          </cell>
        </row>
        <row r="682">
          <cell r="AO682">
            <v>65</v>
          </cell>
        </row>
        <row r="683">
          <cell r="AO683">
            <v>65</v>
          </cell>
        </row>
        <row r="684">
          <cell r="AO684">
            <v>65</v>
          </cell>
        </row>
        <row r="685">
          <cell r="AO685">
            <v>65</v>
          </cell>
        </row>
        <row r="686">
          <cell r="AO686">
            <v>65</v>
          </cell>
        </row>
        <row r="687">
          <cell r="AO687">
            <v>65</v>
          </cell>
        </row>
        <row r="688">
          <cell r="AO688">
            <v>65</v>
          </cell>
        </row>
        <row r="689">
          <cell r="AO689">
            <v>65</v>
          </cell>
        </row>
        <row r="690">
          <cell r="AO690">
            <v>65</v>
          </cell>
        </row>
        <row r="691">
          <cell r="AO691">
            <v>65</v>
          </cell>
        </row>
        <row r="692">
          <cell r="AO692">
            <v>65</v>
          </cell>
        </row>
        <row r="693">
          <cell r="AO693">
            <v>65</v>
          </cell>
        </row>
        <row r="694">
          <cell r="AO694">
            <v>65</v>
          </cell>
        </row>
        <row r="695">
          <cell r="AO695">
            <v>65</v>
          </cell>
        </row>
        <row r="696">
          <cell r="AO696">
            <v>65</v>
          </cell>
        </row>
        <row r="697">
          <cell r="AO697">
            <v>65</v>
          </cell>
        </row>
        <row r="698">
          <cell r="AO698">
            <v>65</v>
          </cell>
        </row>
        <row r="699">
          <cell r="AO699">
            <v>65</v>
          </cell>
        </row>
        <row r="700">
          <cell r="AO700">
            <v>65</v>
          </cell>
        </row>
        <row r="701">
          <cell r="AO701" t="str">
            <v>65</v>
          </cell>
        </row>
        <row r="702">
          <cell r="AO702">
            <v>65</v>
          </cell>
        </row>
        <row r="703">
          <cell r="AO703" t="str">
            <v>65</v>
          </cell>
        </row>
        <row r="705">
          <cell r="AO705" t="str">
            <v>23</v>
          </cell>
        </row>
        <row r="706">
          <cell r="AO706" t="str">
            <v>12</v>
          </cell>
        </row>
        <row r="707">
          <cell r="AO707" t="str">
            <v>12</v>
          </cell>
        </row>
        <row r="708">
          <cell r="AO708" t="str">
            <v>12</v>
          </cell>
        </row>
        <row r="709">
          <cell r="AO709" t="str">
            <v>12</v>
          </cell>
        </row>
        <row r="710">
          <cell r="AO710" t="str">
            <v>12</v>
          </cell>
        </row>
        <row r="711">
          <cell r="AO711" t="str">
            <v>12</v>
          </cell>
        </row>
        <row r="712">
          <cell r="AO712" t="str">
            <v>12</v>
          </cell>
        </row>
        <row r="713">
          <cell r="AO713" t="str">
            <v>12</v>
          </cell>
        </row>
        <row r="714">
          <cell r="AO714" t="str">
            <v>12</v>
          </cell>
        </row>
        <row r="715">
          <cell r="AO715" t="str">
            <v>12</v>
          </cell>
        </row>
        <row r="716">
          <cell r="AO716" t="str">
            <v>12</v>
          </cell>
        </row>
        <row r="717">
          <cell r="AO717" t="str">
            <v>12</v>
          </cell>
        </row>
        <row r="718">
          <cell r="AO718" t="str">
            <v>12</v>
          </cell>
        </row>
        <row r="719">
          <cell r="AO719" t="str">
            <v>12</v>
          </cell>
        </row>
        <row r="720">
          <cell r="AO720" t="str">
            <v>12</v>
          </cell>
        </row>
        <row r="721">
          <cell r="AO721" t="str">
            <v>12</v>
          </cell>
        </row>
        <row r="722">
          <cell r="AO722" t="str">
            <v>12</v>
          </cell>
        </row>
        <row r="723">
          <cell r="AO723" t="str">
            <v>12</v>
          </cell>
        </row>
        <row r="724">
          <cell r="AO724" t="str">
            <v>12</v>
          </cell>
        </row>
        <row r="725">
          <cell r="AO725" t="str">
            <v>12</v>
          </cell>
        </row>
        <row r="726">
          <cell r="AO726" t="str">
            <v>12</v>
          </cell>
        </row>
        <row r="727">
          <cell r="AO727" t="str">
            <v>12</v>
          </cell>
        </row>
        <row r="728">
          <cell r="AO728" t="str">
            <v>12</v>
          </cell>
        </row>
        <row r="729">
          <cell r="AO729" t="str">
            <v>12</v>
          </cell>
        </row>
        <row r="730">
          <cell r="AO730" t="str">
            <v>12</v>
          </cell>
        </row>
        <row r="731">
          <cell r="AO731" t="str">
            <v>12</v>
          </cell>
        </row>
        <row r="732">
          <cell r="AO732" t="str">
            <v>12</v>
          </cell>
        </row>
        <row r="733">
          <cell r="AO733" t="str">
            <v>12</v>
          </cell>
        </row>
        <row r="734">
          <cell r="AO734" t="str">
            <v>12</v>
          </cell>
        </row>
        <row r="735">
          <cell r="AO735">
            <v>65</v>
          </cell>
        </row>
        <row r="736">
          <cell r="AO736">
            <v>65</v>
          </cell>
        </row>
        <row r="737">
          <cell r="AO737">
            <v>65</v>
          </cell>
        </row>
        <row r="738">
          <cell r="AO738">
            <v>65</v>
          </cell>
        </row>
        <row r="739">
          <cell r="AO739" t="str">
            <v>65</v>
          </cell>
        </row>
        <row r="740">
          <cell r="AO740" t="str">
            <v>65</v>
          </cell>
        </row>
        <row r="741">
          <cell r="AO741" t="str">
            <v>65b</v>
          </cell>
        </row>
        <row r="744">
          <cell r="AO744" t="str">
            <v>6</v>
          </cell>
        </row>
        <row r="745">
          <cell r="AO745" t="str">
            <v>65b</v>
          </cell>
        </row>
        <row r="746">
          <cell r="AO746" t="str">
            <v>64</v>
          </cell>
        </row>
        <row r="747">
          <cell r="AO747" t="str">
            <v>50/67</v>
          </cell>
        </row>
        <row r="748">
          <cell r="AO748" t="str">
            <v>22</v>
          </cell>
        </row>
        <row r="749">
          <cell r="AO749" t="str">
            <v>22</v>
          </cell>
        </row>
        <row r="750">
          <cell r="AO750" t="str">
            <v>22</v>
          </cell>
        </row>
        <row r="751">
          <cell r="AO751" t="str">
            <v>6</v>
          </cell>
        </row>
        <row r="752">
          <cell r="AO752" t="str">
            <v>66</v>
          </cell>
        </row>
        <row r="753">
          <cell r="AO753" t="str">
            <v>31/66</v>
          </cell>
        </row>
        <row r="754">
          <cell r="AO754" t="str">
            <v>48</v>
          </cell>
        </row>
        <row r="755">
          <cell r="AO755" t="str">
            <v>48</v>
          </cell>
        </row>
        <row r="756">
          <cell r="AO756" t="str">
            <v>50/67</v>
          </cell>
        </row>
        <row r="757">
          <cell r="AO757" t="str">
            <v>50/67</v>
          </cell>
        </row>
        <row r="758">
          <cell r="AO758" t="str">
            <v>50/67</v>
          </cell>
        </row>
        <row r="759">
          <cell r="AO759" t="str">
            <v>48</v>
          </cell>
        </row>
        <row r="760">
          <cell r="AO760" t="str">
            <v>48</v>
          </cell>
        </row>
        <row r="761">
          <cell r="AO761" t="str">
            <v>22</v>
          </cell>
        </row>
        <row r="763">
          <cell r="AO763" t="str">
            <v>50/67</v>
          </cell>
        </row>
        <row r="764">
          <cell r="AO764" t="str">
            <v>50/67</v>
          </cell>
        </row>
        <row r="770">
          <cell r="AO770" t="str">
            <v>48</v>
          </cell>
        </row>
        <row r="771">
          <cell r="AO771" t="str">
            <v>65a</v>
          </cell>
        </row>
        <row r="775">
          <cell r="AO775" t="str">
            <v>50/67</v>
          </cell>
        </row>
        <row r="777">
          <cell r="AO777" t="str">
            <v>48</v>
          </cell>
        </row>
        <row r="780">
          <cell r="AO780" t="str">
            <v>41</v>
          </cell>
        </row>
        <row r="783">
          <cell r="AO783" t="str">
            <v>50/67</v>
          </cell>
        </row>
        <row r="784">
          <cell r="AO784" t="str">
            <v>50/67</v>
          </cell>
        </row>
        <row r="789">
          <cell r="AO789" t="str">
            <v>2</v>
          </cell>
        </row>
        <row r="790">
          <cell r="AO790" t="str">
            <v>3</v>
          </cell>
        </row>
        <row r="791">
          <cell r="AO791" t="str">
            <v>3</v>
          </cell>
        </row>
        <row r="792">
          <cell r="AO792" t="str">
            <v>3</v>
          </cell>
        </row>
        <row r="793">
          <cell r="AO793" t="str">
            <v>3</v>
          </cell>
        </row>
        <row r="794">
          <cell r="AO794" t="str">
            <v>3</v>
          </cell>
        </row>
        <row r="795">
          <cell r="AO795" t="str">
            <v>3</v>
          </cell>
        </row>
        <row r="796">
          <cell r="AO796" t="str">
            <v>3</v>
          </cell>
        </row>
        <row r="797">
          <cell r="AO797" t="str">
            <v>4</v>
          </cell>
        </row>
        <row r="798">
          <cell r="AO798" t="str">
            <v>4</v>
          </cell>
        </row>
        <row r="799">
          <cell r="AO799" t="str">
            <v>4</v>
          </cell>
        </row>
        <row r="800">
          <cell r="AO800" t="str">
            <v>4</v>
          </cell>
        </row>
        <row r="801">
          <cell r="AO801" t="str">
            <v>4</v>
          </cell>
        </row>
        <row r="802">
          <cell r="AO802" t="str">
            <v>41</v>
          </cell>
        </row>
        <row r="803">
          <cell r="AO803" t="str">
            <v>41</v>
          </cell>
        </row>
        <row r="804">
          <cell r="AO804" t="str">
            <v>41</v>
          </cell>
        </row>
        <row r="805">
          <cell r="AO805" t="str">
            <v>41</v>
          </cell>
        </row>
        <row r="806">
          <cell r="AO806" t="str">
            <v>41</v>
          </cell>
        </row>
        <row r="807">
          <cell r="AO807" t="str">
            <v>41</v>
          </cell>
        </row>
        <row r="808">
          <cell r="AO808" t="str">
            <v>4</v>
          </cell>
        </row>
        <row r="809">
          <cell r="AO809" t="str">
            <v>4</v>
          </cell>
        </row>
        <row r="810">
          <cell r="AO810" t="str">
            <v>4</v>
          </cell>
        </row>
        <row r="811">
          <cell r="AO811" t="str">
            <v>4</v>
          </cell>
        </row>
        <row r="812">
          <cell r="AO812" t="str">
            <v>6</v>
          </cell>
        </row>
        <row r="813">
          <cell r="AO813" t="str">
            <v>6</v>
          </cell>
        </row>
        <row r="814">
          <cell r="AO814" t="str">
            <v>6</v>
          </cell>
        </row>
        <row r="815">
          <cell r="AO815" t="str">
            <v>41</v>
          </cell>
        </row>
        <row r="816">
          <cell r="AO816" t="str">
            <v>6</v>
          </cell>
        </row>
        <row r="817">
          <cell r="AO817" t="str">
            <v>6</v>
          </cell>
        </row>
        <row r="818">
          <cell r="AO818" t="str">
            <v>6</v>
          </cell>
        </row>
        <row r="819">
          <cell r="AO819" t="str">
            <v>6</v>
          </cell>
        </row>
        <row r="820">
          <cell r="AO820" t="str">
            <v>6</v>
          </cell>
        </row>
        <row r="821">
          <cell r="AO821" t="str">
            <v>6</v>
          </cell>
        </row>
        <row r="822">
          <cell r="AO822" t="str">
            <v>6</v>
          </cell>
        </row>
        <row r="823">
          <cell r="AO823" t="str">
            <v>6</v>
          </cell>
        </row>
        <row r="824">
          <cell r="AO824" t="str">
            <v>6</v>
          </cell>
        </row>
        <row r="825">
          <cell r="AO825" t="str">
            <v>6</v>
          </cell>
        </row>
        <row r="826">
          <cell r="AO826" t="str">
            <v>6</v>
          </cell>
        </row>
        <row r="827">
          <cell r="AO827" t="str">
            <v>6</v>
          </cell>
        </row>
        <row r="828">
          <cell r="AO828" t="str">
            <v>6</v>
          </cell>
        </row>
        <row r="829">
          <cell r="AO829" t="str">
            <v>41</v>
          </cell>
        </row>
        <row r="830">
          <cell r="AO830" t="str">
            <v>41</v>
          </cell>
        </row>
        <row r="831">
          <cell r="AO831" t="str">
            <v>41</v>
          </cell>
        </row>
        <row r="832">
          <cell r="AO832" t="str">
            <v>41</v>
          </cell>
        </row>
        <row r="833">
          <cell r="AO833" t="str">
            <v>41</v>
          </cell>
        </row>
        <row r="834">
          <cell r="AO834" t="str">
            <v>41</v>
          </cell>
        </row>
        <row r="835">
          <cell r="AO835" t="str">
            <v>8</v>
          </cell>
        </row>
        <row r="836">
          <cell r="AO836" t="str">
            <v>8</v>
          </cell>
        </row>
        <row r="837">
          <cell r="AO837" t="str">
            <v>8</v>
          </cell>
        </row>
        <row r="838">
          <cell r="AO838" t="str">
            <v>8</v>
          </cell>
        </row>
        <row r="839">
          <cell r="AO839" t="str">
            <v>8</v>
          </cell>
        </row>
        <row r="840">
          <cell r="AO840" t="str">
            <v>8</v>
          </cell>
        </row>
        <row r="841">
          <cell r="AO841" t="str">
            <v>8</v>
          </cell>
        </row>
        <row r="842">
          <cell r="AO842" t="str">
            <v>8</v>
          </cell>
        </row>
        <row r="843">
          <cell r="AO843" t="str">
            <v>8</v>
          </cell>
        </row>
        <row r="844">
          <cell r="AO844" t="str">
            <v>8</v>
          </cell>
        </row>
        <row r="845">
          <cell r="AO845" t="str">
            <v>8</v>
          </cell>
        </row>
        <row r="846">
          <cell r="AO846" t="str">
            <v>8</v>
          </cell>
        </row>
        <row r="847">
          <cell r="AO847" t="str">
            <v>8</v>
          </cell>
        </row>
        <row r="848">
          <cell r="AO848" t="str">
            <v>8</v>
          </cell>
        </row>
        <row r="849">
          <cell r="AO849" t="str">
            <v>8</v>
          </cell>
        </row>
        <row r="850">
          <cell r="AO850" t="str">
            <v>8</v>
          </cell>
        </row>
        <row r="851">
          <cell r="AO851" t="str">
            <v>8</v>
          </cell>
        </row>
        <row r="852">
          <cell r="AO852" t="str">
            <v>8</v>
          </cell>
        </row>
        <row r="853">
          <cell r="AO853" t="str">
            <v>8</v>
          </cell>
        </row>
        <row r="854">
          <cell r="AO854" t="str">
            <v>8</v>
          </cell>
        </row>
        <row r="855">
          <cell r="AO855" t="str">
            <v>8</v>
          </cell>
        </row>
        <row r="856">
          <cell r="AO856" t="str">
            <v>8</v>
          </cell>
        </row>
        <row r="857">
          <cell r="AO857" t="str">
            <v>8</v>
          </cell>
        </row>
        <row r="858">
          <cell r="AO858" t="str">
            <v>8</v>
          </cell>
        </row>
        <row r="859">
          <cell r="AO859" t="str">
            <v>8</v>
          </cell>
        </row>
        <row r="860">
          <cell r="AO860" t="str">
            <v>8</v>
          </cell>
        </row>
        <row r="861">
          <cell r="AO861" t="str">
            <v>8</v>
          </cell>
        </row>
        <row r="862">
          <cell r="AO862" t="str">
            <v>8</v>
          </cell>
        </row>
        <row r="863">
          <cell r="AO863" t="str">
            <v>8</v>
          </cell>
        </row>
        <row r="864">
          <cell r="AO864" t="str">
            <v>8</v>
          </cell>
        </row>
        <row r="865">
          <cell r="AO865" t="str">
            <v>8</v>
          </cell>
        </row>
        <row r="866">
          <cell r="AO866" t="str">
            <v>8</v>
          </cell>
        </row>
        <row r="867">
          <cell r="AO867" t="str">
            <v>8</v>
          </cell>
        </row>
        <row r="868">
          <cell r="AO868" t="str">
            <v>8</v>
          </cell>
        </row>
        <row r="869">
          <cell r="AO869" t="str">
            <v>8</v>
          </cell>
        </row>
        <row r="870">
          <cell r="AO870" t="str">
            <v>8</v>
          </cell>
        </row>
        <row r="871">
          <cell r="AO871" t="str">
            <v>8</v>
          </cell>
        </row>
        <row r="872">
          <cell r="AO872" t="str">
            <v>8</v>
          </cell>
        </row>
        <row r="873">
          <cell r="AO873" t="str">
            <v>8</v>
          </cell>
        </row>
        <row r="874">
          <cell r="AO874" t="str">
            <v>8</v>
          </cell>
        </row>
        <row r="875">
          <cell r="AO875" t="str">
            <v>8</v>
          </cell>
        </row>
        <row r="876">
          <cell r="AO876" t="str">
            <v>8</v>
          </cell>
        </row>
        <row r="877">
          <cell r="AO877" t="str">
            <v>8</v>
          </cell>
        </row>
        <row r="878">
          <cell r="AO878" t="str">
            <v>8</v>
          </cell>
        </row>
        <row r="879">
          <cell r="AO879" t="str">
            <v>8</v>
          </cell>
        </row>
        <row r="880">
          <cell r="AO880" t="str">
            <v>8</v>
          </cell>
        </row>
        <row r="881">
          <cell r="AO881" t="str">
            <v>8</v>
          </cell>
        </row>
        <row r="882">
          <cell r="AO882" t="str">
            <v>8</v>
          </cell>
        </row>
        <row r="883">
          <cell r="AO883" t="str">
            <v>8</v>
          </cell>
        </row>
        <row r="884">
          <cell r="AO884" t="str">
            <v>8</v>
          </cell>
        </row>
        <row r="885">
          <cell r="AO885" t="str">
            <v>8</v>
          </cell>
        </row>
        <row r="886">
          <cell r="AO886" t="str">
            <v>8</v>
          </cell>
        </row>
        <row r="887">
          <cell r="AO887" t="str">
            <v>8</v>
          </cell>
        </row>
        <row r="888">
          <cell r="AO888" t="str">
            <v>8</v>
          </cell>
        </row>
        <row r="889">
          <cell r="AO889" t="str">
            <v>8</v>
          </cell>
        </row>
        <row r="890">
          <cell r="AO890" t="str">
            <v>8</v>
          </cell>
        </row>
        <row r="891">
          <cell r="AO891" t="str">
            <v>8</v>
          </cell>
        </row>
        <row r="892">
          <cell r="AO892" t="str">
            <v>8</v>
          </cell>
        </row>
        <row r="893">
          <cell r="AO893" t="str">
            <v xml:space="preserve"> </v>
          </cell>
        </row>
        <row r="894">
          <cell r="AO894" t="str">
            <v>8</v>
          </cell>
        </row>
        <row r="895">
          <cell r="AO895" t="str">
            <v>8</v>
          </cell>
        </row>
        <row r="896">
          <cell r="AO896" t="str">
            <v>8</v>
          </cell>
        </row>
        <row r="897">
          <cell r="AO897" t="str">
            <v>8</v>
          </cell>
        </row>
        <row r="898">
          <cell r="AO898" t="str">
            <v>8</v>
          </cell>
        </row>
        <row r="899">
          <cell r="AO899" t="str">
            <v>8</v>
          </cell>
        </row>
        <row r="900">
          <cell r="AO900" t="str">
            <v>8</v>
          </cell>
        </row>
        <row r="901">
          <cell r="AO901" t="str">
            <v>8</v>
          </cell>
        </row>
        <row r="902">
          <cell r="AO902" t="str">
            <v>8</v>
          </cell>
        </row>
        <row r="903">
          <cell r="AO903" t="str">
            <v>8</v>
          </cell>
        </row>
        <row r="904">
          <cell r="AO904" t="str">
            <v>8</v>
          </cell>
        </row>
        <row r="905">
          <cell r="AO905" t="str">
            <v>8</v>
          </cell>
        </row>
        <row r="906">
          <cell r="AO906" t="str">
            <v>8</v>
          </cell>
        </row>
        <row r="907">
          <cell r="AO907" t="str">
            <v>9</v>
          </cell>
        </row>
        <row r="908">
          <cell r="AO908" t="str">
            <v>8</v>
          </cell>
        </row>
        <row r="909">
          <cell r="AO909" t="str">
            <v>8</v>
          </cell>
        </row>
        <row r="910">
          <cell r="AO910" t="str">
            <v>8</v>
          </cell>
        </row>
        <row r="911">
          <cell r="AO911" t="str">
            <v>8</v>
          </cell>
        </row>
        <row r="912">
          <cell r="AO912" t="str">
            <v>8</v>
          </cell>
        </row>
        <row r="913">
          <cell r="AO913" t="str">
            <v>8</v>
          </cell>
        </row>
        <row r="914">
          <cell r="AO914" t="str">
            <v>8</v>
          </cell>
        </row>
        <row r="917">
          <cell r="AO917">
            <v>65</v>
          </cell>
        </row>
        <row r="934">
          <cell r="AO934" t="str">
            <v>65b</v>
          </cell>
        </row>
        <row r="935">
          <cell r="AO935" t="str">
            <v>9</v>
          </cell>
        </row>
        <row r="936">
          <cell r="AO936" t="str">
            <v>9</v>
          </cell>
        </row>
        <row r="937">
          <cell r="AO937" t="str">
            <v>9</v>
          </cell>
        </row>
        <row r="938">
          <cell r="AO938" t="str">
            <v>9</v>
          </cell>
        </row>
        <row r="939">
          <cell r="AO939" t="str">
            <v>9</v>
          </cell>
        </row>
        <row r="940">
          <cell r="AO940" t="str">
            <v>9</v>
          </cell>
        </row>
        <row r="941">
          <cell r="AO941" t="str">
            <v>9</v>
          </cell>
        </row>
        <row r="942">
          <cell r="AO942" t="str">
            <v>9</v>
          </cell>
        </row>
        <row r="943">
          <cell r="AO943" t="str">
            <v>9</v>
          </cell>
        </row>
        <row r="944">
          <cell r="AO944" t="str">
            <v>9</v>
          </cell>
        </row>
        <row r="945">
          <cell r="AO945" t="str">
            <v>9</v>
          </cell>
        </row>
        <row r="946">
          <cell r="AO946" t="str">
            <v>9</v>
          </cell>
        </row>
        <row r="947">
          <cell r="AO947" t="str">
            <v>9</v>
          </cell>
        </row>
        <row r="948">
          <cell r="AO948" t="str">
            <v>9</v>
          </cell>
        </row>
        <row r="949">
          <cell r="AO949" t="str">
            <v>9</v>
          </cell>
        </row>
        <row r="950">
          <cell r="AO950" t="str">
            <v>9</v>
          </cell>
        </row>
        <row r="951">
          <cell r="AO951" t="str">
            <v>9</v>
          </cell>
        </row>
        <row r="952">
          <cell r="AO952" t="str">
            <v>9</v>
          </cell>
        </row>
        <row r="955">
          <cell r="AO955" t="str">
            <v>65a</v>
          </cell>
        </row>
        <row r="959">
          <cell r="AO959" t="str">
            <v>65a</v>
          </cell>
        </row>
        <row r="963">
          <cell r="AO963" t="str">
            <v>65a</v>
          </cell>
        </row>
        <row r="965">
          <cell r="AO965" t="str">
            <v>65a</v>
          </cell>
        </row>
        <row r="966">
          <cell r="AO966" t="str">
            <v>65a</v>
          </cell>
        </row>
        <row r="967">
          <cell r="AO967" t="str">
            <v>65a</v>
          </cell>
        </row>
        <row r="968">
          <cell r="AO968" t="str">
            <v>65a</v>
          </cell>
        </row>
        <row r="969">
          <cell r="AO969" t="str">
            <v>65b</v>
          </cell>
        </row>
        <row r="970">
          <cell r="AO970" t="str">
            <v>65b</v>
          </cell>
        </row>
        <row r="971">
          <cell r="AO971" t="str">
            <v>65b</v>
          </cell>
        </row>
        <row r="973">
          <cell r="AO973" t="str">
            <v>65b</v>
          </cell>
        </row>
        <row r="974">
          <cell r="AO974" t="str">
            <v>65a</v>
          </cell>
        </row>
        <row r="975">
          <cell r="AO975" t="str">
            <v>65a</v>
          </cell>
        </row>
        <row r="976">
          <cell r="AO976" t="str">
            <v>65a</v>
          </cell>
        </row>
        <row r="977">
          <cell r="AO977" t="str">
            <v>65a</v>
          </cell>
        </row>
        <row r="978">
          <cell r="AO978" t="str">
            <v>65a</v>
          </cell>
        </row>
        <row r="981">
          <cell r="AO981" t="str">
            <v>65a</v>
          </cell>
        </row>
        <row r="983">
          <cell r="AO983" t="str">
            <v>65a</v>
          </cell>
        </row>
        <row r="984">
          <cell r="AO984" t="str">
            <v>65a</v>
          </cell>
        </row>
        <row r="989">
          <cell r="AO989" t="str">
            <v>65a</v>
          </cell>
        </row>
        <row r="990">
          <cell r="AO990" t="str">
            <v>65a</v>
          </cell>
        </row>
        <row r="991">
          <cell r="AO991" t="str">
            <v>65a</v>
          </cell>
        </row>
        <row r="992">
          <cell r="AO992" t="str">
            <v>65a</v>
          </cell>
        </row>
        <row r="993">
          <cell r="AO993" t="str">
            <v>65a</v>
          </cell>
        </row>
        <row r="994">
          <cell r="AO994" t="str">
            <v>65a</v>
          </cell>
        </row>
        <row r="995">
          <cell r="AO995" t="str">
            <v>65a</v>
          </cell>
        </row>
        <row r="996">
          <cell r="AO996" t="str">
            <v>65a</v>
          </cell>
        </row>
        <row r="997">
          <cell r="AO997" t="str">
            <v>65a</v>
          </cell>
        </row>
        <row r="999">
          <cell r="AO999" t="str">
            <v>65a</v>
          </cell>
        </row>
        <row r="1001">
          <cell r="AO1001" t="str">
            <v>65a</v>
          </cell>
        </row>
        <row r="1002">
          <cell r="AO1002" t="str">
            <v>65a</v>
          </cell>
        </row>
        <row r="1003">
          <cell r="AO1003" t="str">
            <v>65a</v>
          </cell>
        </row>
        <row r="1004">
          <cell r="AO1004" t="str">
            <v>65a</v>
          </cell>
        </row>
        <row r="1005">
          <cell r="AO1005" t="str">
            <v>65a</v>
          </cell>
        </row>
        <row r="1006">
          <cell r="AO1006" t="str">
            <v>65a</v>
          </cell>
        </row>
        <row r="1007">
          <cell r="AO1007" t="str">
            <v>65a</v>
          </cell>
        </row>
        <row r="1008">
          <cell r="AO1008" t="str">
            <v>65a</v>
          </cell>
        </row>
        <row r="1009">
          <cell r="AO1009" t="str">
            <v>65a</v>
          </cell>
        </row>
        <row r="1010">
          <cell r="AO1010" t="str">
            <v>65a</v>
          </cell>
        </row>
        <row r="1012">
          <cell r="AO1012" t="str">
            <v>65a</v>
          </cell>
        </row>
        <row r="1014">
          <cell r="AO1014" t="str">
            <v>65b</v>
          </cell>
        </row>
        <row r="1015">
          <cell r="AO1015" t="str">
            <v>65a</v>
          </cell>
        </row>
        <row r="1016">
          <cell r="AO1016" t="str">
            <v>65a</v>
          </cell>
        </row>
        <row r="1017">
          <cell r="AO1017" t="str">
            <v>65a</v>
          </cell>
        </row>
        <row r="1018">
          <cell r="AO1018" t="str">
            <v>65a</v>
          </cell>
        </row>
        <row r="1019">
          <cell r="AO1019" t="str">
            <v>65a</v>
          </cell>
        </row>
        <row r="1020">
          <cell r="AO1020">
            <v>40</v>
          </cell>
        </row>
        <row r="1021">
          <cell r="AO1021">
            <v>40</v>
          </cell>
        </row>
        <row r="1022">
          <cell r="AO1022" t="str">
            <v>21</v>
          </cell>
        </row>
        <row r="1023">
          <cell r="AO1023" t="str">
            <v>65b</v>
          </cell>
        </row>
        <row r="1024">
          <cell r="AO1024" t="str">
            <v>21</v>
          </cell>
        </row>
        <row r="1025">
          <cell r="AO1025" t="str">
            <v>65b</v>
          </cell>
        </row>
        <row r="1026">
          <cell r="AO1026" t="str">
            <v>21</v>
          </cell>
        </row>
        <row r="1027">
          <cell r="AO1027" t="str">
            <v>65b</v>
          </cell>
        </row>
        <row r="1028">
          <cell r="AO1028" t="str">
            <v>65b</v>
          </cell>
        </row>
        <row r="1029">
          <cell r="AO1029" t="str">
            <v>21</v>
          </cell>
        </row>
        <row r="1030">
          <cell r="AO1030" t="str">
            <v>65a</v>
          </cell>
        </row>
        <row r="1031">
          <cell r="AO1031" t="str">
            <v>65a1</v>
          </cell>
        </row>
        <row r="1032">
          <cell r="AO1032" t="str">
            <v>65a1</v>
          </cell>
        </row>
        <row r="1033">
          <cell r="AO1033" t="str">
            <v>65a</v>
          </cell>
        </row>
        <row r="1034">
          <cell r="AO1034" t="str">
            <v>65a</v>
          </cell>
        </row>
        <row r="1035">
          <cell r="AO1035" t="str">
            <v>65a</v>
          </cell>
        </row>
        <row r="1036">
          <cell r="AO1036" t="str">
            <v>65a</v>
          </cell>
        </row>
        <row r="1037">
          <cell r="AO1037" t="str">
            <v>65a</v>
          </cell>
        </row>
        <row r="1038">
          <cell r="AO1038" t="str">
            <v>65a</v>
          </cell>
        </row>
        <row r="1039">
          <cell r="AO1039" t="str">
            <v xml:space="preserve"> </v>
          </cell>
        </row>
        <row r="1040">
          <cell r="AO1040" t="str">
            <v xml:space="preserve"> </v>
          </cell>
        </row>
        <row r="1042">
          <cell r="AO1042" t="str">
            <v>65b</v>
          </cell>
        </row>
        <row r="1043">
          <cell r="AO1043" t="str">
            <v xml:space="preserve"> </v>
          </cell>
        </row>
        <row r="1044">
          <cell r="AO1044" t="str">
            <v xml:space="preserve"> </v>
          </cell>
        </row>
        <row r="1045">
          <cell r="AO1045" t="str">
            <v xml:space="preserve"> </v>
          </cell>
        </row>
        <row r="1046">
          <cell r="AO1046" t="str">
            <v>65a</v>
          </cell>
        </row>
        <row r="1047">
          <cell r="AO1047" t="str">
            <v xml:space="preserve"> </v>
          </cell>
        </row>
        <row r="1050">
          <cell r="AO1050" t="str">
            <v>65b</v>
          </cell>
        </row>
        <row r="1052">
          <cell r="AO1052" t="str">
            <v>65b</v>
          </cell>
        </row>
        <row r="1053">
          <cell r="AO1053" t="str">
            <v>65b</v>
          </cell>
        </row>
        <row r="1054">
          <cell r="AO1054" t="str">
            <v>65b</v>
          </cell>
        </row>
        <row r="1056">
          <cell r="AO1056" t="str">
            <v>65a</v>
          </cell>
        </row>
        <row r="1058">
          <cell r="AO1058" t="str">
            <v>65a</v>
          </cell>
        </row>
        <row r="1060">
          <cell r="AO1060" t="str">
            <v>65a</v>
          </cell>
        </row>
        <row r="1065">
          <cell r="AO1065" t="str">
            <v>65a</v>
          </cell>
        </row>
        <row r="1066">
          <cell r="AO1066" t="str">
            <v>65a</v>
          </cell>
        </row>
        <row r="1067">
          <cell r="AO1067" t="str">
            <v>65a</v>
          </cell>
        </row>
        <row r="1068">
          <cell r="AO1068" t="str">
            <v>65a</v>
          </cell>
        </row>
        <row r="1069">
          <cell r="AO1069" t="str">
            <v>65a</v>
          </cell>
        </row>
        <row r="1070">
          <cell r="AO1070" t="str">
            <v>65a</v>
          </cell>
        </row>
        <row r="1072">
          <cell r="AO1072" t="str">
            <v xml:space="preserve"> </v>
          </cell>
        </row>
        <row r="1073">
          <cell r="AO1073" t="str">
            <v>65a</v>
          </cell>
        </row>
        <row r="1074">
          <cell r="AO1074" t="str">
            <v xml:space="preserve"> </v>
          </cell>
        </row>
        <row r="1075">
          <cell r="AO1075" t="str">
            <v>65a</v>
          </cell>
        </row>
        <row r="1076">
          <cell r="AO1076" t="str">
            <v xml:space="preserve"> </v>
          </cell>
        </row>
        <row r="1077">
          <cell r="AO1077" t="str">
            <v>65a</v>
          </cell>
        </row>
        <row r="1078">
          <cell r="AO1078" t="str">
            <v xml:space="preserve"> </v>
          </cell>
        </row>
        <row r="1079">
          <cell r="AO1079" t="str">
            <v>65a</v>
          </cell>
        </row>
        <row r="1080">
          <cell r="AO1080" t="str">
            <v>65a</v>
          </cell>
        </row>
        <row r="1081">
          <cell r="AO1081" t="str">
            <v>65a</v>
          </cell>
        </row>
        <row r="1082">
          <cell r="AO1082" t="str">
            <v>65a</v>
          </cell>
        </row>
        <row r="1083">
          <cell r="AO1083" t="str">
            <v>65a</v>
          </cell>
        </row>
        <row r="1084">
          <cell r="AO1084" t="str">
            <v>65a</v>
          </cell>
        </row>
        <row r="1085">
          <cell r="AO1085" t="str">
            <v>65a</v>
          </cell>
        </row>
        <row r="1086">
          <cell r="AO1086" t="str">
            <v>65a</v>
          </cell>
        </row>
        <row r="1087">
          <cell r="AO1087" t="str">
            <v>65a</v>
          </cell>
        </row>
        <row r="1088">
          <cell r="AO1088" t="str">
            <v>65a</v>
          </cell>
        </row>
        <row r="1089">
          <cell r="AO1089" t="str">
            <v>65a</v>
          </cell>
        </row>
        <row r="1090">
          <cell r="AO1090" t="str">
            <v>65a</v>
          </cell>
        </row>
        <row r="1091">
          <cell r="AO1091" t="str">
            <v>65a</v>
          </cell>
        </row>
        <row r="1092">
          <cell r="AO1092" t="str">
            <v>65a</v>
          </cell>
        </row>
        <row r="1093">
          <cell r="AO1093" t="str">
            <v>65a</v>
          </cell>
        </row>
        <row r="1094">
          <cell r="AO1094" t="str">
            <v>65a</v>
          </cell>
        </row>
        <row r="1095">
          <cell r="AO1095" t="str">
            <v>65a</v>
          </cell>
        </row>
        <row r="1096">
          <cell r="AO1096" t="str">
            <v>65a</v>
          </cell>
        </row>
        <row r="1097">
          <cell r="AO1097" t="str">
            <v>65a</v>
          </cell>
        </row>
        <row r="1098">
          <cell r="AO1098" t="str">
            <v>65a</v>
          </cell>
        </row>
        <row r="1099">
          <cell r="AO1099" t="str">
            <v>65a</v>
          </cell>
        </row>
        <row r="1100">
          <cell r="AO1100" t="str">
            <v>65a</v>
          </cell>
        </row>
        <row r="1101">
          <cell r="AO1101" t="str">
            <v>65a</v>
          </cell>
        </row>
        <row r="1102">
          <cell r="AO1102" t="str">
            <v>65a</v>
          </cell>
        </row>
        <row r="1103">
          <cell r="AO1103" t="str">
            <v>65a</v>
          </cell>
        </row>
        <row r="1104">
          <cell r="AO1104" t="str">
            <v>65a</v>
          </cell>
        </row>
        <row r="1105">
          <cell r="AO1105" t="str">
            <v>65a</v>
          </cell>
        </row>
        <row r="1106">
          <cell r="AO1106" t="str">
            <v>65a</v>
          </cell>
        </row>
        <row r="1107">
          <cell r="AO1107" t="str">
            <v>65a</v>
          </cell>
        </row>
        <row r="1108">
          <cell r="AO1108" t="str">
            <v>65a</v>
          </cell>
        </row>
        <row r="1109">
          <cell r="AO1109" t="str">
            <v>65a</v>
          </cell>
        </row>
        <row r="1110">
          <cell r="AO1110" t="str">
            <v>65a</v>
          </cell>
        </row>
        <row r="1111">
          <cell r="AO1111" t="str">
            <v>65a</v>
          </cell>
        </row>
        <row r="1112">
          <cell r="AO1112" t="str">
            <v>65a</v>
          </cell>
        </row>
        <row r="1113">
          <cell r="AO1113" t="str">
            <v>65a</v>
          </cell>
        </row>
        <row r="1114">
          <cell r="AO1114" t="str">
            <v>65a</v>
          </cell>
        </row>
        <row r="1115">
          <cell r="AO1115" t="str">
            <v>65a</v>
          </cell>
        </row>
        <row r="1116">
          <cell r="AO1116" t="str">
            <v>65a</v>
          </cell>
        </row>
        <row r="1117">
          <cell r="AO1117" t="str">
            <v>65a</v>
          </cell>
        </row>
        <row r="1118">
          <cell r="AO1118" t="str">
            <v>65a</v>
          </cell>
        </row>
        <row r="1119">
          <cell r="AO1119" t="str">
            <v>65a</v>
          </cell>
        </row>
        <row r="1120">
          <cell r="AO1120" t="str">
            <v>65a</v>
          </cell>
        </row>
        <row r="1121">
          <cell r="AO1121" t="str">
            <v>65a</v>
          </cell>
        </row>
        <row r="1122">
          <cell r="AO1122" t="str">
            <v>65a</v>
          </cell>
        </row>
        <row r="1123">
          <cell r="AO1123" t="str">
            <v>65a</v>
          </cell>
        </row>
        <row r="1124">
          <cell r="AO1124" t="str">
            <v>65a</v>
          </cell>
        </row>
        <row r="1125">
          <cell r="AO1125" t="str">
            <v>65a</v>
          </cell>
        </row>
        <row r="1126">
          <cell r="AO1126" t="str">
            <v>65a</v>
          </cell>
        </row>
        <row r="1127">
          <cell r="AO1127" t="str">
            <v>65a</v>
          </cell>
        </row>
        <row r="1129">
          <cell r="AO1129" t="str">
            <v>65a</v>
          </cell>
        </row>
        <row r="1130">
          <cell r="AO1130" t="str">
            <v xml:space="preserve"> </v>
          </cell>
        </row>
        <row r="1131">
          <cell r="AO1131" t="str">
            <v>65b</v>
          </cell>
        </row>
        <row r="1132">
          <cell r="AO1132" t="str">
            <v>65a</v>
          </cell>
        </row>
        <row r="1133">
          <cell r="AO1133" t="str">
            <v>65a</v>
          </cell>
        </row>
        <row r="1134">
          <cell r="AO1134" t="str">
            <v xml:space="preserve"> </v>
          </cell>
        </row>
        <row r="1135">
          <cell r="AO1135" t="str">
            <v>65b</v>
          </cell>
        </row>
        <row r="1136">
          <cell r="AO1136" t="str">
            <v>65a</v>
          </cell>
        </row>
        <row r="1137">
          <cell r="AO1137" t="str">
            <v>65a</v>
          </cell>
        </row>
        <row r="1138">
          <cell r="AO1138" t="str">
            <v xml:space="preserve"> </v>
          </cell>
        </row>
        <row r="1139">
          <cell r="AO1139" t="str">
            <v>65a</v>
          </cell>
        </row>
        <row r="1140">
          <cell r="AO1140" t="str">
            <v>65a</v>
          </cell>
        </row>
        <row r="1141">
          <cell r="AO1141" t="str">
            <v>65a</v>
          </cell>
        </row>
        <row r="1142">
          <cell r="AO1142" t="str">
            <v>65a</v>
          </cell>
        </row>
        <row r="1143">
          <cell r="AO1143" t="str">
            <v>65a</v>
          </cell>
        </row>
        <row r="1144">
          <cell r="AO1144" t="str">
            <v>65a</v>
          </cell>
        </row>
        <row r="1145">
          <cell r="AO1145" t="str">
            <v>65a</v>
          </cell>
        </row>
        <row r="1146">
          <cell r="AO1146" t="str">
            <v>65a</v>
          </cell>
        </row>
        <row r="1147">
          <cell r="AO1147" t="str">
            <v>65a</v>
          </cell>
        </row>
        <row r="1148">
          <cell r="AO1148" t="str">
            <v>65a</v>
          </cell>
        </row>
        <row r="1149">
          <cell r="AO1149" t="str">
            <v>65a</v>
          </cell>
        </row>
        <row r="1151">
          <cell r="AO1151" t="str">
            <v>65b</v>
          </cell>
        </row>
        <row r="1152">
          <cell r="AO1152" t="str">
            <v>65a</v>
          </cell>
        </row>
        <row r="1153">
          <cell r="AO1153" t="str">
            <v>65a</v>
          </cell>
        </row>
        <row r="1154">
          <cell r="AO1154" t="str">
            <v>65a</v>
          </cell>
        </row>
        <row r="1155">
          <cell r="AO1155" t="str">
            <v>65a</v>
          </cell>
        </row>
        <row r="1156">
          <cell r="AO1156" t="str">
            <v>65a</v>
          </cell>
        </row>
        <row r="1157">
          <cell r="AO1157" t="str">
            <v>65a</v>
          </cell>
        </row>
        <row r="1158">
          <cell r="AO1158" t="str">
            <v>65a</v>
          </cell>
        </row>
        <row r="1160">
          <cell r="AO1160" t="str">
            <v>65a</v>
          </cell>
        </row>
        <row r="1161">
          <cell r="AO1161" t="str">
            <v>65a</v>
          </cell>
        </row>
        <row r="1162">
          <cell r="AO1162" t="str">
            <v>65a</v>
          </cell>
        </row>
        <row r="1164">
          <cell r="AO1164" t="str">
            <v>65a</v>
          </cell>
        </row>
        <row r="1165">
          <cell r="AO1165" t="str">
            <v>65a</v>
          </cell>
        </row>
        <row r="1166">
          <cell r="AO1166" t="str">
            <v xml:space="preserve"> </v>
          </cell>
        </row>
        <row r="1167">
          <cell r="AO1167" t="str">
            <v xml:space="preserve"> </v>
          </cell>
        </row>
        <row r="1168">
          <cell r="AO1168" t="str">
            <v xml:space="preserve"> </v>
          </cell>
        </row>
        <row r="1175">
          <cell r="AO1175" t="str">
            <v>65a</v>
          </cell>
        </row>
        <row r="1176">
          <cell r="AO1176" t="str">
            <v xml:space="preserve"> </v>
          </cell>
        </row>
        <row r="1177">
          <cell r="AO1177" t="str">
            <v>65a</v>
          </cell>
        </row>
        <row r="1179">
          <cell r="AO1179" t="str">
            <v>65b</v>
          </cell>
        </row>
        <row r="1180">
          <cell r="AO1180" t="str">
            <v>65a</v>
          </cell>
        </row>
        <row r="1181">
          <cell r="AO1181" t="str">
            <v>65a</v>
          </cell>
        </row>
        <row r="1182">
          <cell r="AO1182" t="str">
            <v>65a</v>
          </cell>
        </row>
        <row r="1183">
          <cell r="AO1183" t="str">
            <v>65a</v>
          </cell>
        </row>
        <row r="1184">
          <cell r="AO1184" t="str">
            <v>65a</v>
          </cell>
        </row>
        <row r="1185">
          <cell r="AO1185" t="str">
            <v>65a</v>
          </cell>
        </row>
        <row r="1186">
          <cell r="AO1186" t="str">
            <v>65a</v>
          </cell>
        </row>
        <row r="1189">
          <cell r="AO1189" t="str">
            <v>41</v>
          </cell>
        </row>
        <row r="1190">
          <cell r="AO1190" t="str">
            <v>63</v>
          </cell>
        </row>
        <row r="1191">
          <cell r="AO1191" t="str">
            <v>63</v>
          </cell>
        </row>
        <row r="1192">
          <cell r="AO1192" t="str">
            <v>63</v>
          </cell>
        </row>
        <row r="1193">
          <cell r="AO1193" t="str">
            <v>20</v>
          </cell>
        </row>
        <row r="1194">
          <cell r="AO1194" t="str">
            <v>20</v>
          </cell>
        </row>
        <row r="1195">
          <cell r="AO1195" t="str">
            <v>20</v>
          </cell>
        </row>
        <row r="1196">
          <cell r="AO1196" t="str">
            <v>20</v>
          </cell>
        </row>
        <row r="1197">
          <cell r="AO1197" t="str">
            <v>20</v>
          </cell>
        </row>
        <row r="1198">
          <cell r="AO1198" t="str">
            <v>20</v>
          </cell>
        </row>
        <row r="1199">
          <cell r="AO1199" t="str">
            <v>20</v>
          </cell>
        </row>
        <row r="1200">
          <cell r="AO1200" t="str">
            <v>20</v>
          </cell>
        </row>
        <row r="1201">
          <cell r="AO1201" t="str">
            <v>20</v>
          </cell>
        </row>
        <row r="1202">
          <cell r="AO1202" t="str">
            <v>63</v>
          </cell>
        </row>
        <row r="1203">
          <cell r="AO1203" t="str">
            <v>63</v>
          </cell>
        </row>
        <row r="1204">
          <cell r="AO1204" t="str">
            <v>20</v>
          </cell>
        </row>
        <row r="1205">
          <cell r="AO1205" t="str">
            <v>63</v>
          </cell>
        </row>
        <row r="1206">
          <cell r="AO1206" t="str">
            <v>63</v>
          </cell>
        </row>
        <row r="1207">
          <cell r="AO1207" t="str">
            <v>20</v>
          </cell>
        </row>
        <row r="1208">
          <cell r="AO1208" t="str">
            <v>20</v>
          </cell>
        </row>
        <row r="1209">
          <cell r="AO1209" t="str">
            <v>20</v>
          </cell>
        </row>
        <row r="1210">
          <cell r="AO1210" t="str">
            <v>20</v>
          </cell>
        </row>
        <row r="1213">
          <cell r="AO1213" t="str">
            <v>65a</v>
          </cell>
        </row>
        <row r="1214">
          <cell r="AO1214" t="str">
            <v>65a</v>
          </cell>
        </row>
        <row r="1217">
          <cell r="AO1217" t="str">
            <v>47</v>
          </cell>
        </row>
        <row r="1219">
          <cell r="AO1219" t="str">
            <v>65a</v>
          </cell>
        </row>
        <row r="1220">
          <cell r="AO1220" t="str">
            <v>49</v>
          </cell>
        </row>
        <row r="1221">
          <cell r="AO1221" t="str">
            <v>3</v>
          </cell>
        </row>
        <row r="1222">
          <cell r="AO1222">
            <v>2</v>
          </cell>
        </row>
        <row r="1223">
          <cell r="AO1223" t="str">
            <v>49</v>
          </cell>
        </row>
        <row r="1224">
          <cell r="AO1224" t="str">
            <v>49</v>
          </cell>
        </row>
        <row r="1225">
          <cell r="AO1225" t="str">
            <v>49</v>
          </cell>
        </row>
        <row r="1226">
          <cell r="AO1226" t="str">
            <v>49</v>
          </cell>
        </row>
        <row r="1227">
          <cell r="AO1227" t="str">
            <v>65a</v>
          </cell>
        </row>
        <row r="1228">
          <cell r="AO1228" t="str">
            <v>65a</v>
          </cell>
        </row>
        <row r="1229">
          <cell r="AO1229" t="str">
            <v>65b</v>
          </cell>
        </row>
        <row r="1230">
          <cell r="AO1230" t="str">
            <v>65a</v>
          </cell>
        </row>
        <row r="1231">
          <cell r="AO1231" t="str">
            <v xml:space="preserve"> </v>
          </cell>
        </row>
        <row r="1232">
          <cell r="AO1232" t="str">
            <v>65a</v>
          </cell>
        </row>
        <row r="1233">
          <cell r="AO1233" t="str">
            <v>65a</v>
          </cell>
        </row>
        <row r="1235">
          <cell r="AO1235" t="str">
            <v>65a</v>
          </cell>
        </row>
        <row r="1236">
          <cell r="AO1236" t="str">
            <v>65a</v>
          </cell>
        </row>
        <row r="1237">
          <cell r="AO1237" t="str">
            <v>65a</v>
          </cell>
        </row>
        <row r="1238">
          <cell r="AO1238" t="str">
            <v>65a</v>
          </cell>
        </row>
        <row r="1240">
          <cell r="AO1240" t="str">
            <v>65a</v>
          </cell>
        </row>
        <row r="1241">
          <cell r="AO1241" t="str">
            <v>65a</v>
          </cell>
        </row>
        <row r="1243">
          <cell r="AO1243" t="str">
            <v>41</v>
          </cell>
        </row>
        <row r="1244">
          <cell r="AO1244" t="str">
            <v>49</v>
          </cell>
        </row>
        <row r="1245">
          <cell r="AO1245" t="str">
            <v>41</v>
          </cell>
        </row>
        <row r="1246">
          <cell r="AO1246" t="str">
            <v>41</v>
          </cell>
        </row>
        <row r="1247">
          <cell r="AO1247" t="str">
            <v>41</v>
          </cell>
        </row>
        <row r="1248">
          <cell r="AO1248" t="str">
            <v>41</v>
          </cell>
        </row>
        <row r="1249">
          <cell r="AO1249" t="str">
            <v>41</v>
          </cell>
        </row>
        <row r="1250">
          <cell r="AO1250" t="str">
            <v>41</v>
          </cell>
        </row>
        <row r="1251">
          <cell r="AO1251" t="str">
            <v>41</v>
          </cell>
        </row>
        <row r="1252">
          <cell r="AO1252" t="str">
            <v>41</v>
          </cell>
        </row>
        <row r="1253">
          <cell r="AO1253" t="str">
            <v>41</v>
          </cell>
        </row>
        <row r="1254">
          <cell r="AO1254" t="str">
            <v>41</v>
          </cell>
        </row>
        <row r="1255">
          <cell r="AO1255" t="str">
            <v>41</v>
          </cell>
        </row>
        <row r="1256">
          <cell r="AO1256" t="str">
            <v>41</v>
          </cell>
        </row>
        <row r="1257">
          <cell r="AO1257" t="str">
            <v>41</v>
          </cell>
        </row>
        <row r="1258">
          <cell r="AO1258" t="str">
            <v>65a</v>
          </cell>
        </row>
        <row r="1259">
          <cell r="AO1259" t="str">
            <v>65a</v>
          </cell>
        </row>
        <row r="1260">
          <cell r="AO1260" t="str">
            <v>65a</v>
          </cell>
        </row>
        <row r="1261">
          <cell r="AO1261" t="str">
            <v>65a</v>
          </cell>
        </row>
        <row r="1262">
          <cell r="AO1262" t="str">
            <v>65a</v>
          </cell>
        </row>
        <row r="1263">
          <cell r="AO1263" t="str">
            <v>65a</v>
          </cell>
        </row>
        <row r="1264">
          <cell r="AO1264" t="str">
            <v>65a</v>
          </cell>
        </row>
        <row r="1265">
          <cell r="AO1265" t="str">
            <v>65a</v>
          </cell>
        </row>
        <row r="1266">
          <cell r="AO1266" t="str">
            <v>65a</v>
          </cell>
        </row>
        <row r="1267">
          <cell r="AO1267" t="str">
            <v>65a</v>
          </cell>
        </row>
        <row r="1268">
          <cell r="AO1268" t="str">
            <v>65a</v>
          </cell>
        </row>
        <row r="1269">
          <cell r="AO1269" t="str">
            <v>65a</v>
          </cell>
        </row>
        <row r="1270">
          <cell r="AO1270" t="str">
            <v>65a</v>
          </cell>
        </row>
        <row r="1271">
          <cell r="AO1271" t="str">
            <v>65a</v>
          </cell>
        </row>
        <row r="1272">
          <cell r="AO1272" t="str">
            <v>65a</v>
          </cell>
        </row>
        <row r="1273">
          <cell r="AO1273" t="str">
            <v>65a</v>
          </cell>
        </row>
        <row r="1274">
          <cell r="AO1274" t="str">
            <v>65a</v>
          </cell>
        </row>
        <row r="1275">
          <cell r="AO1275" t="str">
            <v>65a</v>
          </cell>
        </row>
        <row r="1276">
          <cell r="AO1276" t="str">
            <v>41</v>
          </cell>
        </row>
        <row r="1277">
          <cell r="AO1277" t="str">
            <v>41</v>
          </cell>
        </row>
        <row r="1278">
          <cell r="AO1278" t="str">
            <v xml:space="preserve"> </v>
          </cell>
        </row>
        <row r="1279">
          <cell r="AO1279" t="str">
            <v xml:space="preserve">65 </v>
          </cell>
        </row>
        <row r="1280">
          <cell r="AO1280" t="str">
            <v xml:space="preserve"> </v>
          </cell>
        </row>
        <row r="1281">
          <cell r="AO1281" t="str">
            <v>65</v>
          </cell>
        </row>
        <row r="1282">
          <cell r="AO1282" t="str">
            <v>49</v>
          </cell>
        </row>
        <row r="1283">
          <cell r="AO1283" t="str">
            <v xml:space="preserve"> </v>
          </cell>
        </row>
        <row r="1284">
          <cell r="AO1284" t="str">
            <v xml:space="preserve"> </v>
          </cell>
        </row>
        <row r="1286">
          <cell r="AO1286" t="str">
            <v>23</v>
          </cell>
        </row>
        <row r="1292">
          <cell r="AO1292" t="str">
            <v>10</v>
          </cell>
        </row>
        <row r="1293">
          <cell r="AO1293" t="str">
            <v>10</v>
          </cell>
        </row>
        <row r="1295">
          <cell r="AO1295" t="str">
            <v>12</v>
          </cell>
        </row>
        <row r="1296">
          <cell r="AO1296" t="str">
            <v>12</v>
          </cell>
        </row>
        <row r="1297">
          <cell r="AO1297" t="str">
            <v>12</v>
          </cell>
        </row>
        <row r="1298">
          <cell r="AO1298" t="str">
            <v>64</v>
          </cell>
        </row>
        <row r="1299">
          <cell r="AO1299" t="str">
            <v>22</v>
          </cell>
        </row>
        <row r="1300">
          <cell r="AO1300" t="str">
            <v>22</v>
          </cell>
        </row>
        <row r="1301">
          <cell r="AO1301" t="str">
            <v>22</v>
          </cell>
        </row>
        <row r="1302">
          <cell r="AO1302" t="str">
            <v>22</v>
          </cell>
        </row>
        <row r="1303">
          <cell r="AO1303" t="str">
            <v>22</v>
          </cell>
        </row>
        <row r="1304">
          <cell r="AO1304" t="str">
            <v>64</v>
          </cell>
        </row>
        <row r="1305">
          <cell r="AO1305" t="str">
            <v xml:space="preserve"> </v>
          </cell>
        </row>
        <row r="1306">
          <cell r="AO1306" t="str">
            <v>64</v>
          </cell>
        </row>
        <row r="1307">
          <cell r="AO1307" t="str">
            <v>66a</v>
          </cell>
        </row>
        <row r="1308">
          <cell r="AO1308" t="str">
            <v>64</v>
          </cell>
        </row>
        <row r="1309">
          <cell r="AO1309" t="str">
            <v>64</v>
          </cell>
        </row>
        <row r="1310">
          <cell r="AO1310" t="str">
            <v>64</v>
          </cell>
        </row>
        <row r="1311">
          <cell r="AO1311" t="str">
            <v>64</v>
          </cell>
        </row>
        <row r="1312">
          <cell r="AO1312" t="str">
            <v>64</v>
          </cell>
        </row>
        <row r="1313">
          <cell r="AO1313" t="str">
            <v>64</v>
          </cell>
        </row>
        <row r="1314">
          <cell r="AO1314" t="str">
            <v>64</v>
          </cell>
        </row>
        <row r="1315">
          <cell r="AO1315" t="str">
            <v>64</v>
          </cell>
        </row>
        <row r="1316">
          <cell r="AO1316" t="str">
            <v>64</v>
          </cell>
        </row>
        <row r="1317">
          <cell r="AO1317" t="str">
            <v>64</v>
          </cell>
        </row>
        <row r="1318">
          <cell r="AO1318" t="str">
            <v>64</v>
          </cell>
        </row>
        <row r="1319">
          <cell r="AO1319" t="str">
            <v>64</v>
          </cell>
        </row>
        <row r="1320">
          <cell r="AO1320" t="str">
            <v>66a</v>
          </cell>
        </row>
        <row r="1321">
          <cell r="AO1321" t="str">
            <v>22</v>
          </cell>
        </row>
        <row r="1322">
          <cell r="AO1322" t="str">
            <v xml:space="preserve"> </v>
          </cell>
        </row>
        <row r="1323">
          <cell r="AO1323" t="str">
            <v>66a</v>
          </cell>
        </row>
        <row r="1324">
          <cell r="AO1324" t="str">
            <v xml:space="preserve"> </v>
          </cell>
        </row>
        <row r="1325">
          <cell r="AO1325" t="str">
            <v>66a</v>
          </cell>
        </row>
        <row r="1327">
          <cell r="AO1327" t="str">
            <v>22</v>
          </cell>
        </row>
        <row r="1328">
          <cell r="AO1328" t="str">
            <v xml:space="preserve"> </v>
          </cell>
        </row>
        <row r="1329">
          <cell r="AO1329" t="str">
            <v>48</v>
          </cell>
        </row>
        <row r="1330">
          <cell r="AO1330" t="str">
            <v>48</v>
          </cell>
        </row>
        <row r="1331">
          <cell r="AO1331" t="str">
            <v>48</v>
          </cell>
        </row>
        <row r="1332">
          <cell r="AO1332" t="str">
            <v xml:space="preserve"> </v>
          </cell>
        </row>
        <row r="1333">
          <cell r="AO1333" t="str">
            <v xml:space="preserve"> </v>
          </cell>
        </row>
        <row r="1334">
          <cell r="AO1334" t="str">
            <v xml:space="preserve"> </v>
          </cell>
        </row>
        <row r="1336">
          <cell r="AO1336" t="str">
            <v xml:space="preserve"> </v>
          </cell>
        </row>
        <row r="1338">
          <cell r="AO1338" t="str">
            <v>64</v>
          </cell>
        </row>
        <row r="1339">
          <cell r="AO1339">
            <v>22</v>
          </cell>
        </row>
        <row r="1340">
          <cell r="AO1340" t="str">
            <v>65b</v>
          </cell>
        </row>
        <row r="1341">
          <cell r="AO1341" t="str">
            <v>22</v>
          </cell>
        </row>
        <row r="1342">
          <cell r="AO1342" t="str">
            <v>65b</v>
          </cell>
        </row>
        <row r="1344">
          <cell r="AO1344" t="str">
            <v>41</v>
          </cell>
        </row>
        <row r="1346">
          <cell r="AO1346" t="str">
            <v>66a</v>
          </cell>
        </row>
        <row r="1347">
          <cell r="AO1347" t="str">
            <v>47</v>
          </cell>
        </row>
        <row r="1348">
          <cell r="AO1348" t="str">
            <v>66a</v>
          </cell>
        </row>
        <row r="1349">
          <cell r="AO1349">
            <v>6</v>
          </cell>
        </row>
        <row r="1350">
          <cell r="AO1350">
            <v>6</v>
          </cell>
        </row>
        <row r="1351">
          <cell r="AO1351">
            <v>6</v>
          </cell>
        </row>
        <row r="1352">
          <cell r="AO1352">
            <v>6</v>
          </cell>
        </row>
        <row r="1353">
          <cell r="AO1353">
            <v>6</v>
          </cell>
        </row>
        <row r="1354">
          <cell r="AO1354">
            <v>6</v>
          </cell>
        </row>
        <row r="1355">
          <cell r="AO1355">
            <v>6</v>
          </cell>
        </row>
        <row r="1356">
          <cell r="AO1356">
            <v>6</v>
          </cell>
        </row>
        <row r="1357">
          <cell r="AO1357">
            <v>6</v>
          </cell>
        </row>
        <row r="1358">
          <cell r="AO1358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  <row r="3">
          <cell r="AP3" t="str">
            <v>Exhibit No. ___ (JHS-4)</v>
          </cell>
        </row>
      </sheetData>
      <sheetData sheetId="3">
        <row r="3">
          <cell r="E3" t="str">
            <v>Exhibit No.    (JHS-05)</v>
          </cell>
        </row>
      </sheetData>
      <sheetData sheetId="4"/>
      <sheetData sheetId="5">
        <row r="3">
          <cell r="G3" t="str">
            <v>Exhibit No.     (JHS-06)</v>
          </cell>
        </row>
      </sheetData>
      <sheetData sheetId="6">
        <row r="3">
          <cell r="M3" t="str">
            <v>Exhibit No. ___   (JHS-07)</v>
          </cell>
        </row>
      </sheetData>
      <sheetData sheetId="7"/>
      <sheetData sheetId="8"/>
      <sheetData sheetId="9">
        <row r="2">
          <cell r="I2" t="str">
            <v>Exhibit No. ___ (JHS-09)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</row>
        <row r="25">
          <cell r="A25">
            <v>14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B EOP"/>
      <sheetName val="ERB EOP"/>
      <sheetName val="CWC EOP"/>
      <sheetName val="ERB"/>
      <sheetName val="GRB"/>
      <sheetName val="CWC"/>
      <sheetName val="BS"/>
      <sheetName val="Compare coding"/>
      <sheetName val="GasMerchInv"/>
      <sheetName val="Attachment A Page 1"/>
      <sheetName val="Attachment A Page 2"/>
      <sheetName val="PPXLSaveData0"/>
      <sheetName val="PPXLFunctions"/>
      <sheetName val="PPXLOpen"/>
      <sheetName val="190 Accounts NOL Spread"/>
      <sheetName val="NOL Allocation"/>
    </sheetNames>
    <sheetDataSet>
      <sheetData sheetId="0"/>
      <sheetData sheetId="1"/>
      <sheetData sheetId="2">
        <row r="18">
          <cell r="G18">
            <v>859038</v>
          </cell>
        </row>
      </sheetData>
      <sheetData sheetId="3"/>
      <sheetData sheetId="4"/>
      <sheetData sheetId="5"/>
      <sheetData sheetId="6">
        <row r="7">
          <cell r="E7">
            <v>0</v>
          </cell>
          <cell r="P7">
            <v>0</v>
          </cell>
          <cell r="Q7">
            <v>0</v>
          </cell>
          <cell r="T7">
            <v>18</v>
          </cell>
          <cell r="U7">
            <v>0</v>
          </cell>
          <cell r="AK7">
            <v>0</v>
          </cell>
          <cell r="AQ7">
            <v>0</v>
          </cell>
        </row>
        <row r="8">
          <cell r="E8">
            <v>0</v>
          </cell>
          <cell r="P8">
            <v>0</v>
          </cell>
          <cell r="Q8">
            <v>0</v>
          </cell>
          <cell r="T8">
            <v>18</v>
          </cell>
          <cell r="U8">
            <v>0</v>
          </cell>
          <cell r="AK8">
            <v>0</v>
          </cell>
          <cell r="AQ8">
            <v>0</v>
          </cell>
        </row>
        <row r="9">
          <cell r="E9">
            <v>0</v>
          </cell>
          <cell r="P9">
            <v>0</v>
          </cell>
          <cell r="Q9">
            <v>0</v>
          </cell>
          <cell r="T9">
            <v>18</v>
          </cell>
          <cell r="U9">
            <v>0</v>
          </cell>
          <cell r="AK9">
            <v>0</v>
          </cell>
          <cell r="AQ9">
            <v>0</v>
          </cell>
        </row>
        <row r="10">
          <cell r="E10">
            <v>0</v>
          </cell>
          <cell r="P10">
            <v>0</v>
          </cell>
          <cell r="Q10">
            <v>0</v>
          </cell>
          <cell r="T10" t="str">
            <v>34</v>
          </cell>
          <cell r="U10">
            <v>0</v>
          </cell>
          <cell r="AK10">
            <v>0</v>
          </cell>
          <cell r="AQ10">
            <v>0</v>
          </cell>
        </row>
        <row r="11">
          <cell r="E11">
            <v>0</v>
          </cell>
          <cell r="P11">
            <v>0</v>
          </cell>
          <cell r="Q11">
            <v>0</v>
          </cell>
          <cell r="T11" t="str">
            <v>34</v>
          </cell>
          <cell r="U11">
            <v>0</v>
          </cell>
          <cell r="AK11">
            <v>0</v>
          </cell>
          <cell r="AQ11">
            <v>0</v>
          </cell>
        </row>
        <row r="12">
          <cell r="E12">
            <v>0</v>
          </cell>
          <cell r="P12">
            <v>0</v>
          </cell>
          <cell r="Q12">
            <v>0</v>
          </cell>
          <cell r="T12" t="str">
            <v>26</v>
          </cell>
          <cell r="U12">
            <v>0</v>
          </cell>
          <cell r="AK12">
            <v>0</v>
          </cell>
          <cell r="AQ12">
            <v>0</v>
          </cell>
        </row>
        <row r="13">
          <cell r="E13">
            <v>0</v>
          </cell>
          <cell r="P13">
            <v>0</v>
          </cell>
          <cell r="Q13">
            <v>0</v>
          </cell>
          <cell r="T13" t="str">
            <v>26</v>
          </cell>
          <cell r="U13">
            <v>0</v>
          </cell>
          <cell r="AK13">
            <v>0</v>
          </cell>
          <cell r="AQ13">
            <v>0</v>
          </cell>
        </row>
        <row r="14">
          <cell r="E14">
            <v>6833352104.3900003</v>
          </cell>
          <cell r="P14">
            <v>7818783003.1499996</v>
          </cell>
          <cell r="Q14">
            <v>7039299467.2954168</v>
          </cell>
          <cell r="T14">
            <v>18</v>
          </cell>
          <cell r="U14">
            <v>-779483535.85458279</v>
          </cell>
          <cell r="AK14">
            <v>6471625304.7104158</v>
          </cell>
          <cell r="AQ14">
            <v>6829245366.8837509</v>
          </cell>
        </row>
        <row r="15">
          <cell r="E15">
            <v>2733580253.1700001</v>
          </cell>
          <cell r="P15">
            <v>2814408543.6599998</v>
          </cell>
          <cell r="Q15">
            <v>2771552630.9241662</v>
          </cell>
          <cell r="T15" t="str">
            <v>34</v>
          </cell>
          <cell r="U15">
            <v>-42855912.735833645</v>
          </cell>
          <cell r="AK15">
            <v>2611968389.1312504</v>
          </cell>
          <cell r="AQ15">
            <v>2724344047.3562498</v>
          </cell>
        </row>
        <row r="16">
          <cell r="E16">
            <v>402612145.57999998</v>
          </cell>
          <cell r="P16">
            <v>414782779.22000003</v>
          </cell>
          <cell r="Q16">
            <v>412061894.88458341</v>
          </cell>
          <cell r="T16" t="str">
            <v>26</v>
          </cell>
          <cell r="U16">
            <v>-2720884.335416615</v>
          </cell>
          <cell r="AK16">
            <v>424880370.61374998</v>
          </cell>
          <cell r="AQ16">
            <v>401144895.66708332</v>
          </cell>
        </row>
        <row r="17">
          <cell r="E17">
            <v>0</v>
          </cell>
          <cell r="P17">
            <v>0</v>
          </cell>
          <cell r="Q17">
            <v>0</v>
          </cell>
          <cell r="T17" t="str">
            <v>55</v>
          </cell>
          <cell r="U17">
            <v>0</v>
          </cell>
          <cell r="AK17">
            <v>0</v>
          </cell>
          <cell r="AQ17">
            <v>0</v>
          </cell>
        </row>
        <row r="18">
          <cell r="E18">
            <v>0</v>
          </cell>
          <cell r="P18">
            <v>0</v>
          </cell>
          <cell r="Q18">
            <v>0</v>
          </cell>
          <cell r="T18" t="str">
            <v>57</v>
          </cell>
          <cell r="U18">
            <v>0</v>
          </cell>
          <cell r="AK18">
            <v>507433.3775</v>
          </cell>
          <cell r="AQ18">
            <v>0</v>
          </cell>
        </row>
        <row r="19">
          <cell r="E19">
            <v>0</v>
          </cell>
          <cell r="P19">
            <v>0</v>
          </cell>
          <cell r="Q19">
            <v>0</v>
          </cell>
          <cell r="T19" t="str">
            <v>55</v>
          </cell>
          <cell r="U19">
            <v>0</v>
          </cell>
          <cell r="AK19">
            <v>1766302.9000000001</v>
          </cell>
          <cell r="AQ19">
            <v>0</v>
          </cell>
        </row>
        <row r="20">
          <cell r="E20">
            <v>35364408.759999998</v>
          </cell>
          <cell r="P20">
            <v>28417828.350000001</v>
          </cell>
          <cell r="Q20">
            <v>32206880.561666679</v>
          </cell>
          <cell r="T20" t="str">
            <v>55</v>
          </cell>
          <cell r="U20">
            <v>3789052.2116666771</v>
          </cell>
          <cell r="AK20">
            <v>0</v>
          </cell>
          <cell r="AQ20">
            <v>18550543.609583333</v>
          </cell>
        </row>
        <row r="21">
          <cell r="E21">
            <v>0</v>
          </cell>
          <cell r="P21">
            <v>0</v>
          </cell>
          <cell r="Q21">
            <v>0</v>
          </cell>
          <cell r="T21" t="str">
            <v>55</v>
          </cell>
          <cell r="U21">
            <v>0</v>
          </cell>
          <cell r="AK21">
            <v>34434.75</v>
          </cell>
          <cell r="AQ21">
            <v>0</v>
          </cell>
        </row>
        <row r="22">
          <cell r="E22">
            <v>0</v>
          </cell>
          <cell r="P22">
            <v>0</v>
          </cell>
          <cell r="Q22">
            <v>0</v>
          </cell>
          <cell r="T22">
            <v>18</v>
          </cell>
          <cell r="U22">
            <v>0</v>
          </cell>
          <cell r="AK22">
            <v>0</v>
          </cell>
          <cell r="AQ22">
            <v>0</v>
          </cell>
        </row>
        <row r="23">
          <cell r="E23">
            <v>0</v>
          </cell>
          <cell r="P23">
            <v>0</v>
          </cell>
          <cell r="Q23">
            <v>0</v>
          </cell>
          <cell r="T23">
            <v>18</v>
          </cell>
          <cell r="U23">
            <v>0</v>
          </cell>
          <cell r="AK23">
            <v>0</v>
          </cell>
          <cell r="AQ23">
            <v>0</v>
          </cell>
        </row>
        <row r="24">
          <cell r="E24">
            <v>0</v>
          </cell>
          <cell r="P24">
            <v>0</v>
          </cell>
          <cell r="Q24">
            <v>0</v>
          </cell>
          <cell r="T24">
            <v>18</v>
          </cell>
          <cell r="U24">
            <v>0</v>
          </cell>
          <cell r="AK24">
            <v>0</v>
          </cell>
          <cell r="AQ24">
            <v>0</v>
          </cell>
        </row>
        <row r="25">
          <cell r="E25">
            <v>0</v>
          </cell>
          <cell r="P25">
            <v>0</v>
          </cell>
          <cell r="Q25">
            <v>0</v>
          </cell>
          <cell r="T25" t="str">
            <v>18</v>
          </cell>
          <cell r="U25">
            <v>0</v>
          </cell>
          <cell r="AK25">
            <v>0</v>
          </cell>
          <cell r="AQ25">
            <v>0</v>
          </cell>
        </row>
        <row r="26">
          <cell r="E26">
            <v>0</v>
          </cell>
          <cell r="P26">
            <v>0</v>
          </cell>
          <cell r="Q26">
            <v>0</v>
          </cell>
          <cell r="T26">
            <v>19</v>
          </cell>
          <cell r="U26">
            <v>0</v>
          </cell>
          <cell r="AK26">
            <v>0</v>
          </cell>
          <cell r="AQ26">
            <v>0</v>
          </cell>
        </row>
        <row r="27">
          <cell r="E27">
            <v>0</v>
          </cell>
          <cell r="P27">
            <v>0</v>
          </cell>
          <cell r="Q27">
            <v>0</v>
          </cell>
          <cell r="T27" t="str">
            <v>34</v>
          </cell>
          <cell r="U27">
            <v>0</v>
          </cell>
          <cell r="AK27">
            <v>0</v>
          </cell>
          <cell r="AQ27">
            <v>0</v>
          </cell>
        </row>
        <row r="28">
          <cell r="E28">
            <v>20537940.989999998</v>
          </cell>
          <cell r="P28">
            <v>14797176.949999999</v>
          </cell>
          <cell r="Q28">
            <v>15822029.262500001</v>
          </cell>
          <cell r="T28">
            <v>19</v>
          </cell>
          <cell r="U28">
            <v>1024852.3125000019</v>
          </cell>
          <cell r="AK28">
            <v>28549726.323333334</v>
          </cell>
          <cell r="AQ28">
            <v>22846818.726250004</v>
          </cell>
        </row>
        <row r="29">
          <cell r="E29">
            <v>4702851.1100000003</v>
          </cell>
          <cell r="P29">
            <v>4702851.1100000003</v>
          </cell>
          <cell r="Q29">
            <v>4702851.1100000003</v>
          </cell>
          <cell r="T29" t="str">
            <v>34</v>
          </cell>
          <cell r="U29">
            <v>0</v>
          </cell>
          <cell r="AK29">
            <v>19142306.217916671</v>
          </cell>
          <cell r="AQ29">
            <v>7196502.2312499993</v>
          </cell>
        </row>
        <row r="30">
          <cell r="E30">
            <v>0</v>
          </cell>
          <cell r="P30">
            <v>0</v>
          </cell>
          <cell r="Q30">
            <v>0</v>
          </cell>
          <cell r="T30" t="str">
            <v>26</v>
          </cell>
          <cell r="U30">
            <v>0</v>
          </cell>
          <cell r="AK30">
            <v>0</v>
          </cell>
          <cell r="AQ30">
            <v>0</v>
          </cell>
        </row>
        <row r="31">
          <cell r="E31">
            <v>33952197.380000003</v>
          </cell>
          <cell r="P31">
            <v>45943484.659999996</v>
          </cell>
          <cell r="Q31">
            <v>213604099.24416664</v>
          </cell>
          <cell r="T31">
            <v>18</v>
          </cell>
          <cell r="U31">
            <v>167660614.58416665</v>
          </cell>
          <cell r="AK31">
            <v>150099393.75958332</v>
          </cell>
          <cell r="AQ31">
            <v>24967907.929166671</v>
          </cell>
        </row>
        <row r="32">
          <cell r="E32">
            <v>13203141.199999999</v>
          </cell>
          <cell r="P32">
            <v>24298503.16</v>
          </cell>
          <cell r="Q32">
            <v>15662773.5</v>
          </cell>
          <cell r="T32" t="str">
            <v>34</v>
          </cell>
          <cell r="U32">
            <v>-8635729.6600000001</v>
          </cell>
          <cell r="AK32">
            <v>21153657.152916666</v>
          </cell>
          <cell r="AQ32">
            <v>13931099.671250002</v>
          </cell>
        </row>
        <row r="33">
          <cell r="E33">
            <v>2962006.01</v>
          </cell>
          <cell r="P33">
            <v>108884.21</v>
          </cell>
          <cell r="Q33">
            <v>1419367.86625</v>
          </cell>
          <cell r="T33" t="str">
            <v>26</v>
          </cell>
          <cell r="U33">
            <v>1310483.65625</v>
          </cell>
          <cell r="AK33">
            <v>346293.81583333336</v>
          </cell>
          <cell r="AQ33">
            <v>3991299.5945833339</v>
          </cell>
        </row>
        <row r="34">
          <cell r="E34">
            <v>0</v>
          </cell>
          <cell r="P34">
            <v>0</v>
          </cell>
          <cell r="Q34">
            <v>0</v>
          </cell>
          <cell r="T34" t="str">
            <v>51</v>
          </cell>
          <cell r="U34">
            <v>0</v>
          </cell>
          <cell r="AK34">
            <v>0</v>
          </cell>
          <cell r="AQ34">
            <v>0</v>
          </cell>
        </row>
        <row r="35">
          <cell r="E35">
            <v>0</v>
          </cell>
          <cell r="P35">
            <v>0</v>
          </cell>
          <cell r="Q35">
            <v>0</v>
          </cell>
          <cell r="T35" t="str">
            <v>52</v>
          </cell>
          <cell r="U35">
            <v>0</v>
          </cell>
          <cell r="AK35">
            <v>0</v>
          </cell>
          <cell r="AQ35">
            <v>0</v>
          </cell>
        </row>
        <row r="36">
          <cell r="E36">
            <v>0</v>
          </cell>
          <cell r="P36">
            <v>0</v>
          </cell>
          <cell r="Q36">
            <v>0</v>
          </cell>
          <cell r="T36" t="str">
            <v>51.3</v>
          </cell>
          <cell r="U36">
            <v>0</v>
          </cell>
          <cell r="AK36">
            <v>0</v>
          </cell>
          <cell r="AQ36">
            <v>0</v>
          </cell>
        </row>
        <row r="37">
          <cell r="E37">
            <v>-5312012.5</v>
          </cell>
          <cell r="P37">
            <v>-4116929.11</v>
          </cell>
          <cell r="Q37">
            <v>-3372884.3287500008</v>
          </cell>
          <cell r="T37" t="str">
            <v>51.3</v>
          </cell>
          <cell r="U37">
            <v>744044.78124999907</v>
          </cell>
          <cell r="AK37">
            <v>6622263.6254166663</v>
          </cell>
          <cell r="AQ37">
            <v>-3845422.3945833337</v>
          </cell>
        </row>
        <row r="38">
          <cell r="E38">
            <v>0</v>
          </cell>
          <cell r="P38">
            <v>0</v>
          </cell>
          <cell r="Q38">
            <v>0</v>
          </cell>
          <cell r="T38" t="str">
            <v>51</v>
          </cell>
          <cell r="U38">
            <v>0</v>
          </cell>
          <cell r="AK38">
            <v>64593.439583333326</v>
          </cell>
          <cell r="AQ38">
            <v>0</v>
          </cell>
        </row>
        <row r="39">
          <cell r="E39">
            <v>0</v>
          </cell>
          <cell r="P39">
            <v>0</v>
          </cell>
          <cell r="Q39">
            <v>0</v>
          </cell>
          <cell r="T39" t="str">
            <v>52</v>
          </cell>
          <cell r="U39">
            <v>0</v>
          </cell>
          <cell r="AK39">
            <v>19324.22625</v>
          </cell>
          <cell r="AQ39">
            <v>0</v>
          </cell>
        </row>
        <row r="40">
          <cell r="E40">
            <v>-393750</v>
          </cell>
          <cell r="P40">
            <v>-393750</v>
          </cell>
          <cell r="Q40">
            <v>-393750</v>
          </cell>
          <cell r="T40" t="str">
            <v>51.3</v>
          </cell>
          <cell r="U40">
            <v>0</v>
          </cell>
          <cell r="AK40">
            <v>-16406.25</v>
          </cell>
          <cell r="AQ40">
            <v>-393750</v>
          </cell>
        </row>
        <row r="41">
          <cell r="E41">
            <v>1975542</v>
          </cell>
          <cell r="P41">
            <v>4395007</v>
          </cell>
          <cell r="Q41">
            <v>2511644.9683333333</v>
          </cell>
          <cell r="T41" t="str">
            <v>51</v>
          </cell>
          <cell r="U41">
            <v>-1883362.0316666667</v>
          </cell>
          <cell r="AK41">
            <v>-65102.625</v>
          </cell>
          <cell r="AQ41">
            <v>2396217.9683333333</v>
          </cell>
        </row>
        <row r="42">
          <cell r="E42">
            <v>0</v>
          </cell>
          <cell r="P42">
            <v>0</v>
          </cell>
          <cell r="Q42">
            <v>0</v>
          </cell>
          <cell r="T42" t="str">
            <v>51</v>
          </cell>
          <cell r="U42">
            <v>0</v>
          </cell>
          <cell r="AK42">
            <v>12983367.46125</v>
          </cell>
          <cell r="AQ42">
            <v>0</v>
          </cell>
        </row>
        <row r="43">
          <cell r="E43">
            <v>0</v>
          </cell>
          <cell r="P43">
            <v>0</v>
          </cell>
          <cell r="Q43">
            <v>0</v>
          </cell>
          <cell r="T43" t="str">
            <v>52</v>
          </cell>
          <cell r="U43">
            <v>0</v>
          </cell>
          <cell r="AK43">
            <v>9969236.7804166693</v>
          </cell>
          <cell r="AQ43">
            <v>49563.01</v>
          </cell>
        </row>
        <row r="44">
          <cell r="E44">
            <v>977491050.15999997</v>
          </cell>
          <cell r="P44">
            <v>541071023.39999998</v>
          </cell>
          <cell r="Q44">
            <v>859208764.36166656</v>
          </cell>
          <cell r="T44" t="str">
            <v>51</v>
          </cell>
          <cell r="U44">
            <v>318137740.96166658</v>
          </cell>
          <cell r="AK44">
            <v>374851324.17666656</v>
          </cell>
          <cell r="AQ44">
            <v>917388732.47749996</v>
          </cell>
        </row>
        <row r="45">
          <cell r="E45">
            <v>32871917.57</v>
          </cell>
          <cell r="P45">
            <v>78175250.689999998</v>
          </cell>
          <cell r="Q45">
            <v>53711748.772083342</v>
          </cell>
          <cell r="T45" t="str">
            <v>52</v>
          </cell>
          <cell r="U45">
            <v>-24463501.917916656</v>
          </cell>
          <cell r="AK45">
            <v>25634264.585416671</v>
          </cell>
          <cell r="AQ45">
            <v>36474373.768749997</v>
          </cell>
        </row>
        <row r="46">
          <cell r="E46">
            <v>53425948.43</v>
          </cell>
          <cell r="P46">
            <v>88126538.140000001</v>
          </cell>
          <cell r="Q46">
            <v>67712503.89625001</v>
          </cell>
          <cell r="T46" t="str">
            <v>51.3</v>
          </cell>
          <cell r="U46">
            <v>-20414034.243749991</v>
          </cell>
          <cell r="AK46">
            <v>36064075.972083338</v>
          </cell>
          <cell r="AQ46">
            <v>50551718.493333332</v>
          </cell>
        </row>
        <row r="47">
          <cell r="E47">
            <v>0</v>
          </cell>
          <cell r="P47">
            <v>0</v>
          </cell>
          <cell r="Q47">
            <v>0</v>
          </cell>
          <cell r="T47">
            <v>24</v>
          </cell>
          <cell r="U47">
            <v>0</v>
          </cell>
          <cell r="AK47">
            <v>0</v>
          </cell>
          <cell r="AQ47">
            <v>0</v>
          </cell>
        </row>
        <row r="48">
          <cell r="E48">
            <v>0</v>
          </cell>
          <cell r="P48">
            <v>0</v>
          </cell>
          <cell r="Q48">
            <v>0</v>
          </cell>
          <cell r="T48" t="str">
            <v>24</v>
          </cell>
          <cell r="U48">
            <v>0</v>
          </cell>
          <cell r="AK48">
            <v>0</v>
          </cell>
          <cell r="AQ48">
            <v>0</v>
          </cell>
        </row>
        <row r="49">
          <cell r="E49">
            <v>0</v>
          </cell>
          <cell r="P49">
            <v>0</v>
          </cell>
          <cell r="Q49">
            <v>0</v>
          </cell>
          <cell r="T49" t="str">
            <v>37</v>
          </cell>
          <cell r="U49">
            <v>0</v>
          </cell>
          <cell r="AK49">
            <v>0</v>
          </cell>
          <cell r="AQ49">
            <v>0</v>
          </cell>
        </row>
        <row r="50">
          <cell r="E50">
            <v>0</v>
          </cell>
          <cell r="P50">
            <v>0</v>
          </cell>
          <cell r="Q50">
            <v>0</v>
          </cell>
          <cell r="T50" t="str">
            <v>27</v>
          </cell>
          <cell r="U50">
            <v>0</v>
          </cell>
          <cell r="AK50">
            <v>0</v>
          </cell>
          <cell r="AQ50">
            <v>0</v>
          </cell>
        </row>
        <row r="51">
          <cell r="E51">
            <v>0</v>
          </cell>
          <cell r="P51">
            <v>0</v>
          </cell>
          <cell r="Q51">
            <v>0</v>
          </cell>
          <cell r="T51" t="str">
            <v>27</v>
          </cell>
          <cell r="U51">
            <v>0</v>
          </cell>
          <cell r="AK51">
            <v>0</v>
          </cell>
          <cell r="AQ51">
            <v>0</v>
          </cell>
        </row>
        <row r="52">
          <cell r="E52">
            <v>0</v>
          </cell>
          <cell r="P52">
            <v>0</v>
          </cell>
          <cell r="Q52">
            <v>0</v>
          </cell>
          <cell r="T52">
            <v>24</v>
          </cell>
          <cell r="U52">
            <v>0</v>
          </cell>
          <cell r="AK52">
            <v>0</v>
          </cell>
          <cell r="AQ52">
            <v>0</v>
          </cell>
        </row>
        <row r="53">
          <cell r="E53">
            <v>0</v>
          </cell>
          <cell r="P53">
            <v>0</v>
          </cell>
          <cell r="Q53">
            <v>0</v>
          </cell>
          <cell r="T53" t="str">
            <v>37</v>
          </cell>
          <cell r="U53">
            <v>0</v>
          </cell>
          <cell r="AK53">
            <v>0</v>
          </cell>
          <cell r="AQ53">
            <v>0</v>
          </cell>
        </row>
        <row r="54">
          <cell r="E54">
            <v>0</v>
          </cell>
          <cell r="P54">
            <v>0</v>
          </cell>
          <cell r="Q54">
            <v>0</v>
          </cell>
          <cell r="T54" t="str">
            <v>27</v>
          </cell>
          <cell r="U54">
            <v>0</v>
          </cell>
          <cell r="AK54">
            <v>0</v>
          </cell>
          <cell r="AQ54">
            <v>0</v>
          </cell>
        </row>
        <row r="55">
          <cell r="E55">
            <v>0</v>
          </cell>
          <cell r="P55">
            <v>0</v>
          </cell>
          <cell r="Q55">
            <v>0</v>
          </cell>
          <cell r="T55">
            <v>24</v>
          </cell>
          <cell r="U55">
            <v>0</v>
          </cell>
          <cell r="AK55">
            <v>0</v>
          </cell>
          <cell r="AQ55">
            <v>0</v>
          </cell>
        </row>
        <row r="56">
          <cell r="E56">
            <v>0</v>
          </cell>
          <cell r="P56">
            <v>0</v>
          </cell>
          <cell r="Q56">
            <v>0</v>
          </cell>
          <cell r="T56" t="str">
            <v>37</v>
          </cell>
          <cell r="U56">
            <v>0</v>
          </cell>
          <cell r="AK56">
            <v>0</v>
          </cell>
          <cell r="AQ56">
            <v>0</v>
          </cell>
        </row>
        <row r="57">
          <cell r="E57">
            <v>-46066438</v>
          </cell>
          <cell r="P57">
            <v>-47071676</v>
          </cell>
          <cell r="Q57">
            <v>-46186000.166666664</v>
          </cell>
          <cell r="T57">
            <v>24</v>
          </cell>
          <cell r="U57">
            <v>885675.83333333582</v>
          </cell>
          <cell r="AK57">
            <v>-44268915.458333336</v>
          </cell>
          <cell r="AQ57">
            <v>-43363346.875</v>
          </cell>
        </row>
        <row r="58">
          <cell r="E58">
            <v>-162916855</v>
          </cell>
          <cell r="P58">
            <v>-184984615</v>
          </cell>
          <cell r="Q58">
            <v>-171979995.5</v>
          </cell>
          <cell r="T58" t="str">
            <v>37</v>
          </cell>
          <cell r="U58">
            <v>13004619.5</v>
          </cell>
          <cell r="AK58">
            <v>-138865911.5</v>
          </cell>
          <cell r="AQ58">
            <v>-160939908.5</v>
          </cell>
        </row>
        <row r="59">
          <cell r="E59">
            <v>46066438</v>
          </cell>
          <cell r="P59">
            <v>47071676</v>
          </cell>
          <cell r="Q59">
            <v>46186000.166666664</v>
          </cell>
          <cell r="T59">
            <v>24</v>
          </cell>
          <cell r="U59">
            <v>-885675.83333333582</v>
          </cell>
          <cell r="AK59">
            <v>44268915.458333336</v>
          </cell>
          <cell r="AQ59">
            <v>43363346.875</v>
          </cell>
        </row>
        <row r="60">
          <cell r="E60">
            <v>162916855</v>
          </cell>
          <cell r="P60">
            <v>184984615</v>
          </cell>
          <cell r="Q60">
            <v>171979995.5</v>
          </cell>
          <cell r="T60" t="str">
            <v>37</v>
          </cell>
          <cell r="U60">
            <v>-13004619.5</v>
          </cell>
          <cell r="AK60">
            <v>138865911.5</v>
          </cell>
          <cell r="AQ60">
            <v>160939908.5</v>
          </cell>
        </row>
        <row r="61">
          <cell r="E61">
            <v>0</v>
          </cell>
          <cell r="P61">
            <v>0</v>
          </cell>
          <cell r="Q61">
            <v>0</v>
          </cell>
          <cell r="T61">
            <v>24</v>
          </cell>
          <cell r="U61">
            <v>0</v>
          </cell>
          <cell r="AK61">
            <v>0</v>
          </cell>
          <cell r="AQ61">
            <v>0</v>
          </cell>
        </row>
        <row r="62">
          <cell r="E62">
            <v>0</v>
          </cell>
          <cell r="P62">
            <v>0</v>
          </cell>
          <cell r="Q62">
            <v>0</v>
          </cell>
          <cell r="T62" t="str">
            <v>37</v>
          </cell>
          <cell r="U62">
            <v>0</v>
          </cell>
          <cell r="AK62">
            <v>0</v>
          </cell>
          <cell r="AQ62">
            <v>0</v>
          </cell>
        </row>
        <row r="63">
          <cell r="E63">
            <v>0</v>
          </cell>
          <cell r="P63">
            <v>0</v>
          </cell>
          <cell r="Q63">
            <v>0</v>
          </cell>
          <cell r="T63" t="str">
            <v>27</v>
          </cell>
          <cell r="U63">
            <v>0</v>
          </cell>
          <cell r="AK63">
            <v>0</v>
          </cell>
          <cell r="AQ63">
            <v>0</v>
          </cell>
        </row>
        <row r="64">
          <cell r="E64">
            <v>-2653701507.3800001</v>
          </cell>
          <cell r="P64">
            <v>-2791632757.8299999</v>
          </cell>
          <cell r="Q64">
            <v>-2709870044.8345833</v>
          </cell>
          <cell r="T64" t="str">
            <v>24</v>
          </cell>
          <cell r="U64">
            <v>81762712.995416641</v>
          </cell>
          <cell r="AK64">
            <v>-2565101768.2633338</v>
          </cell>
          <cell r="AQ64">
            <v>-2653995159.5225</v>
          </cell>
        </row>
        <row r="65">
          <cell r="E65">
            <v>-925091116.28999996</v>
          </cell>
          <cell r="P65">
            <v>-998961902.30999994</v>
          </cell>
          <cell r="Q65">
            <v>-958713724.99374998</v>
          </cell>
          <cell r="T65" t="str">
            <v>37</v>
          </cell>
          <cell r="U65">
            <v>40248177.316249967</v>
          </cell>
          <cell r="AK65">
            <v>-850516923.55999994</v>
          </cell>
          <cell r="AQ65">
            <v>-919701679.82958329</v>
          </cell>
        </row>
        <row r="66">
          <cell r="E66">
            <v>-57433830.280000001</v>
          </cell>
          <cell r="P66">
            <v>-80822269.799999997</v>
          </cell>
          <cell r="Q66">
            <v>-67871422.717083335</v>
          </cell>
          <cell r="T66" t="str">
            <v>27</v>
          </cell>
          <cell r="U66">
            <v>12950847.082916662</v>
          </cell>
          <cell r="AK66">
            <v>-31617187.669166669</v>
          </cell>
          <cell r="AQ66">
            <v>-55624862.031666666</v>
          </cell>
        </row>
        <row r="67">
          <cell r="E67">
            <v>383836.21</v>
          </cell>
          <cell r="P67">
            <v>3316463.57</v>
          </cell>
          <cell r="Q67">
            <v>1653822.325</v>
          </cell>
          <cell r="T67" t="str">
            <v>24</v>
          </cell>
          <cell r="U67">
            <v>-1662641.2449999999</v>
          </cell>
          <cell r="AK67">
            <v>7154026.0049999999</v>
          </cell>
          <cell r="AQ67">
            <v>3227388.1520833331</v>
          </cell>
        </row>
        <row r="68">
          <cell r="E68">
            <v>52791.11</v>
          </cell>
          <cell r="P68">
            <v>6218.69</v>
          </cell>
          <cell r="Q68">
            <v>40615.923750000002</v>
          </cell>
          <cell r="T68" t="str">
            <v>27</v>
          </cell>
          <cell r="U68">
            <v>34397.233749999999</v>
          </cell>
          <cell r="AK68">
            <v>85073.349166666667</v>
          </cell>
          <cell r="AQ68">
            <v>53026.43041666667</v>
          </cell>
        </row>
        <row r="69">
          <cell r="E69">
            <v>1510829.47</v>
          </cell>
          <cell r="P69">
            <v>3582557.82</v>
          </cell>
          <cell r="Q69">
            <v>2409456.8812500001</v>
          </cell>
          <cell r="T69" t="str">
            <v>37</v>
          </cell>
          <cell r="U69">
            <v>-1173100.9387499997</v>
          </cell>
          <cell r="AK69">
            <v>859531.65875000006</v>
          </cell>
          <cell r="AQ69">
            <v>1535600.7116666667</v>
          </cell>
        </row>
        <row r="70">
          <cell r="E70">
            <v>0</v>
          </cell>
          <cell r="P70">
            <v>0</v>
          </cell>
          <cell r="Q70">
            <v>0</v>
          </cell>
          <cell r="T70">
            <v>24</v>
          </cell>
          <cell r="U70">
            <v>0</v>
          </cell>
          <cell r="AK70">
            <v>0</v>
          </cell>
          <cell r="AQ70">
            <v>0</v>
          </cell>
        </row>
        <row r="71">
          <cell r="E71">
            <v>0</v>
          </cell>
          <cell r="P71">
            <v>0</v>
          </cell>
          <cell r="Q71">
            <v>0</v>
          </cell>
          <cell r="T71">
            <v>24</v>
          </cell>
          <cell r="U71">
            <v>0</v>
          </cell>
          <cell r="AK71">
            <v>0</v>
          </cell>
          <cell r="AQ71">
            <v>0</v>
          </cell>
        </row>
        <row r="72">
          <cell r="E72">
            <v>0</v>
          </cell>
          <cell r="P72">
            <v>0</v>
          </cell>
          <cell r="Q72">
            <v>0</v>
          </cell>
          <cell r="T72" t="str">
            <v>37</v>
          </cell>
          <cell r="U72">
            <v>0</v>
          </cell>
          <cell r="AK72">
            <v>0</v>
          </cell>
          <cell r="AQ72">
            <v>0</v>
          </cell>
        </row>
        <row r="73">
          <cell r="E73">
            <v>0</v>
          </cell>
          <cell r="P73">
            <v>0</v>
          </cell>
          <cell r="Q73">
            <v>0</v>
          </cell>
          <cell r="T73" t="str">
            <v>27</v>
          </cell>
          <cell r="U73">
            <v>0</v>
          </cell>
          <cell r="AK73">
            <v>0</v>
          </cell>
          <cell r="AQ73">
            <v>0</v>
          </cell>
        </row>
        <row r="74">
          <cell r="E74">
            <v>0</v>
          </cell>
          <cell r="P74">
            <v>0</v>
          </cell>
          <cell r="Q74">
            <v>0</v>
          </cell>
          <cell r="T74">
            <v>24</v>
          </cell>
          <cell r="U74">
            <v>0</v>
          </cell>
          <cell r="AK74">
            <v>0</v>
          </cell>
          <cell r="AQ74">
            <v>0</v>
          </cell>
        </row>
        <row r="75">
          <cell r="E75">
            <v>0</v>
          </cell>
          <cell r="P75">
            <v>0</v>
          </cell>
          <cell r="Q75">
            <v>0</v>
          </cell>
          <cell r="T75" t="str">
            <v>37</v>
          </cell>
          <cell r="U75">
            <v>0</v>
          </cell>
          <cell r="AK75">
            <v>0</v>
          </cell>
          <cell r="AQ75">
            <v>0</v>
          </cell>
        </row>
        <row r="76">
          <cell r="E76">
            <v>-17323796.98</v>
          </cell>
          <cell r="P76">
            <v>-21847258.120000001</v>
          </cell>
          <cell r="Q76">
            <v>-19360237.940416668</v>
          </cell>
          <cell r="T76">
            <v>24</v>
          </cell>
          <cell r="U76">
            <v>2487020.1795833334</v>
          </cell>
          <cell r="AK76">
            <v>-13237797.335833333</v>
          </cell>
          <cell r="AQ76">
            <v>-16992722.495833334</v>
          </cell>
        </row>
        <row r="77">
          <cell r="E77">
            <v>-2462031.89</v>
          </cell>
          <cell r="P77">
            <v>-3361382.3999999999</v>
          </cell>
          <cell r="Q77">
            <v>-2879083.8408333338</v>
          </cell>
          <cell r="T77" t="str">
            <v>37</v>
          </cell>
          <cell r="U77">
            <v>482298.55916666612</v>
          </cell>
          <cell r="AK77">
            <v>-8080679.432083332</v>
          </cell>
          <cell r="AQ77">
            <v>-2843874.1562499995</v>
          </cell>
        </row>
        <row r="78">
          <cell r="E78">
            <v>-105261595.59</v>
          </cell>
          <cell r="P78">
            <v>-116811276.36</v>
          </cell>
          <cell r="Q78">
            <v>-114302301.06083333</v>
          </cell>
          <cell r="T78" t="str">
            <v>27</v>
          </cell>
          <cell r="U78">
            <v>2508975.2991666645</v>
          </cell>
          <cell r="AK78">
            <v>-166437499.03</v>
          </cell>
          <cell r="AQ78">
            <v>-105732930.17708333</v>
          </cell>
        </row>
        <row r="79">
          <cell r="E79">
            <v>946172.25</v>
          </cell>
          <cell r="P79">
            <v>946172.25</v>
          </cell>
          <cell r="Q79">
            <v>946172.25</v>
          </cell>
          <cell r="T79">
            <v>18</v>
          </cell>
          <cell r="U79">
            <v>0</v>
          </cell>
          <cell r="AK79">
            <v>946172.25</v>
          </cell>
          <cell r="AQ79">
            <v>946172.25</v>
          </cell>
        </row>
        <row r="80">
          <cell r="E80">
            <v>0</v>
          </cell>
          <cell r="P80">
            <v>0</v>
          </cell>
          <cell r="Q80">
            <v>0</v>
          </cell>
          <cell r="T80" t="str">
            <v>34</v>
          </cell>
          <cell r="U80">
            <v>0</v>
          </cell>
          <cell r="AK80">
            <v>0</v>
          </cell>
          <cell r="AQ80">
            <v>0</v>
          </cell>
        </row>
        <row r="81">
          <cell r="E81">
            <v>302358.01</v>
          </cell>
          <cell r="P81">
            <v>302358.01</v>
          </cell>
          <cell r="Q81">
            <v>302358.00999999995</v>
          </cell>
          <cell r="T81">
            <v>18</v>
          </cell>
          <cell r="U81">
            <v>0</v>
          </cell>
          <cell r="AK81">
            <v>302358.00999999995</v>
          </cell>
          <cell r="AQ81">
            <v>302358.00999999995</v>
          </cell>
        </row>
        <row r="82">
          <cell r="E82">
            <v>76622596.840000004</v>
          </cell>
          <cell r="P82">
            <v>76622596.840000004</v>
          </cell>
          <cell r="Q82">
            <v>76622596.840000018</v>
          </cell>
          <cell r="T82">
            <v>18</v>
          </cell>
          <cell r="U82">
            <v>0</v>
          </cell>
          <cell r="AK82">
            <v>76622596.840000018</v>
          </cell>
          <cell r="AQ82">
            <v>76622596.840000018</v>
          </cell>
        </row>
        <row r="83">
          <cell r="E83">
            <v>0</v>
          </cell>
          <cell r="P83">
            <v>0</v>
          </cell>
          <cell r="Q83">
            <v>0</v>
          </cell>
          <cell r="T83">
            <v>18</v>
          </cell>
          <cell r="U83">
            <v>0</v>
          </cell>
          <cell r="AK83">
            <v>0</v>
          </cell>
          <cell r="AQ83">
            <v>0</v>
          </cell>
        </row>
        <row r="84">
          <cell r="E84">
            <v>156960790.84</v>
          </cell>
          <cell r="P84">
            <v>156960790.84</v>
          </cell>
          <cell r="Q84">
            <v>156960790.83999997</v>
          </cell>
          <cell r="T84">
            <v>18</v>
          </cell>
          <cell r="U84">
            <v>0</v>
          </cell>
          <cell r="AK84">
            <v>156951892.49208331</v>
          </cell>
          <cell r="AQ84">
            <v>156960790.83999997</v>
          </cell>
        </row>
        <row r="85">
          <cell r="E85">
            <v>16950332.899999999</v>
          </cell>
          <cell r="P85">
            <v>16950332.899999999</v>
          </cell>
          <cell r="Q85">
            <v>16950332.900000002</v>
          </cell>
          <cell r="T85">
            <v>18</v>
          </cell>
          <cell r="U85">
            <v>0</v>
          </cell>
          <cell r="AK85">
            <v>16950332.900000002</v>
          </cell>
          <cell r="AQ85">
            <v>16950332.900000002</v>
          </cell>
        </row>
        <row r="86">
          <cell r="E86">
            <v>0</v>
          </cell>
          <cell r="P86">
            <v>0</v>
          </cell>
          <cell r="Q86">
            <v>0</v>
          </cell>
          <cell r="T86" t="str">
            <v>18</v>
          </cell>
          <cell r="U86">
            <v>0</v>
          </cell>
          <cell r="AK86">
            <v>0</v>
          </cell>
          <cell r="AQ86">
            <v>0</v>
          </cell>
        </row>
        <row r="87">
          <cell r="E87">
            <v>-759839</v>
          </cell>
          <cell r="P87">
            <v>-783489</v>
          </cell>
          <cell r="Q87">
            <v>-770589</v>
          </cell>
          <cell r="T87">
            <v>24</v>
          </cell>
          <cell r="U87">
            <v>12900</v>
          </cell>
          <cell r="AK87">
            <v>-731889</v>
          </cell>
          <cell r="AQ87">
            <v>-757689</v>
          </cell>
        </row>
        <row r="88">
          <cell r="E88">
            <v>0</v>
          </cell>
          <cell r="P88">
            <v>0</v>
          </cell>
          <cell r="Q88">
            <v>0</v>
          </cell>
          <cell r="T88" t="str">
            <v>37</v>
          </cell>
          <cell r="U88">
            <v>0</v>
          </cell>
          <cell r="AK88">
            <v>0</v>
          </cell>
          <cell r="AQ88">
            <v>0</v>
          </cell>
        </row>
        <row r="89">
          <cell r="E89">
            <v>-302358.01</v>
          </cell>
          <cell r="P89">
            <v>-302358.01</v>
          </cell>
          <cell r="Q89">
            <v>-302358.00999999995</v>
          </cell>
          <cell r="T89">
            <v>24</v>
          </cell>
          <cell r="U89">
            <v>0</v>
          </cell>
          <cell r="AK89">
            <v>-288398.98000000004</v>
          </cell>
          <cell r="AQ89">
            <v>-299919.95374999999</v>
          </cell>
        </row>
        <row r="90">
          <cell r="E90">
            <v>-46777463.659999996</v>
          </cell>
          <cell r="P90">
            <v>-49209288.659999996</v>
          </cell>
          <cell r="Q90">
            <v>-47882838.659999989</v>
          </cell>
          <cell r="T90">
            <v>24</v>
          </cell>
          <cell r="U90">
            <v>1326450.0000000075</v>
          </cell>
          <cell r="AK90">
            <v>-43903488.659999989</v>
          </cell>
          <cell r="AQ90">
            <v>-46556388.659999989</v>
          </cell>
        </row>
        <row r="91">
          <cell r="E91">
            <v>-12177601.039999999</v>
          </cell>
          <cell r="P91">
            <v>-16409392.039999999</v>
          </cell>
          <cell r="Q91">
            <v>-14101142.396666666</v>
          </cell>
          <cell r="T91">
            <v>24</v>
          </cell>
          <cell r="U91">
            <v>2308249.6433333326</v>
          </cell>
          <cell r="AK91">
            <v>-7176402.3575000009</v>
          </cell>
          <cell r="AQ91">
            <v>-11792892.756666666</v>
          </cell>
        </row>
        <row r="92">
          <cell r="E92">
            <v>-5702034.6699999999</v>
          </cell>
          <cell r="P92">
            <v>-7796530.8099999996</v>
          </cell>
          <cell r="Q92">
            <v>-6654078.3700000001</v>
          </cell>
          <cell r="T92">
            <v>24</v>
          </cell>
          <cell r="U92">
            <v>1142452.4399999995</v>
          </cell>
          <cell r="AK92">
            <v>-3226721.0499999993</v>
          </cell>
          <cell r="AQ92">
            <v>-5511625.9300000006</v>
          </cell>
        </row>
        <row r="93">
          <cell r="E93">
            <v>0</v>
          </cell>
          <cell r="P93">
            <v>0</v>
          </cell>
          <cell r="Q93">
            <v>0</v>
          </cell>
          <cell r="T93">
            <v>24</v>
          </cell>
          <cell r="U93">
            <v>0</v>
          </cell>
          <cell r="AK93">
            <v>0</v>
          </cell>
          <cell r="AQ93">
            <v>0</v>
          </cell>
        </row>
        <row r="94">
          <cell r="E94">
            <v>8346566.9500000002</v>
          </cell>
          <cell r="P94">
            <v>8603355.3699999992</v>
          </cell>
          <cell r="Q94">
            <v>8483265.7991666663</v>
          </cell>
          <cell r="T94" t="str">
            <v>36</v>
          </cell>
          <cell r="U94">
            <v>-120089.57083333284</v>
          </cell>
          <cell r="AK94">
            <v>7815443.3104166677</v>
          </cell>
          <cell r="AQ94">
            <v>8298079.5008333335</v>
          </cell>
        </row>
        <row r="95">
          <cell r="E95">
            <v>0</v>
          </cell>
          <cell r="P95">
            <v>0</v>
          </cell>
          <cell r="Q95">
            <v>0</v>
          </cell>
          <cell r="T95" t="str">
            <v>54</v>
          </cell>
          <cell r="U95">
            <v>0</v>
          </cell>
          <cell r="AK95">
            <v>0</v>
          </cell>
          <cell r="AQ95">
            <v>0</v>
          </cell>
        </row>
        <row r="96">
          <cell r="E96">
            <v>0</v>
          </cell>
          <cell r="P96">
            <v>0</v>
          </cell>
          <cell r="Q96">
            <v>0</v>
          </cell>
          <cell r="T96" t="str">
            <v>54</v>
          </cell>
          <cell r="U96">
            <v>0</v>
          </cell>
          <cell r="AK96">
            <v>0</v>
          </cell>
          <cell r="AQ96">
            <v>0</v>
          </cell>
        </row>
        <row r="97">
          <cell r="E97">
            <v>93156.32</v>
          </cell>
          <cell r="P97">
            <v>109144.27</v>
          </cell>
          <cell r="Q97">
            <v>94078.430000000008</v>
          </cell>
          <cell r="T97" t="str">
            <v>54</v>
          </cell>
          <cell r="U97">
            <v>-15065.839999999997</v>
          </cell>
          <cell r="AK97">
            <v>-122064.89083333332</v>
          </cell>
          <cell r="AQ97">
            <v>5841.2204166666625</v>
          </cell>
        </row>
        <row r="98">
          <cell r="E98">
            <v>2986952.5</v>
          </cell>
          <cell r="P98">
            <v>5113921.5199999996</v>
          </cell>
          <cell r="Q98">
            <v>4347435.0283333315</v>
          </cell>
          <cell r="T98" t="str">
            <v>54</v>
          </cell>
          <cell r="U98">
            <v>-766486.49166666809</v>
          </cell>
          <cell r="AK98">
            <v>3468342.581666667</v>
          </cell>
          <cell r="AQ98">
            <v>3803235.6808333336</v>
          </cell>
        </row>
        <row r="99">
          <cell r="E99">
            <v>0</v>
          </cell>
          <cell r="P99">
            <v>0</v>
          </cell>
          <cell r="Q99">
            <v>0</v>
          </cell>
          <cell r="T99" t="str">
            <v>54</v>
          </cell>
          <cell r="U99">
            <v>0</v>
          </cell>
          <cell r="AK99">
            <v>0</v>
          </cell>
          <cell r="AQ99">
            <v>0</v>
          </cell>
        </row>
        <row r="100">
          <cell r="E100">
            <v>-395225.28</v>
          </cell>
          <cell r="P100">
            <v>-395871.36</v>
          </cell>
          <cell r="Q100">
            <v>-395790.59999999992</v>
          </cell>
          <cell r="T100" t="str">
            <v>54</v>
          </cell>
          <cell r="U100">
            <v>80.760000000067521</v>
          </cell>
          <cell r="AK100">
            <v>-536028.44458333333</v>
          </cell>
          <cell r="AQ100">
            <v>-571136.97416666686</v>
          </cell>
        </row>
        <row r="101">
          <cell r="E101">
            <v>48742792</v>
          </cell>
          <cell r="P101">
            <v>43184041</v>
          </cell>
          <cell r="Q101">
            <v>45884923.875</v>
          </cell>
          <cell r="T101" t="str">
            <v>55</v>
          </cell>
          <cell r="U101">
            <v>2700882.875</v>
          </cell>
          <cell r="AK101">
            <v>50141831.549583338</v>
          </cell>
          <cell r="AQ101">
            <v>48672236.333333336</v>
          </cell>
        </row>
        <row r="102">
          <cell r="E102">
            <v>0</v>
          </cell>
          <cell r="P102">
            <v>0</v>
          </cell>
          <cell r="Q102">
            <v>0</v>
          </cell>
          <cell r="T102" t="str">
            <v>55</v>
          </cell>
          <cell r="U102">
            <v>0</v>
          </cell>
          <cell r="AK102">
            <v>0</v>
          </cell>
          <cell r="AQ102">
            <v>0</v>
          </cell>
        </row>
        <row r="103">
          <cell r="E103">
            <v>100000</v>
          </cell>
          <cell r="P103">
            <v>100000</v>
          </cell>
          <cell r="Q103">
            <v>100000</v>
          </cell>
          <cell r="T103" t="str">
            <v>56</v>
          </cell>
          <cell r="U103">
            <v>0</v>
          </cell>
          <cell r="AK103">
            <v>100000</v>
          </cell>
          <cell r="AQ103">
            <v>100000</v>
          </cell>
        </row>
        <row r="104">
          <cell r="E104">
            <v>64933890.43</v>
          </cell>
          <cell r="P104">
            <v>59498905.140000001</v>
          </cell>
          <cell r="Q104">
            <v>65085726.204583339</v>
          </cell>
          <cell r="T104" t="str">
            <v>56</v>
          </cell>
          <cell r="U104">
            <v>5586821.0645833388</v>
          </cell>
          <cell r="AK104">
            <v>65675844.443750001</v>
          </cell>
          <cell r="AQ104">
            <v>65990247.703750014</v>
          </cell>
        </row>
        <row r="105">
          <cell r="E105">
            <v>-100000</v>
          </cell>
          <cell r="P105">
            <v>-100000</v>
          </cell>
          <cell r="Q105">
            <v>-100000</v>
          </cell>
          <cell r="T105" t="str">
            <v>56</v>
          </cell>
          <cell r="U105">
            <v>0</v>
          </cell>
          <cell r="AK105">
            <v>-100000</v>
          </cell>
          <cell r="AQ105">
            <v>-100000</v>
          </cell>
        </row>
        <row r="106">
          <cell r="E106">
            <v>0</v>
          </cell>
          <cell r="P106">
            <v>0</v>
          </cell>
          <cell r="Q106">
            <v>0</v>
          </cell>
          <cell r="T106" t="str">
            <v>56</v>
          </cell>
          <cell r="U106">
            <v>0</v>
          </cell>
          <cell r="AK106">
            <v>-1956.1404166666669</v>
          </cell>
          <cell r="AQ106">
            <v>0</v>
          </cell>
        </row>
        <row r="107">
          <cell r="E107">
            <v>0</v>
          </cell>
          <cell r="P107">
            <v>0</v>
          </cell>
          <cell r="Q107">
            <v>0</v>
          </cell>
          <cell r="T107" t="str">
            <v>56</v>
          </cell>
          <cell r="U107">
            <v>0</v>
          </cell>
          <cell r="AK107">
            <v>0</v>
          </cell>
          <cell r="AQ107">
            <v>0</v>
          </cell>
        </row>
        <row r="108">
          <cell r="E108">
            <v>0</v>
          </cell>
          <cell r="P108">
            <v>0</v>
          </cell>
          <cell r="Q108">
            <v>0</v>
          </cell>
          <cell r="T108" t="str">
            <v>56</v>
          </cell>
          <cell r="U108">
            <v>0</v>
          </cell>
          <cell r="AK108">
            <v>2417.2262499999997</v>
          </cell>
          <cell r="AQ108">
            <v>0</v>
          </cell>
        </row>
        <row r="109">
          <cell r="E109">
            <v>880576.78</v>
          </cell>
          <cell r="P109">
            <v>841541.84</v>
          </cell>
          <cell r="Q109">
            <v>855630.32166666666</v>
          </cell>
          <cell r="T109" t="str">
            <v>56</v>
          </cell>
          <cell r="U109">
            <v>14088.481666666688</v>
          </cell>
          <cell r="AK109">
            <v>931791.14</v>
          </cell>
          <cell r="AQ109">
            <v>889948.09583333333</v>
          </cell>
        </row>
        <row r="110">
          <cell r="E110">
            <v>0</v>
          </cell>
          <cell r="P110">
            <v>0</v>
          </cell>
          <cell r="Q110">
            <v>0</v>
          </cell>
          <cell r="T110" t="str">
            <v>56</v>
          </cell>
          <cell r="U110">
            <v>0</v>
          </cell>
          <cell r="AK110">
            <v>0</v>
          </cell>
          <cell r="AQ110">
            <v>0</v>
          </cell>
        </row>
        <row r="111">
          <cell r="E111">
            <v>801466.68</v>
          </cell>
          <cell r="P111">
            <v>2323859.84</v>
          </cell>
          <cell r="Q111">
            <v>1956120.0912500003</v>
          </cell>
          <cell r="T111" t="str">
            <v>56</v>
          </cell>
          <cell r="U111">
            <v>-367739.74874999956</v>
          </cell>
          <cell r="AK111">
            <v>2667723.3970833337</v>
          </cell>
          <cell r="AQ111">
            <v>1215734.0858333332</v>
          </cell>
        </row>
        <row r="112">
          <cell r="E112">
            <v>0</v>
          </cell>
          <cell r="P112">
            <v>0</v>
          </cell>
          <cell r="Q112">
            <v>0</v>
          </cell>
          <cell r="T112" t="str">
            <v>56</v>
          </cell>
          <cell r="U112">
            <v>0</v>
          </cell>
          <cell r="AK112">
            <v>0</v>
          </cell>
          <cell r="AQ112">
            <v>0</v>
          </cell>
        </row>
        <row r="113">
          <cell r="E113">
            <v>0</v>
          </cell>
          <cell r="P113">
            <v>0</v>
          </cell>
          <cell r="Q113">
            <v>0</v>
          </cell>
          <cell r="T113" t="str">
            <v>56</v>
          </cell>
          <cell r="U113">
            <v>0</v>
          </cell>
          <cell r="AK113">
            <v>0</v>
          </cell>
          <cell r="AQ113">
            <v>0</v>
          </cell>
        </row>
        <row r="114">
          <cell r="E114">
            <v>0</v>
          </cell>
          <cell r="P114">
            <v>0</v>
          </cell>
          <cell r="Q114">
            <v>0</v>
          </cell>
          <cell r="T114" t="str">
            <v>56</v>
          </cell>
          <cell r="U114">
            <v>0</v>
          </cell>
          <cell r="AK114">
            <v>0</v>
          </cell>
          <cell r="AQ114">
            <v>0</v>
          </cell>
        </row>
        <row r="115">
          <cell r="E115">
            <v>0</v>
          </cell>
          <cell r="P115">
            <v>0</v>
          </cell>
          <cell r="Q115">
            <v>0</v>
          </cell>
          <cell r="T115" t="str">
            <v>56</v>
          </cell>
          <cell r="U115">
            <v>0</v>
          </cell>
          <cell r="AK115">
            <v>0</v>
          </cell>
          <cell r="AQ115">
            <v>0</v>
          </cell>
        </row>
        <row r="116">
          <cell r="E116">
            <v>0</v>
          </cell>
          <cell r="P116">
            <v>0</v>
          </cell>
          <cell r="Q116">
            <v>0</v>
          </cell>
          <cell r="T116" t="str">
            <v>56</v>
          </cell>
          <cell r="U116">
            <v>0</v>
          </cell>
          <cell r="AK116">
            <v>1615.9420833333336</v>
          </cell>
          <cell r="AQ116">
            <v>0</v>
          </cell>
        </row>
        <row r="117">
          <cell r="E117">
            <v>0</v>
          </cell>
          <cell r="P117">
            <v>0</v>
          </cell>
          <cell r="Q117">
            <v>0</v>
          </cell>
          <cell r="T117" t="str">
            <v>56</v>
          </cell>
          <cell r="U117">
            <v>0</v>
          </cell>
          <cell r="AK117">
            <v>0</v>
          </cell>
          <cell r="AQ117">
            <v>0</v>
          </cell>
        </row>
        <row r="118">
          <cell r="E118">
            <v>0</v>
          </cell>
          <cell r="P118">
            <v>0</v>
          </cell>
          <cell r="Q118">
            <v>0</v>
          </cell>
          <cell r="T118" t="str">
            <v>56</v>
          </cell>
          <cell r="U118">
            <v>0</v>
          </cell>
          <cell r="AK118">
            <v>0</v>
          </cell>
          <cell r="AQ118">
            <v>0</v>
          </cell>
        </row>
        <row r="119">
          <cell r="E119">
            <v>0</v>
          </cell>
          <cell r="P119">
            <v>0</v>
          </cell>
          <cell r="Q119">
            <v>0</v>
          </cell>
          <cell r="T119" t="str">
            <v>56</v>
          </cell>
          <cell r="U119">
            <v>0</v>
          </cell>
          <cell r="AK119">
            <v>0</v>
          </cell>
          <cell r="AQ119">
            <v>0</v>
          </cell>
        </row>
        <row r="120">
          <cell r="E120">
            <v>250000</v>
          </cell>
          <cell r="P120">
            <v>250000</v>
          </cell>
          <cell r="Q120">
            <v>250000</v>
          </cell>
          <cell r="T120" t="str">
            <v>56</v>
          </cell>
          <cell r="U120">
            <v>0</v>
          </cell>
          <cell r="AK120">
            <v>0</v>
          </cell>
          <cell r="AQ120">
            <v>156250</v>
          </cell>
        </row>
        <row r="121">
          <cell r="P121">
            <v>18500000</v>
          </cell>
          <cell r="Q121">
            <v>11562500</v>
          </cell>
          <cell r="T121" t="str">
            <v>23</v>
          </cell>
          <cell r="U121">
            <v>-6937500</v>
          </cell>
          <cell r="AK121">
            <v>0</v>
          </cell>
          <cell r="AQ121">
            <v>2312500</v>
          </cell>
        </row>
        <row r="122">
          <cell r="E122">
            <v>0</v>
          </cell>
          <cell r="P122">
            <v>0</v>
          </cell>
          <cell r="Q122">
            <v>1095583.2625</v>
          </cell>
          <cell r="T122" t="str">
            <v>57</v>
          </cell>
          <cell r="U122">
            <v>1095583.2625</v>
          </cell>
          <cell r="AK122">
            <v>0</v>
          </cell>
          <cell r="AQ122">
            <v>1081395.9775</v>
          </cell>
        </row>
        <row r="123">
          <cell r="E123">
            <v>0</v>
          </cell>
          <cell r="P123">
            <v>0</v>
          </cell>
          <cell r="Q123">
            <v>0</v>
          </cell>
          <cell r="U123">
            <v>0</v>
          </cell>
          <cell r="AK123">
            <v>0</v>
          </cell>
          <cell r="AQ123">
            <v>0</v>
          </cell>
        </row>
        <row r="124">
          <cell r="E124">
            <v>0</v>
          </cell>
          <cell r="P124">
            <v>0</v>
          </cell>
          <cell r="Q124">
            <v>0</v>
          </cell>
          <cell r="U124">
            <v>0</v>
          </cell>
          <cell r="AK124">
            <v>0</v>
          </cell>
          <cell r="AQ124">
            <v>0</v>
          </cell>
        </row>
        <row r="125">
          <cell r="E125">
            <v>0</v>
          </cell>
          <cell r="P125">
            <v>0</v>
          </cell>
          <cell r="Q125">
            <v>0</v>
          </cell>
          <cell r="U125">
            <v>0</v>
          </cell>
          <cell r="AK125">
            <v>0</v>
          </cell>
          <cell r="AQ125">
            <v>0</v>
          </cell>
        </row>
        <row r="126">
          <cell r="E126">
            <v>0</v>
          </cell>
          <cell r="P126">
            <v>0</v>
          </cell>
          <cell r="Q126">
            <v>0</v>
          </cell>
          <cell r="U126">
            <v>0</v>
          </cell>
          <cell r="AK126">
            <v>0</v>
          </cell>
          <cell r="AQ126">
            <v>0</v>
          </cell>
        </row>
        <row r="127">
          <cell r="E127">
            <v>0</v>
          </cell>
          <cell r="P127">
            <v>0</v>
          </cell>
          <cell r="Q127">
            <v>0</v>
          </cell>
          <cell r="U127">
            <v>0</v>
          </cell>
          <cell r="AK127">
            <v>0</v>
          </cell>
          <cell r="AQ127">
            <v>0</v>
          </cell>
        </row>
        <row r="128">
          <cell r="E128">
            <v>0</v>
          </cell>
          <cell r="P128">
            <v>0</v>
          </cell>
          <cell r="Q128">
            <v>0</v>
          </cell>
          <cell r="U128">
            <v>0</v>
          </cell>
          <cell r="AK128">
            <v>0</v>
          </cell>
          <cell r="AQ128">
            <v>0</v>
          </cell>
        </row>
        <row r="129">
          <cell r="E129">
            <v>0</v>
          </cell>
          <cell r="P129">
            <v>0</v>
          </cell>
          <cell r="Q129">
            <v>0</v>
          </cell>
          <cell r="U129">
            <v>0</v>
          </cell>
          <cell r="AK129">
            <v>0</v>
          </cell>
          <cell r="AQ129">
            <v>0</v>
          </cell>
        </row>
        <row r="130">
          <cell r="E130">
            <v>103610.08</v>
          </cell>
          <cell r="P130">
            <v>40705.94</v>
          </cell>
          <cell r="Q130">
            <v>67473.807499999995</v>
          </cell>
          <cell r="U130">
            <v>26767.867499999993</v>
          </cell>
          <cell r="AK130">
            <v>39278.046666666669</v>
          </cell>
          <cell r="AQ130">
            <v>94669.504166666666</v>
          </cell>
        </row>
        <row r="131">
          <cell r="E131">
            <v>853207.89</v>
          </cell>
          <cell r="P131">
            <v>131520.38</v>
          </cell>
          <cell r="Q131">
            <v>742283.64833333308</v>
          </cell>
          <cell r="U131">
            <v>610763.26833333308</v>
          </cell>
          <cell r="AK131">
            <v>1142494.8674999999</v>
          </cell>
          <cell r="AQ131">
            <v>860648.08333333349</v>
          </cell>
        </row>
        <row r="132">
          <cell r="E132">
            <v>10910.18</v>
          </cell>
          <cell r="P132">
            <v>11959.37</v>
          </cell>
          <cell r="Q132">
            <v>10917.215416666666</v>
          </cell>
          <cell r="U132">
            <v>-1042.1545833333348</v>
          </cell>
          <cell r="AK132">
            <v>10882.470833333333</v>
          </cell>
          <cell r="AQ132">
            <v>11193.049999999997</v>
          </cell>
        </row>
        <row r="133">
          <cell r="E133">
            <v>0</v>
          </cell>
          <cell r="P133">
            <v>0</v>
          </cell>
          <cell r="Q133">
            <v>0</v>
          </cell>
          <cell r="U133">
            <v>0</v>
          </cell>
          <cell r="AK133">
            <v>0</v>
          </cell>
          <cell r="AQ133">
            <v>0</v>
          </cell>
        </row>
        <row r="134">
          <cell r="E134">
            <v>0</v>
          </cell>
          <cell r="P134">
            <v>0</v>
          </cell>
          <cell r="Q134">
            <v>0</v>
          </cell>
          <cell r="U134">
            <v>0</v>
          </cell>
          <cell r="AK134">
            <v>0</v>
          </cell>
          <cell r="AQ134">
            <v>0</v>
          </cell>
        </row>
        <row r="135">
          <cell r="E135">
            <v>0</v>
          </cell>
          <cell r="P135">
            <v>0</v>
          </cell>
          <cell r="Q135">
            <v>0</v>
          </cell>
          <cell r="T135" t="str">
            <v>54</v>
          </cell>
          <cell r="U135">
            <v>0</v>
          </cell>
          <cell r="AK135">
            <v>0</v>
          </cell>
          <cell r="AQ135">
            <v>0</v>
          </cell>
        </row>
        <row r="136">
          <cell r="E136">
            <v>0</v>
          </cell>
          <cell r="P136">
            <v>0</v>
          </cell>
          <cell r="Q136">
            <v>0</v>
          </cell>
          <cell r="U136">
            <v>0</v>
          </cell>
          <cell r="AK136">
            <v>0</v>
          </cell>
          <cell r="AQ136">
            <v>0</v>
          </cell>
        </row>
        <row r="137">
          <cell r="E137">
            <v>6880865.1799999997</v>
          </cell>
          <cell r="P137">
            <v>7069595.3600000003</v>
          </cell>
          <cell r="Q137">
            <v>9474606.9133333322</v>
          </cell>
          <cell r="U137">
            <v>2405011.5533333318</v>
          </cell>
          <cell r="AK137">
            <v>8127030.7708333321</v>
          </cell>
          <cell r="AQ137">
            <v>8447748.9437500015</v>
          </cell>
        </row>
        <row r="138">
          <cell r="E138">
            <v>0</v>
          </cell>
          <cell r="P138">
            <v>0</v>
          </cell>
          <cell r="Q138">
            <v>-7833.2966666666662</v>
          </cell>
          <cell r="U138">
            <v>-7833.2966666666662</v>
          </cell>
          <cell r="AK138">
            <v>-1617.0174999999999</v>
          </cell>
          <cell r="AQ138">
            <v>-6878.2475000000004</v>
          </cell>
        </row>
        <row r="139">
          <cell r="E139">
            <v>10880768.699999999</v>
          </cell>
          <cell r="P139">
            <v>9103556.8399999999</v>
          </cell>
          <cell r="Q139">
            <v>9773947.0095833316</v>
          </cell>
          <cell r="U139">
            <v>670390.16958333179</v>
          </cell>
          <cell r="AK139">
            <v>9113802.2383333333</v>
          </cell>
          <cell r="AQ139">
            <v>21061663.210416663</v>
          </cell>
        </row>
        <row r="140">
          <cell r="E140">
            <v>1007098.31</v>
          </cell>
          <cell r="P140">
            <v>901227.94</v>
          </cell>
          <cell r="Q140">
            <v>904443.04833333346</v>
          </cell>
          <cell r="U140">
            <v>3215.1083333335118</v>
          </cell>
          <cell r="AK140">
            <v>738820.40958333341</v>
          </cell>
          <cell r="AQ140">
            <v>928506.93125000026</v>
          </cell>
        </row>
        <row r="141">
          <cell r="E141">
            <v>0</v>
          </cell>
          <cell r="P141">
            <v>0</v>
          </cell>
          <cell r="Q141">
            <v>0</v>
          </cell>
          <cell r="U141">
            <v>0</v>
          </cell>
          <cell r="AK141">
            <v>0</v>
          </cell>
          <cell r="AQ141">
            <v>0</v>
          </cell>
        </row>
        <row r="142">
          <cell r="E142">
            <v>0</v>
          </cell>
          <cell r="P142">
            <v>0</v>
          </cell>
          <cell r="Q142">
            <v>0</v>
          </cell>
          <cell r="U142">
            <v>0</v>
          </cell>
          <cell r="AK142">
            <v>0</v>
          </cell>
          <cell r="AQ142">
            <v>0</v>
          </cell>
        </row>
        <row r="143">
          <cell r="E143">
            <v>0</v>
          </cell>
          <cell r="P143">
            <v>0</v>
          </cell>
          <cell r="Q143">
            <v>0</v>
          </cell>
          <cell r="U143">
            <v>0</v>
          </cell>
          <cell r="AK143">
            <v>2.2566666666666664</v>
          </cell>
          <cell r="AQ143">
            <v>0</v>
          </cell>
        </row>
        <row r="144">
          <cell r="E144">
            <v>0</v>
          </cell>
          <cell r="P144">
            <v>0</v>
          </cell>
          <cell r="Q144">
            <v>0</v>
          </cell>
          <cell r="U144">
            <v>0</v>
          </cell>
          <cell r="AK144">
            <v>0</v>
          </cell>
          <cell r="AQ144">
            <v>0</v>
          </cell>
        </row>
        <row r="145">
          <cell r="E145">
            <v>0</v>
          </cell>
          <cell r="P145">
            <v>0</v>
          </cell>
          <cell r="Q145">
            <v>0</v>
          </cell>
          <cell r="U145">
            <v>0</v>
          </cell>
          <cell r="AK145">
            <v>34.704166666666666</v>
          </cell>
          <cell r="AQ145">
            <v>0</v>
          </cell>
        </row>
        <row r="146">
          <cell r="E146">
            <v>-7202.29</v>
          </cell>
          <cell r="P146">
            <v>-3759.08</v>
          </cell>
          <cell r="Q146">
            <v>-7475.7020833333327</v>
          </cell>
          <cell r="U146">
            <v>-3716.6220833333327</v>
          </cell>
          <cell r="AK146">
            <v>-469375.71666666673</v>
          </cell>
          <cell r="AQ146">
            <v>-31569.943750000006</v>
          </cell>
        </row>
        <row r="147">
          <cell r="E147">
            <v>0</v>
          </cell>
          <cell r="P147">
            <v>0</v>
          </cell>
          <cell r="Q147">
            <v>0</v>
          </cell>
          <cell r="U147">
            <v>0</v>
          </cell>
          <cell r="AK147">
            <v>0</v>
          </cell>
          <cell r="AQ147">
            <v>0</v>
          </cell>
        </row>
        <row r="148">
          <cell r="E148">
            <v>-10619741.68</v>
          </cell>
          <cell r="P148">
            <v>-7368928.8399999999</v>
          </cell>
          <cell r="Q148">
            <v>-12306430.598749997</v>
          </cell>
          <cell r="U148">
            <v>-4937501.7587499972</v>
          </cell>
          <cell r="AK148">
            <v>-12959725.042083336</v>
          </cell>
          <cell r="AQ148">
            <v>-8553206.0395833347</v>
          </cell>
        </row>
        <row r="149">
          <cell r="E149">
            <v>-1077469.8600000001</v>
          </cell>
          <cell r="P149">
            <v>-1147743.51</v>
          </cell>
          <cell r="Q149">
            <v>-1028336.9150000002</v>
          </cell>
          <cell r="U149">
            <v>119406.59499999986</v>
          </cell>
          <cell r="AK149">
            <v>-1010168.7583333333</v>
          </cell>
          <cell r="AQ149">
            <v>-1090058.4516666664</v>
          </cell>
        </row>
        <row r="150">
          <cell r="E150">
            <v>0</v>
          </cell>
          <cell r="P150">
            <v>1477.76</v>
          </cell>
          <cell r="Q150">
            <v>61.573333333333331</v>
          </cell>
          <cell r="U150">
            <v>-1416.1866666666667</v>
          </cell>
          <cell r="AK150">
            <v>1323.2066666666667</v>
          </cell>
          <cell r="AQ150">
            <v>970.97499999999991</v>
          </cell>
        </row>
        <row r="151">
          <cell r="E151">
            <v>0</v>
          </cell>
          <cell r="P151">
            <v>0</v>
          </cell>
          <cell r="Q151">
            <v>0</v>
          </cell>
          <cell r="U151">
            <v>0</v>
          </cell>
          <cell r="AK151">
            <v>0</v>
          </cell>
          <cell r="AQ151">
            <v>0</v>
          </cell>
        </row>
        <row r="152">
          <cell r="E152">
            <v>0</v>
          </cell>
          <cell r="P152">
            <v>0</v>
          </cell>
          <cell r="Q152">
            <v>0</v>
          </cell>
          <cell r="U152">
            <v>0</v>
          </cell>
          <cell r="AK152">
            <v>0</v>
          </cell>
          <cell r="AQ152">
            <v>0</v>
          </cell>
        </row>
        <row r="153">
          <cell r="E153">
            <v>93029.42</v>
          </cell>
          <cell r="P153">
            <v>69856.160000000003</v>
          </cell>
          <cell r="Q153">
            <v>72520.656666666677</v>
          </cell>
          <cell r="U153">
            <v>2664.4966666666733</v>
          </cell>
          <cell r="AK153">
            <v>45305.327499999992</v>
          </cell>
          <cell r="AQ153">
            <v>70147.05</v>
          </cell>
        </row>
        <row r="154">
          <cell r="E154">
            <v>788894.66</v>
          </cell>
          <cell r="P154">
            <v>838050.54</v>
          </cell>
          <cell r="Q154">
            <v>1063693.0754166667</v>
          </cell>
          <cell r="U154">
            <v>225642.53541666665</v>
          </cell>
          <cell r="AK154">
            <v>833197.50041666673</v>
          </cell>
          <cell r="AQ154">
            <v>1030800.7824999999</v>
          </cell>
        </row>
        <row r="155">
          <cell r="E155">
            <v>205.27</v>
          </cell>
          <cell r="P155">
            <v>0</v>
          </cell>
          <cell r="Q155">
            <v>356.45291666666662</v>
          </cell>
          <cell r="U155">
            <v>356.45291666666662</v>
          </cell>
          <cell r="AK155">
            <v>0</v>
          </cell>
          <cell r="AQ155">
            <v>176.63874999999999</v>
          </cell>
        </row>
        <row r="156">
          <cell r="E156">
            <v>352418.73</v>
          </cell>
          <cell r="P156">
            <v>411222.43</v>
          </cell>
          <cell r="Q156">
            <v>625513.69666666666</v>
          </cell>
          <cell r="U156">
            <v>214291.26666666666</v>
          </cell>
          <cell r="AK156">
            <v>484083.03333333338</v>
          </cell>
          <cell r="AQ156">
            <v>591709.07833333313</v>
          </cell>
        </row>
        <row r="157">
          <cell r="E157">
            <v>0</v>
          </cell>
          <cell r="P157">
            <v>0</v>
          </cell>
          <cell r="Q157">
            <v>0</v>
          </cell>
          <cell r="U157">
            <v>0</v>
          </cell>
          <cell r="AK157">
            <v>0</v>
          </cell>
          <cell r="AQ157">
            <v>0</v>
          </cell>
        </row>
        <row r="158">
          <cell r="E158">
            <v>0</v>
          </cell>
          <cell r="P158">
            <v>0</v>
          </cell>
          <cell r="Q158">
            <v>0</v>
          </cell>
          <cell r="U158">
            <v>0</v>
          </cell>
          <cell r="AK158">
            <v>0</v>
          </cell>
          <cell r="AQ158">
            <v>0</v>
          </cell>
        </row>
        <row r="159">
          <cell r="E159">
            <v>0</v>
          </cell>
          <cell r="P159">
            <v>0</v>
          </cell>
          <cell r="Q159">
            <v>0</v>
          </cell>
          <cell r="U159">
            <v>0</v>
          </cell>
          <cell r="AK159">
            <v>0</v>
          </cell>
          <cell r="AQ159">
            <v>0</v>
          </cell>
        </row>
        <row r="160">
          <cell r="E160">
            <v>54276.93</v>
          </cell>
          <cell r="P160">
            <v>52677.599999999999</v>
          </cell>
          <cell r="Q160">
            <v>82169.041666666672</v>
          </cell>
          <cell r="U160">
            <v>29491.441666666673</v>
          </cell>
          <cell r="AK160">
            <v>259836.17666666667</v>
          </cell>
          <cell r="AQ160">
            <v>172461.72208333333</v>
          </cell>
        </row>
        <row r="161">
          <cell r="E161">
            <v>0</v>
          </cell>
          <cell r="P161">
            <v>0</v>
          </cell>
          <cell r="Q161">
            <v>0</v>
          </cell>
          <cell r="U161">
            <v>0</v>
          </cell>
          <cell r="AK161">
            <v>0</v>
          </cell>
          <cell r="AQ161">
            <v>0</v>
          </cell>
        </row>
        <row r="162">
          <cell r="E162">
            <v>0</v>
          </cell>
          <cell r="P162">
            <v>0</v>
          </cell>
          <cell r="Q162">
            <v>0</v>
          </cell>
          <cell r="U162">
            <v>0</v>
          </cell>
          <cell r="AK162">
            <v>0</v>
          </cell>
          <cell r="AQ162">
            <v>0</v>
          </cell>
        </row>
        <row r="163">
          <cell r="E163">
            <v>642117</v>
          </cell>
          <cell r="P163">
            <v>3159649</v>
          </cell>
          <cell r="Q163">
            <v>1785314.6666666667</v>
          </cell>
          <cell r="T163" t="str">
            <v>23</v>
          </cell>
          <cell r="U163">
            <v>-1374334.3333333333</v>
          </cell>
          <cell r="AK163">
            <v>467502.41666666669</v>
          </cell>
          <cell r="AQ163">
            <v>704019.91666666663</v>
          </cell>
        </row>
        <row r="164">
          <cell r="E164">
            <v>-642117</v>
          </cell>
          <cell r="P164">
            <v>-3159649</v>
          </cell>
          <cell r="Q164">
            <v>-1785314.6666666667</v>
          </cell>
          <cell r="T164" t="str">
            <v>23</v>
          </cell>
          <cell r="U164">
            <v>1374334.3333333333</v>
          </cell>
          <cell r="AK164">
            <v>-467502.41666666669</v>
          </cell>
          <cell r="AQ164">
            <v>-704019.91666666663</v>
          </cell>
        </row>
        <row r="165">
          <cell r="E165">
            <v>0</v>
          </cell>
          <cell r="P165">
            <v>0</v>
          </cell>
          <cell r="Q165">
            <v>0</v>
          </cell>
          <cell r="T165" t="str">
            <v>23</v>
          </cell>
          <cell r="U165">
            <v>0</v>
          </cell>
          <cell r="AK165">
            <v>0</v>
          </cell>
          <cell r="AQ165">
            <v>0</v>
          </cell>
        </row>
        <row r="166">
          <cell r="E166">
            <v>0</v>
          </cell>
          <cell r="P166">
            <v>0</v>
          </cell>
          <cell r="Q166">
            <v>0</v>
          </cell>
          <cell r="T166" t="str">
            <v>23</v>
          </cell>
          <cell r="U166">
            <v>0</v>
          </cell>
          <cell r="AK166">
            <v>0</v>
          </cell>
          <cell r="AQ166">
            <v>0</v>
          </cell>
        </row>
        <row r="167">
          <cell r="E167">
            <v>0</v>
          </cell>
          <cell r="P167">
            <v>0</v>
          </cell>
          <cell r="Q167">
            <v>0</v>
          </cell>
          <cell r="T167" t="str">
            <v>23</v>
          </cell>
          <cell r="U167">
            <v>0</v>
          </cell>
          <cell r="AK167">
            <v>0</v>
          </cell>
          <cell r="AQ167">
            <v>0</v>
          </cell>
        </row>
        <row r="168">
          <cell r="E168">
            <v>0</v>
          </cell>
          <cell r="P168">
            <v>0</v>
          </cell>
          <cell r="Q168">
            <v>0</v>
          </cell>
          <cell r="U168">
            <v>0</v>
          </cell>
          <cell r="AK168">
            <v>0</v>
          </cell>
          <cell r="AQ168">
            <v>0</v>
          </cell>
        </row>
        <row r="169">
          <cell r="E169">
            <v>0</v>
          </cell>
          <cell r="P169">
            <v>0</v>
          </cell>
          <cell r="Q169">
            <v>0</v>
          </cell>
          <cell r="T169" t="str">
            <v>23</v>
          </cell>
          <cell r="U169">
            <v>0</v>
          </cell>
          <cell r="AK169">
            <v>0</v>
          </cell>
          <cell r="AQ169">
            <v>0</v>
          </cell>
        </row>
        <row r="170">
          <cell r="E170">
            <v>2300587.38</v>
          </cell>
          <cell r="P170">
            <v>1174302.51</v>
          </cell>
          <cell r="Q170">
            <v>2023401.9145833335</v>
          </cell>
          <cell r="T170" t="str">
            <v>59</v>
          </cell>
          <cell r="U170">
            <v>849099.40458333353</v>
          </cell>
          <cell r="AK170">
            <v>1915099.5037499995</v>
          </cell>
          <cell r="AQ170">
            <v>2279912.4379166663</v>
          </cell>
        </row>
        <row r="171">
          <cell r="E171">
            <v>0</v>
          </cell>
          <cell r="P171">
            <v>0</v>
          </cell>
          <cell r="Q171">
            <v>0</v>
          </cell>
          <cell r="T171" t="str">
            <v>23</v>
          </cell>
          <cell r="U171">
            <v>0</v>
          </cell>
          <cell r="AK171">
            <v>0</v>
          </cell>
          <cell r="AQ171">
            <v>0</v>
          </cell>
        </row>
        <row r="172">
          <cell r="E172">
            <v>0</v>
          </cell>
          <cell r="P172">
            <v>0</v>
          </cell>
          <cell r="Q172">
            <v>0</v>
          </cell>
          <cell r="U172">
            <v>0</v>
          </cell>
          <cell r="AK172">
            <v>0</v>
          </cell>
          <cell r="AQ172">
            <v>0</v>
          </cell>
        </row>
        <row r="173">
          <cell r="E173">
            <v>0</v>
          </cell>
          <cell r="P173">
            <v>0</v>
          </cell>
          <cell r="Q173">
            <v>0</v>
          </cell>
          <cell r="T173" t="str">
            <v>23</v>
          </cell>
          <cell r="U173">
            <v>0</v>
          </cell>
          <cell r="AK173">
            <v>0</v>
          </cell>
          <cell r="AQ173">
            <v>0</v>
          </cell>
        </row>
        <row r="174">
          <cell r="E174">
            <v>0</v>
          </cell>
          <cell r="P174">
            <v>0</v>
          </cell>
          <cell r="Q174">
            <v>0</v>
          </cell>
          <cell r="U174">
            <v>0</v>
          </cell>
          <cell r="AK174">
            <v>0</v>
          </cell>
          <cell r="AQ174">
            <v>0</v>
          </cell>
        </row>
        <row r="175">
          <cell r="E175">
            <v>0</v>
          </cell>
          <cell r="P175">
            <v>0</v>
          </cell>
          <cell r="Q175">
            <v>0</v>
          </cell>
          <cell r="T175" t="str">
            <v>23</v>
          </cell>
          <cell r="U175">
            <v>0</v>
          </cell>
          <cell r="AK175">
            <v>8750</v>
          </cell>
          <cell r="AQ175">
            <v>0</v>
          </cell>
        </row>
        <row r="176">
          <cell r="E176">
            <v>0</v>
          </cell>
          <cell r="P176">
            <v>0</v>
          </cell>
          <cell r="Q176">
            <v>0</v>
          </cell>
          <cell r="T176" t="str">
            <v>59</v>
          </cell>
          <cell r="U176">
            <v>0</v>
          </cell>
          <cell r="AK176">
            <v>25928.921250000003</v>
          </cell>
          <cell r="AQ176">
            <v>0</v>
          </cell>
        </row>
        <row r="177">
          <cell r="E177">
            <v>738900</v>
          </cell>
          <cell r="P177">
            <v>738900</v>
          </cell>
          <cell r="Q177">
            <v>738900</v>
          </cell>
          <cell r="T177" t="str">
            <v>23</v>
          </cell>
          <cell r="U177">
            <v>0</v>
          </cell>
          <cell r="AK177">
            <v>757829.16666666663</v>
          </cell>
          <cell r="AQ177">
            <v>738900</v>
          </cell>
        </row>
        <row r="178">
          <cell r="E178">
            <v>0</v>
          </cell>
          <cell r="P178">
            <v>0</v>
          </cell>
          <cell r="Q178">
            <v>0</v>
          </cell>
          <cell r="T178" t="str">
            <v>23</v>
          </cell>
          <cell r="U178">
            <v>0</v>
          </cell>
          <cell r="AK178">
            <v>0</v>
          </cell>
          <cell r="AQ178">
            <v>0</v>
          </cell>
        </row>
        <row r="179">
          <cell r="E179">
            <v>396596.38</v>
          </cell>
          <cell r="P179">
            <v>401143.6</v>
          </cell>
          <cell r="Q179">
            <v>398665.67875000002</v>
          </cell>
          <cell r="T179" t="str">
            <v>23.1</v>
          </cell>
          <cell r="U179">
            <v>-2477.9212499999558</v>
          </cell>
          <cell r="AK179">
            <v>49218.75</v>
          </cell>
          <cell r="AQ179">
            <v>396196.60749999998</v>
          </cell>
        </row>
        <row r="180">
          <cell r="E180">
            <v>0</v>
          </cell>
          <cell r="P180">
            <v>0</v>
          </cell>
          <cell r="Q180">
            <v>0</v>
          </cell>
          <cell r="T180" t="str">
            <v>23</v>
          </cell>
          <cell r="U180">
            <v>0</v>
          </cell>
          <cell r="AK180">
            <v>7919969.9437499987</v>
          </cell>
          <cell r="AQ180">
            <v>0</v>
          </cell>
        </row>
        <row r="181">
          <cell r="E181">
            <v>0</v>
          </cell>
          <cell r="P181">
            <v>0</v>
          </cell>
          <cell r="Q181">
            <v>0</v>
          </cell>
          <cell r="T181" t="str">
            <v>23</v>
          </cell>
          <cell r="U181">
            <v>0</v>
          </cell>
          <cell r="AK181">
            <v>0</v>
          </cell>
          <cell r="AQ181">
            <v>0</v>
          </cell>
        </row>
        <row r="182">
          <cell r="E182">
            <v>80000</v>
          </cell>
          <cell r="P182">
            <v>80000</v>
          </cell>
          <cell r="Q182">
            <v>80000</v>
          </cell>
          <cell r="T182" t="str">
            <v>23</v>
          </cell>
          <cell r="U182">
            <v>0</v>
          </cell>
          <cell r="AK182">
            <v>80000</v>
          </cell>
          <cell r="AQ182">
            <v>80000</v>
          </cell>
        </row>
        <row r="183">
          <cell r="E183">
            <v>10384</v>
          </cell>
          <cell r="P183">
            <v>10384</v>
          </cell>
          <cell r="Q183">
            <v>10384</v>
          </cell>
          <cell r="T183" t="str">
            <v>23</v>
          </cell>
          <cell r="U183">
            <v>0</v>
          </cell>
          <cell r="AK183">
            <v>40093.666666666664</v>
          </cell>
          <cell r="AQ183">
            <v>15865</v>
          </cell>
        </row>
        <row r="184">
          <cell r="E184">
            <v>2000</v>
          </cell>
          <cell r="P184">
            <v>0</v>
          </cell>
          <cell r="Q184">
            <v>1750</v>
          </cell>
          <cell r="T184" t="str">
            <v>23</v>
          </cell>
          <cell r="U184">
            <v>1750</v>
          </cell>
          <cell r="AK184">
            <v>6666.666666666667</v>
          </cell>
          <cell r="AQ184">
            <v>2000</v>
          </cell>
        </row>
        <row r="185">
          <cell r="E185">
            <v>0</v>
          </cell>
          <cell r="P185">
            <v>0</v>
          </cell>
          <cell r="Q185">
            <v>0</v>
          </cell>
          <cell r="T185" t="str">
            <v>23</v>
          </cell>
          <cell r="U185">
            <v>0</v>
          </cell>
          <cell r="AK185">
            <v>0</v>
          </cell>
          <cell r="AQ185">
            <v>865.33333333333337</v>
          </cell>
        </row>
        <row r="186">
          <cell r="E186">
            <v>0</v>
          </cell>
          <cell r="P186">
            <v>0</v>
          </cell>
          <cell r="Q186">
            <v>0</v>
          </cell>
          <cell r="T186" t="str">
            <v>57</v>
          </cell>
          <cell r="U186">
            <v>0</v>
          </cell>
          <cell r="AK186">
            <v>0</v>
          </cell>
          <cell r="AQ186">
            <v>0</v>
          </cell>
        </row>
        <row r="187">
          <cell r="E187">
            <v>0</v>
          </cell>
          <cell r="P187">
            <v>0</v>
          </cell>
          <cell r="Q187">
            <v>0</v>
          </cell>
          <cell r="U187">
            <v>0</v>
          </cell>
          <cell r="AK187">
            <v>1095827.2595833333</v>
          </cell>
          <cell r="AQ187">
            <v>7691.63</v>
          </cell>
        </row>
        <row r="188">
          <cell r="E188">
            <v>84041.97</v>
          </cell>
          <cell r="P188">
            <v>90497.84</v>
          </cell>
          <cell r="Q188">
            <v>83173.381666666653</v>
          </cell>
          <cell r="T188" t="str">
            <v>56</v>
          </cell>
          <cell r="U188">
            <v>-7324.458333333343</v>
          </cell>
          <cell r="AK188">
            <v>58085.185833333344</v>
          </cell>
          <cell r="AQ188">
            <v>76461.454166666677</v>
          </cell>
        </row>
        <row r="189">
          <cell r="E189">
            <v>52300</v>
          </cell>
          <cell r="P189">
            <v>52300</v>
          </cell>
          <cell r="Q189">
            <v>52300</v>
          </cell>
          <cell r="U189">
            <v>0</v>
          </cell>
          <cell r="AK189">
            <v>0</v>
          </cell>
          <cell r="AQ189">
            <v>28329.166666666668</v>
          </cell>
        </row>
        <row r="190">
          <cell r="P190">
            <v>143708.85</v>
          </cell>
          <cell r="Q190">
            <v>67483.79041666667</v>
          </cell>
          <cell r="U190">
            <v>-76225.059583333335</v>
          </cell>
          <cell r="AK190">
            <v>0</v>
          </cell>
          <cell r="AQ190">
            <v>13692.180416666668</v>
          </cell>
        </row>
        <row r="191">
          <cell r="E191">
            <v>0</v>
          </cell>
          <cell r="P191">
            <v>222273.62</v>
          </cell>
          <cell r="Q191">
            <v>65980.590833333321</v>
          </cell>
          <cell r="U191">
            <v>-156293.02916666667</v>
          </cell>
          <cell r="AK191">
            <v>0</v>
          </cell>
          <cell r="AQ191">
            <v>-6479.324583333334</v>
          </cell>
        </row>
        <row r="192">
          <cell r="E192">
            <v>77363.039999999994</v>
          </cell>
          <cell r="P192">
            <v>58458.13</v>
          </cell>
          <cell r="Q192">
            <v>68264.752499999988</v>
          </cell>
          <cell r="U192">
            <v>9806.6224999999904</v>
          </cell>
          <cell r="AK192">
            <v>96106.884583333333</v>
          </cell>
          <cell r="AQ192">
            <v>79896.376666666678</v>
          </cell>
        </row>
        <row r="193">
          <cell r="E193">
            <v>494695.51</v>
          </cell>
          <cell r="P193">
            <v>105835.73</v>
          </cell>
          <cell r="Q193">
            <v>266590.38166666665</v>
          </cell>
          <cell r="U193">
            <v>160754.65166666667</v>
          </cell>
          <cell r="AK193">
            <v>313506.24124999996</v>
          </cell>
          <cell r="AQ193">
            <v>265552.38250000001</v>
          </cell>
        </row>
        <row r="194">
          <cell r="E194">
            <v>73353</v>
          </cell>
          <cell r="P194">
            <v>73353</v>
          </cell>
          <cell r="Q194">
            <v>73353</v>
          </cell>
          <cell r="U194">
            <v>0</v>
          </cell>
          <cell r="AK194">
            <v>73353</v>
          </cell>
          <cell r="AQ194">
            <v>73353</v>
          </cell>
        </row>
        <row r="195">
          <cell r="E195">
            <v>1871410</v>
          </cell>
          <cell r="P195">
            <v>1903174</v>
          </cell>
          <cell r="Q195">
            <v>1885968.5</v>
          </cell>
          <cell r="U195">
            <v>-17205.5</v>
          </cell>
          <cell r="AK195">
            <v>1158901.125</v>
          </cell>
          <cell r="AQ195">
            <v>1840967.0833333333</v>
          </cell>
        </row>
        <row r="196">
          <cell r="E196">
            <v>1209909</v>
          </cell>
          <cell r="P196">
            <v>1116944</v>
          </cell>
          <cell r="Q196">
            <v>1167300.0416666667</v>
          </cell>
          <cell r="U196">
            <v>50356.041666666744</v>
          </cell>
          <cell r="AK196">
            <v>1035805.4166666666</v>
          </cell>
          <cell r="AQ196">
            <v>1202418.7083333333</v>
          </cell>
        </row>
        <row r="197">
          <cell r="E197">
            <v>0</v>
          </cell>
          <cell r="P197">
            <v>0</v>
          </cell>
          <cell r="Q197">
            <v>0</v>
          </cell>
          <cell r="U197">
            <v>0</v>
          </cell>
          <cell r="AK197">
            <v>0</v>
          </cell>
          <cell r="AQ197">
            <v>0</v>
          </cell>
        </row>
        <row r="198">
          <cell r="E198">
            <v>0</v>
          </cell>
          <cell r="P198">
            <v>0</v>
          </cell>
          <cell r="Q198">
            <v>0</v>
          </cell>
          <cell r="U198">
            <v>0</v>
          </cell>
          <cell r="AK198">
            <v>0</v>
          </cell>
          <cell r="AQ198">
            <v>0</v>
          </cell>
        </row>
        <row r="199">
          <cell r="E199">
            <v>0</v>
          </cell>
          <cell r="P199">
            <v>0</v>
          </cell>
          <cell r="Q199">
            <v>0</v>
          </cell>
          <cell r="U199">
            <v>0</v>
          </cell>
          <cell r="AK199">
            <v>0</v>
          </cell>
          <cell r="AQ199">
            <v>0</v>
          </cell>
        </row>
        <row r="200">
          <cell r="E200">
            <v>-438254.26</v>
          </cell>
          <cell r="P200">
            <v>-217063.09</v>
          </cell>
          <cell r="Q200">
            <v>-193699.47</v>
          </cell>
          <cell r="U200">
            <v>23363.619999999995</v>
          </cell>
          <cell r="AK200">
            <v>-69173.034999999989</v>
          </cell>
          <cell r="AQ200">
            <v>-141212.88958333337</v>
          </cell>
        </row>
        <row r="201">
          <cell r="E201">
            <v>0</v>
          </cell>
          <cell r="P201">
            <v>0</v>
          </cell>
          <cell r="Q201">
            <v>0</v>
          </cell>
          <cell r="U201">
            <v>0</v>
          </cell>
          <cell r="AK201">
            <v>0</v>
          </cell>
          <cell r="AQ201">
            <v>0</v>
          </cell>
        </row>
        <row r="202">
          <cell r="E202">
            <v>0</v>
          </cell>
          <cell r="P202">
            <v>0</v>
          </cell>
          <cell r="Q202">
            <v>0</v>
          </cell>
          <cell r="U202">
            <v>0</v>
          </cell>
          <cell r="AK202">
            <v>0</v>
          </cell>
          <cell r="AQ202">
            <v>0</v>
          </cell>
        </row>
        <row r="203">
          <cell r="E203">
            <v>0</v>
          </cell>
          <cell r="P203">
            <v>0</v>
          </cell>
          <cell r="Q203">
            <v>0</v>
          </cell>
          <cell r="U203">
            <v>0</v>
          </cell>
          <cell r="AK203">
            <v>1000</v>
          </cell>
          <cell r="AQ203">
            <v>125</v>
          </cell>
        </row>
        <row r="204">
          <cell r="E204">
            <v>8162.5</v>
          </cell>
          <cell r="P204">
            <v>5337.5</v>
          </cell>
          <cell r="Q204">
            <v>6632.291666666667</v>
          </cell>
          <cell r="U204">
            <v>1294.791666666667</v>
          </cell>
          <cell r="AK204">
            <v>416.66666666666669</v>
          </cell>
          <cell r="AQ204">
            <v>8733.8541666666661</v>
          </cell>
        </row>
        <row r="205">
          <cell r="E205">
            <v>20000</v>
          </cell>
          <cell r="P205">
            <v>50000</v>
          </cell>
          <cell r="Q205">
            <v>41250</v>
          </cell>
          <cell r="U205">
            <v>-8750</v>
          </cell>
          <cell r="AK205">
            <v>0</v>
          </cell>
          <cell r="AQ205">
            <v>23750</v>
          </cell>
        </row>
        <row r="206">
          <cell r="P206">
            <v>6000</v>
          </cell>
          <cell r="Q206">
            <v>2250</v>
          </cell>
          <cell r="U206">
            <v>-3750</v>
          </cell>
          <cell r="AK206">
            <v>0</v>
          </cell>
          <cell r="AQ206">
            <v>83.333333333333329</v>
          </cell>
        </row>
        <row r="207">
          <cell r="E207">
            <v>0</v>
          </cell>
          <cell r="P207">
            <v>0</v>
          </cell>
          <cell r="Q207">
            <v>0</v>
          </cell>
          <cell r="U207">
            <v>0</v>
          </cell>
          <cell r="AK207">
            <v>0</v>
          </cell>
          <cell r="AQ207">
            <v>0</v>
          </cell>
        </row>
        <row r="208">
          <cell r="E208">
            <v>0</v>
          </cell>
          <cell r="P208">
            <v>0</v>
          </cell>
          <cell r="Q208">
            <v>0</v>
          </cell>
          <cell r="T208" t="str">
            <v>23.1</v>
          </cell>
          <cell r="U208">
            <v>0</v>
          </cell>
          <cell r="AK208">
            <v>0</v>
          </cell>
          <cell r="AQ208">
            <v>0</v>
          </cell>
        </row>
        <row r="209">
          <cell r="E209">
            <v>11000000</v>
          </cell>
          <cell r="P209">
            <v>200182.49</v>
          </cell>
          <cell r="Q209">
            <v>20165043.018750001</v>
          </cell>
          <cell r="T209" t="str">
            <v>23.1</v>
          </cell>
          <cell r="U209">
            <v>19964860.528750002</v>
          </cell>
          <cell r="AK209">
            <v>19990152.096666668</v>
          </cell>
          <cell r="AQ209">
            <v>24731666.666666668</v>
          </cell>
        </row>
        <row r="210">
          <cell r="E210">
            <v>0</v>
          </cell>
          <cell r="P210">
            <v>0</v>
          </cell>
          <cell r="Q210">
            <v>0</v>
          </cell>
          <cell r="T210" t="str">
            <v>23.1</v>
          </cell>
          <cell r="U210">
            <v>0</v>
          </cell>
          <cell r="AK210">
            <v>0</v>
          </cell>
          <cell r="AQ210">
            <v>0</v>
          </cell>
        </row>
        <row r="211">
          <cell r="E211">
            <v>0</v>
          </cell>
          <cell r="P211">
            <v>0</v>
          </cell>
          <cell r="Q211">
            <v>0</v>
          </cell>
          <cell r="T211" t="str">
            <v>23.1</v>
          </cell>
          <cell r="U211">
            <v>0</v>
          </cell>
          <cell r="AK211">
            <v>39730558.27041667</v>
          </cell>
          <cell r="AQ211">
            <v>0</v>
          </cell>
        </row>
        <row r="212">
          <cell r="E212">
            <v>0</v>
          </cell>
          <cell r="P212">
            <v>0</v>
          </cell>
          <cell r="Q212">
            <v>0</v>
          </cell>
          <cell r="T212" t="str">
            <v>23.1</v>
          </cell>
          <cell r="U212">
            <v>0</v>
          </cell>
          <cell r="AK212">
            <v>0</v>
          </cell>
          <cell r="AQ212">
            <v>0</v>
          </cell>
        </row>
        <row r="213">
          <cell r="E213">
            <v>0</v>
          </cell>
          <cell r="P213">
            <v>0</v>
          </cell>
          <cell r="Q213">
            <v>0</v>
          </cell>
          <cell r="T213" t="str">
            <v>23.1</v>
          </cell>
          <cell r="U213">
            <v>0</v>
          </cell>
          <cell r="AK213">
            <v>607396.32541666669</v>
          </cell>
          <cell r="AQ213">
            <v>0</v>
          </cell>
        </row>
        <row r="214">
          <cell r="E214">
            <v>0</v>
          </cell>
          <cell r="P214">
            <v>0</v>
          </cell>
          <cell r="Q214">
            <v>0</v>
          </cell>
          <cell r="T214" t="str">
            <v>56</v>
          </cell>
          <cell r="U214">
            <v>0</v>
          </cell>
          <cell r="AK214">
            <v>1956.1404166666669</v>
          </cell>
          <cell r="AQ214">
            <v>0</v>
          </cell>
        </row>
        <row r="215">
          <cell r="E215">
            <v>1102880.43</v>
          </cell>
          <cell r="P215">
            <v>403744.49</v>
          </cell>
          <cell r="Q215">
            <v>865773.74541666673</v>
          </cell>
          <cell r="T215" t="str">
            <v>56</v>
          </cell>
          <cell r="U215">
            <v>462029.25541666674</v>
          </cell>
          <cell r="AK215">
            <v>1798919.49</v>
          </cell>
          <cell r="AQ215">
            <v>1200467.4704166667</v>
          </cell>
        </row>
        <row r="216">
          <cell r="E216">
            <v>1900428.1</v>
          </cell>
          <cell r="P216">
            <v>1580403.86</v>
          </cell>
          <cell r="Q216">
            <v>1663115.5308333335</v>
          </cell>
          <cell r="T216" t="str">
            <v>56</v>
          </cell>
          <cell r="U216">
            <v>82711.670833333395</v>
          </cell>
          <cell r="AK216">
            <v>1969279.8708333336</v>
          </cell>
          <cell r="AQ216">
            <v>1854910.3254166665</v>
          </cell>
        </row>
        <row r="217">
          <cell r="E217">
            <v>-31863.45</v>
          </cell>
          <cell r="P217">
            <v>-547275.87</v>
          </cell>
          <cell r="Q217">
            <v>-211869.23249999995</v>
          </cell>
          <cell r="U217">
            <v>335406.63750000007</v>
          </cell>
          <cell r="AK217">
            <v>-624288.90541666665</v>
          </cell>
          <cell r="AQ217">
            <v>-287913.18333333341</v>
          </cell>
        </row>
        <row r="218">
          <cell r="E218">
            <v>0</v>
          </cell>
          <cell r="P218">
            <v>0</v>
          </cell>
          <cell r="Q218">
            <v>0</v>
          </cell>
          <cell r="T218" t="str">
            <v>55</v>
          </cell>
          <cell r="U218">
            <v>0</v>
          </cell>
          <cell r="AK218">
            <v>0</v>
          </cell>
          <cell r="AQ218">
            <v>0</v>
          </cell>
        </row>
        <row r="219">
          <cell r="E219">
            <v>130648195.73</v>
          </cell>
          <cell r="P219">
            <v>130450911.70999999</v>
          </cell>
          <cell r="Q219">
            <v>148635571.32958338</v>
          </cell>
          <cell r="U219">
            <v>18184659.619583383</v>
          </cell>
          <cell r="AK219">
            <v>148447578.54291669</v>
          </cell>
          <cell r="AQ219">
            <v>152942383.04041669</v>
          </cell>
        </row>
        <row r="220">
          <cell r="E220">
            <v>0</v>
          </cell>
          <cell r="P220">
            <v>0</v>
          </cell>
          <cell r="Q220">
            <v>0</v>
          </cell>
          <cell r="U220">
            <v>0</v>
          </cell>
          <cell r="AK220">
            <v>0</v>
          </cell>
          <cell r="AQ220">
            <v>0</v>
          </cell>
        </row>
        <row r="221">
          <cell r="E221">
            <v>0</v>
          </cell>
          <cell r="P221">
            <v>0</v>
          </cell>
          <cell r="Q221">
            <v>0</v>
          </cell>
          <cell r="T221" t="str">
            <v>55</v>
          </cell>
          <cell r="U221">
            <v>0</v>
          </cell>
          <cell r="AK221">
            <v>0</v>
          </cell>
          <cell r="AQ221">
            <v>0</v>
          </cell>
        </row>
        <row r="222">
          <cell r="E222">
            <v>0</v>
          </cell>
          <cell r="P222">
            <v>0</v>
          </cell>
          <cell r="Q222">
            <v>0</v>
          </cell>
          <cell r="T222">
            <v>44</v>
          </cell>
          <cell r="U222">
            <v>0</v>
          </cell>
          <cell r="AK222">
            <v>0</v>
          </cell>
          <cell r="AQ222">
            <v>0</v>
          </cell>
        </row>
        <row r="223">
          <cell r="E223">
            <v>0</v>
          </cell>
          <cell r="P223">
            <v>0</v>
          </cell>
          <cell r="Q223">
            <v>0</v>
          </cell>
          <cell r="T223">
            <v>44</v>
          </cell>
          <cell r="U223">
            <v>0</v>
          </cell>
          <cell r="AK223">
            <v>0</v>
          </cell>
          <cell r="AQ223">
            <v>0</v>
          </cell>
        </row>
        <row r="224">
          <cell r="E224">
            <v>49678690.57</v>
          </cell>
          <cell r="P224">
            <v>54546446.130000003</v>
          </cell>
          <cell r="Q224">
            <v>80052380.991250008</v>
          </cell>
          <cell r="U224">
            <v>25505934.861250006</v>
          </cell>
          <cell r="AK224">
            <v>76122687.789583325</v>
          </cell>
          <cell r="AQ224">
            <v>86299154.086666688</v>
          </cell>
        </row>
        <row r="225">
          <cell r="E225">
            <v>0</v>
          </cell>
          <cell r="P225">
            <v>0</v>
          </cell>
          <cell r="Q225">
            <v>0</v>
          </cell>
          <cell r="T225" t="str">
            <v>56</v>
          </cell>
          <cell r="U225">
            <v>0</v>
          </cell>
          <cell r="AK225">
            <v>0</v>
          </cell>
          <cell r="AQ225">
            <v>0</v>
          </cell>
        </row>
        <row r="226">
          <cell r="E226">
            <v>0</v>
          </cell>
          <cell r="P226">
            <v>0</v>
          </cell>
          <cell r="Q226">
            <v>0</v>
          </cell>
          <cell r="T226" t="str">
            <v>56</v>
          </cell>
          <cell r="U226">
            <v>0</v>
          </cell>
          <cell r="AK226">
            <v>0</v>
          </cell>
          <cell r="AQ226">
            <v>0</v>
          </cell>
        </row>
        <row r="227">
          <cell r="E227">
            <v>0</v>
          </cell>
          <cell r="P227">
            <v>0</v>
          </cell>
          <cell r="Q227">
            <v>0</v>
          </cell>
          <cell r="T227" t="str">
            <v>56</v>
          </cell>
          <cell r="U227">
            <v>0</v>
          </cell>
          <cell r="AK227">
            <v>0</v>
          </cell>
          <cell r="AQ227">
            <v>0</v>
          </cell>
        </row>
        <row r="228">
          <cell r="E228">
            <v>0</v>
          </cell>
          <cell r="P228">
            <v>0</v>
          </cell>
          <cell r="Q228">
            <v>0</v>
          </cell>
          <cell r="T228">
            <v>9</v>
          </cell>
          <cell r="U228">
            <v>0</v>
          </cell>
          <cell r="AK228">
            <v>0</v>
          </cell>
          <cell r="AQ228">
            <v>0</v>
          </cell>
        </row>
        <row r="229">
          <cell r="E229">
            <v>0</v>
          </cell>
          <cell r="P229">
            <v>0</v>
          </cell>
          <cell r="Q229">
            <v>0</v>
          </cell>
          <cell r="T229" t="str">
            <v>56</v>
          </cell>
          <cell r="U229">
            <v>0</v>
          </cell>
          <cell r="AK229">
            <v>0</v>
          </cell>
          <cell r="AQ229">
            <v>0</v>
          </cell>
        </row>
        <row r="230">
          <cell r="E230">
            <v>0</v>
          </cell>
          <cell r="P230">
            <v>0</v>
          </cell>
          <cell r="Q230">
            <v>0</v>
          </cell>
          <cell r="T230" t="str">
            <v>56</v>
          </cell>
          <cell r="U230">
            <v>0</v>
          </cell>
          <cell r="AK230">
            <v>0</v>
          </cell>
          <cell r="AQ230">
            <v>0</v>
          </cell>
        </row>
        <row r="231">
          <cell r="E231">
            <v>-15375724.17</v>
          </cell>
          <cell r="P231">
            <v>-14361882.92</v>
          </cell>
          <cell r="Q231">
            <v>-19561852.809583332</v>
          </cell>
          <cell r="U231">
            <v>-5199969.8895833325</v>
          </cell>
          <cell r="AK231">
            <v>-20192566.685416672</v>
          </cell>
          <cell r="AQ231">
            <v>-18343519.687083334</v>
          </cell>
        </row>
        <row r="232">
          <cell r="E232">
            <v>0</v>
          </cell>
          <cell r="P232">
            <v>0</v>
          </cell>
          <cell r="Q232">
            <v>500.06666666666666</v>
          </cell>
          <cell r="U232">
            <v>500.06666666666666</v>
          </cell>
          <cell r="AK232">
            <v>4462.9016666666676</v>
          </cell>
          <cell r="AQ232">
            <v>418.09250000000003</v>
          </cell>
        </row>
        <row r="233">
          <cell r="E233">
            <v>0</v>
          </cell>
          <cell r="P233">
            <v>0</v>
          </cell>
          <cell r="Q233">
            <v>0</v>
          </cell>
          <cell r="T233">
            <v>23</v>
          </cell>
          <cell r="U233">
            <v>0</v>
          </cell>
          <cell r="AK233">
            <v>0</v>
          </cell>
          <cell r="AQ233">
            <v>0</v>
          </cell>
        </row>
        <row r="234">
          <cell r="E234">
            <v>19934623.23</v>
          </cell>
          <cell r="P234">
            <v>15986697.9</v>
          </cell>
          <cell r="Q234">
            <v>10411907.411250001</v>
          </cell>
          <cell r="U234">
            <v>-5574790.4887499996</v>
          </cell>
          <cell r="AK234">
            <v>16913075.87125</v>
          </cell>
          <cell r="AQ234">
            <v>11955852.067083335</v>
          </cell>
        </row>
        <row r="235">
          <cell r="E235">
            <v>0</v>
          </cell>
          <cell r="P235">
            <v>0</v>
          </cell>
          <cell r="Q235">
            <v>0</v>
          </cell>
          <cell r="T235" t="str">
            <v>23</v>
          </cell>
          <cell r="U235">
            <v>0</v>
          </cell>
          <cell r="AK235">
            <v>1635.8929166666669</v>
          </cell>
          <cell r="AQ235">
            <v>0</v>
          </cell>
        </row>
        <row r="236">
          <cell r="E236">
            <v>84527.9</v>
          </cell>
          <cell r="P236">
            <v>192420.64</v>
          </cell>
          <cell r="Q236">
            <v>200941.32749999993</v>
          </cell>
          <cell r="U236">
            <v>8520.6874999999127</v>
          </cell>
          <cell r="AK236">
            <v>165431.97166666665</v>
          </cell>
          <cell r="AQ236">
            <v>184942.08625000002</v>
          </cell>
        </row>
        <row r="237">
          <cell r="E237">
            <v>96.16</v>
          </cell>
          <cell r="P237">
            <v>70.88</v>
          </cell>
          <cell r="Q237">
            <v>73.216666666666683</v>
          </cell>
          <cell r="U237">
            <v>2.3366666666666873</v>
          </cell>
          <cell r="AK237">
            <v>66.70416666666668</v>
          </cell>
          <cell r="AQ237">
            <v>53.137916666666676</v>
          </cell>
        </row>
        <row r="238">
          <cell r="E238">
            <v>84527.66</v>
          </cell>
          <cell r="P238">
            <v>192420.78</v>
          </cell>
          <cell r="Q238">
            <v>197663.31000000003</v>
          </cell>
          <cell r="U238">
            <v>5242.5300000000279</v>
          </cell>
          <cell r="AK238">
            <v>168963.00958333336</v>
          </cell>
          <cell r="AQ238">
            <v>185470.21166666667</v>
          </cell>
        </row>
        <row r="239">
          <cell r="E239">
            <v>2320.42</v>
          </cell>
          <cell r="P239">
            <v>1710.45</v>
          </cell>
          <cell r="Q239">
            <v>1547.8991666666668</v>
          </cell>
          <cell r="U239">
            <v>-162.55083333333323</v>
          </cell>
          <cell r="AK239">
            <v>1945.3045833333333</v>
          </cell>
          <cell r="AQ239">
            <v>1350.0608333333334</v>
          </cell>
        </row>
        <row r="240">
          <cell r="E240">
            <v>0</v>
          </cell>
          <cell r="P240">
            <v>0</v>
          </cell>
          <cell r="Q240">
            <v>0</v>
          </cell>
          <cell r="T240" t="str">
            <v>23</v>
          </cell>
          <cell r="U240">
            <v>0</v>
          </cell>
          <cell r="AK240">
            <v>2565.5395833333328</v>
          </cell>
          <cell r="AQ240">
            <v>42.751666666666665</v>
          </cell>
        </row>
        <row r="241">
          <cell r="E241">
            <v>15018784.109999999</v>
          </cell>
          <cell r="P241">
            <v>7434713.7000000002</v>
          </cell>
          <cell r="Q241">
            <v>12314602.873749999</v>
          </cell>
          <cell r="U241">
            <v>4879889.1737499991</v>
          </cell>
          <cell r="AK241">
            <v>20568524.629166666</v>
          </cell>
          <cell r="AQ241">
            <v>16918750.292916667</v>
          </cell>
        </row>
        <row r="242">
          <cell r="E242">
            <v>0</v>
          </cell>
          <cell r="P242">
            <v>0</v>
          </cell>
          <cell r="Q242">
            <v>0</v>
          </cell>
          <cell r="U242">
            <v>0</v>
          </cell>
          <cell r="AK242">
            <v>0</v>
          </cell>
          <cell r="AQ242">
            <v>0</v>
          </cell>
        </row>
        <row r="243">
          <cell r="E243">
            <v>690633.61</v>
          </cell>
          <cell r="P243">
            <v>1067475.33</v>
          </cell>
          <cell r="Q243">
            <v>749867.22541666683</v>
          </cell>
          <cell r="U243">
            <v>-317608.10458333325</v>
          </cell>
          <cell r="AK243">
            <v>635506.59875</v>
          </cell>
          <cell r="AQ243">
            <v>813923.81874999998</v>
          </cell>
        </row>
        <row r="244">
          <cell r="E244">
            <v>8816321.9399999995</v>
          </cell>
          <cell r="P244">
            <v>10691398.699999999</v>
          </cell>
          <cell r="Q244">
            <v>12133913.470416667</v>
          </cell>
          <cell r="U244">
            <v>1442514.7704166677</v>
          </cell>
          <cell r="AK244">
            <v>12006532.390833333</v>
          </cell>
          <cell r="AQ244">
            <v>11579807.166249998</v>
          </cell>
        </row>
        <row r="245">
          <cell r="E245">
            <v>1130477</v>
          </cell>
          <cell r="P245">
            <v>1115329.04</v>
          </cell>
          <cell r="Q245">
            <v>1134140.3483333329</v>
          </cell>
          <cell r="T245" t="str">
            <v xml:space="preserve"> </v>
          </cell>
          <cell r="U245">
            <v>18811.308333332883</v>
          </cell>
          <cell r="AK245">
            <v>1029856.0833333334</v>
          </cell>
          <cell r="AQ245">
            <v>1117073.625</v>
          </cell>
        </row>
        <row r="246">
          <cell r="E246">
            <v>0</v>
          </cell>
          <cell r="P246">
            <v>0</v>
          </cell>
          <cell r="Q246">
            <v>0</v>
          </cell>
          <cell r="T246" t="str">
            <v>56</v>
          </cell>
          <cell r="U246">
            <v>0</v>
          </cell>
          <cell r="AK246">
            <v>0</v>
          </cell>
          <cell r="AQ246">
            <v>0</v>
          </cell>
        </row>
        <row r="247">
          <cell r="E247">
            <v>1133.2</v>
          </cell>
          <cell r="P247">
            <v>28.93</v>
          </cell>
          <cell r="Q247">
            <v>3268.4954166666662</v>
          </cell>
          <cell r="U247">
            <v>3239.5654166666664</v>
          </cell>
          <cell r="AK247">
            <v>3301.9145833333332</v>
          </cell>
          <cell r="AQ247">
            <v>2651.9220833333334</v>
          </cell>
        </row>
        <row r="248">
          <cell r="E248">
            <v>0</v>
          </cell>
          <cell r="P248">
            <v>0</v>
          </cell>
          <cell r="Q248">
            <v>0</v>
          </cell>
          <cell r="U248">
            <v>0</v>
          </cell>
          <cell r="AK248">
            <v>6020.5</v>
          </cell>
          <cell r="AQ248">
            <v>0</v>
          </cell>
        </row>
        <row r="249">
          <cell r="E249">
            <v>0</v>
          </cell>
          <cell r="P249">
            <v>0</v>
          </cell>
          <cell r="Q249">
            <v>0</v>
          </cell>
          <cell r="U249">
            <v>0</v>
          </cell>
          <cell r="AK249">
            <v>0</v>
          </cell>
          <cell r="AQ249">
            <v>0</v>
          </cell>
        </row>
        <row r="250">
          <cell r="E250">
            <v>674180.73</v>
          </cell>
          <cell r="P250">
            <v>674180.73</v>
          </cell>
          <cell r="Q250">
            <v>674180.7300000001</v>
          </cell>
          <cell r="T250" t="str">
            <v>56</v>
          </cell>
          <cell r="U250">
            <v>0</v>
          </cell>
          <cell r="AK250">
            <v>680316.75999999989</v>
          </cell>
          <cell r="AQ250">
            <v>674436.39791666681</v>
          </cell>
        </row>
        <row r="251">
          <cell r="E251">
            <v>0</v>
          </cell>
          <cell r="P251">
            <v>0</v>
          </cell>
          <cell r="Q251">
            <v>0</v>
          </cell>
          <cell r="U251">
            <v>0</v>
          </cell>
          <cell r="AK251">
            <v>0</v>
          </cell>
          <cell r="AQ251">
            <v>0</v>
          </cell>
        </row>
        <row r="252">
          <cell r="E252">
            <v>0</v>
          </cell>
          <cell r="P252">
            <v>0</v>
          </cell>
          <cell r="Q252">
            <v>0</v>
          </cell>
          <cell r="U252">
            <v>0</v>
          </cell>
          <cell r="AK252">
            <v>25000</v>
          </cell>
          <cell r="AQ252">
            <v>0</v>
          </cell>
        </row>
        <row r="253">
          <cell r="E253">
            <v>4309035.97</v>
          </cell>
          <cell r="P253">
            <v>5464423.1100000003</v>
          </cell>
          <cell r="Q253">
            <v>5337184.0266666664</v>
          </cell>
          <cell r="T253" t="str">
            <v>23</v>
          </cell>
          <cell r="U253">
            <v>-127239.08333333395</v>
          </cell>
          <cell r="AK253">
            <v>1470955.2816666665</v>
          </cell>
          <cell r="AQ253">
            <v>4085766.4912499995</v>
          </cell>
        </row>
        <row r="254">
          <cell r="E254">
            <v>164388.85999999999</v>
          </cell>
          <cell r="P254">
            <v>46334.15</v>
          </cell>
          <cell r="Q254">
            <v>116086.81916666667</v>
          </cell>
          <cell r="U254">
            <v>69752.669166666659</v>
          </cell>
          <cell r="AK254">
            <v>0</v>
          </cell>
          <cell r="AQ254">
            <v>103847.51583333332</v>
          </cell>
        </row>
        <row r="255">
          <cell r="E255">
            <v>70201.25</v>
          </cell>
          <cell r="P255">
            <v>64917.81</v>
          </cell>
          <cell r="Q255">
            <v>70484.298749999987</v>
          </cell>
          <cell r="U255">
            <v>5566.4887499999895</v>
          </cell>
          <cell r="AK255">
            <v>0</v>
          </cell>
          <cell r="AQ255">
            <v>54621.104166666664</v>
          </cell>
        </row>
        <row r="256">
          <cell r="E256">
            <v>2650000</v>
          </cell>
          <cell r="P256">
            <v>1613327</v>
          </cell>
          <cell r="Q256">
            <v>2088468.7916666667</v>
          </cell>
          <cell r="U256">
            <v>475141.79166666674</v>
          </cell>
          <cell r="AK256">
            <v>0</v>
          </cell>
          <cell r="AQ256">
            <v>1392221.9583333333</v>
          </cell>
        </row>
        <row r="257">
          <cell r="E257">
            <v>44526.239999999998</v>
          </cell>
          <cell r="P257">
            <v>50000</v>
          </cell>
          <cell r="Q257">
            <v>49543.853333333333</v>
          </cell>
          <cell r="U257">
            <v>-456.14666666666744</v>
          </cell>
          <cell r="AK257">
            <v>0</v>
          </cell>
          <cell r="AQ257">
            <v>26627.186666666665</v>
          </cell>
        </row>
        <row r="258">
          <cell r="P258">
            <v>0</v>
          </cell>
          <cell r="Q258">
            <v>-143726.91666666666</v>
          </cell>
          <cell r="T258" t="str">
            <v>23</v>
          </cell>
          <cell r="U258">
            <v>-143726.91666666666</v>
          </cell>
          <cell r="AK258">
            <v>0</v>
          </cell>
          <cell r="AQ258">
            <v>-10816.666666666666</v>
          </cell>
        </row>
        <row r="259">
          <cell r="E259">
            <v>0</v>
          </cell>
          <cell r="P259">
            <v>0</v>
          </cell>
          <cell r="Q259">
            <v>258.33916666666664</v>
          </cell>
          <cell r="U259">
            <v>258.33916666666664</v>
          </cell>
          <cell r="AK259">
            <v>-65.892499999999998</v>
          </cell>
          <cell r="AQ259">
            <v>237.26749999999996</v>
          </cell>
        </row>
        <row r="260">
          <cell r="E260">
            <v>94921.66</v>
          </cell>
          <cell r="P260">
            <v>84729.44</v>
          </cell>
          <cell r="Q260">
            <v>91353.53333333334</v>
          </cell>
          <cell r="U260">
            <v>6624.0933333333378</v>
          </cell>
          <cell r="AK260">
            <v>118148.12791666668</v>
          </cell>
          <cell r="AQ260">
            <v>97426.659583333312</v>
          </cell>
        </row>
        <row r="261">
          <cell r="E261">
            <v>5713398.29</v>
          </cell>
          <cell r="P261">
            <v>6188874.5499999998</v>
          </cell>
          <cell r="Q261">
            <v>6205251.1679166667</v>
          </cell>
          <cell r="U261">
            <v>16376.617916666903</v>
          </cell>
          <cell r="AK261">
            <v>5256205.3062499994</v>
          </cell>
          <cell r="AQ261">
            <v>5830019.1529166671</v>
          </cell>
        </row>
        <row r="262">
          <cell r="E262">
            <v>31684.62</v>
          </cell>
          <cell r="P262">
            <v>28703.37</v>
          </cell>
          <cell r="Q262">
            <v>29319.841666666671</v>
          </cell>
          <cell r="U262">
            <v>616.47166666667181</v>
          </cell>
          <cell r="AK262">
            <v>36872.592499999999</v>
          </cell>
          <cell r="AQ262">
            <v>32692.637083333331</v>
          </cell>
        </row>
        <row r="263">
          <cell r="E263">
            <v>0</v>
          </cell>
          <cell r="P263">
            <v>0</v>
          </cell>
          <cell r="Q263">
            <v>0</v>
          </cell>
          <cell r="U263">
            <v>0</v>
          </cell>
          <cell r="AK263">
            <v>0</v>
          </cell>
          <cell r="AQ263">
            <v>0</v>
          </cell>
        </row>
        <row r="264">
          <cell r="E264">
            <v>0</v>
          </cell>
          <cell r="P264">
            <v>0</v>
          </cell>
          <cell r="Q264">
            <v>0</v>
          </cell>
          <cell r="U264">
            <v>0</v>
          </cell>
          <cell r="AK264">
            <v>4270.29</v>
          </cell>
          <cell r="AQ264">
            <v>0</v>
          </cell>
        </row>
        <row r="265">
          <cell r="E265">
            <v>7303456.79</v>
          </cell>
          <cell r="P265">
            <v>10436741.720000001</v>
          </cell>
          <cell r="Q265">
            <v>8222101.9274999993</v>
          </cell>
          <cell r="U265">
            <v>-2214639.7925000014</v>
          </cell>
          <cell r="AK265">
            <v>8466922.7295833323</v>
          </cell>
          <cell r="AQ265">
            <v>8056647.3908333331</v>
          </cell>
        </row>
        <row r="266">
          <cell r="E266">
            <v>0</v>
          </cell>
          <cell r="P266">
            <v>0</v>
          </cell>
          <cell r="Q266">
            <v>0</v>
          </cell>
          <cell r="T266" t="str">
            <v>56</v>
          </cell>
          <cell r="U266">
            <v>0</v>
          </cell>
          <cell r="AK266">
            <v>0</v>
          </cell>
          <cell r="AQ266">
            <v>0</v>
          </cell>
        </row>
        <row r="267">
          <cell r="E267">
            <v>0</v>
          </cell>
          <cell r="P267">
            <v>0</v>
          </cell>
          <cell r="Q267">
            <v>0</v>
          </cell>
          <cell r="U267">
            <v>0</v>
          </cell>
          <cell r="AK267">
            <v>0</v>
          </cell>
          <cell r="AQ267">
            <v>0</v>
          </cell>
        </row>
        <row r="268">
          <cell r="E268">
            <v>0</v>
          </cell>
          <cell r="P268">
            <v>0</v>
          </cell>
          <cell r="Q268">
            <v>0</v>
          </cell>
          <cell r="U268">
            <v>0</v>
          </cell>
          <cell r="AK268">
            <v>0</v>
          </cell>
          <cell r="AQ268">
            <v>0</v>
          </cell>
        </row>
        <row r="269">
          <cell r="E269">
            <v>0</v>
          </cell>
          <cell r="P269">
            <v>0</v>
          </cell>
          <cell r="Q269">
            <v>0</v>
          </cell>
          <cell r="U269">
            <v>0</v>
          </cell>
          <cell r="AK269">
            <v>0</v>
          </cell>
          <cell r="AQ269">
            <v>0</v>
          </cell>
        </row>
        <row r="270">
          <cell r="E270">
            <v>0</v>
          </cell>
          <cell r="P270">
            <v>0</v>
          </cell>
          <cell r="Q270">
            <v>0</v>
          </cell>
          <cell r="U270">
            <v>0</v>
          </cell>
          <cell r="AK270">
            <v>782005.73624999996</v>
          </cell>
          <cell r="AQ270">
            <v>0</v>
          </cell>
        </row>
        <row r="271">
          <cell r="E271">
            <v>0</v>
          </cell>
          <cell r="P271">
            <v>0</v>
          </cell>
          <cell r="Q271">
            <v>0</v>
          </cell>
          <cell r="U271">
            <v>0</v>
          </cell>
          <cell r="AK271">
            <v>0</v>
          </cell>
          <cell r="AQ271">
            <v>0</v>
          </cell>
        </row>
        <row r="272">
          <cell r="E272">
            <v>658555.26</v>
          </cell>
          <cell r="P272">
            <v>493613.98</v>
          </cell>
          <cell r="Q272">
            <v>617301.31791666662</v>
          </cell>
          <cell r="U272">
            <v>123687.33791666664</v>
          </cell>
          <cell r="AK272">
            <v>573048.57999999996</v>
          </cell>
          <cell r="AQ272">
            <v>612132.15291666659</v>
          </cell>
        </row>
        <row r="273">
          <cell r="E273">
            <v>0</v>
          </cell>
          <cell r="P273">
            <v>0</v>
          </cell>
          <cell r="Q273">
            <v>9684.4816666666684</v>
          </cell>
          <cell r="U273">
            <v>9684.4816666666684</v>
          </cell>
          <cell r="AK273">
            <v>254619.3341666667</v>
          </cell>
          <cell r="AQ273">
            <v>197579.54500000001</v>
          </cell>
        </row>
        <row r="274">
          <cell r="E274">
            <v>0</v>
          </cell>
          <cell r="P274">
            <v>0</v>
          </cell>
          <cell r="Q274">
            <v>0</v>
          </cell>
          <cell r="U274">
            <v>0</v>
          </cell>
          <cell r="AK274">
            <v>0</v>
          </cell>
          <cell r="AQ274">
            <v>0</v>
          </cell>
        </row>
        <row r="275">
          <cell r="E275">
            <v>0</v>
          </cell>
          <cell r="P275">
            <v>0</v>
          </cell>
          <cell r="Q275">
            <v>0</v>
          </cell>
          <cell r="U275">
            <v>0</v>
          </cell>
          <cell r="AK275">
            <v>0</v>
          </cell>
          <cell r="AQ275">
            <v>0</v>
          </cell>
        </row>
        <row r="276">
          <cell r="E276">
            <v>3699.5</v>
          </cell>
          <cell r="P276">
            <v>1699</v>
          </cell>
          <cell r="Q276">
            <v>2486.6875</v>
          </cell>
          <cell r="U276">
            <v>787.6875</v>
          </cell>
          <cell r="AK276">
            <v>5512.173749999999</v>
          </cell>
          <cell r="AQ276">
            <v>3879.3237499999996</v>
          </cell>
        </row>
        <row r="277">
          <cell r="E277">
            <v>0</v>
          </cell>
          <cell r="P277">
            <v>0</v>
          </cell>
          <cell r="Q277">
            <v>0</v>
          </cell>
          <cell r="U277">
            <v>0</v>
          </cell>
          <cell r="AK277">
            <v>0</v>
          </cell>
          <cell r="AQ277">
            <v>0</v>
          </cell>
        </row>
        <row r="278">
          <cell r="E278">
            <v>0</v>
          </cell>
          <cell r="P278">
            <v>0</v>
          </cell>
          <cell r="Q278">
            <v>0</v>
          </cell>
          <cell r="U278">
            <v>0</v>
          </cell>
          <cell r="AK278">
            <v>80336.88</v>
          </cell>
          <cell r="AQ278">
            <v>0</v>
          </cell>
        </row>
        <row r="279">
          <cell r="E279">
            <v>570089.43999999994</v>
          </cell>
          <cell r="P279">
            <v>608228.42000000004</v>
          </cell>
          <cell r="Q279">
            <v>590748.05416666658</v>
          </cell>
          <cell r="U279">
            <v>-17480.365833333461</v>
          </cell>
          <cell r="AK279">
            <v>559676.45833333314</v>
          </cell>
          <cell r="AQ279">
            <v>571678.56416666647</v>
          </cell>
        </row>
        <row r="280">
          <cell r="E280">
            <v>137000</v>
          </cell>
          <cell r="P280">
            <v>137000</v>
          </cell>
          <cell r="Q280">
            <v>137000</v>
          </cell>
          <cell r="U280">
            <v>0</v>
          </cell>
          <cell r="AK280">
            <v>137000</v>
          </cell>
          <cell r="AQ280">
            <v>137000</v>
          </cell>
        </row>
        <row r="281">
          <cell r="E281">
            <v>0</v>
          </cell>
          <cell r="P281">
            <v>0</v>
          </cell>
          <cell r="Q281">
            <v>0</v>
          </cell>
          <cell r="U281">
            <v>0</v>
          </cell>
          <cell r="AK281">
            <v>0</v>
          </cell>
          <cell r="AQ281">
            <v>0</v>
          </cell>
        </row>
        <row r="282">
          <cell r="E282">
            <v>0</v>
          </cell>
          <cell r="P282">
            <v>0</v>
          </cell>
          <cell r="Q282">
            <v>0</v>
          </cell>
          <cell r="U282">
            <v>0</v>
          </cell>
          <cell r="AK282">
            <v>0</v>
          </cell>
          <cell r="AQ282">
            <v>0</v>
          </cell>
        </row>
        <row r="283">
          <cell r="E283">
            <v>10793621.23</v>
          </cell>
          <cell r="P283">
            <v>6318849.5599999996</v>
          </cell>
          <cell r="Q283">
            <v>11119891.454166668</v>
          </cell>
          <cell r="U283">
            <v>4801041.8941666679</v>
          </cell>
          <cell r="AK283">
            <v>8643936.9329166673</v>
          </cell>
          <cell r="AQ283">
            <v>11191999.774583332</v>
          </cell>
        </row>
        <row r="284">
          <cell r="E284">
            <v>-4195743.24</v>
          </cell>
          <cell r="P284">
            <v>-4044261.92</v>
          </cell>
          <cell r="Q284">
            <v>-4174975.6791666667</v>
          </cell>
          <cell r="U284">
            <v>-130713.75916666677</v>
          </cell>
          <cell r="AK284">
            <v>-4270425.3075000001</v>
          </cell>
          <cell r="AQ284">
            <v>-4362367.4483333342</v>
          </cell>
        </row>
        <row r="285">
          <cell r="E285">
            <v>-1687511.46</v>
          </cell>
          <cell r="P285">
            <v>-1758055.3</v>
          </cell>
          <cell r="Q285">
            <v>-1939814.87</v>
          </cell>
          <cell r="U285">
            <v>-181759.57000000007</v>
          </cell>
          <cell r="AK285">
            <v>-1894185.6449999996</v>
          </cell>
          <cell r="AQ285">
            <v>-2096283.5625</v>
          </cell>
        </row>
        <row r="286">
          <cell r="E286">
            <v>0</v>
          </cell>
          <cell r="P286">
            <v>0</v>
          </cell>
          <cell r="Q286">
            <v>0</v>
          </cell>
          <cell r="T286" t="str">
            <v>56</v>
          </cell>
          <cell r="U286">
            <v>0</v>
          </cell>
          <cell r="AK286">
            <v>0</v>
          </cell>
          <cell r="AQ286">
            <v>0</v>
          </cell>
        </row>
        <row r="287">
          <cell r="E287">
            <v>0</v>
          </cell>
          <cell r="P287">
            <v>0</v>
          </cell>
          <cell r="Q287">
            <v>0</v>
          </cell>
          <cell r="T287" t="str">
            <v>56</v>
          </cell>
          <cell r="U287">
            <v>0</v>
          </cell>
          <cell r="AK287">
            <v>0</v>
          </cell>
          <cell r="AQ287">
            <v>0</v>
          </cell>
        </row>
        <row r="288">
          <cell r="E288">
            <v>0</v>
          </cell>
          <cell r="P288">
            <v>0</v>
          </cell>
          <cell r="Q288">
            <v>0</v>
          </cell>
          <cell r="T288" t="str">
            <v>56</v>
          </cell>
          <cell r="U288">
            <v>0</v>
          </cell>
          <cell r="AK288">
            <v>0</v>
          </cell>
          <cell r="AQ288">
            <v>0</v>
          </cell>
        </row>
        <row r="289">
          <cell r="E289">
            <v>0</v>
          </cell>
          <cell r="P289">
            <v>0</v>
          </cell>
          <cell r="Q289">
            <v>0</v>
          </cell>
          <cell r="U289">
            <v>0</v>
          </cell>
          <cell r="AK289">
            <v>0</v>
          </cell>
          <cell r="AQ289">
            <v>0</v>
          </cell>
        </row>
        <row r="290">
          <cell r="E290">
            <v>0</v>
          </cell>
          <cell r="P290">
            <v>0</v>
          </cell>
          <cell r="Q290">
            <v>0</v>
          </cell>
          <cell r="U290">
            <v>0</v>
          </cell>
          <cell r="AK290">
            <v>0</v>
          </cell>
          <cell r="AQ290">
            <v>0</v>
          </cell>
        </row>
        <row r="291">
          <cell r="E291">
            <v>-1542282.5</v>
          </cell>
          <cell r="P291">
            <v>-1346370.29</v>
          </cell>
          <cell r="Q291">
            <v>-1457620.5429166667</v>
          </cell>
          <cell r="U291">
            <v>-111250.25291666668</v>
          </cell>
          <cell r="AK291">
            <v>-1075938.1112500001</v>
          </cell>
          <cell r="AQ291">
            <v>-1509275.6537499998</v>
          </cell>
        </row>
        <row r="292">
          <cell r="E292">
            <v>7187.45</v>
          </cell>
          <cell r="P292">
            <v>2437.63</v>
          </cell>
          <cell r="Q292">
            <v>3486.4212499999999</v>
          </cell>
          <cell r="U292">
            <v>1048.7912499999998</v>
          </cell>
          <cell r="AK292">
            <v>4196.3495833333336</v>
          </cell>
          <cell r="AQ292">
            <v>3958.4216666666657</v>
          </cell>
        </row>
        <row r="293">
          <cell r="E293">
            <v>0</v>
          </cell>
          <cell r="P293">
            <v>0</v>
          </cell>
          <cell r="Q293">
            <v>0</v>
          </cell>
          <cell r="U293">
            <v>0</v>
          </cell>
          <cell r="AK293">
            <v>0</v>
          </cell>
          <cell r="AQ293">
            <v>0</v>
          </cell>
        </row>
        <row r="294">
          <cell r="E294">
            <v>-25750.45</v>
          </cell>
          <cell r="P294">
            <v>152947.65</v>
          </cell>
          <cell r="Q294">
            <v>24100.271666666667</v>
          </cell>
          <cell r="U294">
            <v>-128847.37833333333</v>
          </cell>
          <cell r="AK294">
            <v>76837.167916666658</v>
          </cell>
          <cell r="AQ294">
            <v>28687.884999999998</v>
          </cell>
        </row>
        <row r="295">
          <cell r="E295">
            <v>0</v>
          </cell>
          <cell r="P295">
            <v>0</v>
          </cell>
          <cell r="Q295">
            <v>0</v>
          </cell>
          <cell r="U295">
            <v>0</v>
          </cell>
          <cell r="AK295">
            <v>0</v>
          </cell>
          <cell r="AQ295">
            <v>0</v>
          </cell>
        </row>
        <row r="296">
          <cell r="E296">
            <v>0</v>
          </cell>
          <cell r="P296">
            <v>0</v>
          </cell>
          <cell r="Q296">
            <v>0</v>
          </cell>
          <cell r="U296">
            <v>0</v>
          </cell>
          <cell r="AK296">
            <v>0</v>
          </cell>
          <cell r="AQ296">
            <v>0</v>
          </cell>
        </row>
        <row r="297">
          <cell r="E297">
            <v>0</v>
          </cell>
          <cell r="P297">
            <v>0</v>
          </cell>
          <cell r="Q297">
            <v>0</v>
          </cell>
          <cell r="U297">
            <v>0</v>
          </cell>
          <cell r="AK297">
            <v>0</v>
          </cell>
          <cell r="AQ297">
            <v>0</v>
          </cell>
        </row>
        <row r="298">
          <cell r="E298">
            <v>-658555.26</v>
          </cell>
          <cell r="P298">
            <v>-493613.98</v>
          </cell>
          <cell r="Q298">
            <v>-617301.31791666662</v>
          </cell>
          <cell r="U298">
            <v>-123687.33791666664</v>
          </cell>
          <cell r="AK298">
            <v>-573048.57999999996</v>
          </cell>
          <cell r="AQ298">
            <v>-612132.15291666659</v>
          </cell>
        </row>
        <row r="299">
          <cell r="E299">
            <v>-0.1</v>
          </cell>
          <cell r="P299">
            <v>0</v>
          </cell>
          <cell r="Q299">
            <v>-9696.0191666666706</v>
          </cell>
          <cell r="U299">
            <v>-9696.0191666666706</v>
          </cell>
          <cell r="AK299">
            <v>-254619.3341666667</v>
          </cell>
          <cell r="AQ299">
            <v>-197591.12833333338</v>
          </cell>
        </row>
        <row r="300">
          <cell r="E300">
            <v>57452.47</v>
          </cell>
          <cell r="P300">
            <v>196955.25</v>
          </cell>
          <cell r="Q300">
            <v>141270.74374999999</v>
          </cell>
          <cell r="T300" t="str">
            <v>55</v>
          </cell>
          <cell r="U300">
            <v>-55684.506250000006</v>
          </cell>
          <cell r="AK300">
            <v>266505.6045833333</v>
          </cell>
          <cell r="AQ300">
            <v>110312.48208333332</v>
          </cell>
        </row>
        <row r="301">
          <cell r="E301">
            <v>0</v>
          </cell>
          <cell r="P301">
            <v>0</v>
          </cell>
          <cell r="Q301">
            <v>0</v>
          </cell>
          <cell r="T301" t="str">
            <v>55</v>
          </cell>
          <cell r="U301">
            <v>0</v>
          </cell>
          <cell r="AK301">
            <v>0</v>
          </cell>
          <cell r="AQ301">
            <v>0</v>
          </cell>
        </row>
        <row r="302">
          <cell r="E302">
            <v>4098317.99</v>
          </cell>
          <cell r="P302">
            <v>3774729.43</v>
          </cell>
          <cell r="Q302">
            <v>3280804.2645833329</v>
          </cell>
          <cell r="U302">
            <v>-493925.16541666724</v>
          </cell>
          <cell r="AK302">
            <v>2209217.0766666667</v>
          </cell>
          <cell r="AQ302">
            <v>3236785.77</v>
          </cell>
        </row>
        <row r="303">
          <cell r="E303">
            <v>2807081.76</v>
          </cell>
          <cell r="P303">
            <v>2648871.4</v>
          </cell>
          <cell r="Q303">
            <v>2705723.9816666669</v>
          </cell>
          <cell r="U303">
            <v>56852.581666667014</v>
          </cell>
          <cell r="AK303">
            <v>1208449.92875</v>
          </cell>
          <cell r="AQ303">
            <v>2404175.509583333</v>
          </cell>
        </row>
        <row r="304">
          <cell r="E304">
            <v>248434.99</v>
          </cell>
          <cell r="P304">
            <v>392492.99</v>
          </cell>
          <cell r="Q304">
            <v>337935.99000000005</v>
          </cell>
          <cell r="U304">
            <v>-54556.999999999942</v>
          </cell>
          <cell r="AK304">
            <v>272346.61500000005</v>
          </cell>
          <cell r="AQ304">
            <v>303115.61500000005</v>
          </cell>
        </row>
        <row r="305">
          <cell r="E305">
            <v>33009.480000000003</v>
          </cell>
          <cell r="P305">
            <v>56216.46</v>
          </cell>
          <cell r="Q305">
            <v>51079.493333333325</v>
          </cell>
          <cell r="U305">
            <v>-5136.9666666666744</v>
          </cell>
          <cell r="AK305">
            <v>29637.472083333338</v>
          </cell>
          <cell r="AQ305">
            <v>40712.11</v>
          </cell>
        </row>
        <row r="306">
          <cell r="E306">
            <v>1387653.75</v>
          </cell>
          <cell r="P306">
            <v>1174360.93</v>
          </cell>
          <cell r="Q306">
            <v>1296313.3316666663</v>
          </cell>
          <cell r="U306">
            <v>121952.40166666638</v>
          </cell>
          <cell r="AK306">
            <v>1833699.6087499994</v>
          </cell>
          <cell r="AQ306">
            <v>1391000.155</v>
          </cell>
        </row>
        <row r="307">
          <cell r="E307">
            <v>1611016.72</v>
          </cell>
          <cell r="P307">
            <v>1524398.44</v>
          </cell>
          <cell r="Q307">
            <v>1561602.4441666666</v>
          </cell>
          <cell r="U307">
            <v>37204.004166666651</v>
          </cell>
          <cell r="AK307">
            <v>1072294.1474999997</v>
          </cell>
          <cell r="AQ307">
            <v>1596040.5904166664</v>
          </cell>
        </row>
        <row r="308">
          <cell r="E308">
            <v>3898955.27</v>
          </cell>
          <cell r="P308">
            <v>3847537.57</v>
          </cell>
          <cell r="Q308">
            <v>4023708.2933333335</v>
          </cell>
          <cell r="U308">
            <v>176170.72333333362</v>
          </cell>
          <cell r="AK308">
            <v>2324855.7979166661</v>
          </cell>
          <cell r="AQ308">
            <v>3901292.9412499997</v>
          </cell>
        </row>
        <row r="309">
          <cell r="E309">
            <v>0</v>
          </cell>
          <cell r="P309">
            <v>0</v>
          </cell>
          <cell r="Q309">
            <v>0</v>
          </cell>
          <cell r="U309">
            <v>0</v>
          </cell>
          <cell r="AK309">
            <v>0</v>
          </cell>
          <cell r="AQ309">
            <v>0</v>
          </cell>
        </row>
        <row r="310">
          <cell r="E310">
            <v>296599.96000000002</v>
          </cell>
          <cell r="P310">
            <v>296599.96000000002</v>
          </cell>
          <cell r="Q310">
            <v>296599.96000000002</v>
          </cell>
          <cell r="U310">
            <v>0</v>
          </cell>
          <cell r="AK310">
            <v>296599.96000000002</v>
          </cell>
          <cell r="AQ310">
            <v>296599.96000000002</v>
          </cell>
        </row>
        <row r="311">
          <cell r="E311">
            <v>0</v>
          </cell>
          <cell r="P311">
            <v>0</v>
          </cell>
          <cell r="Q311">
            <v>0</v>
          </cell>
          <cell r="U311">
            <v>0</v>
          </cell>
          <cell r="AK311">
            <v>0</v>
          </cell>
          <cell r="AQ311">
            <v>0</v>
          </cell>
        </row>
        <row r="312">
          <cell r="E312">
            <v>0</v>
          </cell>
          <cell r="P312">
            <v>0</v>
          </cell>
          <cell r="Q312">
            <v>0</v>
          </cell>
          <cell r="U312">
            <v>0</v>
          </cell>
          <cell r="AK312">
            <v>0</v>
          </cell>
          <cell r="AQ312">
            <v>0</v>
          </cell>
        </row>
        <row r="313">
          <cell r="E313">
            <v>0</v>
          </cell>
          <cell r="P313">
            <v>0</v>
          </cell>
          <cell r="Q313">
            <v>0</v>
          </cell>
          <cell r="U313">
            <v>0</v>
          </cell>
          <cell r="AK313">
            <v>0</v>
          </cell>
          <cell r="AQ313">
            <v>0</v>
          </cell>
        </row>
        <row r="314">
          <cell r="E314">
            <v>148636.10999999999</v>
          </cell>
          <cell r="P314">
            <v>95381.11</v>
          </cell>
          <cell r="Q314">
            <v>176626.56833333327</v>
          </cell>
          <cell r="U314">
            <v>81245.45833333327</v>
          </cell>
          <cell r="AK314">
            <v>152054.06833333333</v>
          </cell>
          <cell r="AQ314">
            <v>167809.36</v>
          </cell>
        </row>
        <row r="315">
          <cell r="E315">
            <v>1002799.5</v>
          </cell>
          <cell r="P315">
            <v>0</v>
          </cell>
          <cell r="Q315">
            <v>459616.4375</v>
          </cell>
          <cell r="U315">
            <v>459616.4375</v>
          </cell>
          <cell r="AK315">
            <v>1002799.5</v>
          </cell>
          <cell r="AQ315">
            <v>961016.1875</v>
          </cell>
        </row>
        <row r="316">
          <cell r="E316">
            <v>33347.64</v>
          </cell>
          <cell r="P316">
            <v>-36742.51</v>
          </cell>
          <cell r="Q316">
            <v>14458.824166666671</v>
          </cell>
          <cell r="U316">
            <v>51201.334166666675</v>
          </cell>
          <cell r="AK316">
            <v>-10388.32708333333</v>
          </cell>
          <cell r="AQ316">
            <v>34890.759583333325</v>
          </cell>
        </row>
        <row r="317">
          <cell r="E317">
            <v>1809650.75</v>
          </cell>
          <cell r="P317">
            <v>1052153.8500000001</v>
          </cell>
          <cell r="Q317">
            <v>2345367.6904166671</v>
          </cell>
          <cell r="U317">
            <v>1293213.8404166671</v>
          </cell>
          <cell r="AK317">
            <v>3076571.1387499999</v>
          </cell>
          <cell r="AQ317">
            <v>2271704.186666667</v>
          </cell>
        </row>
        <row r="318">
          <cell r="E318">
            <v>0</v>
          </cell>
          <cell r="P318">
            <v>0</v>
          </cell>
          <cell r="Q318">
            <v>0</v>
          </cell>
          <cell r="U318">
            <v>0</v>
          </cell>
          <cell r="AK318">
            <v>-90894.271666666682</v>
          </cell>
          <cell r="AQ318">
            <v>-48529.697500000002</v>
          </cell>
        </row>
        <row r="319">
          <cell r="E319">
            <v>0</v>
          </cell>
          <cell r="P319">
            <v>0</v>
          </cell>
          <cell r="Q319">
            <v>0</v>
          </cell>
          <cell r="U319">
            <v>0</v>
          </cell>
          <cell r="AK319">
            <v>0</v>
          </cell>
          <cell r="AQ319">
            <v>0</v>
          </cell>
        </row>
        <row r="320">
          <cell r="E320">
            <v>302883.33</v>
          </cell>
          <cell r="P320">
            <v>78163.44</v>
          </cell>
          <cell r="Q320">
            <v>119931.73374999996</v>
          </cell>
          <cell r="U320">
            <v>41768.293749999953</v>
          </cell>
          <cell r="AK320">
            <v>0</v>
          </cell>
          <cell r="AQ320">
            <v>179826.05500000002</v>
          </cell>
        </row>
        <row r="321">
          <cell r="E321">
            <v>0</v>
          </cell>
          <cell r="P321">
            <v>0</v>
          </cell>
          <cell r="Q321">
            <v>0</v>
          </cell>
          <cell r="U321">
            <v>0</v>
          </cell>
          <cell r="AK321">
            <v>0</v>
          </cell>
          <cell r="AQ321">
            <v>0</v>
          </cell>
        </row>
        <row r="322">
          <cell r="E322">
            <v>0</v>
          </cell>
          <cell r="P322">
            <v>0</v>
          </cell>
          <cell r="Q322">
            <v>0</v>
          </cell>
          <cell r="U322">
            <v>0</v>
          </cell>
          <cell r="AK322">
            <v>0</v>
          </cell>
          <cell r="AQ322">
            <v>0</v>
          </cell>
        </row>
        <row r="323">
          <cell r="E323">
            <v>284722.09000000003</v>
          </cell>
          <cell r="P323">
            <v>275496.34000000003</v>
          </cell>
          <cell r="Q323">
            <v>280235.58208333334</v>
          </cell>
          <cell r="U323">
            <v>4739.2420833333163</v>
          </cell>
          <cell r="AK323">
            <v>349558.90874999994</v>
          </cell>
          <cell r="AQ323">
            <v>289705.52999999997</v>
          </cell>
        </row>
        <row r="324">
          <cell r="E324">
            <v>0</v>
          </cell>
          <cell r="P324">
            <v>0</v>
          </cell>
          <cell r="Q324">
            <v>0</v>
          </cell>
          <cell r="U324">
            <v>0</v>
          </cell>
          <cell r="AK324">
            <v>0</v>
          </cell>
          <cell r="AQ324">
            <v>0</v>
          </cell>
        </row>
        <row r="325">
          <cell r="E325">
            <v>9232590.0700000003</v>
          </cell>
          <cell r="P325">
            <v>10853046.51</v>
          </cell>
          <cell r="Q325">
            <v>10397339.077500002</v>
          </cell>
          <cell r="U325">
            <v>-455707.43249999732</v>
          </cell>
          <cell r="AK325">
            <v>10178373.582500001</v>
          </cell>
          <cell r="AQ325">
            <v>9570499.2545833346</v>
          </cell>
        </row>
        <row r="326">
          <cell r="E326">
            <v>4214833.87</v>
          </cell>
          <cell r="P326">
            <v>4614079.87</v>
          </cell>
          <cell r="Q326">
            <v>4447434.2033333322</v>
          </cell>
          <cell r="U326">
            <v>-166645.66666666791</v>
          </cell>
          <cell r="AK326">
            <v>3954948.3283333331</v>
          </cell>
          <cell r="AQ326">
            <v>4262247.8699999992</v>
          </cell>
        </row>
        <row r="327">
          <cell r="E327">
            <v>-9232590.0700000003</v>
          </cell>
          <cell r="P327">
            <v>-10853046.51</v>
          </cell>
          <cell r="Q327">
            <v>-10397282.907500001</v>
          </cell>
          <cell r="U327">
            <v>455763.60249999911</v>
          </cell>
          <cell r="AK327">
            <v>-10178373.582500001</v>
          </cell>
          <cell r="AQ327">
            <v>-9569505.1495833341</v>
          </cell>
        </row>
        <row r="328">
          <cell r="E328">
            <v>3226075.79</v>
          </cell>
          <cell r="P328">
            <v>3525546.79</v>
          </cell>
          <cell r="Q328">
            <v>3400546.5816666665</v>
          </cell>
          <cell r="U328">
            <v>-125000.20833333349</v>
          </cell>
          <cell r="AK328">
            <v>3031260.2066666665</v>
          </cell>
          <cell r="AQ328">
            <v>3261636.5399999996</v>
          </cell>
        </row>
        <row r="329">
          <cell r="E329">
            <v>14052239.07</v>
          </cell>
          <cell r="P329">
            <v>16952558.960000001</v>
          </cell>
          <cell r="Q329">
            <v>14235548.745416669</v>
          </cell>
          <cell r="U329">
            <v>-2717010.2145833317</v>
          </cell>
          <cell r="AK329">
            <v>16496198.454166668</v>
          </cell>
          <cell r="AQ329">
            <v>15383248.515000001</v>
          </cell>
        </row>
        <row r="330">
          <cell r="E330">
            <v>0</v>
          </cell>
          <cell r="P330">
            <v>0</v>
          </cell>
          <cell r="Q330">
            <v>0</v>
          </cell>
          <cell r="U330">
            <v>0</v>
          </cell>
          <cell r="AK330">
            <v>0</v>
          </cell>
          <cell r="AQ330">
            <v>0</v>
          </cell>
        </row>
        <row r="331">
          <cell r="E331">
            <v>0</v>
          </cell>
          <cell r="P331">
            <v>0</v>
          </cell>
          <cell r="Q331">
            <v>0</v>
          </cell>
          <cell r="U331">
            <v>0</v>
          </cell>
          <cell r="AK331">
            <v>0</v>
          </cell>
          <cell r="AQ331">
            <v>0</v>
          </cell>
        </row>
        <row r="332">
          <cell r="E332">
            <v>41470746.100000001</v>
          </cell>
          <cell r="P332">
            <v>47028369.780000001</v>
          </cell>
          <cell r="Q332">
            <v>42390055.057916664</v>
          </cell>
          <cell r="U332">
            <v>-4638314.7220833376</v>
          </cell>
          <cell r="AK332">
            <v>40445279.013750002</v>
          </cell>
          <cell r="AQ332">
            <v>42732688.275833331</v>
          </cell>
        </row>
        <row r="333">
          <cell r="E333">
            <v>7167462.2599999998</v>
          </cell>
          <cell r="P333">
            <v>7296689.2400000002</v>
          </cell>
          <cell r="Q333">
            <v>7178163.287916665</v>
          </cell>
          <cell r="U333">
            <v>-118525.95208333526</v>
          </cell>
          <cell r="AK333">
            <v>7574341.0841666656</v>
          </cell>
          <cell r="AQ333">
            <v>7237447.3075000001</v>
          </cell>
        </row>
        <row r="334">
          <cell r="E334">
            <v>4792673.21</v>
          </cell>
          <cell r="P334">
            <v>5008709.4000000004</v>
          </cell>
          <cell r="Q334">
            <v>4814765.126666666</v>
          </cell>
          <cell r="U334">
            <v>-193944.27333333436</v>
          </cell>
          <cell r="AK334">
            <v>3978921.625</v>
          </cell>
          <cell r="AQ334">
            <v>4608106.2791666677</v>
          </cell>
        </row>
        <row r="335">
          <cell r="E335">
            <v>0</v>
          </cell>
          <cell r="P335">
            <v>0</v>
          </cell>
          <cell r="Q335">
            <v>0</v>
          </cell>
          <cell r="U335">
            <v>0</v>
          </cell>
          <cell r="AK335">
            <v>0</v>
          </cell>
          <cell r="AQ335">
            <v>0</v>
          </cell>
        </row>
        <row r="336">
          <cell r="E336">
            <v>0</v>
          </cell>
          <cell r="P336">
            <v>0</v>
          </cell>
          <cell r="Q336">
            <v>0</v>
          </cell>
          <cell r="U336">
            <v>0</v>
          </cell>
          <cell r="AK336">
            <v>0</v>
          </cell>
          <cell r="AQ336">
            <v>0</v>
          </cell>
        </row>
        <row r="337">
          <cell r="E337">
            <v>0</v>
          </cell>
          <cell r="P337">
            <v>0</v>
          </cell>
          <cell r="Q337">
            <v>0</v>
          </cell>
          <cell r="U337">
            <v>0</v>
          </cell>
          <cell r="AK337">
            <v>0</v>
          </cell>
          <cell r="AQ337">
            <v>0</v>
          </cell>
        </row>
        <row r="338">
          <cell r="E338">
            <v>0</v>
          </cell>
          <cell r="P338">
            <v>0</v>
          </cell>
          <cell r="Q338">
            <v>0</v>
          </cell>
          <cell r="U338">
            <v>0</v>
          </cell>
          <cell r="AK338">
            <v>0</v>
          </cell>
          <cell r="AQ338">
            <v>0</v>
          </cell>
        </row>
        <row r="339">
          <cell r="E339">
            <v>0</v>
          </cell>
          <cell r="P339">
            <v>0</v>
          </cell>
          <cell r="Q339">
            <v>0</v>
          </cell>
          <cell r="U339">
            <v>0</v>
          </cell>
          <cell r="AK339">
            <v>0</v>
          </cell>
          <cell r="AQ339">
            <v>0</v>
          </cell>
        </row>
        <row r="340">
          <cell r="E340">
            <v>0</v>
          </cell>
          <cell r="P340">
            <v>0</v>
          </cell>
          <cell r="Q340">
            <v>0</v>
          </cell>
          <cell r="U340">
            <v>0</v>
          </cell>
          <cell r="AK340">
            <v>0</v>
          </cell>
          <cell r="AQ340">
            <v>0</v>
          </cell>
        </row>
        <row r="341">
          <cell r="E341">
            <v>0</v>
          </cell>
          <cell r="P341">
            <v>0</v>
          </cell>
          <cell r="Q341">
            <v>0</v>
          </cell>
          <cell r="U341">
            <v>0</v>
          </cell>
          <cell r="AK341">
            <v>87437.74083333333</v>
          </cell>
          <cell r="AQ341">
            <v>0</v>
          </cell>
        </row>
        <row r="342">
          <cell r="E342">
            <v>0</v>
          </cell>
          <cell r="P342">
            <v>0</v>
          </cell>
          <cell r="Q342">
            <v>0</v>
          </cell>
          <cell r="U342">
            <v>0</v>
          </cell>
          <cell r="AK342">
            <v>0</v>
          </cell>
          <cell r="AQ342">
            <v>0</v>
          </cell>
        </row>
        <row r="343">
          <cell r="E343">
            <v>0</v>
          </cell>
          <cell r="P343">
            <v>0</v>
          </cell>
          <cell r="Q343">
            <v>0</v>
          </cell>
          <cell r="U343">
            <v>0</v>
          </cell>
          <cell r="AK343">
            <v>0</v>
          </cell>
          <cell r="AQ343">
            <v>0</v>
          </cell>
        </row>
        <row r="344">
          <cell r="E344">
            <v>0</v>
          </cell>
          <cell r="P344">
            <v>0</v>
          </cell>
          <cell r="Q344">
            <v>0</v>
          </cell>
          <cell r="U344">
            <v>0</v>
          </cell>
          <cell r="AK344">
            <v>0</v>
          </cell>
          <cell r="AQ344">
            <v>0</v>
          </cell>
        </row>
        <row r="345">
          <cell r="E345">
            <v>3355630.82</v>
          </cell>
          <cell r="P345">
            <v>4184372.99</v>
          </cell>
          <cell r="Q345">
            <v>3599718.9154166672</v>
          </cell>
          <cell r="U345">
            <v>-584654.07458333299</v>
          </cell>
          <cell r="AK345">
            <v>3350042.9233333333</v>
          </cell>
          <cell r="AQ345">
            <v>3392422.9220833327</v>
          </cell>
        </row>
        <row r="346">
          <cell r="E346">
            <v>703240.79</v>
          </cell>
          <cell r="P346">
            <v>691824.07</v>
          </cell>
          <cell r="Q346">
            <v>651790.85541666672</v>
          </cell>
          <cell r="U346">
            <v>-40033.214583333232</v>
          </cell>
          <cell r="AK346">
            <v>669595.57583333331</v>
          </cell>
          <cell r="AQ346">
            <v>733787.14124999999</v>
          </cell>
        </row>
        <row r="347">
          <cell r="E347">
            <v>0</v>
          </cell>
          <cell r="P347">
            <v>0</v>
          </cell>
          <cell r="Q347">
            <v>0</v>
          </cell>
          <cell r="U347">
            <v>0</v>
          </cell>
          <cell r="AK347">
            <v>0</v>
          </cell>
          <cell r="AQ347">
            <v>0</v>
          </cell>
        </row>
        <row r="348">
          <cell r="E348">
            <v>0</v>
          </cell>
          <cell r="P348">
            <v>0</v>
          </cell>
          <cell r="Q348">
            <v>0</v>
          </cell>
          <cell r="U348">
            <v>0</v>
          </cell>
          <cell r="AK348">
            <v>0</v>
          </cell>
          <cell r="AQ348">
            <v>0</v>
          </cell>
        </row>
        <row r="349">
          <cell r="E349">
            <v>194233.81</v>
          </cell>
          <cell r="P349">
            <v>487876.18</v>
          </cell>
          <cell r="Q349">
            <v>301455.83166666672</v>
          </cell>
          <cell r="U349">
            <v>-186420.34833333327</v>
          </cell>
          <cell r="AK349">
            <v>442800.49500000005</v>
          </cell>
          <cell r="AQ349">
            <v>368757.79749999993</v>
          </cell>
        </row>
        <row r="350">
          <cell r="E350">
            <v>24537155.07</v>
          </cell>
          <cell r="P350">
            <v>18612824.82</v>
          </cell>
          <cell r="Q350">
            <v>24480885.727083337</v>
          </cell>
          <cell r="U350">
            <v>5868060.9070833363</v>
          </cell>
          <cell r="AK350">
            <v>26696616.180833336</v>
          </cell>
          <cell r="AQ350">
            <v>23631174.552083332</v>
          </cell>
        </row>
        <row r="351">
          <cell r="E351">
            <v>6789509.4800000004</v>
          </cell>
          <cell r="P351">
            <v>5827707.4900000002</v>
          </cell>
          <cell r="Q351">
            <v>6114076.8208333338</v>
          </cell>
          <cell r="U351">
            <v>286369.33083333354</v>
          </cell>
          <cell r="AK351">
            <v>6671758.5916666677</v>
          </cell>
          <cell r="AQ351">
            <v>6054811.6179166669</v>
          </cell>
        </row>
        <row r="352">
          <cell r="E352">
            <v>23403355.550000001</v>
          </cell>
          <cell r="P352">
            <v>25710009.989999998</v>
          </cell>
          <cell r="Q352">
            <v>34387407.040833339</v>
          </cell>
          <cell r="U352">
            <v>8677397.0508333407</v>
          </cell>
          <cell r="AK352">
            <v>44992991.884999998</v>
          </cell>
          <cell r="AQ352">
            <v>28601476.055000003</v>
          </cell>
        </row>
        <row r="353">
          <cell r="E353">
            <v>0</v>
          </cell>
          <cell r="P353">
            <v>0</v>
          </cell>
          <cell r="Q353">
            <v>0</v>
          </cell>
          <cell r="U353">
            <v>0</v>
          </cell>
          <cell r="AK353">
            <v>0</v>
          </cell>
          <cell r="AQ353">
            <v>0</v>
          </cell>
        </row>
        <row r="354">
          <cell r="E354">
            <v>576201.30000000005</v>
          </cell>
          <cell r="P354">
            <v>576201.30000000005</v>
          </cell>
          <cell r="Q354">
            <v>576201.29999999993</v>
          </cell>
          <cell r="U354">
            <v>0</v>
          </cell>
          <cell r="AK354">
            <v>576201.29999999993</v>
          </cell>
          <cell r="AQ354">
            <v>576201.29999999993</v>
          </cell>
        </row>
        <row r="355">
          <cell r="E355">
            <v>27134.48</v>
          </cell>
          <cell r="P355">
            <v>29764.400000000001</v>
          </cell>
          <cell r="Q355">
            <v>45769.879166666673</v>
          </cell>
          <cell r="U355">
            <v>16005.479166666672</v>
          </cell>
          <cell r="AK355">
            <v>58472.183333333327</v>
          </cell>
          <cell r="AQ355">
            <v>46380.796666666662</v>
          </cell>
        </row>
        <row r="356">
          <cell r="E356">
            <v>0</v>
          </cell>
          <cell r="P356">
            <v>0</v>
          </cell>
          <cell r="Q356">
            <v>0</v>
          </cell>
          <cell r="U356">
            <v>0</v>
          </cell>
          <cell r="AK356">
            <v>3269.1666666666665</v>
          </cell>
          <cell r="AQ356">
            <v>0</v>
          </cell>
        </row>
        <row r="357">
          <cell r="E357">
            <v>0</v>
          </cell>
          <cell r="P357">
            <v>0</v>
          </cell>
          <cell r="Q357">
            <v>0</v>
          </cell>
          <cell r="U357">
            <v>0</v>
          </cell>
          <cell r="AK357">
            <v>0</v>
          </cell>
          <cell r="AQ357">
            <v>0</v>
          </cell>
        </row>
        <row r="358">
          <cell r="E358">
            <v>1158483.77</v>
          </cell>
          <cell r="P358">
            <v>1423282.91</v>
          </cell>
          <cell r="Q358">
            <v>1624170.2537500001</v>
          </cell>
          <cell r="U358">
            <v>200887.34375000023</v>
          </cell>
          <cell r="AK358">
            <v>1537220.5429166667</v>
          </cell>
          <cell r="AQ358">
            <v>1619878.1512499999</v>
          </cell>
        </row>
        <row r="359">
          <cell r="E359">
            <v>20516.38</v>
          </cell>
          <cell r="P359">
            <v>0</v>
          </cell>
          <cell r="Q359">
            <v>10343.567916666667</v>
          </cell>
          <cell r="U359">
            <v>10343.567916666667</v>
          </cell>
          <cell r="AK359">
            <v>12227.202499999999</v>
          </cell>
          <cell r="AQ359">
            <v>11515.707499999999</v>
          </cell>
        </row>
        <row r="360">
          <cell r="E360">
            <v>0</v>
          </cell>
          <cell r="P360">
            <v>0</v>
          </cell>
          <cell r="Q360">
            <v>0</v>
          </cell>
          <cell r="U360">
            <v>0</v>
          </cell>
          <cell r="AK360">
            <v>0</v>
          </cell>
          <cell r="AQ360">
            <v>0</v>
          </cell>
        </row>
        <row r="361">
          <cell r="E361">
            <v>20619.759999999998</v>
          </cell>
          <cell r="P361">
            <v>0</v>
          </cell>
          <cell r="Q361">
            <v>9546.1983333333319</v>
          </cell>
          <cell r="U361">
            <v>9546.1983333333319</v>
          </cell>
          <cell r="AK361">
            <v>14944.720833333333</v>
          </cell>
          <cell r="AQ361">
            <v>12490.00625</v>
          </cell>
        </row>
        <row r="362">
          <cell r="E362">
            <v>0</v>
          </cell>
          <cell r="P362">
            <v>0</v>
          </cell>
          <cell r="Q362">
            <v>0</v>
          </cell>
          <cell r="U362">
            <v>0</v>
          </cell>
          <cell r="AK362">
            <v>0</v>
          </cell>
          <cell r="AQ362">
            <v>0</v>
          </cell>
        </row>
        <row r="363">
          <cell r="E363">
            <v>53150.17</v>
          </cell>
          <cell r="P363">
            <v>0</v>
          </cell>
          <cell r="Q363">
            <v>26711.851666666666</v>
          </cell>
          <cell r="U363">
            <v>26711.851666666666</v>
          </cell>
          <cell r="AK363">
            <v>25572.25</v>
          </cell>
          <cell r="AQ363">
            <v>26210.421666666665</v>
          </cell>
        </row>
        <row r="364">
          <cell r="E364">
            <v>51685.36</v>
          </cell>
          <cell r="P364">
            <v>145837.94</v>
          </cell>
          <cell r="Q364">
            <v>143475.54958333334</v>
          </cell>
          <cell r="U364">
            <v>-2362.3904166666616</v>
          </cell>
          <cell r="AK364">
            <v>68563.068749999991</v>
          </cell>
          <cell r="AQ364">
            <v>79566.799583333326</v>
          </cell>
        </row>
        <row r="365">
          <cell r="P365">
            <v>153563.24</v>
          </cell>
          <cell r="Q365">
            <v>6398.4683333333332</v>
          </cell>
          <cell r="U365">
            <v>-147164.77166666667</v>
          </cell>
          <cell r="AK365">
            <v>0</v>
          </cell>
        </row>
        <row r="366">
          <cell r="E366">
            <v>35988.410000000003</v>
          </cell>
          <cell r="P366">
            <v>32228</v>
          </cell>
          <cell r="Q366">
            <v>23591.382916666669</v>
          </cell>
          <cell r="U366">
            <v>-8636.6170833333308</v>
          </cell>
          <cell r="AK366">
            <v>27043.692083333332</v>
          </cell>
          <cell r="AQ366">
            <v>27451.027916666662</v>
          </cell>
        </row>
        <row r="367">
          <cell r="E367">
            <v>2326838.6800000002</v>
          </cell>
          <cell r="P367">
            <v>2835358.51</v>
          </cell>
          <cell r="Q367">
            <v>1649092.2408333335</v>
          </cell>
          <cell r="U367">
            <v>-1186266.2691666663</v>
          </cell>
          <cell r="AK367">
            <v>1431798.6399999997</v>
          </cell>
          <cell r="AQ367">
            <v>1591382.8274999999</v>
          </cell>
        </row>
        <row r="368">
          <cell r="E368">
            <v>6268.64</v>
          </cell>
          <cell r="P368">
            <v>7492.06</v>
          </cell>
          <cell r="Q368">
            <v>8312.8879166666648</v>
          </cell>
          <cell r="U368">
            <v>820.82791666666435</v>
          </cell>
          <cell r="AK368">
            <v>7434.2229166666657</v>
          </cell>
          <cell r="AQ368">
            <v>8587.8879166666684</v>
          </cell>
        </row>
        <row r="369">
          <cell r="E369">
            <v>38333.24</v>
          </cell>
          <cell r="P369">
            <v>57499.98</v>
          </cell>
          <cell r="Q369">
            <v>33541.608333333337</v>
          </cell>
          <cell r="U369">
            <v>-23958.371666666666</v>
          </cell>
          <cell r="AK369">
            <v>33541.668333333335</v>
          </cell>
          <cell r="AQ369">
            <v>33541.593333333338</v>
          </cell>
        </row>
        <row r="370">
          <cell r="E370">
            <v>141627.5</v>
          </cell>
          <cell r="P370">
            <v>80930</v>
          </cell>
          <cell r="Q370">
            <v>82616.041666666672</v>
          </cell>
          <cell r="U370">
            <v>1686.0416666666715</v>
          </cell>
          <cell r="AK370">
            <v>112964.79166666667</v>
          </cell>
          <cell r="AQ370">
            <v>111278.75</v>
          </cell>
        </row>
        <row r="371">
          <cell r="E371">
            <v>575674.18999999994</v>
          </cell>
          <cell r="P371">
            <v>668797.5</v>
          </cell>
          <cell r="Q371">
            <v>730033.51333333331</v>
          </cell>
          <cell r="U371">
            <v>61236.013333333307</v>
          </cell>
          <cell r="AK371">
            <v>581241.85166666668</v>
          </cell>
          <cell r="AQ371">
            <v>688974.72666666657</v>
          </cell>
        </row>
        <row r="372">
          <cell r="E372">
            <v>0</v>
          </cell>
          <cell r="P372">
            <v>0</v>
          </cell>
          <cell r="Q372">
            <v>0</v>
          </cell>
          <cell r="U372">
            <v>0</v>
          </cell>
          <cell r="AK372">
            <v>1250.7791666666667</v>
          </cell>
          <cell r="AQ372">
            <v>1250.7791666666667</v>
          </cell>
        </row>
        <row r="373">
          <cell r="E373">
            <v>418631.71</v>
          </cell>
          <cell r="P373">
            <v>378788</v>
          </cell>
          <cell r="Q373">
            <v>242419.11083333334</v>
          </cell>
          <cell r="U373">
            <v>-136368.88916666666</v>
          </cell>
          <cell r="AK373">
            <v>415487.48750000005</v>
          </cell>
          <cell r="AQ373">
            <v>275693.93875000003</v>
          </cell>
        </row>
        <row r="374">
          <cell r="P374">
            <v>98351.55</v>
          </cell>
          <cell r="Q374">
            <v>34149.84375</v>
          </cell>
          <cell r="U374">
            <v>-64201.706250000003</v>
          </cell>
          <cell r="AK374">
            <v>0</v>
          </cell>
        </row>
        <row r="375">
          <cell r="P375">
            <v>49193.75</v>
          </cell>
          <cell r="Q375">
            <v>6559.1670833333337</v>
          </cell>
          <cell r="U375">
            <v>-42634.582916666666</v>
          </cell>
          <cell r="AK375">
            <v>0</v>
          </cell>
        </row>
        <row r="376">
          <cell r="E376">
            <v>0</v>
          </cell>
          <cell r="P376">
            <v>0</v>
          </cell>
          <cell r="Q376">
            <v>0</v>
          </cell>
          <cell r="U376">
            <v>0</v>
          </cell>
          <cell r="AK376">
            <v>0</v>
          </cell>
          <cell r="AQ376">
            <v>0</v>
          </cell>
        </row>
        <row r="377">
          <cell r="E377">
            <v>9534.9</v>
          </cell>
          <cell r="P377">
            <v>3322.35</v>
          </cell>
          <cell r="Q377">
            <v>6089.7595833333326</v>
          </cell>
          <cell r="U377">
            <v>2767.4095833333326</v>
          </cell>
          <cell r="AK377">
            <v>7012.7854166666666</v>
          </cell>
          <cell r="AQ377">
            <v>6767.1616666666669</v>
          </cell>
        </row>
        <row r="378">
          <cell r="E378">
            <v>0</v>
          </cell>
          <cell r="P378">
            <v>0</v>
          </cell>
          <cell r="Q378">
            <v>0</v>
          </cell>
          <cell r="U378">
            <v>0</v>
          </cell>
          <cell r="AK378">
            <v>0</v>
          </cell>
          <cell r="AQ378">
            <v>0</v>
          </cell>
        </row>
        <row r="379">
          <cell r="E379">
            <v>0</v>
          </cell>
          <cell r="P379">
            <v>0</v>
          </cell>
          <cell r="Q379">
            <v>0</v>
          </cell>
          <cell r="U379">
            <v>0</v>
          </cell>
          <cell r="AK379">
            <v>0</v>
          </cell>
          <cell r="AQ379">
            <v>0</v>
          </cell>
        </row>
        <row r="380">
          <cell r="E380">
            <v>1268978.3600000001</v>
          </cell>
          <cell r="P380">
            <v>1524511.96</v>
          </cell>
          <cell r="Q380">
            <v>1397034.8204166668</v>
          </cell>
          <cell r="U380">
            <v>-127477.13958333316</v>
          </cell>
          <cell r="AK380">
            <v>605208.1841666667</v>
          </cell>
          <cell r="AQ380">
            <v>1044550.0316666666</v>
          </cell>
        </row>
        <row r="381">
          <cell r="E381">
            <v>2722401</v>
          </cell>
          <cell r="P381">
            <v>0</v>
          </cell>
          <cell r="Q381">
            <v>1512003.9891666665</v>
          </cell>
          <cell r="U381">
            <v>1512003.9891666665</v>
          </cell>
          <cell r="AK381">
            <v>2156296.0979166664</v>
          </cell>
          <cell r="AQ381">
            <v>2079438.2262500001</v>
          </cell>
        </row>
        <row r="382">
          <cell r="E382">
            <v>0</v>
          </cell>
          <cell r="P382">
            <v>-64.03</v>
          </cell>
          <cell r="Q382">
            <v>954.23874999999987</v>
          </cell>
          <cell r="U382">
            <v>1018.2687499999998</v>
          </cell>
          <cell r="AK382">
            <v>1842.1579166666668</v>
          </cell>
          <cell r="AQ382">
            <v>1372.24875</v>
          </cell>
        </row>
        <row r="383">
          <cell r="E383">
            <v>0</v>
          </cell>
          <cell r="P383">
            <v>0</v>
          </cell>
          <cell r="Q383">
            <v>0</v>
          </cell>
          <cell r="U383">
            <v>0</v>
          </cell>
          <cell r="AK383">
            <v>2892.0674999999997</v>
          </cell>
          <cell r="AQ383">
            <v>0</v>
          </cell>
        </row>
        <row r="384">
          <cell r="E384">
            <v>0</v>
          </cell>
          <cell r="P384">
            <v>0</v>
          </cell>
          <cell r="Q384">
            <v>0</v>
          </cell>
          <cell r="U384">
            <v>0</v>
          </cell>
          <cell r="AK384">
            <v>1008.3333333333334</v>
          </cell>
          <cell r="AQ384">
            <v>0</v>
          </cell>
        </row>
        <row r="385">
          <cell r="E385">
            <v>0</v>
          </cell>
          <cell r="P385">
            <v>0</v>
          </cell>
          <cell r="Q385">
            <v>0</v>
          </cell>
          <cell r="U385">
            <v>0</v>
          </cell>
          <cell r="AK385">
            <v>0</v>
          </cell>
          <cell r="AQ385">
            <v>0</v>
          </cell>
        </row>
        <row r="386">
          <cell r="E386">
            <v>11616.66</v>
          </cell>
          <cell r="P386">
            <v>0</v>
          </cell>
          <cell r="Q386">
            <v>2938.4241666666662</v>
          </cell>
          <cell r="U386">
            <v>2938.4241666666662</v>
          </cell>
          <cell r="AK386">
            <v>2.2566666666666664</v>
          </cell>
          <cell r="AQ386">
            <v>2934.6041666666665</v>
          </cell>
        </row>
        <row r="387">
          <cell r="E387">
            <v>1127489.92</v>
          </cell>
          <cell r="P387">
            <v>0</v>
          </cell>
          <cell r="Q387">
            <v>563744.9766666668</v>
          </cell>
          <cell r="U387">
            <v>563744.9766666668</v>
          </cell>
          <cell r="AK387">
            <v>519209.64999999991</v>
          </cell>
          <cell r="AQ387">
            <v>563744.97333333327</v>
          </cell>
        </row>
        <row r="388">
          <cell r="E388">
            <v>0</v>
          </cell>
          <cell r="P388">
            <v>0</v>
          </cell>
          <cell r="Q388">
            <v>0</v>
          </cell>
          <cell r="U388">
            <v>0</v>
          </cell>
          <cell r="AK388">
            <v>0</v>
          </cell>
          <cell r="AQ388">
            <v>0</v>
          </cell>
        </row>
        <row r="389">
          <cell r="E389">
            <v>19304.650000000001</v>
          </cell>
          <cell r="P389">
            <v>32279.84</v>
          </cell>
          <cell r="Q389">
            <v>11828.0375</v>
          </cell>
          <cell r="U389">
            <v>-20451.802499999998</v>
          </cell>
          <cell r="AK389">
            <v>70229.268333333326</v>
          </cell>
          <cell r="AQ389">
            <v>2413.0808333333334</v>
          </cell>
        </row>
        <row r="390">
          <cell r="E390">
            <v>0</v>
          </cell>
          <cell r="P390">
            <v>0</v>
          </cell>
          <cell r="Q390">
            <v>0</v>
          </cell>
          <cell r="U390">
            <v>0</v>
          </cell>
          <cell r="AK390">
            <v>759.16583333333347</v>
          </cell>
          <cell r="AQ390">
            <v>0</v>
          </cell>
        </row>
        <row r="391">
          <cell r="E391">
            <v>19304.650000000001</v>
          </cell>
          <cell r="P391">
            <v>32279.87</v>
          </cell>
          <cell r="Q391">
            <v>11828.042083333334</v>
          </cell>
          <cell r="U391">
            <v>-20451.827916666665</v>
          </cell>
          <cell r="AK391">
            <v>70229.27416666667</v>
          </cell>
          <cell r="AQ391">
            <v>2413.0816666666669</v>
          </cell>
        </row>
        <row r="392">
          <cell r="E392">
            <v>128660.64</v>
          </cell>
          <cell r="P392">
            <v>170939.37</v>
          </cell>
          <cell r="Q392">
            <v>152557.75625000001</v>
          </cell>
          <cell r="U392">
            <v>-18381.61374999999</v>
          </cell>
          <cell r="AK392">
            <v>127651.37916666667</v>
          </cell>
          <cell r="AQ392">
            <v>141526.715</v>
          </cell>
        </row>
        <row r="393">
          <cell r="E393">
            <v>131257.10999999999</v>
          </cell>
          <cell r="P393">
            <v>161446.21</v>
          </cell>
          <cell r="Q393">
            <v>144673.49333333332</v>
          </cell>
          <cell r="U393">
            <v>-16772.716666666674</v>
          </cell>
          <cell r="AK393">
            <v>0</v>
          </cell>
          <cell r="AQ393">
            <v>144382.81916666668</v>
          </cell>
        </row>
        <row r="394">
          <cell r="E394">
            <v>95406.69</v>
          </cell>
          <cell r="P394">
            <v>171465.06</v>
          </cell>
          <cell r="Q394">
            <v>142932.06583333333</v>
          </cell>
          <cell r="U394">
            <v>-28532.994166666671</v>
          </cell>
          <cell r="AK394">
            <v>0</v>
          </cell>
          <cell r="AQ394">
            <v>104947.35166666668</v>
          </cell>
        </row>
        <row r="395">
          <cell r="E395">
            <v>66156.25</v>
          </cell>
          <cell r="P395">
            <v>82125</v>
          </cell>
          <cell r="Q395">
            <v>74596.875</v>
          </cell>
          <cell r="U395">
            <v>-7528.125</v>
          </cell>
          <cell r="AK395">
            <v>0</v>
          </cell>
          <cell r="AQ395">
            <v>72771.875</v>
          </cell>
        </row>
        <row r="396">
          <cell r="E396">
            <v>0</v>
          </cell>
          <cell r="P396">
            <v>0</v>
          </cell>
          <cell r="Q396">
            <v>0</v>
          </cell>
          <cell r="U396">
            <v>0</v>
          </cell>
          <cell r="AK396">
            <v>0</v>
          </cell>
          <cell r="AQ396">
            <v>0</v>
          </cell>
        </row>
        <row r="397">
          <cell r="E397">
            <v>0</v>
          </cell>
          <cell r="P397">
            <v>0</v>
          </cell>
          <cell r="Q397">
            <v>0</v>
          </cell>
          <cell r="U397">
            <v>0</v>
          </cell>
          <cell r="AK397">
            <v>0</v>
          </cell>
          <cell r="AQ397">
            <v>0</v>
          </cell>
        </row>
        <row r="398">
          <cell r="E398">
            <v>0</v>
          </cell>
          <cell r="P398">
            <v>0</v>
          </cell>
          <cell r="Q398">
            <v>0</v>
          </cell>
          <cell r="U398">
            <v>0</v>
          </cell>
          <cell r="AK398">
            <v>0</v>
          </cell>
          <cell r="AQ398">
            <v>0</v>
          </cell>
        </row>
        <row r="399">
          <cell r="E399">
            <v>0</v>
          </cell>
          <cell r="P399">
            <v>0</v>
          </cell>
          <cell r="Q399">
            <v>0</v>
          </cell>
          <cell r="U399">
            <v>0</v>
          </cell>
          <cell r="AK399">
            <v>0</v>
          </cell>
          <cell r="AQ399">
            <v>0</v>
          </cell>
        </row>
        <row r="400">
          <cell r="E400">
            <v>0</v>
          </cell>
          <cell r="P400">
            <v>0</v>
          </cell>
          <cell r="Q400">
            <v>0</v>
          </cell>
          <cell r="U400">
            <v>0</v>
          </cell>
          <cell r="AK400">
            <v>0</v>
          </cell>
          <cell r="AQ400">
            <v>0</v>
          </cell>
        </row>
        <row r="401">
          <cell r="E401">
            <v>152903.67000000001</v>
          </cell>
          <cell r="P401">
            <v>168906.88</v>
          </cell>
          <cell r="Q401">
            <v>103503.47375</v>
          </cell>
          <cell r="U401">
            <v>-65403.40625</v>
          </cell>
          <cell r="AK401">
            <v>123407.39083333331</v>
          </cell>
          <cell r="AQ401">
            <v>113492.95833333333</v>
          </cell>
        </row>
        <row r="402">
          <cell r="E402">
            <v>74219.09</v>
          </cell>
          <cell r="P402">
            <v>88043.520000000004</v>
          </cell>
          <cell r="Q402">
            <v>94663.373333333337</v>
          </cell>
          <cell r="U402">
            <v>6619.8533333333326</v>
          </cell>
          <cell r="AK402">
            <v>98033.555833333332</v>
          </cell>
          <cell r="AQ402">
            <v>95566.06333333331</v>
          </cell>
        </row>
        <row r="403">
          <cell r="E403">
            <v>31739.58</v>
          </cell>
          <cell r="P403">
            <v>0</v>
          </cell>
          <cell r="Q403">
            <v>12913.773333333333</v>
          </cell>
          <cell r="U403">
            <v>12913.773333333333</v>
          </cell>
          <cell r="AK403">
            <v>18194.25</v>
          </cell>
          <cell r="AQ403">
            <v>14089.911666666667</v>
          </cell>
        </row>
        <row r="404">
          <cell r="E404">
            <v>0</v>
          </cell>
          <cell r="P404">
            <v>0</v>
          </cell>
          <cell r="Q404">
            <v>0</v>
          </cell>
          <cell r="U404">
            <v>0</v>
          </cell>
          <cell r="AK404">
            <v>1806.0108333333335</v>
          </cell>
          <cell r="AQ404">
            <v>0</v>
          </cell>
        </row>
        <row r="405">
          <cell r="E405">
            <v>61559.49</v>
          </cell>
          <cell r="P405">
            <v>0</v>
          </cell>
          <cell r="Q405">
            <v>32446.399166666666</v>
          </cell>
          <cell r="U405">
            <v>32446.399166666666</v>
          </cell>
          <cell r="AK405">
            <v>29479.776249999995</v>
          </cell>
          <cell r="AQ405">
            <v>32162.537916666664</v>
          </cell>
        </row>
        <row r="406">
          <cell r="E406">
            <v>38323.879999999997</v>
          </cell>
          <cell r="P406">
            <v>49821.11</v>
          </cell>
          <cell r="Q406">
            <v>64368.236249999994</v>
          </cell>
          <cell r="U406">
            <v>14547.126249999994</v>
          </cell>
          <cell r="AK406">
            <v>51517.148749999993</v>
          </cell>
          <cell r="AQ406">
            <v>62835.236249999994</v>
          </cell>
        </row>
        <row r="407">
          <cell r="E407">
            <v>0</v>
          </cell>
          <cell r="P407">
            <v>142612.07999999999</v>
          </cell>
          <cell r="Q407">
            <v>65522.084999999992</v>
          </cell>
          <cell r="U407">
            <v>-77089.994999999995</v>
          </cell>
          <cell r="AK407">
            <v>471004.63374999998</v>
          </cell>
          <cell r="AQ407">
            <v>279646.1941666666</v>
          </cell>
        </row>
        <row r="408">
          <cell r="E408">
            <v>2566</v>
          </cell>
          <cell r="P408">
            <v>0</v>
          </cell>
          <cell r="Q408">
            <v>213.83333333333334</v>
          </cell>
          <cell r="U408">
            <v>213.83333333333334</v>
          </cell>
          <cell r="AK408">
            <v>22242.041666666668</v>
          </cell>
          <cell r="AQ408">
            <v>213.83333333333334</v>
          </cell>
        </row>
        <row r="409">
          <cell r="E409">
            <v>0</v>
          </cell>
          <cell r="P409">
            <v>608175.84</v>
          </cell>
          <cell r="Q409">
            <v>279619.07749999996</v>
          </cell>
          <cell r="U409">
            <v>-328556.76250000001</v>
          </cell>
          <cell r="AK409">
            <v>1010572.4712499999</v>
          </cell>
          <cell r="AQ409">
            <v>736390.17249999999</v>
          </cell>
        </row>
        <row r="410">
          <cell r="E410">
            <v>250553.75</v>
          </cell>
          <cell r="P410">
            <v>295970.48</v>
          </cell>
          <cell r="Q410">
            <v>272479.78666666662</v>
          </cell>
          <cell r="U410">
            <v>-23490.693333333358</v>
          </cell>
          <cell r="AK410">
            <v>307624.33833333332</v>
          </cell>
          <cell r="AQ410">
            <v>300664.5</v>
          </cell>
        </row>
        <row r="411">
          <cell r="E411">
            <v>186544.56</v>
          </cell>
          <cell r="P411">
            <v>212004.98</v>
          </cell>
          <cell r="Q411">
            <v>196436.6</v>
          </cell>
          <cell r="U411">
            <v>-15568.380000000005</v>
          </cell>
          <cell r="AK411">
            <v>272663.49499999994</v>
          </cell>
          <cell r="AQ411">
            <v>222395.14833333332</v>
          </cell>
        </row>
        <row r="412">
          <cell r="E412">
            <v>0</v>
          </cell>
          <cell r="P412">
            <v>0</v>
          </cell>
          <cell r="Q412">
            <v>0</v>
          </cell>
          <cell r="T412" t="str">
            <v>23</v>
          </cell>
          <cell r="U412">
            <v>0</v>
          </cell>
          <cell r="AK412">
            <v>0</v>
          </cell>
          <cell r="AQ412">
            <v>0</v>
          </cell>
        </row>
        <row r="413">
          <cell r="E413">
            <v>0</v>
          </cell>
          <cell r="P413">
            <v>36413.019999999997</v>
          </cell>
          <cell r="Q413">
            <v>24275.338333333333</v>
          </cell>
          <cell r="U413">
            <v>-12137.681666666664</v>
          </cell>
          <cell r="AK413">
            <v>16356.912499999999</v>
          </cell>
          <cell r="AQ413">
            <v>8857.0791666666682</v>
          </cell>
        </row>
        <row r="414">
          <cell r="E414">
            <v>35436.39</v>
          </cell>
          <cell r="P414">
            <v>56624.32</v>
          </cell>
          <cell r="Q414">
            <v>33089.320833333339</v>
          </cell>
          <cell r="U414">
            <v>-23534.999166666661</v>
          </cell>
          <cell r="AK414">
            <v>19398.083333333332</v>
          </cell>
          <cell r="AQ414">
            <v>30799.547916666663</v>
          </cell>
        </row>
        <row r="415">
          <cell r="E415">
            <v>0</v>
          </cell>
          <cell r="P415">
            <v>0</v>
          </cell>
          <cell r="Q415">
            <v>6020.4050000000016</v>
          </cell>
          <cell r="U415">
            <v>6020.4050000000016</v>
          </cell>
          <cell r="AK415">
            <v>805.52083333333337</v>
          </cell>
          <cell r="AQ415">
            <v>5693.1879166666668</v>
          </cell>
        </row>
        <row r="416">
          <cell r="E416">
            <v>0</v>
          </cell>
          <cell r="P416">
            <v>0</v>
          </cell>
          <cell r="Q416">
            <v>0</v>
          </cell>
          <cell r="U416">
            <v>0</v>
          </cell>
          <cell r="AK416">
            <v>0</v>
          </cell>
          <cell r="AQ416">
            <v>0</v>
          </cell>
        </row>
        <row r="417">
          <cell r="E417">
            <v>479749.03</v>
          </cell>
          <cell r="P417">
            <v>601350.06999999995</v>
          </cell>
          <cell r="Q417">
            <v>379620.77458333335</v>
          </cell>
          <cell r="U417">
            <v>-221729.2954166666</v>
          </cell>
          <cell r="AK417">
            <v>155498.60666666669</v>
          </cell>
          <cell r="AQ417">
            <v>336538.58833333332</v>
          </cell>
        </row>
        <row r="418">
          <cell r="E418">
            <v>0</v>
          </cell>
          <cell r="P418">
            <v>0</v>
          </cell>
          <cell r="Q418">
            <v>0</v>
          </cell>
          <cell r="U418">
            <v>0</v>
          </cell>
          <cell r="AK418">
            <v>0</v>
          </cell>
          <cell r="AQ418">
            <v>0</v>
          </cell>
        </row>
        <row r="419">
          <cell r="E419">
            <v>32565.06</v>
          </cell>
          <cell r="P419">
            <v>165051</v>
          </cell>
          <cell r="Q419">
            <v>141763.13583333333</v>
          </cell>
          <cell r="U419">
            <v>-23287.864166666666</v>
          </cell>
          <cell r="AK419">
            <v>117234.58</v>
          </cell>
          <cell r="AQ419">
            <v>79376.745833333334</v>
          </cell>
        </row>
        <row r="420">
          <cell r="E420">
            <v>363090.13</v>
          </cell>
          <cell r="P420">
            <v>436651.5</v>
          </cell>
          <cell r="Q420">
            <v>401799.74291666667</v>
          </cell>
          <cell r="U420">
            <v>-34851.75708333333</v>
          </cell>
          <cell r="AK420">
            <v>241778.94875000001</v>
          </cell>
          <cell r="AQ420">
            <v>368776.48333333334</v>
          </cell>
        </row>
        <row r="421">
          <cell r="E421">
            <v>0</v>
          </cell>
          <cell r="P421">
            <v>0</v>
          </cell>
          <cell r="Q421">
            <v>0</v>
          </cell>
          <cell r="U421">
            <v>0</v>
          </cell>
          <cell r="AK421">
            <v>0</v>
          </cell>
          <cell r="AQ421">
            <v>0</v>
          </cell>
        </row>
        <row r="422">
          <cell r="E422">
            <v>785522.09</v>
          </cell>
          <cell r="P422">
            <v>944667.38</v>
          </cell>
          <cell r="Q422">
            <v>869267.84791666653</v>
          </cell>
          <cell r="U422">
            <v>-75399.53208333347</v>
          </cell>
          <cell r="AK422">
            <v>523073.14874999999</v>
          </cell>
          <cell r="AQ422">
            <v>797824.14583333337</v>
          </cell>
        </row>
        <row r="423">
          <cell r="E423">
            <v>0</v>
          </cell>
          <cell r="P423">
            <v>0</v>
          </cell>
          <cell r="Q423">
            <v>0</v>
          </cell>
          <cell r="U423">
            <v>0</v>
          </cell>
          <cell r="AK423">
            <v>51657.07916666667</v>
          </cell>
          <cell r="AQ423">
            <v>86.109583333333333</v>
          </cell>
        </row>
        <row r="424">
          <cell r="E424">
            <v>352615.39</v>
          </cell>
          <cell r="P424">
            <v>424054.6</v>
          </cell>
          <cell r="Q424">
            <v>390208.27875000006</v>
          </cell>
          <cell r="U424">
            <v>-33846.321249999921</v>
          </cell>
          <cell r="AK424">
            <v>234803.88708333333</v>
          </cell>
          <cell r="AQ424">
            <v>358137.69583333336</v>
          </cell>
        </row>
        <row r="425">
          <cell r="E425">
            <v>0</v>
          </cell>
          <cell r="P425">
            <v>107437.5</v>
          </cell>
          <cell r="Q425">
            <v>40289.067499999997</v>
          </cell>
          <cell r="T425" t="str">
            <v xml:space="preserve"> </v>
          </cell>
          <cell r="U425">
            <v>-67148.432499999995</v>
          </cell>
          <cell r="AK425">
            <v>47720.302499999998</v>
          </cell>
          <cell r="AQ425">
            <v>7906.583333333333</v>
          </cell>
        </row>
        <row r="426">
          <cell r="E426">
            <v>0</v>
          </cell>
          <cell r="P426">
            <v>32493.01</v>
          </cell>
          <cell r="Q426">
            <v>14972.083749999998</v>
          </cell>
          <cell r="U426">
            <v>-17520.92625</v>
          </cell>
          <cell r="AK426">
            <v>112926.05750000001</v>
          </cell>
          <cell r="AQ426">
            <v>2463446.0008333335</v>
          </cell>
        </row>
        <row r="427">
          <cell r="E427">
            <v>99848.1</v>
          </cell>
          <cell r="P427">
            <v>140160</v>
          </cell>
          <cell r="Q427">
            <v>87677.361666666679</v>
          </cell>
          <cell r="U427">
            <v>-52482.638333333321</v>
          </cell>
          <cell r="AK427">
            <v>43451.595000000008</v>
          </cell>
          <cell r="AQ427">
            <v>78095.745833333334</v>
          </cell>
        </row>
        <row r="428">
          <cell r="P428">
            <v>40539.660000000003</v>
          </cell>
          <cell r="Q428">
            <v>38330.7575</v>
          </cell>
          <cell r="U428">
            <v>-2208.9025000000038</v>
          </cell>
          <cell r="AK428">
            <v>0</v>
          </cell>
          <cell r="AQ428">
            <v>4027.9775000000004</v>
          </cell>
        </row>
        <row r="429">
          <cell r="E429">
            <v>173778.74</v>
          </cell>
          <cell r="P429">
            <v>208534.49</v>
          </cell>
          <cell r="Q429">
            <v>191156.61583333332</v>
          </cell>
          <cell r="U429">
            <v>-17377.874166666676</v>
          </cell>
          <cell r="AK429">
            <v>0</v>
          </cell>
          <cell r="AQ429">
            <v>159297.17916666667</v>
          </cell>
        </row>
        <row r="430">
          <cell r="E430">
            <v>1513.38</v>
          </cell>
          <cell r="P430">
            <v>0</v>
          </cell>
          <cell r="Q430">
            <v>315.28750000000002</v>
          </cell>
          <cell r="U430">
            <v>315.28750000000002</v>
          </cell>
          <cell r="AK430">
            <v>58844.664583333331</v>
          </cell>
          <cell r="AQ430">
            <v>1982.8591666666671</v>
          </cell>
        </row>
        <row r="431">
          <cell r="E431">
            <v>75383.72</v>
          </cell>
          <cell r="P431">
            <v>91738.82</v>
          </cell>
          <cell r="Q431">
            <v>61208.448333333341</v>
          </cell>
          <cell r="U431">
            <v>-30530.371666666666</v>
          </cell>
          <cell r="AK431">
            <v>0</v>
          </cell>
          <cell r="AQ431">
            <v>38589.287499999999</v>
          </cell>
        </row>
        <row r="432">
          <cell r="E432">
            <v>6431.88</v>
          </cell>
          <cell r="P432">
            <v>0</v>
          </cell>
          <cell r="Q432">
            <v>1339.9750000000001</v>
          </cell>
          <cell r="U432">
            <v>1339.9750000000001</v>
          </cell>
          <cell r="AK432">
            <v>230674.39541666667</v>
          </cell>
          <cell r="AQ432">
            <v>8278.3904166666671</v>
          </cell>
        </row>
        <row r="433">
          <cell r="E433">
            <v>0</v>
          </cell>
          <cell r="P433">
            <v>0</v>
          </cell>
          <cell r="Q433">
            <v>0</v>
          </cell>
          <cell r="U433">
            <v>0</v>
          </cell>
          <cell r="AK433">
            <v>0</v>
          </cell>
          <cell r="AQ433">
            <v>0</v>
          </cell>
        </row>
        <row r="434">
          <cell r="E434">
            <v>756.69</v>
          </cell>
          <cell r="P434">
            <v>0</v>
          </cell>
          <cell r="Q434">
            <v>157.64375000000001</v>
          </cell>
          <cell r="U434">
            <v>157.64375000000001</v>
          </cell>
          <cell r="AK434">
            <v>511677.30625000008</v>
          </cell>
          <cell r="AQ434">
            <v>729.1158333333334</v>
          </cell>
        </row>
        <row r="435">
          <cell r="E435">
            <v>0</v>
          </cell>
          <cell r="P435">
            <v>0</v>
          </cell>
          <cell r="Q435">
            <v>7149.9975000000004</v>
          </cell>
          <cell r="U435">
            <v>7149.9975000000004</v>
          </cell>
          <cell r="AK435">
            <v>0</v>
          </cell>
          <cell r="AQ435">
            <v>30029.99</v>
          </cell>
        </row>
        <row r="436">
          <cell r="E436">
            <v>532417.5</v>
          </cell>
          <cell r="P436">
            <v>1113704.6599999999</v>
          </cell>
          <cell r="Q436">
            <v>781430.12583333335</v>
          </cell>
          <cell r="U436">
            <v>-332274.53416666656</v>
          </cell>
          <cell r="AK436">
            <v>682546.29333333333</v>
          </cell>
          <cell r="AQ436">
            <v>552941.77750000008</v>
          </cell>
        </row>
        <row r="437">
          <cell r="E437">
            <v>0</v>
          </cell>
          <cell r="P437">
            <v>0</v>
          </cell>
          <cell r="Q437">
            <v>19952.627499999999</v>
          </cell>
          <cell r="U437">
            <v>19952.627499999999</v>
          </cell>
          <cell r="AK437">
            <v>0</v>
          </cell>
          <cell r="AQ437">
            <v>83438.260833333334</v>
          </cell>
        </row>
        <row r="438">
          <cell r="E438">
            <v>596952.98</v>
          </cell>
          <cell r="P438">
            <v>1248699.1599999999</v>
          </cell>
          <cell r="Q438">
            <v>876148.93583333341</v>
          </cell>
          <cell r="U438">
            <v>-372550.22416666651</v>
          </cell>
          <cell r="AK438">
            <v>680359.08583333343</v>
          </cell>
          <cell r="AQ438">
            <v>617462.53541666653</v>
          </cell>
        </row>
        <row r="439">
          <cell r="E439">
            <v>154439.94</v>
          </cell>
          <cell r="P439">
            <v>176747.93</v>
          </cell>
          <cell r="Q439">
            <v>87916.347083333312</v>
          </cell>
          <cell r="U439">
            <v>-88831.582916666681</v>
          </cell>
          <cell r="AK439">
            <v>0</v>
          </cell>
          <cell r="AQ439">
            <v>52909.972499999996</v>
          </cell>
        </row>
        <row r="440">
          <cell r="E440">
            <v>0</v>
          </cell>
          <cell r="P440">
            <v>0</v>
          </cell>
          <cell r="Q440">
            <v>0</v>
          </cell>
          <cell r="U440">
            <v>0</v>
          </cell>
          <cell r="AK440">
            <v>0</v>
          </cell>
          <cell r="AQ440">
            <v>0</v>
          </cell>
        </row>
        <row r="441">
          <cell r="E441">
            <v>435330.05</v>
          </cell>
          <cell r="P441">
            <v>503193.51</v>
          </cell>
          <cell r="Q441">
            <v>266237.51458333334</v>
          </cell>
          <cell r="U441">
            <v>-236955.99541666667</v>
          </cell>
          <cell r="AK441">
            <v>0</v>
          </cell>
          <cell r="AQ441">
            <v>154179.38750000001</v>
          </cell>
        </row>
        <row r="442">
          <cell r="E442">
            <v>0</v>
          </cell>
          <cell r="P442">
            <v>0</v>
          </cell>
          <cell r="Q442">
            <v>0</v>
          </cell>
          <cell r="U442">
            <v>0</v>
          </cell>
          <cell r="AK442">
            <v>0</v>
          </cell>
          <cell r="AQ442">
            <v>0</v>
          </cell>
        </row>
        <row r="443">
          <cell r="P443">
            <v>10636.41</v>
          </cell>
          <cell r="Q443">
            <v>48307.253749999996</v>
          </cell>
          <cell r="U443">
            <v>37670.84375</v>
          </cell>
          <cell r="AK443">
            <v>0</v>
          </cell>
          <cell r="AQ443">
            <v>27034.34375</v>
          </cell>
        </row>
        <row r="444">
          <cell r="E444">
            <v>0</v>
          </cell>
          <cell r="P444">
            <v>0</v>
          </cell>
          <cell r="Q444">
            <v>0</v>
          </cell>
          <cell r="U444">
            <v>0</v>
          </cell>
          <cell r="AK444">
            <v>0</v>
          </cell>
          <cell r="AQ444">
            <v>0</v>
          </cell>
        </row>
        <row r="445">
          <cell r="P445">
            <v>112730.09</v>
          </cell>
          <cell r="Q445">
            <v>158135.43624999994</v>
          </cell>
          <cell r="U445">
            <v>45405.346249999944</v>
          </cell>
          <cell r="AK445">
            <v>0</v>
          </cell>
          <cell r="AQ445">
            <v>45405.236249999994</v>
          </cell>
        </row>
        <row r="446">
          <cell r="E446">
            <v>0</v>
          </cell>
          <cell r="P446">
            <v>0</v>
          </cell>
          <cell r="Q446">
            <v>0</v>
          </cell>
          <cell r="U446">
            <v>0</v>
          </cell>
          <cell r="AK446">
            <v>0</v>
          </cell>
          <cell r="AQ446">
            <v>0</v>
          </cell>
        </row>
        <row r="447">
          <cell r="E447">
            <v>0</v>
          </cell>
          <cell r="P447">
            <v>0</v>
          </cell>
          <cell r="Q447">
            <v>0</v>
          </cell>
          <cell r="U447">
            <v>0</v>
          </cell>
          <cell r="AK447">
            <v>0</v>
          </cell>
          <cell r="AQ447">
            <v>0</v>
          </cell>
        </row>
        <row r="448">
          <cell r="E448">
            <v>0</v>
          </cell>
          <cell r="P448">
            <v>0</v>
          </cell>
          <cell r="Q448">
            <v>0</v>
          </cell>
          <cell r="U448">
            <v>0</v>
          </cell>
          <cell r="AK448">
            <v>0</v>
          </cell>
          <cell r="AQ448">
            <v>0</v>
          </cell>
        </row>
        <row r="449">
          <cell r="E449">
            <v>0</v>
          </cell>
          <cell r="P449">
            <v>0</v>
          </cell>
          <cell r="Q449">
            <v>0</v>
          </cell>
          <cell r="U449">
            <v>0</v>
          </cell>
          <cell r="AK449">
            <v>56635.145416666666</v>
          </cell>
          <cell r="AQ449">
            <v>0</v>
          </cell>
        </row>
        <row r="450">
          <cell r="E450">
            <v>0</v>
          </cell>
          <cell r="P450">
            <v>0</v>
          </cell>
          <cell r="Q450">
            <v>0</v>
          </cell>
          <cell r="U450">
            <v>0</v>
          </cell>
          <cell r="AK450">
            <v>0</v>
          </cell>
          <cell r="AQ450">
            <v>0</v>
          </cell>
        </row>
        <row r="451">
          <cell r="E451">
            <v>0</v>
          </cell>
          <cell r="P451">
            <v>0</v>
          </cell>
          <cell r="Q451">
            <v>0</v>
          </cell>
          <cell r="U451">
            <v>0</v>
          </cell>
          <cell r="AK451">
            <v>0</v>
          </cell>
          <cell r="AQ451">
            <v>0</v>
          </cell>
        </row>
        <row r="452">
          <cell r="E452">
            <v>60371.34</v>
          </cell>
          <cell r="P452">
            <v>60371.34</v>
          </cell>
          <cell r="Q452">
            <v>60371.339999999975</v>
          </cell>
          <cell r="U452">
            <v>0</v>
          </cell>
          <cell r="AK452">
            <v>60371.339999999975</v>
          </cell>
          <cell r="AQ452">
            <v>60371.339999999975</v>
          </cell>
        </row>
        <row r="453">
          <cell r="E453">
            <v>446232.38</v>
          </cell>
          <cell r="P453">
            <v>446232.38</v>
          </cell>
          <cell r="Q453">
            <v>446232.37999999995</v>
          </cell>
          <cell r="U453">
            <v>0</v>
          </cell>
          <cell r="AK453">
            <v>446232.37999999995</v>
          </cell>
          <cell r="AQ453">
            <v>446232.37999999995</v>
          </cell>
        </row>
        <row r="454">
          <cell r="E454">
            <v>9000000</v>
          </cell>
          <cell r="P454">
            <v>0</v>
          </cell>
          <cell r="Q454">
            <v>750000</v>
          </cell>
          <cell r="T454" t="str">
            <v>23</v>
          </cell>
          <cell r="U454">
            <v>750000</v>
          </cell>
          <cell r="AK454">
            <v>31266535.75</v>
          </cell>
          <cell r="AQ454">
            <v>750000</v>
          </cell>
        </row>
        <row r="455">
          <cell r="E455">
            <v>0</v>
          </cell>
          <cell r="P455">
            <v>0</v>
          </cell>
          <cell r="Q455">
            <v>0</v>
          </cell>
          <cell r="T455" t="str">
            <v>56</v>
          </cell>
          <cell r="U455">
            <v>0</v>
          </cell>
          <cell r="AK455">
            <v>13437.42</v>
          </cell>
          <cell r="AQ455">
            <v>0</v>
          </cell>
        </row>
        <row r="456">
          <cell r="E456">
            <v>750000</v>
          </cell>
          <cell r="P456">
            <v>750000</v>
          </cell>
          <cell r="Q456">
            <v>750000</v>
          </cell>
          <cell r="U456">
            <v>0</v>
          </cell>
          <cell r="AK456">
            <v>257812.5</v>
          </cell>
          <cell r="AQ456">
            <v>742187.5</v>
          </cell>
        </row>
        <row r="457">
          <cell r="E457">
            <v>0</v>
          </cell>
          <cell r="P457">
            <v>0</v>
          </cell>
          <cell r="Q457">
            <v>0</v>
          </cell>
          <cell r="U457">
            <v>0</v>
          </cell>
          <cell r="AK457">
            <v>8617.9645833333343</v>
          </cell>
          <cell r="AQ457">
            <v>0</v>
          </cell>
        </row>
        <row r="458">
          <cell r="E458">
            <v>205968.75</v>
          </cell>
          <cell r="P458">
            <v>0</v>
          </cell>
          <cell r="Q458">
            <v>42910.15625</v>
          </cell>
          <cell r="U458">
            <v>42910.15625</v>
          </cell>
          <cell r="AK458">
            <v>8582.03125</v>
          </cell>
          <cell r="AQ458">
            <v>145894.53125</v>
          </cell>
        </row>
        <row r="459">
          <cell r="P459">
            <v>966348.14</v>
          </cell>
          <cell r="Q459">
            <v>40264.505833333336</v>
          </cell>
          <cell r="U459">
            <v>-926083.63416666666</v>
          </cell>
          <cell r="AK459">
            <v>0</v>
          </cell>
        </row>
        <row r="460">
          <cell r="P460">
            <v>347595.91</v>
          </cell>
          <cell r="Q460">
            <v>180519.24791666667</v>
          </cell>
          <cell r="T460" t="str">
            <v>23</v>
          </cell>
          <cell r="U460">
            <v>-167076.6620833333</v>
          </cell>
          <cell r="AK460">
            <v>0</v>
          </cell>
        </row>
        <row r="461">
          <cell r="P461">
            <v>932400</v>
          </cell>
          <cell r="Q461">
            <v>427350</v>
          </cell>
          <cell r="U461">
            <v>-505050</v>
          </cell>
          <cell r="AK461">
            <v>0</v>
          </cell>
        </row>
        <row r="462">
          <cell r="E462">
            <v>145302.82999999999</v>
          </cell>
          <cell r="P462">
            <v>42090</v>
          </cell>
          <cell r="Q462">
            <v>63693.695416666655</v>
          </cell>
          <cell r="U462">
            <v>21603.695416666655</v>
          </cell>
          <cell r="AK462">
            <v>11284.108333333332</v>
          </cell>
          <cell r="AQ462">
            <v>102231.31583333331</v>
          </cell>
        </row>
        <row r="463">
          <cell r="E463">
            <v>1735683.13</v>
          </cell>
          <cell r="P463">
            <v>0</v>
          </cell>
          <cell r="Q463">
            <v>361600.65791666665</v>
          </cell>
          <cell r="U463">
            <v>361600.65791666665</v>
          </cell>
          <cell r="AK463">
            <v>859045.65</v>
          </cell>
          <cell r="AQ463">
            <v>733532.75666666671</v>
          </cell>
        </row>
        <row r="464">
          <cell r="E464">
            <v>0</v>
          </cell>
          <cell r="P464">
            <v>0</v>
          </cell>
          <cell r="Q464">
            <v>16594.236666666668</v>
          </cell>
          <cell r="U464">
            <v>16594.236666666668</v>
          </cell>
          <cell r="AK464">
            <v>777.08333333333337</v>
          </cell>
          <cell r="AQ464">
            <v>9074.2016666666659</v>
          </cell>
        </row>
        <row r="465">
          <cell r="E465">
            <v>0</v>
          </cell>
          <cell r="P465">
            <v>0</v>
          </cell>
          <cell r="Q465">
            <v>0</v>
          </cell>
          <cell r="T465" t="str">
            <v>56</v>
          </cell>
          <cell r="U465">
            <v>0</v>
          </cell>
          <cell r="AK465">
            <v>0</v>
          </cell>
          <cell r="AQ465">
            <v>0</v>
          </cell>
        </row>
        <row r="466">
          <cell r="E466">
            <v>17550</v>
          </cell>
          <cell r="P466">
            <v>53364.53</v>
          </cell>
          <cell r="Q466">
            <v>36216.302083333336</v>
          </cell>
          <cell r="U466">
            <v>-17148.227916666663</v>
          </cell>
          <cell r="AK466">
            <v>7637.5</v>
          </cell>
          <cell r="AQ466">
            <v>10232.167083333334</v>
          </cell>
        </row>
        <row r="467">
          <cell r="E467">
            <v>18411.240000000002</v>
          </cell>
          <cell r="P467">
            <v>16961.12</v>
          </cell>
          <cell r="Q467">
            <v>17913.6675</v>
          </cell>
          <cell r="T467" t="str">
            <v>56</v>
          </cell>
          <cell r="U467">
            <v>952.54750000000058</v>
          </cell>
          <cell r="AK467">
            <v>5229.6570833333335</v>
          </cell>
          <cell r="AQ467">
            <v>19026.04916666666</v>
          </cell>
        </row>
        <row r="468">
          <cell r="E468">
            <v>4675925.9000000004</v>
          </cell>
          <cell r="P468">
            <v>0</v>
          </cell>
          <cell r="Q468">
            <v>3919753.0500000003</v>
          </cell>
          <cell r="T468" t="str">
            <v>23</v>
          </cell>
          <cell r="U468">
            <v>3919753.0500000003</v>
          </cell>
          <cell r="AK468">
            <v>5000000</v>
          </cell>
          <cell r="AQ468">
            <v>4722222.2</v>
          </cell>
        </row>
        <row r="469">
          <cell r="E469">
            <v>0</v>
          </cell>
          <cell r="P469">
            <v>0</v>
          </cell>
          <cell r="Q469">
            <v>0</v>
          </cell>
          <cell r="T469" t="str">
            <v>56</v>
          </cell>
          <cell r="U469">
            <v>0</v>
          </cell>
          <cell r="AK469">
            <v>0</v>
          </cell>
          <cell r="AQ469">
            <v>0</v>
          </cell>
        </row>
        <row r="470">
          <cell r="E470">
            <v>0</v>
          </cell>
          <cell r="P470">
            <v>0</v>
          </cell>
          <cell r="Q470">
            <v>0</v>
          </cell>
          <cell r="T470" t="str">
            <v>56</v>
          </cell>
          <cell r="U470">
            <v>0</v>
          </cell>
          <cell r="AK470">
            <v>0</v>
          </cell>
          <cell r="AQ470">
            <v>0</v>
          </cell>
        </row>
        <row r="471">
          <cell r="E471">
            <v>0</v>
          </cell>
          <cell r="P471">
            <v>0</v>
          </cell>
          <cell r="Q471">
            <v>0</v>
          </cell>
          <cell r="T471" t="str">
            <v>56</v>
          </cell>
          <cell r="U471">
            <v>0</v>
          </cell>
          <cell r="AK471">
            <v>0</v>
          </cell>
          <cell r="AQ471">
            <v>0</v>
          </cell>
        </row>
        <row r="472">
          <cell r="E472">
            <v>0</v>
          </cell>
          <cell r="P472">
            <v>0</v>
          </cell>
          <cell r="Q472">
            <v>0</v>
          </cell>
          <cell r="T472" t="str">
            <v>56</v>
          </cell>
          <cell r="U472">
            <v>0</v>
          </cell>
          <cell r="AK472">
            <v>72.586666666666673</v>
          </cell>
          <cell r="AQ472">
            <v>0</v>
          </cell>
        </row>
        <row r="473">
          <cell r="E473">
            <v>0</v>
          </cell>
          <cell r="P473">
            <v>0</v>
          </cell>
          <cell r="Q473">
            <v>0</v>
          </cell>
          <cell r="T473" t="str">
            <v>56</v>
          </cell>
          <cell r="U473">
            <v>0</v>
          </cell>
          <cell r="AK473">
            <v>0</v>
          </cell>
          <cell r="AQ473">
            <v>0</v>
          </cell>
        </row>
        <row r="474">
          <cell r="E474">
            <v>85790775</v>
          </cell>
          <cell r="P474">
            <v>88624515</v>
          </cell>
          <cell r="Q474">
            <v>99514299.583333328</v>
          </cell>
          <cell r="U474">
            <v>10889784.583333328</v>
          </cell>
          <cell r="AK474">
            <v>96925445.875</v>
          </cell>
          <cell r="AQ474">
            <v>98968580.875</v>
          </cell>
        </row>
        <row r="475">
          <cell r="E475">
            <v>5179690</v>
          </cell>
          <cell r="P475">
            <v>30594743.960000001</v>
          </cell>
          <cell r="Q475">
            <v>41924507.427500002</v>
          </cell>
          <cell r="U475">
            <v>11329763.467500001</v>
          </cell>
          <cell r="AK475">
            <v>35542818.541666664</v>
          </cell>
          <cell r="AQ475">
            <v>36177744.958333336</v>
          </cell>
        </row>
        <row r="476">
          <cell r="E476">
            <v>769885.26</v>
          </cell>
          <cell r="P476">
            <v>883163.06</v>
          </cell>
          <cell r="Q476">
            <v>821577.18749999988</v>
          </cell>
          <cell r="U476">
            <v>-61585.872500000172</v>
          </cell>
          <cell r="AK476">
            <v>843259.21416666673</v>
          </cell>
          <cell r="AQ476">
            <v>814911.79708333313</v>
          </cell>
        </row>
        <row r="477">
          <cell r="E477">
            <v>0</v>
          </cell>
          <cell r="P477">
            <v>0</v>
          </cell>
          <cell r="Q477">
            <v>0</v>
          </cell>
          <cell r="T477" t="str">
            <v>56</v>
          </cell>
          <cell r="U477">
            <v>0</v>
          </cell>
          <cell r="AK477">
            <v>0</v>
          </cell>
          <cell r="AQ477">
            <v>0</v>
          </cell>
        </row>
        <row r="478">
          <cell r="E478">
            <v>0</v>
          </cell>
          <cell r="P478">
            <v>0</v>
          </cell>
          <cell r="Q478">
            <v>0</v>
          </cell>
          <cell r="T478" t="str">
            <v>56</v>
          </cell>
          <cell r="U478">
            <v>0</v>
          </cell>
          <cell r="AK478">
            <v>0</v>
          </cell>
          <cell r="AQ478">
            <v>0</v>
          </cell>
        </row>
        <row r="479">
          <cell r="E479">
            <v>6210472.9699999997</v>
          </cell>
          <cell r="P479">
            <v>3315820.79</v>
          </cell>
          <cell r="Q479">
            <v>7154786.6170833325</v>
          </cell>
          <cell r="U479">
            <v>3838965.8270833325</v>
          </cell>
          <cell r="AK479">
            <v>6253793.927083333</v>
          </cell>
          <cell r="AQ479">
            <v>7016874.2345833331</v>
          </cell>
        </row>
        <row r="480">
          <cell r="E480">
            <v>5067706.6900000004</v>
          </cell>
          <cell r="P480">
            <v>4031445.6</v>
          </cell>
          <cell r="Q480">
            <v>4658618.5666666673</v>
          </cell>
          <cell r="T480" t="str">
            <v>54</v>
          </cell>
          <cell r="U480">
            <v>627172.96666666726</v>
          </cell>
          <cell r="AK480">
            <v>3254110.0950000002</v>
          </cell>
          <cell r="AQ480">
            <v>4996570.3274999997</v>
          </cell>
        </row>
        <row r="481">
          <cell r="E481">
            <v>3249782.7</v>
          </cell>
          <cell r="P481">
            <v>2941491.97</v>
          </cell>
          <cell r="Q481">
            <v>2103134.8087500003</v>
          </cell>
          <cell r="T481" t="str">
            <v>54</v>
          </cell>
          <cell r="U481">
            <v>-838357.16124999989</v>
          </cell>
          <cell r="AK481">
            <v>7558538.2608333314</v>
          </cell>
          <cell r="AQ481">
            <v>3476441.8299999996</v>
          </cell>
        </row>
        <row r="482">
          <cell r="E482">
            <v>3914617.19</v>
          </cell>
          <cell r="P482">
            <v>9522506.0500000007</v>
          </cell>
          <cell r="Q482">
            <v>5673226.4962500008</v>
          </cell>
          <cell r="T482" t="str">
            <v>54</v>
          </cell>
          <cell r="U482">
            <v>-3849279.55375</v>
          </cell>
          <cell r="AK482">
            <v>1655333.0487499998</v>
          </cell>
          <cell r="AQ482">
            <v>5232654.8579166662</v>
          </cell>
        </row>
        <row r="483">
          <cell r="E483">
            <v>3683724.45</v>
          </cell>
          <cell r="P483">
            <v>6458110.0700000003</v>
          </cell>
          <cell r="Q483">
            <v>4527805.9058333347</v>
          </cell>
          <cell r="T483" t="str">
            <v>54</v>
          </cell>
          <cell r="U483">
            <v>-1930304.1641666656</v>
          </cell>
          <cell r="AK483">
            <v>1630292.0079166666</v>
          </cell>
          <cell r="AQ483">
            <v>4650762.5645833332</v>
          </cell>
        </row>
        <row r="484">
          <cell r="E484">
            <v>0</v>
          </cell>
          <cell r="P484">
            <v>0</v>
          </cell>
          <cell r="Q484">
            <v>0</v>
          </cell>
          <cell r="T484" t="str">
            <v>54</v>
          </cell>
          <cell r="U484">
            <v>0</v>
          </cell>
          <cell r="AK484">
            <v>0</v>
          </cell>
          <cell r="AQ484">
            <v>0</v>
          </cell>
        </row>
        <row r="485">
          <cell r="E485">
            <v>0</v>
          </cell>
          <cell r="P485">
            <v>0</v>
          </cell>
          <cell r="Q485">
            <v>0</v>
          </cell>
          <cell r="T485" t="str">
            <v>54</v>
          </cell>
          <cell r="U485">
            <v>0</v>
          </cell>
          <cell r="AK485">
            <v>0</v>
          </cell>
          <cell r="AQ485">
            <v>0</v>
          </cell>
        </row>
        <row r="486">
          <cell r="E486">
            <v>0</v>
          </cell>
          <cell r="P486">
            <v>0</v>
          </cell>
          <cell r="Q486">
            <v>0</v>
          </cell>
          <cell r="T486" t="str">
            <v>54</v>
          </cell>
          <cell r="U486">
            <v>0</v>
          </cell>
          <cell r="AK486">
            <v>0</v>
          </cell>
          <cell r="AQ486">
            <v>0</v>
          </cell>
        </row>
        <row r="487">
          <cell r="E487">
            <v>0</v>
          </cell>
          <cell r="P487">
            <v>0</v>
          </cell>
          <cell r="Q487">
            <v>0</v>
          </cell>
          <cell r="T487" t="str">
            <v>54</v>
          </cell>
          <cell r="U487">
            <v>0</v>
          </cell>
          <cell r="AK487">
            <v>0</v>
          </cell>
          <cell r="AQ487">
            <v>0</v>
          </cell>
        </row>
        <row r="488">
          <cell r="E488">
            <v>0</v>
          </cell>
          <cell r="P488">
            <v>0</v>
          </cell>
          <cell r="Q488">
            <v>0</v>
          </cell>
          <cell r="T488" t="str">
            <v>54</v>
          </cell>
          <cell r="U488">
            <v>0</v>
          </cell>
          <cell r="AK488">
            <v>0</v>
          </cell>
          <cell r="AQ488">
            <v>0</v>
          </cell>
        </row>
        <row r="489">
          <cell r="E489">
            <v>0</v>
          </cell>
          <cell r="P489">
            <v>0</v>
          </cell>
          <cell r="Q489">
            <v>0</v>
          </cell>
          <cell r="T489" t="str">
            <v>54</v>
          </cell>
          <cell r="U489">
            <v>0</v>
          </cell>
          <cell r="AK489">
            <v>0</v>
          </cell>
          <cell r="AQ489">
            <v>0</v>
          </cell>
        </row>
        <row r="490">
          <cell r="E490">
            <v>0</v>
          </cell>
          <cell r="P490">
            <v>0</v>
          </cell>
          <cell r="Q490">
            <v>0</v>
          </cell>
          <cell r="T490" t="str">
            <v>54</v>
          </cell>
          <cell r="U490">
            <v>0</v>
          </cell>
          <cell r="AK490">
            <v>0</v>
          </cell>
          <cell r="AQ490">
            <v>0</v>
          </cell>
        </row>
        <row r="491">
          <cell r="E491">
            <v>0</v>
          </cell>
          <cell r="P491">
            <v>0</v>
          </cell>
          <cell r="Q491">
            <v>0</v>
          </cell>
          <cell r="T491" t="str">
            <v>54</v>
          </cell>
          <cell r="U491">
            <v>0</v>
          </cell>
          <cell r="AK491">
            <v>0</v>
          </cell>
          <cell r="AQ491">
            <v>0</v>
          </cell>
        </row>
        <row r="492">
          <cell r="E492">
            <v>0</v>
          </cell>
          <cell r="P492">
            <v>0</v>
          </cell>
          <cell r="Q492">
            <v>0</v>
          </cell>
          <cell r="T492" t="str">
            <v>54</v>
          </cell>
          <cell r="U492">
            <v>0</v>
          </cell>
          <cell r="AK492">
            <v>0</v>
          </cell>
          <cell r="AQ492">
            <v>0</v>
          </cell>
        </row>
        <row r="493">
          <cell r="E493">
            <v>0</v>
          </cell>
          <cell r="P493">
            <v>0</v>
          </cell>
          <cell r="Q493">
            <v>0</v>
          </cell>
          <cell r="T493" t="str">
            <v>54</v>
          </cell>
          <cell r="U493">
            <v>0</v>
          </cell>
          <cell r="AK493">
            <v>0</v>
          </cell>
          <cell r="AQ493">
            <v>0</v>
          </cell>
        </row>
        <row r="494">
          <cell r="E494">
            <v>0</v>
          </cell>
          <cell r="P494">
            <v>0</v>
          </cell>
          <cell r="Q494">
            <v>0</v>
          </cell>
          <cell r="T494" t="str">
            <v>54</v>
          </cell>
          <cell r="U494">
            <v>0</v>
          </cell>
          <cell r="AK494">
            <v>0</v>
          </cell>
          <cell r="AQ494">
            <v>0</v>
          </cell>
        </row>
        <row r="495">
          <cell r="E495">
            <v>0</v>
          </cell>
          <cell r="P495">
            <v>0</v>
          </cell>
          <cell r="Q495">
            <v>0</v>
          </cell>
          <cell r="T495" t="str">
            <v>54</v>
          </cell>
          <cell r="U495">
            <v>0</v>
          </cell>
          <cell r="AK495">
            <v>0</v>
          </cell>
          <cell r="AQ495">
            <v>0</v>
          </cell>
        </row>
        <row r="496">
          <cell r="E496">
            <v>0</v>
          </cell>
          <cell r="P496">
            <v>0</v>
          </cell>
          <cell r="Q496">
            <v>0</v>
          </cell>
          <cell r="T496" t="str">
            <v>54</v>
          </cell>
          <cell r="U496">
            <v>0</v>
          </cell>
          <cell r="AK496">
            <v>0</v>
          </cell>
          <cell r="AQ496">
            <v>0</v>
          </cell>
        </row>
        <row r="497">
          <cell r="E497">
            <v>0</v>
          </cell>
          <cell r="P497">
            <v>0</v>
          </cell>
          <cell r="Q497">
            <v>0</v>
          </cell>
          <cell r="T497" t="str">
            <v>56</v>
          </cell>
          <cell r="U497">
            <v>0</v>
          </cell>
          <cell r="AK497">
            <v>0</v>
          </cell>
          <cell r="AQ497">
            <v>0</v>
          </cell>
        </row>
        <row r="498">
          <cell r="E498">
            <v>0</v>
          </cell>
          <cell r="P498">
            <v>0</v>
          </cell>
          <cell r="Q498">
            <v>0</v>
          </cell>
          <cell r="T498" t="str">
            <v>54</v>
          </cell>
          <cell r="U498">
            <v>0</v>
          </cell>
          <cell r="AK498">
            <v>0</v>
          </cell>
          <cell r="AQ498">
            <v>0</v>
          </cell>
        </row>
        <row r="499">
          <cell r="E499">
            <v>0</v>
          </cell>
          <cell r="P499">
            <v>0</v>
          </cell>
          <cell r="Q499">
            <v>0</v>
          </cell>
          <cell r="T499" t="str">
            <v>55</v>
          </cell>
          <cell r="U499">
            <v>0</v>
          </cell>
          <cell r="AK499">
            <v>0</v>
          </cell>
          <cell r="AQ499">
            <v>0</v>
          </cell>
        </row>
        <row r="500">
          <cell r="E500">
            <v>0</v>
          </cell>
          <cell r="P500">
            <v>0</v>
          </cell>
          <cell r="Q500">
            <v>0</v>
          </cell>
          <cell r="T500" t="str">
            <v>54</v>
          </cell>
          <cell r="U500">
            <v>0</v>
          </cell>
          <cell r="AK500">
            <v>0</v>
          </cell>
          <cell r="AQ500">
            <v>0</v>
          </cell>
        </row>
        <row r="501">
          <cell r="E501">
            <v>0</v>
          </cell>
          <cell r="P501">
            <v>0</v>
          </cell>
          <cell r="Q501">
            <v>0</v>
          </cell>
          <cell r="T501" t="str">
            <v>54</v>
          </cell>
          <cell r="U501">
            <v>0</v>
          </cell>
          <cell r="AK501">
            <v>0</v>
          </cell>
          <cell r="AQ501">
            <v>0</v>
          </cell>
        </row>
        <row r="502">
          <cell r="E502">
            <v>0</v>
          </cell>
          <cell r="P502">
            <v>0</v>
          </cell>
          <cell r="Q502">
            <v>0</v>
          </cell>
          <cell r="T502" t="str">
            <v>54</v>
          </cell>
          <cell r="U502">
            <v>0</v>
          </cell>
          <cell r="AK502">
            <v>0</v>
          </cell>
          <cell r="AQ502">
            <v>0</v>
          </cell>
        </row>
        <row r="503">
          <cell r="E503">
            <v>0</v>
          </cell>
          <cell r="P503">
            <v>0</v>
          </cell>
          <cell r="Q503">
            <v>0</v>
          </cell>
          <cell r="T503" t="str">
            <v>54</v>
          </cell>
          <cell r="U503">
            <v>0</v>
          </cell>
          <cell r="AK503">
            <v>0</v>
          </cell>
          <cell r="AQ503">
            <v>0</v>
          </cell>
        </row>
        <row r="504">
          <cell r="E504">
            <v>0</v>
          </cell>
          <cell r="P504">
            <v>0</v>
          </cell>
          <cell r="Q504">
            <v>0</v>
          </cell>
          <cell r="T504" t="str">
            <v>54</v>
          </cell>
          <cell r="U504">
            <v>0</v>
          </cell>
          <cell r="AK504">
            <v>0</v>
          </cell>
          <cell r="AQ504">
            <v>0</v>
          </cell>
        </row>
        <row r="505">
          <cell r="P505">
            <v>0</v>
          </cell>
          <cell r="Q505">
            <v>8117.6833333333334</v>
          </cell>
          <cell r="T505" t="str">
            <v>54</v>
          </cell>
          <cell r="U505">
            <v>8117.6833333333334</v>
          </cell>
          <cell r="AK505">
            <v>0</v>
          </cell>
          <cell r="AQ505">
            <v>4058.8416666666667</v>
          </cell>
        </row>
        <row r="506">
          <cell r="P506">
            <v>0</v>
          </cell>
          <cell r="Q506">
            <v>0</v>
          </cell>
          <cell r="T506" t="str">
            <v>54</v>
          </cell>
          <cell r="U506">
            <v>0</v>
          </cell>
          <cell r="AK506">
            <v>0</v>
          </cell>
          <cell r="AQ506">
            <v>0</v>
          </cell>
        </row>
        <row r="507">
          <cell r="E507">
            <v>693887.24</v>
          </cell>
          <cell r="P507">
            <v>601368.88</v>
          </cell>
          <cell r="Q507">
            <v>651833.43999999994</v>
          </cell>
          <cell r="T507">
            <v>5</v>
          </cell>
          <cell r="U507">
            <v>50464.559999999939</v>
          </cell>
          <cell r="AK507">
            <v>803227.10166666657</v>
          </cell>
          <cell r="AQ507">
            <v>702298</v>
          </cell>
        </row>
        <row r="508">
          <cell r="E508">
            <v>45562</v>
          </cell>
          <cell r="P508">
            <v>0</v>
          </cell>
          <cell r="Q508">
            <v>20551.666666666668</v>
          </cell>
          <cell r="T508">
            <v>5</v>
          </cell>
          <cell r="U508">
            <v>20551.666666666668</v>
          </cell>
          <cell r="AK508">
            <v>50996</v>
          </cell>
          <cell r="AQ508">
            <v>44168.666666666664</v>
          </cell>
        </row>
        <row r="509">
          <cell r="E509">
            <v>16256.8</v>
          </cell>
          <cell r="P509">
            <v>9214.82</v>
          </cell>
          <cell r="Q509">
            <v>13055.9</v>
          </cell>
          <cell r="T509">
            <v>5</v>
          </cell>
          <cell r="U509">
            <v>3841.08</v>
          </cell>
          <cell r="AK509">
            <v>24579.14</v>
          </cell>
          <cell r="AQ509">
            <v>16896.98</v>
          </cell>
        </row>
        <row r="510">
          <cell r="E510">
            <v>92338.79</v>
          </cell>
          <cell r="P510">
            <v>81886.259999999995</v>
          </cell>
          <cell r="Q510">
            <v>87587.64</v>
          </cell>
          <cell r="T510">
            <v>5</v>
          </cell>
          <cell r="U510">
            <v>5701.3800000000047</v>
          </cell>
          <cell r="AK510">
            <v>105813.72666666667</v>
          </cell>
          <cell r="AQ510">
            <v>93289.019999999975</v>
          </cell>
        </row>
        <row r="511">
          <cell r="E511">
            <v>0</v>
          </cell>
          <cell r="P511">
            <v>0</v>
          </cell>
          <cell r="Q511">
            <v>0</v>
          </cell>
          <cell r="T511">
            <v>5</v>
          </cell>
          <cell r="U511">
            <v>0</v>
          </cell>
          <cell r="AK511">
            <v>0</v>
          </cell>
          <cell r="AQ511">
            <v>0</v>
          </cell>
        </row>
        <row r="512">
          <cell r="E512">
            <v>0</v>
          </cell>
          <cell r="P512">
            <v>0</v>
          </cell>
          <cell r="Q512">
            <v>0</v>
          </cell>
          <cell r="T512">
            <v>5</v>
          </cell>
          <cell r="U512">
            <v>0</v>
          </cell>
          <cell r="AK512">
            <v>0</v>
          </cell>
          <cell r="AQ512">
            <v>0</v>
          </cell>
        </row>
        <row r="513">
          <cell r="E513">
            <v>0</v>
          </cell>
          <cell r="P513">
            <v>0</v>
          </cell>
          <cell r="Q513">
            <v>0</v>
          </cell>
          <cell r="T513">
            <v>5</v>
          </cell>
          <cell r="U513">
            <v>0</v>
          </cell>
          <cell r="AK513">
            <v>0</v>
          </cell>
          <cell r="AQ513">
            <v>0</v>
          </cell>
        </row>
        <row r="514">
          <cell r="E514">
            <v>1954737.05</v>
          </cell>
          <cell r="P514">
            <v>1879554.8</v>
          </cell>
          <cell r="Q514">
            <v>1920563.3000000005</v>
          </cell>
          <cell r="T514">
            <v>5</v>
          </cell>
          <cell r="U514">
            <v>41008.500000000466</v>
          </cell>
          <cell r="AK514">
            <v>2043588.8000000005</v>
          </cell>
          <cell r="AQ514">
            <v>1961571.8000000005</v>
          </cell>
        </row>
        <row r="515">
          <cell r="E515">
            <v>0</v>
          </cell>
          <cell r="P515">
            <v>0</v>
          </cell>
          <cell r="Q515">
            <v>0</v>
          </cell>
          <cell r="T515">
            <v>5</v>
          </cell>
          <cell r="U515">
            <v>0</v>
          </cell>
          <cell r="AK515">
            <v>0</v>
          </cell>
          <cell r="AQ515">
            <v>0</v>
          </cell>
        </row>
        <row r="516">
          <cell r="E516">
            <v>0</v>
          </cell>
          <cell r="P516">
            <v>0</v>
          </cell>
          <cell r="Q516">
            <v>0</v>
          </cell>
          <cell r="T516">
            <v>5</v>
          </cell>
          <cell r="U516">
            <v>0</v>
          </cell>
          <cell r="AK516">
            <v>0</v>
          </cell>
          <cell r="AQ516">
            <v>0</v>
          </cell>
        </row>
        <row r="517">
          <cell r="E517">
            <v>0</v>
          </cell>
          <cell r="P517">
            <v>0</v>
          </cell>
          <cell r="Q517">
            <v>0</v>
          </cell>
          <cell r="T517">
            <v>5</v>
          </cell>
          <cell r="U517">
            <v>0</v>
          </cell>
          <cell r="AK517">
            <v>0</v>
          </cell>
          <cell r="AQ517">
            <v>0</v>
          </cell>
        </row>
        <row r="518">
          <cell r="E518">
            <v>0</v>
          </cell>
          <cell r="P518">
            <v>0</v>
          </cell>
          <cell r="Q518">
            <v>0</v>
          </cell>
          <cell r="T518">
            <v>5</v>
          </cell>
          <cell r="U518">
            <v>0</v>
          </cell>
          <cell r="AK518">
            <v>0</v>
          </cell>
          <cell r="AQ518">
            <v>0</v>
          </cell>
        </row>
        <row r="519">
          <cell r="E519">
            <v>0</v>
          </cell>
          <cell r="P519">
            <v>0</v>
          </cell>
          <cell r="Q519">
            <v>0</v>
          </cell>
          <cell r="T519">
            <v>5</v>
          </cell>
          <cell r="U519">
            <v>0</v>
          </cell>
          <cell r="AK519">
            <v>0</v>
          </cell>
          <cell r="AQ519">
            <v>0</v>
          </cell>
        </row>
        <row r="520">
          <cell r="E520">
            <v>0</v>
          </cell>
          <cell r="P520">
            <v>0</v>
          </cell>
          <cell r="Q520">
            <v>0</v>
          </cell>
          <cell r="T520">
            <v>5</v>
          </cell>
          <cell r="U520">
            <v>0</v>
          </cell>
          <cell r="AK520">
            <v>0</v>
          </cell>
          <cell r="AQ520">
            <v>0</v>
          </cell>
        </row>
        <row r="521">
          <cell r="E521">
            <v>0</v>
          </cell>
          <cell r="P521">
            <v>0</v>
          </cell>
          <cell r="Q521">
            <v>0</v>
          </cell>
          <cell r="T521">
            <v>5</v>
          </cell>
          <cell r="U521">
            <v>0</v>
          </cell>
          <cell r="AK521">
            <v>0</v>
          </cell>
          <cell r="AQ521">
            <v>0</v>
          </cell>
        </row>
        <row r="522">
          <cell r="E522">
            <v>1652537.76</v>
          </cell>
          <cell r="P522">
            <v>1559793.24</v>
          </cell>
          <cell r="Q522">
            <v>1610381.16</v>
          </cell>
          <cell r="T522">
            <v>5</v>
          </cell>
          <cell r="U522">
            <v>50587.919999999925</v>
          </cell>
          <cell r="AK522">
            <v>1762144.92</v>
          </cell>
          <cell r="AQ522">
            <v>1660969.08</v>
          </cell>
        </row>
        <row r="523">
          <cell r="E523">
            <v>0</v>
          </cell>
          <cell r="P523">
            <v>0</v>
          </cell>
          <cell r="Q523">
            <v>0</v>
          </cell>
          <cell r="T523">
            <v>5</v>
          </cell>
          <cell r="U523">
            <v>0</v>
          </cell>
          <cell r="AK523">
            <v>0</v>
          </cell>
          <cell r="AQ523">
            <v>0</v>
          </cell>
        </row>
        <row r="524">
          <cell r="E524">
            <v>560551.88</v>
          </cell>
          <cell r="P524">
            <v>531370.31000000006</v>
          </cell>
          <cell r="Q524">
            <v>547287.53</v>
          </cell>
          <cell r="T524">
            <v>5</v>
          </cell>
          <cell r="U524">
            <v>15917.219999999972</v>
          </cell>
          <cell r="AK524">
            <v>595039.18999999994</v>
          </cell>
          <cell r="AQ524">
            <v>563204.75</v>
          </cell>
        </row>
        <row r="525">
          <cell r="E525">
            <v>0</v>
          </cell>
          <cell r="P525">
            <v>0</v>
          </cell>
          <cell r="Q525">
            <v>0</v>
          </cell>
          <cell r="T525">
            <v>5</v>
          </cell>
          <cell r="U525">
            <v>0</v>
          </cell>
          <cell r="AK525">
            <v>1930.5725</v>
          </cell>
          <cell r="AQ525">
            <v>0</v>
          </cell>
        </row>
        <row r="526">
          <cell r="E526">
            <v>0</v>
          </cell>
          <cell r="P526">
            <v>0</v>
          </cell>
          <cell r="Q526">
            <v>0</v>
          </cell>
          <cell r="T526">
            <v>5</v>
          </cell>
          <cell r="U526">
            <v>0</v>
          </cell>
          <cell r="AK526">
            <v>0</v>
          </cell>
          <cell r="AQ526">
            <v>0</v>
          </cell>
        </row>
        <row r="527">
          <cell r="E527">
            <v>0</v>
          </cell>
          <cell r="P527">
            <v>0</v>
          </cell>
          <cell r="Q527">
            <v>0</v>
          </cell>
          <cell r="T527">
            <v>5</v>
          </cell>
          <cell r="U527">
            <v>0</v>
          </cell>
          <cell r="AK527">
            <v>106616.96249999998</v>
          </cell>
          <cell r="AQ527">
            <v>634.62458333333336</v>
          </cell>
        </row>
        <row r="528">
          <cell r="E528">
            <v>0</v>
          </cell>
          <cell r="P528">
            <v>0</v>
          </cell>
          <cell r="Q528">
            <v>0</v>
          </cell>
          <cell r="T528">
            <v>5</v>
          </cell>
          <cell r="U528">
            <v>0</v>
          </cell>
          <cell r="AK528">
            <v>0</v>
          </cell>
          <cell r="AQ528">
            <v>0</v>
          </cell>
        </row>
        <row r="529">
          <cell r="E529">
            <v>4324816.6500000004</v>
          </cell>
          <cell r="P529">
            <v>4122378.48</v>
          </cell>
          <cell r="Q529">
            <v>4232799.3</v>
          </cell>
          <cell r="T529">
            <v>5</v>
          </cell>
          <cell r="U529">
            <v>110420.81999999983</v>
          </cell>
          <cell r="AK529">
            <v>4564061.76</v>
          </cell>
          <cell r="AQ529">
            <v>4343220.12</v>
          </cell>
        </row>
        <row r="530">
          <cell r="E530">
            <v>730902.09</v>
          </cell>
          <cell r="P530">
            <v>696689.67</v>
          </cell>
          <cell r="Q530">
            <v>715350.98999999987</v>
          </cell>
          <cell r="T530">
            <v>5</v>
          </cell>
          <cell r="U530">
            <v>18661.319999999832</v>
          </cell>
          <cell r="AK530">
            <v>771334.95000000007</v>
          </cell>
          <cell r="AQ530">
            <v>734012.31</v>
          </cell>
        </row>
        <row r="531">
          <cell r="E531">
            <v>0</v>
          </cell>
          <cell r="P531">
            <v>0</v>
          </cell>
          <cell r="Q531">
            <v>0</v>
          </cell>
          <cell r="T531">
            <v>5</v>
          </cell>
          <cell r="U531">
            <v>0</v>
          </cell>
          <cell r="AK531">
            <v>0</v>
          </cell>
          <cell r="AQ531">
            <v>0</v>
          </cell>
        </row>
        <row r="532">
          <cell r="E532">
            <v>0</v>
          </cell>
          <cell r="P532">
            <v>0</v>
          </cell>
          <cell r="Q532">
            <v>0</v>
          </cell>
          <cell r="T532">
            <v>5</v>
          </cell>
          <cell r="U532">
            <v>0</v>
          </cell>
          <cell r="AK532">
            <v>0</v>
          </cell>
          <cell r="AQ532">
            <v>0</v>
          </cell>
        </row>
        <row r="533">
          <cell r="E533">
            <v>0</v>
          </cell>
          <cell r="P533">
            <v>0</v>
          </cell>
          <cell r="Q533">
            <v>0</v>
          </cell>
          <cell r="T533">
            <v>5</v>
          </cell>
          <cell r="U533">
            <v>0</v>
          </cell>
          <cell r="AK533">
            <v>0</v>
          </cell>
          <cell r="AQ533">
            <v>0</v>
          </cell>
        </row>
        <row r="534">
          <cell r="E534">
            <v>0</v>
          </cell>
          <cell r="P534">
            <v>0</v>
          </cell>
          <cell r="Q534">
            <v>0</v>
          </cell>
          <cell r="T534" t="str">
            <v>5</v>
          </cell>
          <cell r="U534">
            <v>0</v>
          </cell>
          <cell r="AK534">
            <v>0</v>
          </cell>
          <cell r="AQ534">
            <v>0</v>
          </cell>
        </row>
        <row r="535">
          <cell r="E535">
            <v>0</v>
          </cell>
          <cell r="P535">
            <v>0</v>
          </cell>
          <cell r="Q535">
            <v>0</v>
          </cell>
          <cell r="T535" t="str">
            <v>5</v>
          </cell>
          <cell r="U535">
            <v>0</v>
          </cell>
          <cell r="AK535">
            <v>0</v>
          </cell>
          <cell r="AQ535">
            <v>0</v>
          </cell>
        </row>
        <row r="536">
          <cell r="E536">
            <v>0</v>
          </cell>
          <cell r="P536">
            <v>0</v>
          </cell>
          <cell r="Q536">
            <v>0</v>
          </cell>
          <cell r="T536">
            <v>5</v>
          </cell>
          <cell r="U536">
            <v>0</v>
          </cell>
          <cell r="AK536">
            <v>0</v>
          </cell>
          <cell r="AQ536">
            <v>0</v>
          </cell>
        </row>
        <row r="537">
          <cell r="E537">
            <v>0</v>
          </cell>
          <cell r="P537">
            <v>0</v>
          </cell>
          <cell r="Q537">
            <v>0</v>
          </cell>
          <cell r="T537">
            <v>5</v>
          </cell>
          <cell r="U537">
            <v>0</v>
          </cell>
          <cell r="AK537">
            <v>0</v>
          </cell>
          <cell r="AQ537">
            <v>0</v>
          </cell>
        </row>
        <row r="538">
          <cell r="E538">
            <v>0</v>
          </cell>
          <cell r="P538">
            <v>0</v>
          </cell>
          <cell r="Q538">
            <v>0</v>
          </cell>
          <cell r="T538">
            <v>5</v>
          </cell>
          <cell r="U538">
            <v>0</v>
          </cell>
          <cell r="AK538">
            <v>0</v>
          </cell>
          <cell r="AQ538">
            <v>0</v>
          </cell>
        </row>
        <row r="539">
          <cell r="E539">
            <v>0</v>
          </cell>
          <cell r="P539">
            <v>0</v>
          </cell>
          <cell r="Q539">
            <v>0</v>
          </cell>
          <cell r="T539">
            <v>5</v>
          </cell>
          <cell r="U539">
            <v>0</v>
          </cell>
          <cell r="AK539">
            <v>0</v>
          </cell>
          <cell r="AQ539">
            <v>0</v>
          </cell>
        </row>
        <row r="540">
          <cell r="P540">
            <v>2539084.59</v>
          </cell>
          <cell r="Q540">
            <v>1571796.0462499999</v>
          </cell>
          <cell r="T540" t="str">
            <v>5</v>
          </cell>
          <cell r="U540">
            <v>-967288.54374999995</v>
          </cell>
          <cell r="AK540">
            <v>0</v>
          </cell>
          <cell r="AQ540">
            <v>292524.20500000002</v>
          </cell>
        </row>
        <row r="541">
          <cell r="P541">
            <v>503554.07</v>
          </cell>
          <cell r="Q541">
            <v>306977.60041666665</v>
          </cell>
          <cell r="T541" t="str">
            <v>5</v>
          </cell>
          <cell r="U541">
            <v>-196576.46958333335</v>
          </cell>
          <cell r="AK541">
            <v>0</v>
          </cell>
          <cell r="AQ541">
            <v>54761.75</v>
          </cell>
        </row>
        <row r="542">
          <cell r="E542">
            <v>1211171.75</v>
          </cell>
          <cell r="P542">
            <v>959837.7</v>
          </cell>
          <cell r="Q542">
            <v>1096929</v>
          </cell>
          <cell r="T542">
            <v>5</v>
          </cell>
          <cell r="U542">
            <v>137091.30000000005</v>
          </cell>
          <cell r="AK542">
            <v>1508046.7304166667</v>
          </cell>
          <cell r="AQ542">
            <v>1234020.3</v>
          </cell>
        </row>
        <row r="543">
          <cell r="E543">
            <v>504391.78</v>
          </cell>
          <cell r="P543">
            <v>393425.65</v>
          </cell>
          <cell r="Q543">
            <v>453952.62999999995</v>
          </cell>
          <cell r="T543">
            <v>5</v>
          </cell>
          <cell r="U543">
            <v>60526.979999999923</v>
          </cell>
          <cell r="AK543">
            <v>635533.56999999995</v>
          </cell>
          <cell r="AQ543">
            <v>514479.61000000004</v>
          </cell>
        </row>
        <row r="544">
          <cell r="E544">
            <v>2105997.2400000002</v>
          </cell>
          <cell r="P544">
            <v>2028437.56</v>
          </cell>
          <cell r="Q544">
            <v>2070742.84</v>
          </cell>
          <cell r="T544" t="str">
            <v>5</v>
          </cell>
          <cell r="U544">
            <v>42305.280000000028</v>
          </cell>
          <cell r="AK544">
            <v>2197658.6800000002</v>
          </cell>
          <cell r="AQ544">
            <v>2113048.1200000006</v>
          </cell>
        </row>
        <row r="545">
          <cell r="E545">
            <v>2454489.9500000002</v>
          </cell>
          <cell r="P545">
            <v>2366544.0699999998</v>
          </cell>
          <cell r="Q545">
            <v>2414514.5499999998</v>
          </cell>
          <cell r="T545" t="str">
            <v>5</v>
          </cell>
          <cell r="U545">
            <v>47970.479999999981</v>
          </cell>
          <cell r="AK545">
            <v>2558425.9900000002</v>
          </cell>
          <cell r="AQ545">
            <v>2462485.0299999998</v>
          </cell>
        </row>
        <row r="546">
          <cell r="E546">
            <v>0</v>
          </cell>
          <cell r="P546">
            <v>0</v>
          </cell>
          <cell r="Q546">
            <v>0</v>
          </cell>
          <cell r="T546" t="str">
            <v>5</v>
          </cell>
          <cell r="U546">
            <v>0</v>
          </cell>
          <cell r="AK546">
            <v>0</v>
          </cell>
          <cell r="AQ546">
            <v>0</v>
          </cell>
        </row>
        <row r="547">
          <cell r="E547">
            <v>2585462.85</v>
          </cell>
          <cell r="P547">
            <v>2173881.46</v>
          </cell>
          <cell r="Q547">
            <v>2398380.4000000004</v>
          </cell>
          <cell r="T547" t="str">
            <v>5</v>
          </cell>
          <cell r="U547">
            <v>224498.94000000041</v>
          </cell>
          <cell r="AK547">
            <v>3071114.3779166671</v>
          </cell>
          <cell r="AQ547">
            <v>2622879.3400000003</v>
          </cell>
        </row>
        <row r="548">
          <cell r="E548">
            <v>4165859.73</v>
          </cell>
          <cell r="P548">
            <v>2638382.13</v>
          </cell>
          <cell r="Q548">
            <v>3471551.7299999991</v>
          </cell>
          <cell r="T548" t="str">
            <v>5</v>
          </cell>
          <cell r="U548">
            <v>833169.59999999916</v>
          </cell>
          <cell r="AK548">
            <v>5953968.8233333332</v>
          </cell>
          <cell r="AQ548">
            <v>4304721.33</v>
          </cell>
        </row>
        <row r="549">
          <cell r="E549">
            <v>4165825.54</v>
          </cell>
          <cell r="P549">
            <v>2638360.59</v>
          </cell>
          <cell r="Q549">
            <v>3471523.2899999996</v>
          </cell>
          <cell r="T549" t="str">
            <v>5</v>
          </cell>
          <cell r="U549">
            <v>833162.69999999972</v>
          </cell>
          <cell r="AK549">
            <v>5953955.9095833339</v>
          </cell>
          <cell r="AQ549">
            <v>4304685.9900000012</v>
          </cell>
        </row>
        <row r="550">
          <cell r="E550">
            <v>3641647.39</v>
          </cell>
          <cell r="P550">
            <v>2306376.64</v>
          </cell>
          <cell r="Q550">
            <v>3034706.14</v>
          </cell>
          <cell r="T550" t="str">
            <v>5</v>
          </cell>
          <cell r="U550">
            <v>728329.5</v>
          </cell>
          <cell r="AK550">
            <v>5204806.7941666665</v>
          </cell>
          <cell r="AQ550">
            <v>3763035.64</v>
          </cell>
        </row>
        <row r="551">
          <cell r="E551">
            <v>0</v>
          </cell>
          <cell r="P551">
            <v>0</v>
          </cell>
          <cell r="Q551">
            <v>0</v>
          </cell>
          <cell r="T551" t="str">
            <v>5</v>
          </cell>
          <cell r="U551">
            <v>0</v>
          </cell>
          <cell r="AK551">
            <v>0</v>
          </cell>
          <cell r="AQ551">
            <v>0</v>
          </cell>
        </row>
        <row r="552">
          <cell r="E552">
            <v>3334111.01</v>
          </cell>
          <cell r="P552">
            <v>3225282.51</v>
          </cell>
          <cell r="Q552">
            <v>3284643.5099999993</v>
          </cell>
          <cell r="T552">
            <v>5</v>
          </cell>
          <cell r="U552">
            <v>59360.999999999534</v>
          </cell>
          <cell r="AK552">
            <v>3462575.4404166662</v>
          </cell>
          <cell r="AQ552">
            <v>3344004.5099999984</v>
          </cell>
        </row>
        <row r="553">
          <cell r="E553">
            <v>3225332.71</v>
          </cell>
          <cell r="P553">
            <v>3121896.41</v>
          </cell>
          <cell r="Q553">
            <v>3178316.2100000004</v>
          </cell>
          <cell r="T553">
            <v>5</v>
          </cell>
          <cell r="U553">
            <v>56419.800000000279</v>
          </cell>
          <cell r="AK553">
            <v>2607311.7154166666</v>
          </cell>
          <cell r="AQ553">
            <v>3234736.01</v>
          </cell>
        </row>
        <row r="554">
          <cell r="E554">
            <v>2493150.41</v>
          </cell>
          <cell r="P554">
            <v>2414192.3199999998</v>
          </cell>
          <cell r="Q554">
            <v>2457366.2120833332</v>
          </cell>
          <cell r="T554" t="str">
            <v>5</v>
          </cell>
          <cell r="U554">
            <v>43173.89208333334</v>
          </cell>
          <cell r="AK554">
            <v>1349007.6020833335</v>
          </cell>
          <cell r="AQ554">
            <v>2500446.7270833333</v>
          </cell>
        </row>
        <row r="555">
          <cell r="E555">
            <v>3019994.96</v>
          </cell>
          <cell r="P555">
            <v>2943025.22</v>
          </cell>
          <cell r="Q555">
            <v>2990740.6841666675</v>
          </cell>
          <cell r="T555" t="str">
            <v>5</v>
          </cell>
          <cell r="U555">
            <v>47715.464166667312</v>
          </cell>
          <cell r="AK555">
            <v>0</v>
          </cell>
          <cell r="AQ555">
            <v>2329736.8833333333</v>
          </cell>
        </row>
        <row r="556">
          <cell r="E556">
            <v>0</v>
          </cell>
          <cell r="P556">
            <v>0</v>
          </cell>
          <cell r="Q556">
            <v>0</v>
          </cell>
          <cell r="U556">
            <v>0</v>
          </cell>
          <cell r="AK556">
            <v>0</v>
          </cell>
          <cell r="AQ556">
            <v>0</v>
          </cell>
        </row>
        <row r="557">
          <cell r="E557">
            <v>0</v>
          </cell>
          <cell r="P557">
            <v>0</v>
          </cell>
          <cell r="Q557">
            <v>0</v>
          </cell>
          <cell r="U557">
            <v>0</v>
          </cell>
          <cell r="AK557">
            <v>0</v>
          </cell>
          <cell r="AQ557">
            <v>0</v>
          </cell>
        </row>
        <row r="558">
          <cell r="E558">
            <v>0</v>
          </cell>
          <cell r="P558">
            <v>0</v>
          </cell>
          <cell r="Q558">
            <v>0</v>
          </cell>
          <cell r="U558">
            <v>0</v>
          </cell>
          <cell r="AK558">
            <v>0</v>
          </cell>
          <cell r="AQ558">
            <v>0</v>
          </cell>
        </row>
        <row r="559">
          <cell r="E559">
            <v>0</v>
          </cell>
          <cell r="P559">
            <v>0</v>
          </cell>
          <cell r="Q559">
            <v>0</v>
          </cell>
          <cell r="U559">
            <v>0</v>
          </cell>
          <cell r="AK559">
            <v>0</v>
          </cell>
          <cell r="AQ559">
            <v>0</v>
          </cell>
        </row>
        <row r="560">
          <cell r="E560">
            <v>0</v>
          </cell>
          <cell r="P560">
            <v>0</v>
          </cell>
          <cell r="Q560">
            <v>0</v>
          </cell>
          <cell r="U560">
            <v>0</v>
          </cell>
          <cell r="AK560">
            <v>21603.440833333334</v>
          </cell>
          <cell r="AQ560">
            <v>0</v>
          </cell>
        </row>
        <row r="561">
          <cell r="E561">
            <v>0</v>
          </cell>
          <cell r="P561">
            <v>0</v>
          </cell>
          <cell r="Q561">
            <v>0</v>
          </cell>
          <cell r="U561">
            <v>0</v>
          </cell>
          <cell r="AK561">
            <v>3795468.2791666663</v>
          </cell>
          <cell r="AQ561">
            <v>0</v>
          </cell>
        </row>
        <row r="562">
          <cell r="E562">
            <v>86184.68</v>
          </cell>
          <cell r="P562">
            <v>0</v>
          </cell>
          <cell r="Q562">
            <v>75411.594999999987</v>
          </cell>
          <cell r="U562">
            <v>75411.594999999987</v>
          </cell>
          <cell r="AK562">
            <v>669161.8854166664</v>
          </cell>
          <cell r="AQ562">
            <v>86184.679999999978</v>
          </cell>
        </row>
        <row r="563">
          <cell r="E563">
            <v>57705227</v>
          </cell>
          <cell r="P563">
            <v>50409169</v>
          </cell>
          <cell r="Q563">
            <v>54388837</v>
          </cell>
          <cell r="U563">
            <v>3979668</v>
          </cell>
          <cell r="AK563">
            <v>66327841</v>
          </cell>
          <cell r="AQ563">
            <v>58368505</v>
          </cell>
        </row>
        <row r="564">
          <cell r="E564">
            <v>6564396.3600000003</v>
          </cell>
          <cell r="P564">
            <v>0</v>
          </cell>
          <cell r="Q564">
            <v>3155745.3566666669</v>
          </cell>
          <cell r="U564">
            <v>3155745.3566666669</v>
          </cell>
          <cell r="AK564">
            <v>15569648.542916665</v>
          </cell>
          <cell r="AQ564">
            <v>7262311.3599999994</v>
          </cell>
        </row>
        <row r="565">
          <cell r="E565">
            <v>13794354.1</v>
          </cell>
          <cell r="P565">
            <v>12794559.1</v>
          </cell>
          <cell r="Q565">
            <v>13721588.474999996</v>
          </cell>
          <cell r="U565">
            <v>927029.37499999627</v>
          </cell>
          <cell r="AK565">
            <v>9998885.820833331</v>
          </cell>
          <cell r="AQ565">
            <v>13794354.099999996</v>
          </cell>
        </row>
        <row r="566">
          <cell r="E566">
            <v>13959576.76</v>
          </cell>
          <cell r="P566">
            <v>50185.88</v>
          </cell>
          <cell r="Q566">
            <v>12221187.862083336</v>
          </cell>
          <cell r="U566">
            <v>12171001.982083336</v>
          </cell>
          <cell r="AK566">
            <v>1163405.9204166667</v>
          </cell>
          <cell r="AQ566">
            <v>13937284.602500001</v>
          </cell>
        </row>
        <row r="567">
          <cell r="E567">
            <v>1998778.99</v>
          </cell>
          <cell r="P567">
            <v>2084963.67</v>
          </cell>
          <cell r="Q567">
            <v>2009552.075</v>
          </cell>
          <cell r="U567">
            <v>-75411.594999999972</v>
          </cell>
          <cell r="AK567">
            <v>1415801.7845833332</v>
          </cell>
          <cell r="AQ567">
            <v>1998778.9899999995</v>
          </cell>
        </row>
        <row r="568">
          <cell r="P568">
            <v>58820047.789999999</v>
          </cell>
          <cell r="Q568">
            <v>26444174.690416664</v>
          </cell>
          <cell r="U568">
            <v>-32375873.099583335</v>
          </cell>
          <cell r="AK568">
            <v>0</v>
          </cell>
        </row>
        <row r="569">
          <cell r="P569">
            <v>13909769</v>
          </cell>
          <cell r="Q569">
            <v>1738721.125</v>
          </cell>
          <cell r="U569">
            <v>-12171047.875</v>
          </cell>
          <cell r="AK569">
            <v>0</v>
          </cell>
        </row>
        <row r="570">
          <cell r="E570">
            <v>0</v>
          </cell>
          <cell r="P570">
            <v>0</v>
          </cell>
          <cell r="Q570">
            <v>0</v>
          </cell>
          <cell r="T570">
            <v>23</v>
          </cell>
          <cell r="U570">
            <v>0</v>
          </cell>
          <cell r="AK570">
            <v>0</v>
          </cell>
          <cell r="AQ570">
            <v>0</v>
          </cell>
        </row>
        <row r="571">
          <cell r="E571">
            <v>65795346.560000002</v>
          </cell>
          <cell r="P571">
            <v>65708856.939999998</v>
          </cell>
          <cell r="Q571">
            <v>65791742.825833321</v>
          </cell>
          <cell r="T571">
            <v>23</v>
          </cell>
          <cell r="U571">
            <v>82885.885833323002</v>
          </cell>
          <cell r="AK571">
            <v>65268071.261249989</v>
          </cell>
          <cell r="AQ571">
            <v>65795346.55999998</v>
          </cell>
        </row>
        <row r="572">
          <cell r="E572">
            <v>744794.53</v>
          </cell>
          <cell r="P572">
            <v>744794.53</v>
          </cell>
          <cell r="Q572">
            <v>744794.53000000014</v>
          </cell>
          <cell r="T572">
            <v>23</v>
          </cell>
          <cell r="U572">
            <v>0</v>
          </cell>
          <cell r="AK572">
            <v>744794.53000000014</v>
          </cell>
          <cell r="AQ572">
            <v>744794.53000000014</v>
          </cell>
        </row>
        <row r="573">
          <cell r="E573">
            <v>-18833943.539999999</v>
          </cell>
          <cell r="P573">
            <v>-18818583.699999999</v>
          </cell>
          <cell r="Q573">
            <v>-18833303.546666663</v>
          </cell>
          <cell r="T573">
            <v>23</v>
          </cell>
          <cell r="U573">
            <v>-14719.846666663885</v>
          </cell>
          <cell r="AK573">
            <v>-18792614.314999994</v>
          </cell>
          <cell r="AQ573">
            <v>-18833943.539999995</v>
          </cell>
        </row>
        <row r="574">
          <cell r="E574">
            <v>-11272544.24</v>
          </cell>
          <cell r="P574">
            <v>-12642687.74</v>
          </cell>
          <cell r="Q574">
            <v>-11895336.739999996</v>
          </cell>
          <cell r="T574">
            <v>23</v>
          </cell>
          <cell r="U574">
            <v>747351.00000000373</v>
          </cell>
          <cell r="AK574">
            <v>-9653283.7399999984</v>
          </cell>
          <cell r="AQ574">
            <v>-11147985.739999998</v>
          </cell>
        </row>
        <row r="575">
          <cell r="E575">
            <v>-30211680.609999999</v>
          </cell>
          <cell r="P575">
            <v>-30211680.609999999</v>
          </cell>
          <cell r="Q575">
            <v>-30211680.610000011</v>
          </cell>
          <cell r="T575">
            <v>23</v>
          </cell>
          <cell r="U575">
            <v>0</v>
          </cell>
          <cell r="AK575">
            <v>-25951720.432499994</v>
          </cell>
          <cell r="AQ575">
            <v>-30099199.228750005</v>
          </cell>
        </row>
        <row r="576">
          <cell r="P576">
            <v>1085706.43</v>
          </cell>
          <cell r="Q576">
            <v>522747.54708333337</v>
          </cell>
          <cell r="T576" t="str">
            <v>23</v>
          </cell>
          <cell r="U576">
            <v>-562958.88291666657</v>
          </cell>
          <cell r="AK576">
            <v>0</v>
          </cell>
        </row>
        <row r="577">
          <cell r="E577">
            <v>16928504</v>
          </cell>
          <cell r="P577">
            <v>0</v>
          </cell>
          <cell r="Q577">
            <v>5078512.25</v>
          </cell>
          <cell r="T577">
            <v>23</v>
          </cell>
          <cell r="U577">
            <v>5078512.25</v>
          </cell>
          <cell r="AK577">
            <v>59395254</v>
          </cell>
          <cell r="AQ577">
            <v>20314264.25</v>
          </cell>
        </row>
        <row r="578">
          <cell r="E578">
            <v>4838837</v>
          </cell>
          <cell r="P578">
            <v>4155267</v>
          </cell>
          <cell r="Q578">
            <v>4438651.666666667</v>
          </cell>
          <cell r="T578" t="str">
            <v>57</v>
          </cell>
          <cell r="U578">
            <v>283384.66666666698</v>
          </cell>
          <cell r="AK578">
            <v>5030657.458333333</v>
          </cell>
          <cell r="AQ578">
            <v>4881682</v>
          </cell>
        </row>
        <row r="579">
          <cell r="E579">
            <v>0</v>
          </cell>
          <cell r="P579">
            <v>0</v>
          </cell>
          <cell r="Q579">
            <v>0</v>
          </cell>
          <cell r="T579" t="str">
            <v>57</v>
          </cell>
          <cell r="U579">
            <v>0</v>
          </cell>
          <cell r="AK579">
            <v>0</v>
          </cell>
          <cell r="AQ579">
            <v>0</v>
          </cell>
        </row>
        <row r="580">
          <cell r="E580">
            <v>34376505.43</v>
          </cell>
          <cell r="P580">
            <v>41652359.439999998</v>
          </cell>
          <cell r="Q580">
            <v>63634182.510833345</v>
          </cell>
          <cell r="T580" t="str">
            <v>57</v>
          </cell>
          <cell r="U580">
            <v>21981823.070833348</v>
          </cell>
          <cell r="AK580">
            <v>56038082.207083344</v>
          </cell>
          <cell r="AQ580">
            <v>60275349.950833343</v>
          </cell>
        </row>
        <row r="581">
          <cell r="E581">
            <v>52111506.539999999</v>
          </cell>
          <cell r="P581">
            <v>55158231.75</v>
          </cell>
          <cell r="Q581">
            <v>53955883.537500016</v>
          </cell>
          <cell r="T581">
            <v>23</v>
          </cell>
          <cell r="U581">
            <v>-1202348.2124999836</v>
          </cell>
          <cell r="AK581">
            <v>50853329.330416672</v>
          </cell>
          <cell r="AQ581">
            <v>52505220.967500001</v>
          </cell>
        </row>
        <row r="582">
          <cell r="E582">
            <v>7588242.0899999999</v>
          </cell>
          <cell r="P582">
            <v>-1618.11</v>
          </cell>
          <cell r="Q582">
            <v>13082865.568333335</v>
          </cell>
          <cell r="T582" t="str">
            <v>57</v>
          </cell>
          <cell r="U582">
            <v>13084483.678333335</v>
          </cell>
          <cell r="AK582">
            <v>16049478.057499999</v>
          </cell>
          <cell r="AQ582">
            <v>14981932.126666667</v>
          </cell>
        </row>
        <row r="583">
          <cell r="E583">
            <v>21589277</v>
          </cell>
          <cell r="P583">
            <v>21589277</v>
          </cell>
          <cell r="Q583">
            <v>21589277</v>
          </cell>
          <cell r="T583">
            <v>23</v>
          </cell>
          <cell r="U583">
            <v>0</v>
          </cell>
          <cell r="AK583">
            <v>21589277</v>
          </cell>
          <cell r="AQ583">
            <v>21589277</v>
          </cell>
        </row>
        <row r="584">
          <cell r="E584">
            <v>17483368.239999998</v>
          </cell>
          <cell r="P584">
            <v>11895410.050000001</v>
          </cell>
          <cell r="Q584">
            <v>9423711.4220833331</v>
          </cell>
          <cell r="T584" t="str">
            <v>57</v>
          </cell>
          <cell r="U584">
            <v>-2471698.6279166676</v>
          </cell>
          <cell r="AK584">
            <v>11585705.025833333</v>
          </cell>
          <cell r="AQ584">
            <v>11033741.103333332</v>
          </cell>
        </row>
        <row r="585">
          <cell r="E585">
            <v>-14171916.859999999</v>
          </cell>
          <cell r="P585">
            <v>-14700355.65</v>
          </cell>
          <cell r="Q585">
            <v>-14412116.310000001</v>
          </cell>
          <cell r="T585">
            <v>23</v>
          </cell>
          <cell r="U585">
            <v>288239.33999999985</v>
          </cell>
          <cell r="AK585">
            <v>-13547398.289999999</v>
          </cell>
          <cell r="AQ585">
            <v>-14123876.969999999</v>
          </cell>
        </row>
        <row r="586">
          <cell r="E586">
            <v>1790696</v>
          </cell>
          <cell r="P586">
            <v>1663459</v>
          </cell>
          <cell r="Q586">
            <v>1732861</v>
          </cell>
          <cell r="T586">
            <v>24</v>
          </cell>
          <cell r="U586">
            <v>69402</v>
          </cell>
          <cell r="AK586">
            <v>1941067</v>
          </cell>
          <cell r="AQ586">
            <v>1802263</v>
          </cell>
        </row>
        <row r="587">
          <cell r="E587">
            <v>113632921</v>
          </cell>
          <cell r="P587">
            <v>113632921</v>
          </cell>
          <cell r="Q587">
            <v>113632921</v>
          </cell>
          <cell r="T587">
            <v>23</v>
          </cell>
          <cell r="U587">
            <v>0</v>
          </cell>
          <cell r="AK587">
            <v>113632921</v>
          </cell>
          <cell r="AQ587">
            <v>113632921</v>
          </cell>
        </row>
        <row r="588">
          <cell r="E588">
            <v>-92767177.989999995</v>
          </cell>
          <cell r="P588">
            <v>-95999912.989999995</v>
          </cell>
          <cell r="Q588">
            <v>-94236602.989999995</v>
          </cell>
          <cell r="T588">
            <v>23</v>
          </cell>
          <cell r="U588">
            <v>1763310</v>
          </cell>
          <cell r="AK588">
            <v>-88946672.989999995</v>
          </cell>
          <cell r="AQ588">
            <v>-92473292.989999995</v>
          </cell>
        </row>
        <row r="589">
          <cell r="E589">
            <v>314556</v>
          </cell>
          <cell r="P589">
            <v>111000</v>
          </cell>
          <cell r="Q589">
            <v>222035</v>
          </cell>
          <cell r="U589">
            <v>111035</v>
          </cell>
          <cell r="AK589">
            <v>555056</v>
          </cell>
          <cell r="AQ589">
            <v>333056</v>
          </cell>
        </row>
        <row r="590">
          <cell r="E590">
            <v>0</v>
          </cell>
          <cell r="P590">
            <v>0</v>
          </cell>
          <cell r="Q590">
            <v>0</v>
          </cell>
          <cell r="T590">
            <v>23</v>
          </cell>
          <cell r="U590">
            <v>0</v>
          </cell>
          <cell r="AK590">
            <v>0</v>
          </cell>
          <cell r="AQ590">
            <v>0</v>
          </cell>
        </row>
        <row r="591">
          <cell r="E591">
            <v>0</v>
          </cell>
          <cell r="P591">
            <v>0</v>
          </cell>
          <cell r="Q591">
            <v>0</v>
          </cell>
          <cell r="T591" t="str">
            <v xml:space="preserve"> </v>
          </cell>
          <cell r="U591">
            <v>0</v>
          </cell>
          <cell r="AK591">
            <v>0</v>
          </cell>
          <cell r="AQ591">
            <v>0</v>
          </cell>
        </row>
        <row r="592">
          <cell r="E592">
            <v>0</v>
          </cell>
          <cell r="P592">
            <v>0</v>
          </cell>
          <cell r="Q592">
            <v>0</v>
          </cell>
          <cell r="T592">
            <v>23</v>
          </cell>
          <cell r="U592">
            <v>0</v>
          </cell>
          <cell r="AK592">
            <v>0</v>
          </cell>
          <cell r="AQ592">
            <v>0</v>
          </cell>
        </row>
        <row r="593">
          <cell r="E593">
            <v>0</v>
          </cell>
          <cell r="P593">
            <v>0</v>
          </cell>
          <cell r="Q593">
            <v>0</v>
          </cell>
          <cell r="T593" t="str">
            <v>35</v>
          </cell>
          <cell r="U593">
            <v>0</v>
          </cell>
          <cell r="AK593">
            <v>0</v>
          </cell>
          <cell r="AQ593">
            <v>0</v>
          </cell>
        </row>
        <row r="594">
          <cell r="E594">
            <v>0</v>
          </cell>
          <cell r="P594">
            <v>0</v>
          </cell>
          <cell r="Q594">
            <v>0</v>
          </cell>
          <cell r="T594" t="str">
            <v>25</v>
          </cell>
          <cell r="U594">
            <v>0</v>
          </cell>
          <cell r="AK594">
            <v>0</v>
          </cell>
          <cell r="AQ594">
            <v>0</v>
          </cell>
        </row>
        <row r="595">
          <cell r="E595">
            <v>0</v>
          </cell>
          <cell r="P595">
            <v>0</v>
          </cell>
          <cell r="Q595">
            <v>0</v>
          </cell>
          <cell r="T595">
            <v>23</v>
          </cell>
          <cell r="U595">
            <v>0</v>
          </cell>
          <cell r="AK595">
            <v>442701.72833333327</v>
          </cell>
          <cell r="AQ595">
            <v>0</v>
          </cell>
        </row>
        <row r="596">
          <cell r="E596">
            <v>0</v>
          </cell>
          <cell r="P596">
            <v>0</v>
          </cell>
          <cell r="Q596">
            <v>0</v>
          </cell>
          <cell r="U596">
            <v>0</v>
          </cell>
          <cell r="AK596">
            <v>0</v>
          </cell>
          <cell r="AQ596">
            <v>0</v>
          </cell>
        </row>
        <row r="597">
          <cell r="E597">
            <v>1828298</v>
          </cell>
          <cell r="P597">
            <v>1828298</v>
          </cell>
          <cell r="Q597">
            <v>1828298</v>
          </cell>
          <cell r="T597" t="str">
            <v>57</v>
          </cell>
          <cell r="U597">
            <v>0</v>
          </cell>
          <cell r="AK597">
            <v>2213970</v>
          </cell>
          <cell r="AQ597">
            <v>1828298</v>
          </cell>
        </row>
        <row r="598">
          <cell r="E598">
            <v>-1828298</v>
          </cell>
          <cell r="P598">
            <v>-1828298</v>
          </cell>
          <cell r="Q598">
            <v>-1828298</v>
          </cell>
          <cell r="T598" t="str">
            <v>57</v>
          </cell>
          <cell r="U598">
            <v>0</v>
          </cell>
          <cell r="AK598">
            <v>-2213970</v>
          </cell>
          <cell r="AQ598">
            <v>-1828298</v>
          </cell>
        </row>
        <row r="599">
          <cell r="E599">
            <v>1800654.09</v>
          </cell>
          <cell r="P599">
            <v>0</v>
          </cell>
          <cell r="Q599">
            <v>595304.03250000009</v>
          </cell>
          <cell r="T599">
            <v>23</v>
          </cell>
          <cell r="U599">
            <v>595304.03250000009</v>
          </cell>
          <cell r="AK599">
            <v>1785607.5237499999</v>
          </cell>
          <cell r="AQ599">
            <v>1824463.6716666669</v>
          </cell>
        </row>
        <row r="600">
          <cell r="E600">
            <v>15000</v>
          </cell>
          <cell r="P600">
            <v>15000</v>
          </cell>
          <cell r="Q600">
            <v>15000</v>
          </cell>
          <cell r="T600" t="str">
            <v>57</v>
          </cell>
          <cell r="U600">
            <v>0</v>
          </cell>
          <cell r="AK600">
            <v>15000</v>
          </cell>
          <cell r="AQ600">
            <v>15000</v>
          </cell>
        </row>
        <row r="601">
          <cell r="E601">
            <v>83845.7</v>
          </cell>
          <cell r="P601">
            <v>60823.64</v>
          </cell>
          <cell r="Q601">
            <v>69572.277500000011</v>
          </cell>
          <cell r="T601" t="str">
            <v>57</v>
          </cell>
          <cell r="U601">
            <v>8748.6375000000116</v>
          </cell>
          <cell r="AK601">
            <v>87712.814583333311</v>
          </cell>
          <cell r="AQ601">
            <v>79882.71375000001</v>
          </cell>
        </row>
        <row r="602">
          <cell r="E602">
            <v>0</v>
          </cell>
          <cell r="P602">
            <v>0</v>
          </cell>
          <cell r="Q602">
            <v>0</v>
          </cell>
          <cell r="U602">
            <v>0</v>
          </cell>
          <cell r="AK602">
            <v>0</v>
          </cell>
          <cell r="AQ602">
            <v>0</v>
          </cell>
        </row>
        <row r="603">
          <cell r="E603">
            <v>139399389.28</v>
          </cell>
          <cell r="P603">
            <v>137035935.31</v>
          </cell>
          <cell r="Q603">
            <v>139661314.87666669</v>
          </cell>
          <cell r="T603" t="str">
            <v>23</v>
          </cell>
          <cell r="U603">
            <v>2625379.5666666925</v>
          </cell>
          <cell r="AK603">
            <v>129160110.46250002</v>
          </cell>
          <cell r="AQ603">
            <v>138382418.28666666</v>
          </cell>
        </row>
        <row r="604">
          <cell r="E604">
            <v>0</v>
          </cell>
          <cell r="P604">
            <v>0</v>
          </cell>
          <cell r="Q604">
            <v>0</v>
          </cell>
          <cell r="T604" t="str">
            <v>23</v>
          </cell>
          <cell r="U604">
            <v>0</v>
          </cell>
          <cell r="AK604">
            <v>-860241.31208333327</v>
          </cell>
          <cell r="AQ604">
            <v>0</v>
          </cell>
        </row>
        <row r="605">
          <cell r="E605">
            <v>0</v>
          </cell>
          <cell r="P605">
            <v>0</v>
          </cell>
          <cell r="Q605">
            <v>0</v>
          </cell>
          <cell r="T605">
            <v>23</v>
          </cell>
          <cell r="U605">
            <v>0</v>
          </cell>
          <cell r="AK605">
            <v>951348.43124999991</v>
          </cell>
          <cell r="AQ605">
            <v>15594.762916666667</v>
          </cell>
        </row>
        <row r="606">
          <cell r="E606">
            <v>903633</v>
          </cell>
          <cell r="P606">
            <v>0</v>
          </cell>
          <cell r="Q606">
            <v>200807.95833333334</v>
          </cell>
          <cell r="T606" t="str">
            <v>23</v>
          </cell>
          <cell r="U606">
            <v>200807.95833333334</v>
          </cell>
          <cell r="AK606">
            <v>4819337</v>
          </cell>
          <cell r="AQ606">
            <v>1255040.4583333333</v>
          </cell>
        </row>
        <row r="607">
          <cell r="E607">
            <v>136910.1</v>
          </cell>
          <cell r="P607">
            <v>0</v>
          </cell>
          <cell r="Q607">
            <v>30424.195833333331</v>
          </cell>
          <cell r="T607" t="str">
            <v>23</v>
          </cell>
          <cell r="U607">
            <v>30424.195833333331</v>
          </cell>
          <cell r="AK607">
            <v>730204.09999999974</v>
          </cell>
          <cell r="AQ607">
            <v>190155.24583333335</v>
          </cell>
        </row>
        <row r="608">
          <cell r="P608">
            <v>13262.01</v>
          </cell>
          <cell r="Q608">
            <v>1997.9054166666667</v>
          </cell>
          <cell r="T608" t="str">
            <v>23</v>
          </cell>
          <cell r="U608">
            <v>-11264.104583333334</v>
          </cell>
          <cell r="AK608">
            <v>0</v>
          </cell>
        </row>
        <row r="609">
          <cell r="E609">
            <v>2411.46</v>
          </cell>
          <cell r="P609">
            <v>1618.11</v>
          </cell>
          <cell r="Q609">
            <v>3650.0154166666671</v>
          </cell>
          <cell r="T609" t="str">
            <v>57</v>
          </cell>
          <cell r="U609">
            <v>2031.9054166666672</v>
          </cell>
          <cell r="AK609">
            <v>2315.9633333333331</v>
          </cell>
          <cell r="AQ609">
            <v>3515.0437499999994</v>
          </cell>
        </row>
        <row r="610">
          <cell r="E610">
            <v>0</v>
          </cell>
          <cell r="P610">
            <v>0</v>
          </cell>
          <cell r="Q610">
            <v>0</v>
          </cell>
          <cell r="T610" t="str">
            <v>57</v>
          </cell>
          <cell r="U610">
            <v>0</v>
          </cell>
          <cell r="AK610">
            <v>0</v>
          </cell>
          <cell r="AQ610">
            <v>0</v>
          </cell>
        </row>
        <row r="611">
          <cell r="E611">
            <v>1518794.88</v>
          </cell>
          <cell r="P611">
            <v>1518794.88</v>
          </cell>
          <cell r="Q611">
            <v>1518794.8799999997</v>
          </cell>
          <cell r="T611" t="str">
            <v>34</v>
          </cell>
          <cell r="U611">
            <v>0</v>
          </cell>
          <cell r="AK611">
            <v>1518794.8799999997</v>
          </cell>
          <cell r="AQ611">
            <v>1518794.8799999997</v>
          </cell>
        </row>
        <row r="612">
          <cell r="E612">
            <v>-1400890.43</v>
          </cell>
          <cell r="P612">
            <v>-1430259.66</v>
          </cell>
          <cell r="Q612">
            <v>-1414240.08</v>
          </cell>
          <cell r="T612" t="str">
            <v>34</v>
          </cell>
          <cell r="U612">
            <v>16019.579999999842</v>
          </cell>
          <cell r="AK612">
            <v>-1366181.3399999999</v>
          </cell>
          <cell r="AQ612">
            <v>-1398220.5</v>
          </cell>
        </row>
        <row r="613">
          <cell r="E613">
            <v>0</v>
          </cell>
          <cell r="P613">
            <v>0</v>
          </cell>
          <cell r="Q613">
            <v>0</v>
          </cell>
          <cell r="T613" t="str">
            <v>23</v>
          </cell>
          <cell r="U613">
            <v>0</v>
          </cell>
          <cell r="AK613">
            <v>0</v>
          </cell>
          <cell r="AQ613">
            <v>0</v>
          </cell>
        </row>
        <row r="614">
          <cell r="E614">
            <v>303781.78999999998</v>
          </cell>
          <cell r="P614">
            <v>0</v>
          </cell>
          <cell r="Q614">
            <v>122573.91583333335</v>
          </cell>
          <cell r="U614">
            <v>122573.91583333335</v>
          </cell>
          <cell r="AK614">
            <v>866117.83625000017</v>
          </cell>
          <cell r="AQ614">
            <v>344191.18</v>
          </cell>
        </row>
        <row r="615">
          <cell r="E615">
            <v>-31975562.379999999</v>
          </cell>
          <cell r="P615">
            <v>-33125148.809999999</v>
          </cell>
          <cell r="Q615">
            <v>-58193543.650833331</v>
          </cell>
          <cell r="T615" t="str">
            <v>57</v>
          </cell>
          <cell r="U615">
            <v>-25068394.840833332</v>
          </cell>
          <cell r="AK615">
            <v>-37652171.632083334</v>
          </cell>
          <cell r="AQ615">
            <v>-53618664.329583324</v>
          </cell>
        </row>
        <row r="616">
          <cell r="E616">
            <v>61013691</v>
          </cell>
          <cell r="P616">
            <v>62685623</v>
          </cell>
          <cell r="Q616">
            <v>61243612.083333336</v>
          </cell>
          <cell r="T616" t="str">
            <v>57</v>
          </cell>
          <cell r="U616">
            <v>-1442010.9166666642</v>
          </cell>
          <cell r="AK616">
            <v>77264905.291666672</v>
          </cell>
          <cell r="AQ616">
            <v>64693057.958333336</v>
          </cell>
        </row>
        <row r="617">
          <cell r="E617">
            <v>0</v>
          </cell>
          <cell r="P617">
            <v>0</v>
          </cell>
          <cell r="Q617">
            <v>0</v>
          </cell>
          <cell r="T617">
            <v>23</v>
          </cell>
          <cell r="U617">
            <v>0</v>
          </cell>
          <cell r="AK617">
            <v>0</v>
          </cell>
          <cell r="AQ617">
            <v>0</v>
          </cell>
        </row>
        <row r="618">
          <cell r="E618">
            <v>-474402.14</v>
          </cell>
          <cell r="P618">
            <v>-474402.14</v>
          </cell>
          <cell r="Q618">
            <v>-474402.13999999996</v>
          </cell>
          <cell r="T618">
            <v>23</v>
          </cell>
          <cell r="U618">
            <v>0</v>
          </cell>
          <cell r="AK618">
            <v>-474402.13999999996</v>
          </cell>
          <cell r="AQ618">
            <v>-474402.13999999996</v>
          </cell>
        </row>
        <row r="619">
          <cell r="E619">
            <v>29551324</v>
          </cell>
          <cell r="P619">
            <v>29551324</v>
          </cell>
          <cell r="Q619">
            <v>29551324</v>
          </cell>
          <cell r="T619" t="str">
            <v>57</v>
          </cell>
          <cell r="U619">
            <v>0</v>
          </cell>
          <cell r="AK619">
            <v>30121937.75</v>
          </cell>
          <cell r="AQ619">
            <v>29551324</v>
          </cell>
        </row>
        <row r="620">
          <cell r="E620">
            <v>-29551324</v>
          </cell>
          <cell r="P620">
            <v>-29551324</v>
          </cell>
          <cell r="Q620">
            <v>-29551324</v>
          </cell>
          <cell r="T620" t="str">
            <v>57</v>
          </cell>
          <cell r="U620">
            <v>0</v>
          </cell>
          <cell r="AK620">
            <v>-30121937.75</v>
          </cell>
          <cell r="AQ620">
            <v>-29551324</v>
          </cell>
        </row>
        <row r="621">
          <cell r="E621">
            <v>9957561</v>
          </cell>
          <cell r="P621">
            <v>9957561</v>
          </cell>
          <cell r="Q621">
            <v>9957561</v>
          </cell>
          <cell r="T621" t="str">
            <v>57</v>
          </cell>
          <cell r="U621">
            <v>0</v>
          </cell>
          <cell r="AK621">
            <v>10259108.75</v>
          </cell>
          <cell r="AQ621">
            <v>9957561</v>
          </cell>
        </row>
        <row r="622">
          <cell r="E622">
            <v>-9957561</v>
          </cell>
          <cell r="P622">
            <v>-9957561</v>
          </cell>
          <cell r="Q622">
            <v>-9957561</v>
          </cell>
          <cell r="T622" t="str">
            <v>57</v>
          </cell>
          <cell r="U622">
            <v>0</v>
          </cell>
          <cell r="AK622">
            <v>-10259108.75</v>
          </cell>
          <cell r="AQ622">
            <v>-9957561</v>
          </cell>
        </row>
        <row r="623">
          <cell r="E623">
            <v>-12375488</v>
          </cell>
          <cell r="P623">
            <v>-12375488</v>
          </cell>
          <cell r="Q623">
            <v>-12375488</v>
          </cell>
          <cell r="T623" t="str">
            <v>57</v>
          </cell>
          <cell r="U623">
            <v>0</v>
          </cell>
          <cell r="AK623">
            <v>-11560513.875</v>
          </cell>
          <cell r="AQ623">
            <v>-12375488</v>
          </cell>
        </row>
        <row r="624">
          <cell r="E624">
            <v>12375488</v>
          </cell>
          <cell r="P624">
            <v>12375488</v>
          </cell>
          <cell r="Q624">
            <v>12375488</v>
          </cell>
          <cell r="T624" t="str">
            <v>57</v>
          </cell>
          <cell r="U624">
            <v>0</v>
          </cell>
          <cell r="AK624">
            <v>11560513.875</v>
          </cell>
          <cell r="AQ624">
            <v>12375488</v>
          </cell>
        </row>
        <row r="625">
          <cell r="E625">
            <v>21409808</v>
          </cell>
          <cell r="P625">
            <v>-9352488</v>
          </cell>
          <cell r="Q625">
            <v>10746968.5</v>
          </cell>
          <cell r="T625" t="str">
            <v>57</v>
          </cell>
          <cell r="U625">
            <v>20099456.5</v>
          </cell>
          <cell r="AK625">
            <v>46689427.791666664</v>
          </cell>
          <cell r="AQ625">
            <v>30882737.666666668</v>
          </cell>
        </row>
        <row r="626">
          <cell r="E626">
            <v>-21409808</v>
          </cell>
          <cell r="P626">
            <v>9352488</v>
          </cell>
          <cell r="Q626">
            <v>-10746968.5</v>
          </cell>
          <cell r="T626" t="str">
            <v>57</v>
          </cell>
          <cell r="U626">
            <v>-20099456.5</v>
          </cell>
          <cell r="AK626">
            <v>-46689427.791666664</v>
          </cell>
          <cell r="AQ626">
            <v>-30882737.666666668</v>
          </cell>
        </row>
        <row r="627">
          <cell r="E627">
            <v>4314835</v>
          </cell>
          <cell r="P627">
            <v>-20719968</v>
          </cell>
          <cell r="Q627">
            <v>-1428469.9583333333</v>
          </cell>
          <cell r="T627">
            <v>23</v>
          </cell>
          <cell r="U627">
            <v>19291498.041666668</v>
          </cell>
          <cell r="AK627">
            <v>9366193.166666666</v>
          </cell>
          <cell r="AQ627">
            <v>7681543.958333333</v>
          </cell>
        </row>
        <row r="628">
          <cell r="E628">
            <v>0</v>
          </cell>
          <cell r="P628">
            <v>0</v>
          </cell>
          <cell r="Q628">
            <v>0</v>
          </cell>
          <cell r="T628">
            <v>23</v>
          </cell>
          <cell r="U628">
            <v>0</v>
          </cell>
          <cell r="AK628">
            <v>0</v>
          </cell>
          <cell r="AQ628">
            <v>0</v>
          </cell>
        </row>
        <row r="629">
          <cell r="E629">
            <v>-671033</v>
          </cell>
          <cell r="P629">
            <v>-671033</v>
          </cell>
          <cell r="Q629">
            <v>-671033</v>
          </cell>
          <cell r="T629" t="str">
            <v>57</v>
          </cell>
          <cell r="U629">
            <v>0</v>
          </cell>
          <cell r="AK629">
            <v>-450620.5</v>
          </cell>
          <cell r="AQ629">
            <v>-671033</v>
          </cell>
        </row>
        <row r="630">
          <cell r="E630">
            <v>671033</v>
          </cell>
          <cell r="P630">
            <v>671033</v>
          </cell>
          <cell r="Q630">
            <v>671033</v>
          </cell>
          <cell r="T630" t="str">
            <v>57</v>
          </cell>
          <cell r="U630">
            <v>0</v>
          </cell>
          <cell r="AK630">
            <v>450620.5</v>
          </cell>
          <cell r="AQ630">
            <v>671033</v>
          </cell>
        </row>
        <row r="631">
          <cell r="E631">
            <v>-30212669</v>
          </cell>
          <cell r="P631">
            <v>-30212669</v>
          </cell>
          <cell r="Q631">
            <v>-30212669</v>
          </cell>
          <cell r="T631" t="str">
            <v>57</v>
          </cell>
          <cell r="U631">
            <v>0</v>
          </cell>
          <cell r="AK631">
            <v>-29239888.583333332</v>
          </cell>
          <cell r="AQ631">
            <v>-30212669</v>
          </cell>
        </row>
        <row r="632">
          <cell r="E632">
            <v>30212669</v>
          </cell>
          <cell r="P632">
            <v>30212669</v>
          </cell>
          <cell r="Q632">
            <v>30212669</v>
          </cell>
          <cell r="T632" t="str">
            <v>57</v>
          </cell>
          <cell r="U632">
            <v>0</v>
          </cell>
          <cell r="AK632">
            <v>29239888.583333332</v>
          </cell>
          <cell r="AQ632">
            <v>30212669</v>
          </cell>
        </row>
        <row r="633">
          <cell r="E633">
            <v>-1644369</v>
          </cell>
          <cell r="P633">
            <v>-1764924</v>
          </cell>
          <cell r="Q633">
            <v>-1739808.375</v>
          </cell>
          <cell r="T633" t="str">
            <v>57</v>
          </cell>
          <cell r="U633">
            <v>25115.625</v>
          </cell>
          <cell r="AK633">
            <v>-644929.125</v>
          </cell>
          <cell r="AQ633">
            <v>-1679530.875</v>
          </cell>
        </row>
        <row r="634">
          <cell r="E634">
            <v>1644369</v>
          </cell>
          <cell r="P634">
            <v>1764924</v>
          </cell>
          <cell r="Q634">
            <v>1739808.375</v>
          </cell>
          <cell r="T634" t="str">
            <v>57</v>
          </cell>
          <cell r="U634">
            <v>-25115.625</v>
          </cell>
          <cell r="AK634">
            <v>644929.125</v>
          </cell>
          <cell r="AQ634">
            <v>1679530.875</v>
          </cell>
        </row>
        <row r="635">
          <cell r="E635">
            <v>30464157</v>
          </cell>
          <cell r="P635">
            <v>30270096</v>
          </cell>
          <cell r="Q635">
            <v>30310525.375</v>
          </cell>
          <cell r="T635" t="str">
            <v>57</v>
          </cell>
          <cell r="U635">
            <v>40429.375</v>
          </cell>
          <cell r="AK635">
            <v>32086861.875</v>
          </cell>
          <cell r="AQ635">
            <v>30583066.083333332</v>
          </cell>
        </row>
        <row r="636">
          <cell r="E636">
            <v>-30464157</v>
          </cell>
          <cell r="P636">
            <v>-30270096</v>
          </cell>
          <cell r="Q636">
            <v>-30310525.375</v>
          </cell>
          <cell r="T636" t="str">
            <v>57</v>
          </cell>
          <cell r="U636">
            <v>-40429.375</v>
          </cell>
          <cell r="AK636">
            <v>-32086861.875</v>
          </cell>
          <cell r="AQ636">
            <v>-30583066.083333332</v>
          </cell>
        </row>
        <row r="637">
          <cell r="E637">
            <v>37095681</v>
          </cell>
          <cell r="P637">
            <v>36163528</v>
          </cell>
          <cell r="Q637">
            <v>36357726.541666664</v>
          </cell>
          <cell r="T637" t="str">
            <v>57</v>
          </cell>
          <cell r="U637">
            <v>194198.54166666418</v>
          </cell>
          <cell r="AK637">
            <v>23269692.708333332</v>
          </cell>
          <cell r="AQ637">
            <v>37077298.875</v>
          </cell>
        </row>
        <row r="638">
          <cell r="E638">
            <v>0</v>
          </cell>
          <cell r="P638">
            <v>0</v>
          </cell>
          <cell r="Q638">
            <v>0</v>
          </cell>
          <cell r="T638" t="str">
            <v>57</v>
          </cell>
          <cell r="U638">
            <v>0</v>
          </cell>
          <cell r="AK638">
            <v>0</v>
          </cell>
          <cell r="AQ638">
            <v>0</v>
          </cell>
        </row>
        <row r="639">
          <cell r="E639">
            <v>3082771.22</v>
          </cell>
          <cell r="P639">
            <v>1554938.22</v>
          </cell>
          <cell r="Q639">
            <v>2356384.5116666663</v>
          </cell>
          <cell r="U639">
            <v>801446.29166666628</v>
          </cell>
          <cell r="AK639">
            <v>5901786.4283333337</v>
          </cell>
          <cell r="AQ639">
            <v>3318523.2199999993</v>
          </cell>
        </row>
        <row r="640">
          <cell r="E640">
            <v>0</v>
          </cell>
          <cell r="P640">
            <v>0</v>
          </cell>
          <cell r="Q640">
            <v>0</v>
          </cell>
          <cell r="T640" t="str">
            <v>57</v>
          </cell>
          <cell r="U640">
            <v>0</v>
          </cell>
          <cell r="AK640">
            <v>0</v>
          </cell>
          <cell r="AQ640">
            <v>0</v>
          </cell>
        </row>
        <row r="641">
          <cell r="E641">
            <v>0</v>
          </cell>
          <cell r="P641">
            <v>0</v>
          </cell>
          <cell r="Q641">
            <v>0</v>
          </cell>
          <cell r="T641" t="str">
            <v>57</v>
          </cell>
          <cell r="U641">
            <v>0</v>
          </cell>
          <cell r="AK641">
            <v>0</v>
          </cell>
          <cell r="AQ641">
            <v>0</v>
          </cell>
        </row>
        <row r="642">
          <cell r="E642">
            <v>0</v>
          </cell>
          <cell r="P642">
            <v>0</v>
          </cell>
          <cell r="Q642">
            <v>0</v>
          </cell>
          <cell r="T642" t="str">
            <v>57</v>
          </cell>
          <cell r="U642">
            <v>0</v>
          </cell>
          <cell r="AK642">
            <v>0</v>
          </cell>
          <cell r="AQ642">
            <v>0</v>
          </cell>
        </row>
        <row r="643">
          <cell r="E643">
            <v>2728070.07</v>
          </cell>
          <cell r="P643">
            <v>2749643.08</v>
          </cell>
          <cell r="Q643">
            <v>2739283.3754166667</v>
          </cell>
          <cell r="T643">
            <v>23</v>
          </cell>
          <cell r="U643">
            <v>-10359.70458333334</v>
          </cell>
          <cell r="AK643">
            <v>2692735.5037499997</v>
          </cell>
          <cell r="AQ643">
            <v>2726529.1575000007</v>
          </cell>
        </row>
        <row r="644">
          <cell r="E644">
            <v>-37095681</v>
          </cell>
          <cell r="P644">
            <v>-36163528</v>
          </cell>
          <cell r="Q644">
            <v>-36357726.541666664</v>
          </cell>
          <cell r="T644" t="str">
            <v>57</v>
          </cell>
          <cell r="U644">
            <v>-194198.54166666418</v>
          </cell>
          <cell r="AK644">
            <v>-23269692.708333332</v>
          </cell>
          <cell r="AQ644">
            <v>-37077298.875</v>
          </cell>
        </row>
        <row r="645">
          <cell r="E645">
            <v>58918.25</v>
          </cell>
          <cell r="P645">
            <v>0</v>
          </cell>
          <cell r="Q645">
            <v>17675.482916666671</v>
          </cell>
          <cell r="T645" t="str">
            <v xml:space="preserve"> </v>
          </cell>
          <cell r="U645">
            <v>17675.482916666671</v>
          </cell>
          <cell r="AK645">
            <v>115872.49125000002</v>
          </cell>
          <cell r="AQ645">
            <v>70701.887916666645</v>
          </cell>
        </row>
        <row r="646">
          <cell r="E646">
            <v>206838.54</v>
          </cell>
          <cell r="P646">
            <v>0</v>
          </cell>
          <cell r="Q646">
            <v>78795.65625</v>
          </cell>
          <cell r="T646" t="str">
            <v xml:space="preserve"> </v>
          </cell>
          <cell r="U646">
            <v>78795.65625</v>
          </cell>
          <cell r="AK646">
            <v>327494.26874999999</v>
          </cell>
          <cell r="AQ646">
            <v>236386.89</v>
          </cell>
        </row>
        <row r="647">
          <cell r="E647">
            <v>0</v>
          </cell>
          <cell r="P647">
            <v>0</v>
          </cell>
          <cell r="Q647">
            <v>0</v>
          </cell>
          <cell r="U647">
            <v>0</v>
          </cell>
          <cell r="AK647">
            <v>21309.500000000004</v>
          </cell>
          <cell r="AQ647">
            <v>0</v>
          </cell>
        </row>
        <row r="648">
          <cell r="E648">
            <v>586633.03</v>
          </cell>
          <cell r="P648">
            <v>0</v>
          </cell>
          <cell r="Q648">
            <v>271589.35916666669</v>
          </cell>
          <cell r="T648" t="str">
            <v xml:space="preserve"> </v>
          </cell>
          <cell r="U648">
            <v>271589.35916666669</v>
          </cell>
          <cell r="AK648">
            <v>678973.42666666664</v>
          </cell>
          <cell r="AQ648">
            <v>651814.48</v>
          </cell>
        </row>
        <row r="649">
          <cell r="E649">
            <v>457891.39</v>
          </cell>
          <cell r="P649">
            <v>100746.82</v>
          </cell>
          <cell r="Q649">
            <v>299047.62749999994</v>
          </cell>
          <cell r="T649" t="str">
            <v>23</v>
          </cell>
          <cell r="U649">
            <v>198300.80749999994</v>
          </cell>
          <cell r="AK649">
            <v>82650.673750000002</v>
          </cell>
          <cell r="AQ649">
            <v>479913.11791666667</v>
          </cell>
        </row>
        <row r="650">
          <cell r="E650">
            <v>-38268817</v>
          </cell>
          <cell r="P650">
            <v>-34827817</v>
          </cell>
          <cell r="Q650">
            <v>-37096763.791666664</v>
          </cell>
          <cell r="T650" t="str">
            <v>57</v>
          </cell>
          <cell r="U650">
            <v>-2268946.7916666642</v>
          </cell>
          <cell r="AK650">
            <v>0</v>
          </cell>
          <cell r="AQ650">
            <v>-25494544.375</v>
          </cell>
        </row>
        <row r="651">
          <cell r="E651">
            <v>38268817</v>
          </cell>
          <cell r="P651">
            <v>34827817</v>
          </cell>
          <cell r="Q651">
            <v>37096763.791666664</v>
          </cell>
          <cell r="T651" t="str">
            <v>57</v>
          </cell>
          <cell r="U651">
            <v>2268946.7916666642</v>
          </cell>
          <cell r="AK651">
            <v>0</v>
          </cell>
          <cell r="AQ651">
            <v>25494544.375</v>
          </cell>
        </row>
        <row r="652">
          <cell r="E652">
            <v>1476620.67</v>
          </cell>
          <cell r="P652">
            <v>770410.77</v>
          </cell>
          <cell r="Q652">
            <v>1155616.1700000002</v>
          </cell>
          <cell r="T652" t="str">
            <v xml:space="preserve"> </v>
          </cell>
          <cell r="U652">
            <v>385205.40000000014</v>
          </cell>
          <cell r="AK652">
            <v>0</v>
          </cell>
          <cell r="AQ652">
            <v>738310.33374999987</v>
          </cell>
        </row>
        <row r="653">
          <cell r="P653">
            <v>-57991329</v>
          </cell>
          <cell r="Q653">
            <v>-16591172.291666666</v>
          </cell>
          <cell r="T653" t="str">
            <v>57</v>
          </cell>
          <cell r="U653">
            <v>41400156.708333336</v>
          </cell>
          <cell r="AK653">
            <v>0</v>
          </cell>
        </row>
        <row r="654">
          <cell r="P654">
            <v>57991329</v>
          </cell>
          <cell r="Q654">
            <v>16591172.291666666</v>
          </cell>
          <cell r="T654" t="str">
            <v>57</v>
          </cell>
          <cell r="U654">
            <v>-41400156.708333336</v>
          </cell>
          <cell r="AK654">
            <v>0</v>
          </cell>
        </row>
        <row r="655">
          <cell r="E655">
            <v>250000</v>
          </cell>
          <cell r="P655">
            <v>250000</v>
          </cell>
          <cell r="Q655">
            <v>250000</v>
          </cell>
          <cell r="T655" t="str">
            <v>57</v>
          </cell>
          <cell r="U655">
            <v>0</v>
          </cell>
          <cell r="AK655">
            <v>250000</v>
          </cell>
          <cell r="AQ655">
            <v>250000</v>
          </cell>
        </row>
        <row r="656">
          <cell r="E656">
            <v>0</v>
          </cell>
          <cell r="P656">
            <v>0</v>
          </cell>
          <cell r="Q656">
            <v>0</v>
          </cell>
          <cell r="U656">
            <v>0</v>
          </cell>
          <cell r="AK656">
            <v>0</v>
          </cell>
          <cell r="AQ656">
            <v>0</v>
          </cell>
        </row>
        <row r="657">
          <cell r="E657">
            <v>2023387.92</v>
          </cell>
          <cell r="P657">
            <v>2036440.68</v>
          </cell>
          <cell r="Q657">
            <v>2031399.5304166665</v>
          </cell>
          <cell r="U657">
            <v>-5041.1495833334047</v>
          </cell>
          <cell r="AK657">
            <v>1992906.0475000001</v>
          </cell>
          <cell r="AQ657">
            <v>2020795.9191666667</v>
          </cell>
        </row>
        <row r="658">
          <cell r="E658">
            <v>120156.13</v>
          </cell>
          <cell r="P658">
            <v>120156.13</v>
          </cell>
          <cell r="Q658">
            <v>120156.12999999996</v>
          </cell>
          <cell r="T658" t="str">
            <v>57</v>
          </cell>
          <cell r="U658">
            <v>0</v>
          </cell>
          <cell r="AK658">
            <v>120208.68833333331</v>
          </cell>
          <cell r="AQ658">
            <v>120156.12999999996</v>
          </cell>
        </row>
        <row r="659">
          <cell r="E659">
            <v>79843.87</v>
          </cell>
          <cell r="P659">
            <v>79843.87</v>
          </cell>
          <cell r="Q659">
            <v>79843.87</v>
          </cell>
          <cell r="U659">
            <v>0</v>
          </cell>
          <cell r="AK659">
            <v>79833.358333333323</v>
          </cell>
          <cell r="AQ659">
            <v>79843.87</v>
          </cell>
        </row>
        <row r="660">
          <cell r="E660">
            <v>0</v>
          </cell>
          <cell r="P660">
            <v>0</v>
          </cell>
          <cell r="Q660">
            <v>0</v>
          </cell>
          <cell r="U660">
            <v>0</v>
          </cell>
          <cell r="AK660">
            <v>0</v>
          </cell>
          <cell r="AQ660">
            <v>0</v>
          </cell>
        </row>
        <row r="661">
          <cell r="E661">
            <v>0</v>
          </cell>
          <cell r="P661">
            <v>0</v>
          </cell>
          <cell r="Q661">
            <v>0</v>
          </cell>
          <cell r="U661">
            <v>0</v>
          </cell>
          <cell r="AK661">
            <v>0</v>
          </cell>
          <cell r="AQ661">
            <v>0</v>
          </cell>
        </row>
        <row r="662">
          <cell r="P662">
            <v>99800000</v>
          </cell>
          <cell r="Q662">
            <v>12475000</v>
          </cell>
          <cell r="T662" t="str">
            <v>23</v>
          </cell>
          <cell r="U662">
            <v>-87325000</v>
          </cell>
          <cell r="AK662">
            <v>0</v>
          </cell>
        </row>
        <row r="663">
          <cell r="P663">
            <v>17256603</v>
          </cell>
          <cell r="Q663">
            <v>2161901.0416666665</v>
          </cell>
          <cell r="T663" t="str">
            <v>23</v>
          </cell>
          <cell r="U663">
            <v>-15094701.958333334</v>
          </cell>
          <cell r="AK663">
            <v>0</v>
          </cell>
        </row>
        <row r="664">
          <cell r="P664">
            <v>3749998.93</v>
          </cell>
          <cell r="Q664">
            <v>472222.17208333337</v>
          </cell>
          <cell r="T664" t="str">
            <v>23</v>
          </cell>
          <cell r="U664">
            <v>-3277776.7579166666</v>
          </cell>
          <cell r="AK664">
            <v>0</v>
          </cell>
        </row>
        <row r="665">
          <cell r="P665">
            <v>16928387.969999999</v>
          </cell>
          <cell r="Q665">
            <v>2183537.7170833335</v>
          </cell>
          <cell r="T665" t="str">
            <v>23</v>
          </cell>
          <cell r="U665">
            <v>-14744850.252916666</v>
          </cell>
          <cell r="AK665">
            <v>0</v>
          </cell>
        </row>
        <row r="666">
          <cell r="E666">
            <v>0</v>
          </cell>
          <cell r="P666">
            <v>0</v>
          </cell>
          <cell r="Q666">
            <v>0</v>
          </cell>
          <cell r="T666" t="str">
            <v>57</v>
          </cell>
          <cell r="U666">
            <v>0</v>
          </cell>
          <cell r="AK666">
            <v>0</v>
          </cell>
          <cell r="AQ666">
            <v>0</v>
          </cell>
        </row>
        <row r="667">
          <cell r="E667">
            <v>0</v>
          </cell>
          <cell r="P667">
            <v>0</v>
          </cell>
          <cell r="Q667">
            <v>0</v>
          </cell>
          <cell r="T667" t="str">
            <v>57</v>
          </cell>
          <cell r="U667">
            <v>0</v>
          </cell>
          <cell r="AK667">
            <v>40733.794583333329</v>
          </cell>
          <cell r="AQ667">
            <v>0</v>
          </cell>
        </row>
        <row r="668">
          <cell r="E668">
            <v>0</v>
          </cell>
          <cell r="P668">
            <v>0</v>
          </cell>
          <cell r="Q668">
            <v>0</v>
          </cell>
          <cell r="U668">
            <v>0</v>
          </cell>
          <cell r="AK668">
            <v>67102.383749999994</v>
          </cell>
          <cell r="AQ668">
            <v>0</v>
          </cell>
        </row>
        <row r="669">
          <cell r="E669">
            <v>10000</v>
          </cell>
          <cell r="P669">
            <v>10000</v>
          </cell>
          <cell r="Q669">
            <v>10000</v>
          </cell>
          <cell r="U669">
            <v>0</v>
          </cell>
          <cell r="AK669">
            <v>10000</v>
          </cell>
          <cell r="AQ669">
            <v>10000</v>
          </cell>
        </row>
        <row r="670">
          <cell r="E670">
            <v>0</v>
          </cell>
          <cell r="P670">
            <v>0</v>
          </cell>
          <cell r="Q670">
            <v>0</v>
          </cell>
          <cell r="U670">
            <v>0</v>
          </cell>
          <cell r="AK670">
            <v>0</v>
          </cell>
          <cell r="AQ670">
            <v>0</v>
          </cell>
        </row>
        <row r="671">
          <cell r="E671">
            <v>0</v>
          </cell>
          <cell r="P671">
            <v>0</v>
          </cell>
          <cell r="Q671">
            <v>0</v>
          </cell>
          <cell r="U671">
            <v>0</v>
          </cell>
          <cell r="AK671">
            <v>0</v>
          </cell>
          <cell r="AQ671">
            <v>0</v>
          </cell>
        </row>
        <row r="672">
          <cell r="E672">
            <v>167593.29999999999</v>
          </cell>
          <cell r="P672">
            <v>189176.36</v>
          </cell>
          <cell r="Q672">
            <v>181840.75249999994</v>
          </cell>
          <cell r="U672">
            <v>-7335.6075000000419</v>
          </cell>
          <cell r="AK672">
            <v>163062.41458333336</v>
          </cell>
          <cell r="AQ672">
            <v>171296.48291666666</v>
          </cell>
        </row>
        <row r="673">
          <cell r="E673">
            <v>0</v>
          </cell>
          <cell r="P673">
            <v>0</v>
          </cell>
          <cell r="Q673">
            <v>0</v>
          </cell>
          <cell r="U673">
            <v>0</v>
          </cell>
          <cell r="AK673">
            <v>0</v>
          </cell>
          <cell r="AQ673">
            <v>0</v>
          </cell>
        </row>
        <row r="674">
          <cell r="E674">
            <v>0</v>
          </cell>
          <cell r="P674">
            <v>0</v>
          </cell>
          <cell r="Q674">
            <v>0</v>
          </cell>
          <cell r="U674">
            <v>0</v>
          </cell>
          <cell r="AK674">
            <v>0</v>
          </cell>
          <cell r="AQ674">
            <v>0</v>
          </cell>
        </row>
        <row r="675">
          <cell r="E675">
            <v>16.29</v>
          </cell>
          <cell r="P675">
            <v>16.29</v>
          </cell>
          <cell r="Q675">
            <v>16.289999999999996</v>
          </cell>
          <cell r="U675">
            <v>0</v>
          </cell>
          <cell r="AK675">
            <v>6.1087499999999997</v>
          </cell>
          <cell r="AQ675">
            <v>16.289999999999996</v>
          </cell>
        </row>
        <row r="676">
          <cell r="E676">
            <v>0</v>
          </cell>
          <cell r="P676">
            <v>0</v>
          </cell>
          <cell r="Q676">
            <v>0</v>
          </cell>
          <cell r="T676" t="str">
            <v>57</v>
          </cell>
          <cell r="U676">
            <v>0</v>
          </cell>
          <cell r="AK676">
            <v>0</v>
          </cell>
          <cell r="AQ676">
            <v>0</v>
          </cell>
        </row>
        <row r="677">
          <cell r="E677">
            <v>0</v>
          </cell>
          <cell r="P677">
            <v>0</v>
          </cell>
          <cell r="Q677">
            <v>0</v>
          </cell>
          <cell r="U677">
            <v>0</v>
          </cell>
          <cell r="AK677">
            <v>0</v>
          </cell>
          <cell r="AQ677">
            <v>0</v>
          </cell>
        </row>
        <row r="678">
          <cell r="E678">
            <v>0</v>
          </cell>
          <cell r="P678">
            <v>0</v>
          </cell>
          <cell r="Q678">
            <v>0</v>
          </cell>
          <cell r="U678">
            <v>0</v>
          </cell>
          <cell r="AK678">
            <v>0</v>
          </cell>
          <cell r="AQ678">
            <v>0</v>
          </cell>
        </row>
        <row r="679">
          <cell r="E679">
            <v>0</v>
          </cell>
          <cell r="P679">
            <v>0</v>
          </cell>
          <cell r="Q679">
            <v>0</v>
          </cell>
          <cell r="U679">
            <v>0</v>
          </cell>
          <cell r="AK679">
            <v>0</v>
          </cell>
          <cell r="AQ679">
            <v>0</v>
          </cell>
        </row>
        <row r="680">
          <cell r="E680">
            <v>0</v>
          </cell>
          <cell r="P680">
            <v>0</v>
          </cell>
          <cell r="Q680">
            <v>0</v>
          </cell>
          <cell r="U680">
            <v>0</v>
          </cell>
          <cell r="AK680">
            <v>0</v>
          </cell>
          <cell r="AQ680">
            <v>0</v>
          </cell>
        </row>
        <row r="681">
          <cell r="E681">
            <v>0</v>
          </cell>
          <cell r="P681">
            <v>0</v>
          </cell>
          <cell r="Q681">
            <v>0</v>
          </cell>
          <cell r="U681">
            <v>0</v>
          </cell>
          <cell r="AK681">
            <v>0</v>
          </cell>
          <cell r="AQ681">
            <v>0</v>
          </cell>
        </row>
        <row r="682">
          <cell r="E682">
            <v>0</v>
          </cell>
          <cell r="P682">
            <v>0</v>
          </cell>
          <cell r="Q682">
            <v>0</v>
          </cell>
          <cell r="U682">
            <v>0</v>
          </cell>
          <cell r="AK682">
            <v>0</v>
          </cell>
          <cell r="AQ682">
            <v>0</v>
          </cell>
        </row>
        <row r="683">
          <cell r="E683">
            <v>39262803.880000003</v>
          </cell>
          <cell r="P683">
            <v>36618172.880000003</v>
          </cell>
          <cell r="Q683">
            <v>38060698.880000003</v>
          </cell>
          <cell r="T683" t="str">
            <v>23</v>
          </cell>
          <cell r="U683">
            <v>1442526</v>
          </cell>
          <cell r="AK683">
            <v>29724916.694166664</v>
          </cell>
          <cell r="AQ683">
            <v>39503224.880000003</v>
          </cell>
        </row>
        <row r="684">
          <cell r="E684">
            <v>1051763.32</v>
          </cell>
          <cell r="P684">
            <v>0</v>
          </cell>
          <cell r="Q684">
            <v>296130.52166666667</v>
          </cell>
          <cell r="T684" t="str">
            <v>23</v>
          </cell>
          <cell r="U684">
            <v>296130.52166666667</v>
          </cell>
          <cell r="AK684">
            <v>2614061.351666667</v>
          </cell>
          <cell r="AQ684">
            <v>1291724.1816666669</v>
          </cell>
        </row>
        <row r="685">
          <cell r="E685">
            <v>15256064.07</v>
          </cell>
          <cell r="P685">
            <v>15256064.07</v>
          </cell>
          <cell r="Q685">
            <v>15256064.069999995</v>
          </cell>
          <cell r="T685">
            <v>23</v>
          </cell>
          <cell r="U685">
            <v>0</v>
          </cell>
          <cell r="AK685">
            <v>15256064.069999995</v>
          </cell>
          <cell r="AQ685">
            <v>15256064.069999995</v>
          </cell>
        </row>
        <row r="686">
          <cell r="E686">
            <v>123177.43</v>
          </cell>
          <cell r="P686">
            <v>0</v>
          </cell>
          <cell r="Q686">
            <v>106197.18541666669</v>
          </cell>
          <cell r="T686" t="str">
            <v>57</v>
          </cell>
          <cell r="U686">
            <v>106197.18541666669</v>
          </cell>
          <cell r="AK686">
            <v>113811.3370833333</v>
          </cell>
          <cell r="AQ686">
            <v>125662.04208333335</v>
          </cell>
        </row>
        <row r="687">
          <cell r="E687">
            <v>2873005.76</v>
          </cell>
          <cell r="P687">
            <v>2873005.76</v>
          </cell>
          <cell r="Q687">
            <v>2873005.7599999993</v>
          </cell>
          <cell r="T687">
            <v>23</v>
          </cell>
          <cell r="U687">
            <v>0</v>
          </cell>
          <cell r="AK687">
            <v>2873005.7599999993</v>
          </cell>
          <cell r="AQ687">
            <v>2873005.7599999993</v>
          </cell>
        </row>
        <row r="688">
          <cell r="E688">
            <v>-228709.77</v>
          </cell>
          <cell r="P688">
            <v>-228709.77</v>
          </cell>
          <cell r="Q688">
            <v>-228709.77</v>
          </cell>
          <cell r="T688">
            <v>23</v>
          </cell>
          <cell r="U688">
            <v>0</v>
          </cell>
          <cell r="AK688">
            <v>-228709.77</v>
          </cell>
          <cell r="AQ688">
            <v>-228709.77</v>
          </cell>
        </row>
        <row r="689">
          <cell r="E689">
            <v>107024.51</v>
          </cell>
          <cell r="P689">
            <v>107024.51</v>
          </cell>
          <cell r="Q689">
            <v>107024.51</v>
          </cell>
          <cell r="T689">
            <v>23</v>
          </cell>
          <cell r="U689">
            <v>0</v>
          </cell>
          <cell r="AK689">
            <v>107024.51</v>
          </cell>
          <cell r="AQ689">
            <v>107024.51</v>
          </cell>
        </row>
        <row r="690">
          <cell r="E690">
            <v>835399.82</v>
          </cell>
          <cell r="P690">
            <v>1020012.58</v>
          </cell>
          <cell r="Q690">
            <v>927684.03500000003</v>
          </cell>
          <cell r="T690">
            <v>23</v>
          </cell>
          <cell r="U690">
            <v>-92328.544999999925</v>
          </cell>
          <cell r="AK690">
            <v>626888.30249999999</v>
          </cell>
          <cell r="AQ690">
            <v>835900.55833333347</v>
          </cell>
        </row>
        <row r="691">
          <cell r="E691">
            <v>671052.84</v>
          </cell>
          <cell r="P691">
            <v>671052.84</v>
          </cell>
          <cell r="Q691">
            <v>671052.84</v>
          </cell>
          <cell r="T691">
            <v>23</v>
          </cell>
          <cell r="U691">
            <v>0</v>
          </cell>
          <cell r="AK691">
            <v>671023.99208333332</v>
          </cell>
          <cell r="AQ691">
            <v>671052.84</v>
          </cell>
        </row>
        <row r="692">
          <cell r="E692">
            <v>0</v>
          </cell>
          <cell r="P692">
            <v>0</v>
          </cell>
          <cell r="Q692">
            <v>0</v>
          </cell>
          <cell r="T692" t="str">
            <v>57</v>
          </cell>
          <cell r="U692">
            <v>0</v>
          </cell>
          <cell r="AK692">
            <v>0</v>
          </cell>
          <cell r="AQ692">
            <v>0</v>
          </cell>
        </row>
        <row r="693">
          <cell r="E693">
            <v>-109472.79</v>
          </cell>
          <cell r="P693">
            <v>-111271.3</v>
          </cell>
          <cell r="Q693">
            <v>-110643.73500000003</v>
          </cell>
          <cell r="T693" t="str">
            <v>23</v>
          </cell>
          <cell r="U693">
            <v>627.56499999997322</v>
          </cell>
          <cell r="AK693">
            <v>-154777.93125000002</v>
          </cell>
          <cell r="AQ693">
            <v>-119777.78916666667</v>
          </cell>
        </row>
        <row r="694">
          <cell r="E694">
            <v>3594250.98</v>
          </cell>
          <cell r="P694">
            <v>3714042.77</v>
          </cell>
          <cell r="Q694">
            <v>3640146.2762500006</v>
          </cell>
          <cell r="T694" t="str">
            <v>23</v>
          </cell>
          <cell r="U694">
            <v>-73896.493749999441</v>
          </cell>
          <cell r="AK694">
            <v>3210308.2454166668</v>
          </cell>
          <cell r="AQ694">
            <v>3499006.9212500001</v>
          </cell>
        </row>
        <row r="695">
          <cell r="E695">
            <v>0</v>
          </cell>
          <cell r="P695">
            <v>0</v>
          </cell>
          <cell r="Q695">
            <v>0</v>
          </cell>
          <cell r="T695" t="str">
            <v>57</v>
          </cell>
          <cell r="U695">
            <v>0</v>
          </cell>
          <cell r="AK695">
            <v>0</v>
          </cell>
          <cell r="AQ695">
            <v>0</v>
          </cell>
        </row>
        <row r="696">
          <cell r="E696">
            <v>0</v>
          </cell>
          <cell r="P696">
            <v>0</v>
          </cell>
          <cell r="Q696">
            <v>0</v>
          </cell>
          <cell r="T696" t="str">
            <v>57</v>
          </cell>
          <cell r="U696">
            <v>0</v>
          </cell>
          <cell r="AK696">
            <v>0</v>
          </cell>
          <cell r="AQ696">
            <v>0</v>
          </cell>
        </row>
        <row r="697">
          <cell r="E697">
            <v>278204.82</v>
          </cell>
          <cell r="P697">
            <v>279321.2</v>
          </cell>
          <cell r="Q697">
            <v>279016.79791666666</v>
          </cell>
          <cell r="T697" t="str">
            <v>57</v>
          </cell>
          <cell r="U697">
            <v>-304.40208333334886</v>
          </cell>
          <cell r="AK697">
            <v>268892.94958333333</v>
          </cell>
          <cell r="AQ697">
            <v>275176.89958333335</v>
          </cell>
        </row>
        <row r="698">
          <cell r="E698">
            <v>169602.13</v>
          </cell>
          <cell r="P698">
            <v>169602.13</v>
          </cell>
          <cell r="Q698">
            <v>169602.12999999998</v>
          </cell>
          <cell r="T698" t="str">
            <v>57</v>
          </cell>
          <cell r="U698">
            <v>0</v>
          </cell>
          <cell r="AK698">
            <v>169602.12999999998</v>
          </cell>
          <cell r="AQ698">
            <v>169602.12999999998</v>
          </cell>
        </row>
        <row r="699">
          <cell r="E699">
            <v>133750.43</v>
          </cell>
          <cell r="P699">
            <v>133750.43</v>
          </cell>
          <cell r="Q699">
            <v>133750.42999999996</v>
          </cell>
          <cell r="T699" t="str">
            <v>57</v>
          </cell>
          <cell r="U699">
            <v>0</v>
          </cell>
          <cell r="AK699">
            <v>133750.42999999996</v>
          </cell>
          <cell r="AQ699">
            <v>133750.42999999996</v>
          </cell>
        </row>
        <row r="700">
          <cell r="E700">
            <v>53995.63</v>
          </cell>
          <cell r="P700">
            <v>53995.63</v>
          </cell>
          <cell r="Q700">
            <v>53995.63</v>
          </cell>
          <cell r="T700" t="str">
            <v>57</v>
          </cell>
          <cell r="U700">
            <v>0</v>
          </cell>
          <cell r="AK700">
            <v>54024.963333333326</v>
          </cell>
          <cell r="AQ700">
            <v>53995.63</v>
          </cell>
        </row>
        <row r="701">
          <cell r="E701">
            <v>67987.45</v>
          </cell>
          <cell r="P701">
            <v>67987.45</v>
          </cell>
          <cell r="Q701">
            <v>67987.449999999983</v>
          </cell>
          <cell r="T701" t="str">
            <v>57</v>
          </cell>
          <cell r="U701">
            <v>0</v>
          </cell>
          <cell r="AK701">
            <v>67987.449999999983</v>
          </cell>
          <cell r="AQ701">
            <v>67987.449999999983</v>
          </cell>
        </row>
        <row r="702">
          <cell r="E702">
            <v>0</v>
          </cell>
          <cell r="P702">
            <v>0</v>
          </cell>
          <cell r="Q702">
            <v>0</v>
          </cell>
          <cell r="T702" t="str">
            <v>57</v>
          </cell>
          <cell r="U702">
            <v>0</v>
          </cell>
          <cell r="AK702">
            <v>0</v>
          </cell>
          <cell r="AQ702">
            <v>0</v>
          </cell>
        </row>
        <row r="703">
          <cell r="E703">
            <v>0</v>
          </cell>
          <cell r="P703">
            <v>0</v>
          </cell>
          <cell r="Q703">
            <v>0</v>
          </cell>
          <cell r="T703" t="str">
            <v>57</v>
          </cell>
          <cell r="U703">
            <v>0</v>
          </cell>
          <cell r="AK703">
            <v>0</v>
          </cell>
          <cell r="AQ703">
            <v>0</v>
          </cell>
        </row>
        <row r="704">
          <cell r="E704">
            <v>0</v>
          </cell>
          <cell r="P704">
            <v>0</v>
          </cell>
          <cell r="Q704">
            <v>0</v>
          </cell>
          <cell r="T704" t="str">
            <v>57</v>
          </cell>
          <cell r="U704">
            <v>0</v>
          </cell>
          <cell r="AK704">
            <v>0</v>
          </cell>
          <cell r="AQ704">
            <v>0</v>
          </cell>
        </row>
        <row r="705">
          <cell r="E705">
            <v>0</v>
          </cell>
          <cell r="P705">
            <v>0</v>
          </cell>
          <cell r="Q705">
            <v>0</v>
          </cell>
          <cell r="U705">
            <v>0</v>
          </cell>
          <cell r="AK705">
            <v>0</v>
          </cell>
          <cell r="AQ705">
            <v>0</v>
          </cell>
        </row>
        <row r="706">
          <cell r="E706">
            <v>0</v>
          </cell>
          <cell r="P706">
            <v>0</v>
          </cell>
          <cell r="Q706">
            <v>0</v>
          </cell>
          <cell r="U706">
            <v>0</v>
          </cell>
          <cell r="AK706">
            <v>0</v>
          </cell>
          <cell r="AQ706">
            <v>0</v>
          </cell>
        </row>
        <row r="707">
          <cell r="E707">
            <v>55624391.740000002</v>
          </cell>
          <cell r="P707">
            <v>63831310.93</v>
          </cell>
          <cell r="Q707">
            <v>59167220.002916671</v>
          </cell>
          <cell r="U707">
            <v>-4664090.9270833284</v>
          </cell>
          <cell r="AK707">
            <v>44629185.079999998</v>
          </cell>
          <cell r="AQ707">
            <v>54055072.267916672</v>
          </cell>
        </row>
        <row r="708">
          <cell r="E708">
            <v>19738522.75</v>
          </cell>
          <cell r="P708">
            <v>22703771.100000001</v>
          </cell>
          <cell r="Q708">
            <v>21141920.969999999</v>
          </cell>
          <cell r="U708">
            <v>-1561850.1300000027</v>
          </cell>
          <cell r="AK708">
            <v>16797515.561249997</v>
          </cell>
          <cell r="AQ708">
            <v>19439574.796666667</v>
          </cell>
        </row>
        <row r="709">
          <cell r="E709">
            <v>1925980.93</v>
          </cell>
          <cell r="P709">
            <v>2243343.96</v>
          </cell>
          <cell r="Q709">
            <v>2096088.4658333333</v>
          </cell>
          <cell r="U709">
            <v>-147255.49416666664</v>
          </cell>
          <cell r="AK709">
            <v>1552791.5920833331</v>
          </cell>
          <cell r="AQ709">
            <v>1862577.6395833332</v>
          </cell>
        </row>
        <row r="710">
          <cell r="E710">
            <v>836293.53</v>
          </cell>
          <cell r="P710">
            <v>940989.98</v>
          </cell>
          <cell r="Q710">
            <v>892295.80166666675</v>
          </cell>
          <cell r="U710">
            <v>-48694.178333333228</v>
          </cell>
          <cell r="AK710">
            <v>714703.79374999984</v>
          </cell>
          <cell r="AQ710">
            <v>815838.4491666666</v>
          </cell>
        </row>
        <row r="711">
          <cell r="E711">
            <v>0</v>
          </cell>
          <cell r="P711">
            <v>0</v>
          </cell>
          <cell r="Q711">
            <v>0</v>
          </cell>
          <cell r="U711">
            <v>0</v>
          </cell>
          <cell r="AK711">
            <v>0</v>
          </cell>
          <cell r="AQ711">
            <v>0</v>
          </cell>
        </row>
        <row r="712">
          <cell r="E712">
            <v>12193153.66</v>
          </cell>
          <cell r="P712">
            <v>14020620.859999999</v>
          </cell>
          <cell r="Q712">
            <v>12975194.697916666</v>
          </cell>
          <cell r="U712">
            <v>-1045426.1620833334</v>
          </cell>
          <cell r="AK712">
            <v>9807876.3608333338</v>
          </cell>
          <cell r="AQ712">
            <v>12041617.922499998</v>
          </cell>
        </row>
        <row r="713">
          <cell r="E713">
            <v>5186470.41</v>
          </cell>
          <cell r="P713">
            <v>5790666.21</v>
          </cell>
          <cell r="Q713">
            <v>5444388.8683333332</v>
          </cell>
          <cell r="U713">
            <v>-346277.34166666679</v>
          </cell>
          <cell r="AK713">
            <v>4414930.4474999988</v>
          </cell>
          <cell r="AQ713">
            <v>5137684.745000001</v>
          </cell>
        </row>
        <row r="714">
          <cell r="E714">
            <v>0</v>
          </cell>
          <cell r="P714">
            <v>0</v>
          </cell>
          <cell r="Q714">
            <v>0</v>
          </cell>
          <cell r="U714">
            <v>0</v>
          </cell>
          <cell r="AK714">
            <v>0</v>
          </cell>
          <cell r="AQ714">
            <v>0</v>
          </cell>
        </row>
        <row r="715">
          <cell r="E715">
            <v>-69646837.780000001</v>
          </cell>
          <cell r="P715">
            <v>-80095275.75</v>
          </cell>
          <cell r="Q715">
            <v>-74230445.787499979</v>
          </cell>
          <cell r="U715">
            <v>5864829.9625000209</v>
          </cell>
          <cell r="AK715">
            <v>-55706869.279583327</v>
          </cell>
          <cell r="AQ715">
            <v>-67951210.450833336</v>
          </cell>
        </row>
        <row r="716">
          <cell r="E716">
            <v>-25761286.690000001</v>
          </cell>
          <cell r="P716">
            <v>-29435427.289999999</v>
          </cell>
          <cell r="Q716">
            <v>-27478605.639999997</v>
          </cell>
          <cell r="U716">
            <v>1956821.6500000022</v>
          </cell>
          <cell r="AK716">
            <v>-21927149.802500002</v>
          </cell>
          <cell r="AQ716">
            <v>-25393097.990833331</v>
          </cell>
        </row>
        <row r="717">
          <cell r="E717">
            <v>15907681.85</v>
          </cell>
          <cell r="P717">
            <v>0</v>
          </cell>
          <cell r="Q717">
            <v>13933485.85125</v>
          </cell>
          <cell r="U717">
            <v>13933485.85125</v>
          </cell>
          <cell r="AK717">
            <v>15904681.849999996</v>
          </cell>
          <cell r="AQ717">
            <v>15912142.577499999</v>
          </cell>
        </row>
        <row r="718">
          <cell r="E718">
            <v>-15907681.85</v>
          </cell>
          <cell r="P718">
            <v>0</v>
          </cell>
          <cell r="Q718">
            <v>-13933451.546250001</v>
          </cell>
          <cell r="U718">
            <v>-13933451.546250001</v>
          </cell>
          <cell r="AK718">
            <v>-15904681.849999996</v>
          </cell>
          <cell r="AQ718">
            <v>-15912142.577499999</v>
          </cell>
        </row>
        <row r="719">
          <cell r="E719">
            <v>1343874</v>
          </cell>
          <cell r="P719">
            <v>1286885</v>
          </cell>
          <cell r="Q719">
            <v>1349507.9583333333</v>
          </cell>
          <cell r="T719">
            <v>23</v>
          </cell>
          <cell r="U719">
            <v>62622.958333333256</v>
          </cell>
          <cell r="AK719">
            <v>1270631.75</v>
          </cell>
          <cell r="AQ719">
            <v>1285456.9166666667</v>
          </cell>
        </row>
        <row r="720">
          <cell r="E720">
            <v>0</v>
          </cell>
          <cell r="P720">
            <v>0</v>
          </cell>
          <cell r="Q720">
            <v>0</v>
          </cell>
          <cell r="T720" t="str">
            <v>57</v>
          </cell>
          <cell r="U720">
            <v>0</v>
          </cell>
          <cell r="AK720">
            <v>1281342.9166666667</v>
          </cell>
          <cell r="AQ720">
            <v>411103.125</v>
          </cell>
        </row>
        <row r="721">
          <cell r="E721">
            <v>0</v>
          </cell>
          <cell r="P721">
            <v>0</v>
          </cell>
          <cell r="Q721">
            <v>0</v>
          </cell>
          <cell r="T721" t="str">
            <v>60</v>
          </cell>
          <cell r="U721">
            <v>0</v>
          </cell>
          <cell r="AK721">
            <v>0</v>
          </cell>
          <cell r="AQ721">
            <v>0</v>
          </cell>
        </row>
        <row r="722">
          <cell r="E722">
            <v>2195882.9</v>
          </cell>
          <cell r="P722">
            <v>0</v>
          </cell>
          <cell r="Q722">
            <v>1106974.7049999998</v>
          </cell>
          <cell r="T722" t="str">
            <v>60</v>
          </cell>
          <cell r="U722">
            <v>1106974.7049999998</v>
          </cell>
          <cell r="AK722">
            <v>2152924.2091666665</v>
          </cell>
          <cell r="AQ722">
            <v>2156309.6770833326</v>
          </cell>
        </row>
        <row r="723">
          <cell r="E723">
            <v>-94892.76</v>
          </cell>
          <cell r="P723">
            <v>-83969.41</v>
          </cell>
          <cell r="Q723">
            <v>-200533.17874999999</v>
          </cell>
          <cell r="U723">
            <v>-116563.76874999999</v>
          </cell>
          <cell r="AK723">
            <v>-317644.30166666664</v>
          </cell>
          <cell r="AQ723">
            <v>-92759.009166666656</v>
          </cell>
        </row>
        <row r="724">
          <cell r="E724">
            <v>-42730.01</v>
          </cell>
          <cell r="P724">
            <v>0</v>
          </cell>
          <cell r="Q724">
            <v>-38636.501666666656</v>
          </cell>
          <cell r="U724">
            <v>-38636.501666666656</v>
          </cell>
          <cell r="AK724">
            <v>345388.90416666662</v>
          </cell>
          <cell r="AQ724">
            <v>99695.465833333321</v>
          </cell>
        </row>
        <row r="725">
          <cell r="E725">
            <v>152754.22</v>
          </cell>
          <cell r="P725">
            <v>0</v>
          </cell>
          <cell r="Q725">
            <v>18902.121666666666</v>
          </cell>
          <cell r="U725">
            <v>18902.121666666666</v>
          </cell>
          <cell r="AK725">
            <v>423240.34416666668</v>
          </cell>
          <cell r="AQ725">
            <v>152393.69500000001</v>
          </cell>
        </row>
        <row r="726">
          <cell r="E726">
            <v>0</v>
          </cell>
          <cell r="P726">
            <v>0</v>
          </cell>
          <cell r="Q726">
            <v>0</v>
          </cell>
          <cell r="U726">
            <v>0</v>
          </cell>
          <cell r="AK726">
            <v>0</v>
          </cell>
          <cell r="AQ726">
            <v>0</v>
          </cell>
        </row>
        <row r="727">
          <cell r="E727">
            <v>0</v>
          </cell>
          <cell r="P727">
            <v>0</v>
          </cell>
          <cell r="Q727">
            <v>0</v>
          </cell>
          <cell r="U727">
            <v>0</v>
          </cell>
          <cell r="AK727">
            <v>0</v>
          </cell>
          <cell r="AQ727">
            <v>0</v>
          </cell>
        </row>
        <row r="728">
          <cell r="E728">
            <v>0</v>
          </cell>
          <cell r="P728">
            <v>0</v>
          </cell>
          <cell r="Q728">
            <v>0</v>
          </cell>
          <cell r="U728">
            <v>0</v>
          </cell>
          <cell r="AK728">
            <v>0</v>
          </cell>
          <cell r="AQ728">
            <v>0</v>
          </cell>
        </row>
        <row r="729">
          <cell r="E729">
            <v>0</v>
          </cell>
          <cell r="P729">
            <v>0</v>
          </cell>
          <cell r="Q729">
            <v>0</v>
          </cell>
          <cell r="U729">
            <v>0</v>
          </cell>
          <cell r="AK729">
            <v>0</v>
          </cell>
          <cell r="AQ729">
            <v>0</v>
          </cell>
        </row>
        <row r="730">
          <cell r="E730">
            <v>0</v>
          </cell>
          <cell r="P730">
            <v>0</v>
          </cell>
          <cell r="Q730">
            <v>187408.26833333334</v>
          </cell>
          <cell r="U730">
            <v>187408.26833333334</v>
          </cell>
          <cell r="AK730">
            <v>513428.62499999994</v>
          </cell>
          <cell r="AQ730">
            <v>415620.09333333332</v>
          </cell>
        </row>
        <row r="731">
          <cell r="E731">
            <v>0</v>
          </cell>
          <cell r="P731">
            <v>0</v>
          </cell>
          <cell r="Q731">
            <v>0</v>
          </cell>
          <cell r="U731">
            <v>0</v>
          </cell>
          <cell r="AK731">
            <v>0</v>
          </cell>
          <cell r="AQ731">
            <v>0</v>
          </cell>
        </row>
        <row r="732">
          <cell r="E732">
            <v>0</v>
          </cell>
          <cell r="P732">
            <v>0</v>
          </cell>
          <cell r="Q732">
            <v>0</v>
          </cell>
          <cell r="U732">
            <v>0</v>
          </cell>
          <cell r="AK732">
            <v>0</v>
          </cell>
          <cell r="AQ732">
            <v>0</v>
          </cell>
        </row>
        <row r="733">
          <cell r="E733">
            <v>0</v>
          </cell>
          <cell r="P733">
            <v>0</v>
          </cell>
          <cell r="Q733">
            <v>-5.5391666666666666</v>
          </cell>
          <cell r="U733">
            <v>-5.5391666666666666</v>
          </cell>
          <cell r="AK733">
            <v>0</v>
          </cell>
          <cell r="AQ733">
            <v>0</v>
          </cell>
        </row>
        <row r="734">
          <cell r="E734">
            <v>0</v>
          </cell>
          <cell r="P734">
            <v>0</v>
          </cell>
          <cell r="Q734">
            <v>0</v>
          </cell>
          <cell r="U734">
            <v>0</v>
          </cell>
          <cell r="AK734">
            <v>0</v>
          </cell>
          <cell r="AQ734">
            <v>0</v>
          </cell>
        </row>
        <row r="735">
          <cell r="E735">
            <v>0</v>
          </cell>
          <cell r="P735">
            <v>0</v>
          </cell>
          <cell r="Q735">
            <v>-8.3333333333333339E-4</v>
          </cell>
          <cell r="U735">
            <v>-8.3333333333333339E-4</v>
          </cell>
          <cell r="AK735">
            <v>0</v>
          </cell>
          <cell r="AQ735">
            <v>0</v>
          </cell>
        </row>
        <row r="736">
          <cell r="E736">
            <v>0</v>
          </cell>
          <cell r="P736">
            <v>0</v>
          </cell>
          <cell r="Q736">
            <v>0</v>
          </cell>
          <cell r="U736">
            <v>0</v>
          </cell>
          <cell r="AK736">
            <v>0</v>
          </cell>
          <cell r="AQ736">
            <v>0</v>
          </cell>
        </row>
        <row r="737">
          <cell r="E737">
            <v>0</v>
          </cell>
          <cell r="P737">
            <v>0</v>
          </cell>
          <cell r="Q737">
            <v>0</v>
          </cell>
          <cell r="U737">
            <v>0</v>
          </cell>
          <cell r="AK737">
            <v>0</v>
          </cell>
          <cell r="AQ737">
            <v>0</v>
          </cell>
        </row>
        <row r="738">
          <cell r="E738">
            <v>0</v>
          </cell>
          <cell r="P738">
            <v>0</v>
          </cell>
          <cell r="Q738">
            <v>0</v>
          </cell>
          <cell r="U738">
            <v>0</v>
          </cell>
          <cell r="AK738">
            <v>0</v>
          </cell>
          <cell r="AQ738">
            <v>0</v>
          </cell>
        </row>
        <row r="739">
          <cell r="E739">
            <v>0</v>
          </cell>
          <cell r="P739">
            <v>0</v>
          </cell>
          <cell r="Q739">
            <v>0</v>
          </cell>
          <cell r="U739">
            <v>0</v>
          </cell>
          <cell r="AK739">
            <v>0</v>
          </cell>
          <cell r="AQ739">
            <v>0</v>
          </cell>
        </row>
        <row r="740">
          <cell r="E740">
            <v>0</v>
          </cell>
          <cell r="P740">
            <v>0</v>
          </cell>
          <cell r="Q740">
            <v>0</v>
          </cell>
          <cell r="U740">
            <v>0</v>
          </cell>
          <cell r="AK740">
            <v>0</v>
          </cell>
          <cell r="AQ740">
            <v>0</v>
          </cell>
        </row>
        <row r="741">
          <cell r="E741">
            <v>0</v>
          </cell>
          <cell r="P741">
            <v>0</v>
          </cell>
          <cell r="Q741">
            <v>0</v>
          </cell>
          <cell r="U741">
            <v>0</v>
          </cell>
          <cell r="AK741">
            <v>0</v>
          </cell>
          <cell r="AQ741">
            <v>0</v>
          </cell>
        </row>
        <row r="742">
          <cell r="E742">
            <v>0</v>
          </cell>
          <cell r="P742">
            <v>0</v>
          </cell>
          <cell r="Q742">
            <v>0</v>
          </cell>
          <cell r="U742">
            <v>0</v>
          </cell>
          <cell r="AK742">
            <v>0</v>
          </cell>
          <cell r="AQ742">
            <v>0</v>
          </cell>
        </row>
        <row r="743">
          <cell r="E743">
            <v>0</v>
          </cell>
          <cell r="P743">
            <v>0</v>
          </cell>
          <cell r="Q743">
            <v>0</v>
          </cell>
          <cell r="U743">
            <v>0</v>
          </cell>
          <cell r="AK743">
            <v>0</v>
          </cell>
          <cell r="AQ743">
            <v>0</v>
          </cell>
        </row>
        <row r="744">
          <cell r="E744">
            <v>0</v>
          </cell>
          <cell r="P744">
            <v>0</v>
          </cell>
          <cell r="Q744">
            <v>0</v>
          </cell>
          <cell r="U744">
            <v>0</v>
          </cell>
          <cell r="AK744">
            <v>0</v>
          </cell>
          <cell r="AQ744">
            <v>0</v>
          </cell>
        </row>
        <row r="745">
          <cell r="E745">
            <v>0</v>
          </cell>
          <cell r="P745">
            <v>0</v>
          </cell>
          <cell r="Q745">
            <v>0</v>
          </cell>
          <cell r="U745">
            <v>0</v>
          </cell>
          <cell r="AK745">
            <v>0</v>
          </cell>
          <cell r="AQ745">
            <v>0</v>
          </cell>
        </row>
        <row r="746">
          <cell r="E746">
            <v>0</v>
          </cell>
          <cell r="P746">
            <v>0</v>
          </cell>
          <cell r="Q746">
            <v>0</v>
          </cell>
          <cell r="U746">
            <v>0</v>
          </cell>
          <cell r="AK746">
            <v>0</v>
          </cell>
          <cell r="AQ746">
            <v>0</v>
          </cell>
        </row>
        <row r="747">
          <cell r="E747">
            <v>0</v>
          </cell>
          <cell r="P747">
            <v>0</v>
          </cell>
          <cell r="Q747">
            <v>0</v>
          </cell>
          <cell r="U747">
            <v>0</v>
          </cell>
          <cell r="AK747">
            <v>0</v>
          </cell>
          <cell r="AQ747">
            <v>0</v>
          </cell>
        </row>
        <row r="748">
          <cell r="E748">
            <v>0</v>
          </cell>
          <cell r="P748">
            <v>0</v>
          </cell>
          <cell r="Q748">
            <v>0</v>
          </cell>
          <cell r="U748">
            <v>0</v>
          </cell>
          <cell r="AK748">
            <v>0</v>
          </cell>
          <cell r="AQ748">
            <v>0</v>
          </cell>
        </row>
        <row r="749">
          <cell r="E749">
            <v>0</v>
          </cell>
          <cell r="P749">
            <v>17.43</v>
          </cell>
          <cell r="Q749">
            <v>6.2962500000000006</v>
          </cell>
          <cell r="U749">
            <v>-11.133749999999999</v>
          </cell>
          <cell r="AK749">
            <v>0</v>
          </cell>
          <cell r="AQ749">
            <v>0</v>
          </cell>
        </row>
        <row r="750">
          <cell r="E750">
            <v>0</v>
          </cell>
          <cell r="P750">
            <v>0</v>
          </cell>
          <cell r="Q750">
            <v>0</v>
          </cell>
          <cell r="U750">
            <v>0</v>
          </cell>
          <cell r="AK750">
            <v>0</v>
          </cell>
          <cell r="AQ750">
            <v>0</v>
          </cell>
        </row>
        <row r="751">
          <cell r="E751">
            <v>0</v>
          </cell>
          <cell r="P751">
            <v>0</v>
          </cell>
          <cell r="Q751">
            <v>0</v>
          </cell>
          <cell r="U751">
            <v>0</v>
          </cell>
          <cell r="AK751">
            <v>0</v>
          </cell>
          <cell r="AQ751">
            <v>0</v>
          </cell>
        </row>
        <row r="752">
          <cell r="E752">
            <v>0</v>
          </cell>
          <cell r="P752">
            <v>0</v>
          </cell>
          <cell r="Q752">
            <v>0</v>
          </cell>
          <cell r="T752" t="str">
            <v>57</v>
          </cell>
          <cell r="U752">
            <v>0</v>
          </cell>
          <cell r="AK752">
            <v>0</v>
          </cell>
          <cell r="AQ752">
            <v>0</v>
          </cell>
        </row>
        <row r="753">
          <cell r="E753">
            <v>0</v>
          </cell>
          <cell r="P753">
            <v>0</v>
          </cell>
          <cell r="Q753">
            <v>0</v>
          </cell>
          <cell r="U753">
            <v>0</v>
          </cell>
          <cell r="AK753">
            <v>0</v>
          </cell>
          <cell r="AQ753">
            <v>0</v>
          </cell>
        </row>
        <row r="754">
          <cell r="E754">
            <v>0</v>
          </cell>
          <cell r="P754">
            <v>0</v>
          </cell>
          <cell r="Q754">
            <v>0</v>
          </cell>
          <cell r="U754">
            <v>0</v>
          </cell>
          <cell r="AK754">
            <v>0</v>
          </cell>
          <cell r="AQ754">
            <v>0</v>
          </cell>
        </row>
        <row r="755">
          <cell r="E755">
            <v>0</v>
          </cell>
          <cell r="P755">
            <v>0</v>
          </cell>
          <cell r="Q755">
            <v>0.14833333333333334</v>
          </cell>
          <cell r="U755">
            <v>0.14833333333333334</v>
          </cell>
          <cell r="AK755">
            <v>0</v>
          </cell>
          <cell r="AQ755">
            <v>0.14833333333333334</v>
          </cell>
        </row>
        <row r="756">
          <cell r="E756">
            <v>0</v>
          </cell>
          <cell r="P756">
            <v>0</v>
          </cell>
          <cell r="Q756">
            <v>0</v>
          </cell>
          <cell r="U756">
            <v>0</v>
          </cell>
          <cell r="AK756">
            <v>0</v>
          </cell>
          <cell r="AQ756">
            <v>0</v>
          </cell>
        </row>
        <row r="757">
          <cell r="E757">
            <v>5029.71</v>
          </cell>
          <cell r="P757">
            <v>103074.63</v>
          </cell>
          <cell r="Q757">
            <v>79218.996249999997</v>
          </cell>
          <cell r="T757" t="str">
            <v>53</v>
          </cell>
          <cell r="U757">
            <v>-23855.633750000008</v>
          </cell>
          <cell r="AK757">
            <v>-12211.441666666668</v>
          </cell>
          <cell r="AQ757">
            <v>43939.015000000007</v>
          </cell>
        </row>
        <row r="758">
          <cell r="E758">
            <v>0</v>
          </cell>
          <cell r="P758">
            <v>0</v>
          </cell>
          <cell r="Q758">
            <v>0</v>
          </cell>
          <cell r="T758">
            <v>11</v>
          </cell>
          <cell r="U758">
            <v>0</v>
          </cell>
          <cell r="AK758">
            <v>0</v>
          </cell>
          <cell r="AQ758">
            <v>0</v>
          </cell>
        </row>
        <row r="759">
          <cell r="E759">
            <v>-24147.94</v>
          </cell>
          <cell r="P759">
            <v>-20000.169999999998</v>
          </cell>
          <cell r="Q759">
            <v>-21001.359166666669</v>
          </cell>
          <cell r="T759" t="str">
            <v>53</v>
          </cell>
          <cell r="U759">
            <v>-1001.1891666666706</v>
          </cell>
          <cell r="AK759">
            <v>-168211.29125000001</v>
          </cell>
          <cell r="AQ759">
            <v>-26002.932916666668</v>
          </cell>
        </row>
        <row r="760">
          <cell r="E760">
            <v>1585147.6</v>
          </cell>
          <cell r="P760">
            <v>1782587.19</v>
          </cell>
          <cell r="Q760">
            <v>1224917.375</v>
          </cell>
          <cell r="T760" t="str">
            <v>53</v>
          </cell>
          <cell r="U760">
            <v>-557669.81499999994</v>
          </cell>
          <cell r="AK760">
            <v>838074.97875000013</v>
          </cell>
          <cell r="AQ760">
            <v>1305406.1491666667</v>
          </cell>
        </row>
        <row r="761">
          <cell r="E761">
            <v>0</v>
          </cell>
          <cell r="P761">
            <v>0</v>
          </cell>
          <cell r="Q761">
            <v>0</v>
          </cell>
          <cell r="T761" t="str">
            <v>53</v>
          </cell>
          <cell r="U761">
            <v>0</v>
          </cell>
          <cell r="AK761">
            <v>0</v>
          </cell>
          <cell r="AQ761">
            <v>0</v>
          </cell>
        </row>
        <row r="762">
          <cell r="E762">
            <v>0</v>
          </cell>
          <cell r="P762">
            <v>0</v>
          </cell>
          <cell r="Q762">
            <v>0</v>
          </cell>
          <cell r="T762" t="str">
            <v>53</v>
          </cell>
          <cell r="U762">
            <v>0</v>
          </cell>
          <cell r="AK762">
            <v>0</v>
          </cell>
          <cell r="AQ762">
            <v>0</v>
          </cell>
        </row>
        <row r="763">
          <cell r="E763">
            <v>3095945.07</v>
          </cell>
          <cell r="P763">
            <v>2785228.36</v>
          </cell>
          <cell r="Q763">
            <v>2968542.520833334</v>
          </cell>
          <cell r="U763">
            <v>183314.16083333408</v>
          </cell>
          <cell r="AK763">
            <v>2173227.5445833337</v>
          </cell>
          <cell r="AQ763">
            <v>2960827.1274999995</v>
          </cell>
        </row>
        <row r="764">
          <cell r="E764">
            <v>0</v>
          </cell>
          <cell r="P764">
            <v>0</v>
          </cell>
          <cell r="Q764">
            <v>0</v>
          </cell>
          <cell r="T764" t="str">
            <v>62</v>
          </cell>
          <cell r="U764">
            <v>0</v>
          </cell>
          <cell r="AK764">
            <v>0</v>
          </cell>
          <cell r="AQ764">
            <v>0</v>
          </cell>
        </row>
        <row r="765">
          <cell r="E765">
            <v>0</v>
          </cell>
          <cell r="P765">
            <v>0</v>
          </cell>
          <cell r="Q765">
            <v>0</v>
          </cell>
          <cell r="T765" t="str">
            <v>57</v>
          </cell>
          <cell r="U765">
            <v>0</v>
          </cell>
          <cell r="AK765">
            <v>0</v>
          </cell>
          <cell r="AQ765">
            <v>0</v>
          </cell>
        </row>
        <row r="766">
          <cell r="E766">
            <v>665123.59</v>
          </cell>
          <cell r="P766">
            <v>665123.59</v>
          </cell>
          <cell r="Q766">
            <v>665123.59</v>
          </cell>
          <cell r="T766" t="str">
            <v>57</v>
          </cell>
          <cell r="U766">
            <v>0</v>
          </cell>
          <cell r="AK766">
            <v>665123.59</v>
          </cell>
          <cell r="AQ766">
            <v>665123.59</v>
          </cell>
        </row>
        <row r="767">
          <cell r="E767">
            <v>0</v>
          </cell>
          <cell r="P767">
            <v>0</v>
          </cell>
          <cell r="Q767">
            <v>0</v>
          </cell>
          <cell r="T767" t="str">
            <v>57</v>
          </cell>
          <cell r="U767">
            <v>0</v>
          </cell>
          <cell r="AK767">
            <v>0</v>
          </cell>
          <cell r="AQ767">
            <v>0</v>
          </cell>
        </row>
        <row r="768">
          <cell r="E768">
            <v>5774.8</v>
          </cell>
          <cell r="P768">
            <v>8789.7000000000007</v>
          </cell>
          <cell r="Q768">
            <v>7361.9749999999995</v>
          </cell>
          <cell r="T768" t="str">
            <v>57</v>
          </cell>
          <cell r="U768">
            <v>-1427.7250000000013</v>
          </cell>
          <cell r="AK768">
            <v>7699.434166666666</v>
          </cell>
          <cell r="AQ768">
            <v>3508.9233333333336</v>
          </cell>
        </row>
        <row r="769">
          <cell r="E769">
            <v>0</v>
          </cell>
          <cell r="P769">
            <v>0</v>
          </cell>
          <cell r="Q769">
            <v>0</v>
          </cell>
          <cell r="T769" t="str">
            <v>57</v>
          </cell>
          <cell r="U769">
            <v>0</v>
          </cell>
          <cell r="AK769">
            <v>0</v>
          </cell>
          <cell r="AQ769">
            <v>0</v>
          </cell>
        </row>
        <row r="770">
          <cell r="E770">
            <v>0</v>
          </cell>
          <cell r="P770">
            <v>0</v>
          </cell>
          <cell r="Q770">
            <v>0</v>
          </cell>
          <cell r="T770" t="str">
            <v>57</v>
          </cell>
          <cell r="U770">
            <v>0</v>
          </cell>
          <cell r="AK770">
            <v>0</v>
          </cell>
          <cell r="AQ770">
            <v>0</v>
          </cell>
        </row>
        <row r="771">
          <cell r="E771">
            <v>0</v>
          </cell>
          <cell r="P771">
            <v>2330.81</v>
          </cell>
          <cell r="Q771">
            <v>503.51541666666662</v>
          </cell>
          <cell r="T771" t="str">
            <v>57</v>
          </cell>
          <cell r="U771">
            <v>-1827.2945833333333</v>
          </cell>
          <cell r="AK771">
            <v>0</v>
          </cell>
          <cell r="AQ771">
            <v>0</v>
          </cell>
        </row>
        <row r="772">
          <cell r="E772">
            <v>1422.78</v>
          </cell>
          <cell r="P772">
            <v>1165.5899999999999</v>
          </cell>
          <cell r="Q772">
            <v>1603.5883333333331</v>
          </cell>
          <cell r="T772" t="str">
            <v>62</v>
          </cell>
          <cell r="U772">
            <v>437.99833333333322</v>
          </cell>
          <cell r="AK772">
            <v>1553.4974999999997</v>
          </cell>
          <cell r="AQ772">
            <v>1524.6866666666665</v>
          </cell>
        </row>
        <row r="773">
          <cell r="E773">
            <v>0</v>
          </cell>
          <cell r="P773">
            <v>0</v>
          </cell>
          <cell r="Q773">
            <v>0</v>
          </cell>
          <cell r="T773" t="str">
            <v>57</v>
          </cell>
          <cell r="U773">
            <v>0</v>
          </cell>
          <cell r="AK773">
            <v>0</v>
          </cell>
          <cell r="AQ773">
            <v>0</v>
          </cell>
        </row>
        <row r="774">
          <cell r="E774">
            <v>-187139.7</v>
          </cell>
          <cell r="P774">
            <v>-187139.7</v>
          </cell>
          <cell r="Q774">
            <v>-187139.69999999998</v>
          </cell>
          <cell r="T774" t="str">
            <v>57</v>
          </cell>
          <cell r="U774">
            <v>0</v>
          </cell>
          <cell r="AK774">
            <v>6189882.9741666662</v>
          </cell>
          <cell r="AQ774">
            <v>-187139.69999999998</v>
          </cell>
        </row>
        <row r="775">
          <cell r="E775">
            <v>1350750.54</v>
          </cell>
          <cell r="P775">
            <v>22030.73</v>
          </cell>
          <cell r="Q775">
            <v>184299.03041666665</v>
          </cell>
          <cell r="T775" t="str">
            <v>53</v>
          </cell>
          <cell r="U775">
            <v>162268.30041666664</v>
          </cell>
          <cell r="AK775">
            <v>141697.61166666666</v>
          </cell>
          <cell r="AQ775">
            <v>576542.5195833334</v>
          </cell>
        </row>
        <row r="776">
          <cell r="E776">
            <v>187139.7</v>
          </cell>
          <cell r="P776">
            <v>187139.7</v>
          </cell>
          <cell r="Q776">
            <v>187139.69999999998</v>
          </cell>
          <cell r="T776" t="str">
            <v>57</v>
          </cell>
          <cell r="U776">
            <v>0</v>
          </cell>
          <cell r="AK776">
            <v>-6189882.9741666662</v>
          </cell>
          <cell r="AQ776">
            <v>187139.69999999998</v>
          </cell>
        </row>
        <row r="777">
          <cell r="E777">
            <v>0</v>
          </cell>
          <cell r="P777">
            <v>0</v>
          </cell>
          <cell r="Q777">
            <v>0</v>
          </cell>
          <cell r="U777">
            <v>0</v>
          </cell>
          <cell r="AK777">
            <v>25511.509583333333</v>
          </cell>
          <cell r="AQ777">
            <v>0</v>
          </cell>
        </row>
        <row r="778">
          <cell r="E778">
            <v>0</v>
          </cell>
          <cell r="P778">
            <v>0</v>
          </cell>
          <cell r="Q778">
            <v>0</v>
          </cell>
          <cell r="T778">
            <v>11</v>
          </cell>
          <cell r="U778">
            <v>0</v>
          </cell>
          <cell r="AK778">
            <v>0</v>
          </cell>
          <cell r="AQ778">
            <v>0</v>
          </cell>
        </row>
        <row r="779">
          <cell r="E779">
            <v>0</v>
          </cell>
          <cell r="P779">
            <v>0</v>
          </cell>
          <cell r="Q779">
            <v>13430.547500000001</v>
          </cell>
          <cell r="T779" t="str">
            <v>57</v>
          </cell>
          <cell r="U779">
            <v>13430.547500000001</v>
          </cell>
          <cell r="AK779">
            <v>0</v>
          </cell>
          <cell r="AQ779">
            <v>6715.2737500000003</v>
          </cell>
        </row>
        <row r="780">
          <cell r="E780">
            <v>0</v>
          </cell>
          <cell r="P780">
            <v>0</v>
          </cell>
          <cell r="Q780">
            <v>0</v>
          </cell>
          <cell r="T780" t="str">
            <v>11</v>
          </cell>
          <cell r="U780">
            <v>0</v>
          </cell>
          <cell r="AK780">
            <v>0</v>
          </cell>
          <cell r="AQ780">
            <v>0</v>
          </cell>
        </row>
        <row r="781">
          <cell r="E781">
            <v>0</v>
          </cell>
          <cell r="P781">
            <v>0</v>
          </cell>
          <cell r="Q781">
            <v>0</v>
          </cell>
          <cell r="T781" t="str">
            <v>11</v>
          </cell>
          <cell r="U781">
            <v>0</v>
          </cell>
          <cell r="AK781">
            <v>0</v>
          </cell>
          <cell r="AQ781">
            <v>0</v>
          </cell>
        </row>
        <row r="782">
          <cell r="E782">
            <v>0</v>
          </cell>
          <cell r="P782">
            <v>0</v>
          </cell>
          <cell r="Q782">
            <v>0</v>
          </cell>
          <cell r="T782" t="str">
            <v xml:space="preserve"> </v>
          </cell>
          <cell r="U782">
            <v>0</v>
          </cell>
          <cell r="AK782">
            <v>13995.762499999999</v>
          </cell>
          <cell r="AQ782">
            <v>726.85</v>
          </cell>
        </row>
        <row r="783">
          <cell r="E783">
            <v>0</v>
          </cell>
          <cell r="P783">
            <v>0</v>
          </cell>
          <cell r="Q783">
            <v>0</v>
          </cell>
          <cell r="T783" t="str">
            <v>57</v>
          </cell>
          <cell r="U783">
            <v>0</v>
          </cell>
          <cell r="AK783">
            <v>967.25</v>
          </cell>
          <cell r="AQ783">
            <v>0</v>
          </cell>
        </row>
        <row r="784">
          <cell r="E784">
            <v>0</v>
          </cell>
          <cell r="P784">
            <v>0</v>
          </cell>
          <cell r="Q784">
            <v>0</v>
          </cell>
          <cell r="T784" t="str">
            <v>54</v>
          </cell>
          <cell r="U784">
            <v>0</v>
          </cell>
          <cell r="AK784">
            <v>0</v>
          </cell>
          <cell r="AQ784">
            <v>0</v>
          </cell>
        </row>
        <row r="785">
          <cell r="P785">
            <v>0</v>
          </cell>
          <cell r="Q785">
            <v>978234.38583333336</v>
          </cell>
          <cell r="T785" t="str">
            <v>23</v>
          </cell>
          <cell r="U785">
            <v>978234.38583333336</v>
          </cell>
          <cell r="AK785">
            <v>0</v>
          </cell>
        </row>
        <row r="786">
          <cell r="E786">
            <v>780663.35</v>
          </cell>
          <cell r="P786">
            <v>417238.16</v>
          </cell>
          <cell r="Q786">
            <v>1658799.2895833335</v>
          </cell>
          <cell r="T786" t="str">
            <v>57</v>
          </cell>
          <cell r="U786">
            <v>1241561.1295833336</v>
          </cell>
          <cell r="AK786">
            <v>252794.93499999997</v>
          </cell>
          <cell r="AQ786">
            <v>1574335.5037499999</v>
          </cell>
        </row>
        <row r="787">
          <cell r="E787">
            <v>0</v>
          </cell>
          <cell r="P787">
            <v>0</v>
          </cell>
          <cell r="Q787">
            <v>0</v>
          </cell>
          <cell r="T787">
            <v>11</v>
          </cell>
          <cell r="U787">
            <v>0</v>
          </cell>
          <cell r="AK787">
            <v>0</v>
          </cell>
          <cell r="AQ787">
            <v>0</v>
          </cell>
        </row>
        <row r="788">
          <cell r="P788">
            <v>0</v>
          </cell>
          <cell r="Q788">
            <v>-869060.22750000004</v>
          </cell>
          <cell r="T788" t="str">
            <v>23</v>
          </cell>
          <cell r="U788">
            <v>-869060.22750000004</v>
          </cell>
          <cell r="AK788">
            <v>0</v>
          </cell>
        </row>
        <row r="789">
          <cell r="E789">
            <v>0</v>
          </cell>
          <cell r="P789">
            <v>0</v>
          </cell>
          <cell r="Q789">
            <v>0</v>
          </cell>
          <cell r="T789" t="str">
            <v>57</v>
          </cell>
          <cell r="U789">
            <v>0</v>
          </cell>
          <cell r="AK789">
            <v>0</v>
          </cell>
          <cell r="AQ789">
            <v>0</v>
          </cell>
        </row>
        <row r="790">
          <cell r="E790">
            <v>0</v>
          </cell>
          <cell r="P790">
            <v>0</v>
          </cell>
          <cell r="Q790">
            <v>0</v>
          </cell>
          <cell r="T790" t="str">
            <v>11</v>
          </cell>
          <cell r="U790">
            <v>0</v>
          </cell>
          <cell r="AK790">
            <v>0</v>
          </cell>
          <cell r="AQ790">
            <v>0</v>
          </cell>
        </row>
        <row r="791">
          <cell r="E791">
            <v>0</v>
          </cell>
          <cell r="P791">
            <v>0</v>
          </cell>
          <cell r="Q791">
            <v>0</v>
          </cell>
          <cell r="T791" t="str">
            <v>23</v>
          </cell>
          <cell r="U791">
            <v>0</v>
          </cell>
          <cell r="AK791">
            <v>4868247.9054166665</v>
          </cell>
          <cell r="AQ791">
            <v>0</v>
          </cell>
        </row>
        <row r="792">
          <cell r="E792">
            <v>0</v>
          </cell>
          <cell r="P792">
            <v>0</v>
          </cell>
          <cell r="Q792">
            <v>0</v>
          </cell>
          <cell r="T792" t="str">
            <v>11</v>
          </cell>
          <cell r="U792">
            <v>0</v>
          </cell>
          <cell r="AK792">
            <v>36635.410833333335</v>
          </cell>
          <cell r="AQ792">
            <v>0</v>
          </cell>
        </row>
        <row r="793">
          <cell r="E793">
            <v>0</v>
          </cell>
          <cell r="P793">
            <v>0</v>
          </cell>
          <cell r="Q793">
            <v>0</v>
          </cell>
          <cell r="T793" t="str">
            <v>23</v>
          </cell>
          <cell r="U793">
            <v>0</v>
          </cell>
          <cell r="AK793">
            <v>-2921288.7466666666</v>
          </cell>
          <cell r="AQ793">
            <v>0</v>
          </cell>
        </row>
        <row r="794">
          <cell r="E794">
            <v>16469.5</v>
          </cell>
          <cell r="P794">
            <v>10229.02</v>
          </cell>
          <cell r="Q794">
            <v>13822.05208333333</v>
          </cell>
          <cell r="T794" t="str">
            <v>11</v>
          </cell>
          <cell r="U794">
            <v>3593.0320833333299</v>
          </cell>
          <cell r="AK794">
            <v>0</v>
          </cell>
          <cell r="AQ794">
            <v>13300.977083333333</v>
          </cell>
        </row>
        <row r="795">
          <cell r="E795">
            <v>0</v>
          </cell>
          <cell r="P795">
            <v>0</v>
          </cell>
          <cell r="Q795">
            <v>0</v>
          </cell>
          <cell r="T795" t="str">
            <v>23</v>
          </cell>
          <cell r="U795">
            <v>0</v>
          </cell>
          <cell r="AK795">
            <v>9760706.6566666644</v>
          </cell>
          <cell r="AQ795">
            <v>0</v>
          </cell>
        </row>
        <row r="796">
          <cell r="E796">
            <v>0</v>
          </cell>
          <cell r="P796">
            <v>0</v>
          </cell>
          <cell r="Q796">
            <v>0</v>
          </cell>
          <cell r="T796" t="str">
            <v>57</v>
          </cell>
          <cell r="U796">
            <v>0</v>
          </cell>
          <cell r="AK796">
            <v>-113022.71916666666</v>
          </cell>
          <cell r="AQ796">
            <v>0</v>
          </cell>
        </row>
        <row r="797">
          <cell r="P797">
            <v>0</v>
          </cell>
          <cell r="Q797">
            <v>1524484.0625</v>
          </cell>
          <cell r="T797" t="str">
            <v>23</v>
          </cell>
          <cell r="U797">
            <v>1524484.0625</v>
          </cell>
          <cell r="AK797">
            <v>0</v>
          </cell>
        </row>
        <row r="798">
          <cell r="E798">
            <v>0</v>
          </cell>
          <cell r="P798">
            <v>0</v>
          </cell>
          <cell r="Q798">
            <v>0</v>
          </cell>
          <cell r="T798" t="str">
            <v>57</v>
          </cell>
          <cell r="U798">
            <v>0</v>
          </cell>
          <cell r="AK798">
            <v>0</v>
          </cell>
          <cell r="AQ798">
            <v>0</v>
          </cell>
        </row>
        <row r="799">
          <cell r="E799">
            <v>49215.49</v>
          </cell>
          <cell r="P799">
            <v>31752</v>
          </cell>
          <cell r="Q799">
            <v>41277.54</v>
          </cell>
          <cell r="U799">
            <v>9525.5400000000009</v>
          </cell>
          <cell r="AK799">
            <v>69854.160000000018</v>
          </cell>
          <cell r="AQ799">
            <v>50803.079999999994</v>
          </cell>
        </row>
        <row r="800">
          <cell r="E800">
            <v>0</v>
          </cell>
          <cell r="P800">
            <v>0</v>
          </cell>
          <cell r="Q800">
            <v>0</v>
          </cell>
          <cell r="T800" t="str">
            <v>57</v>
          </cell>
          <cell r="U800">
            <v>0</v>
          </cell>
          <cell r="AK800">
            <v>0</v>
          </cell>
          <cell r="AQ800">
            <v>0</v>
          </cell>
        </row>
        <row r="801">
          <cell r="E801">
            <v>0</v>
          </cell>
          <cell r="P801">
            <v>0</v>
          </cell>
          <cell r="Q801">
            <v>0</v>
          </cell>
          <cell r="T801" t="str">
            <v>54</v>
          </cell>
          <cell r="U801">
            <v>0</v>
          </cell>
          <cell r="AK801">
            <v>0</v>
          </cell>
          <cell r="AQ801">
            <v>0</v>
          </cell>
        </row>
        <row r="802">
          <cell r="E802">
            <v>117669042.06</v>
          </cell>
          <cell r="P802">
            <v>150827496.53999999</v>
          </cell>
          <cell r="Q802">
            <v>165939662.82541665</v>
          </cell>
          <cell r="T802" t="str">
            <v>54</v>
          </cell>
          <cell r="U802">
            <v>15112166.285416663</v>
          </cell>
          <cell r="AK802">
            <v>140649632.74333334</v>
          </cell>
          <cell r="AQ802">
            <v>119765176.7979167</v>
          </cell>
        </row>
        <row r="803">
          <cell r="E803">
            <v>0</v>
          </cell>
          <cell r="P803">
            <v>0</v>
          </cell>
          <cell r="Q803">
            <v>0</v>
          </cell>
          <cell r="U803">
            <v>0</v>
          </cell>
          <cell r="AK803">
            <v>41198.366666666669</v>
          </cell>
          <cell r="AQ803">
            <v>0</v>
          </cell>
        </row>
        <row r="804">
          <cell r="E804">
            <v>0</v>
          </cell>
          <cell r="P804">
            <v>0</v>
          </cell>
          <cell r="Q804">
            <v>0</v>
          </cell>
          <cell r="T804" t="str">
            <v>54</v>
          </cell>
          <cell r="U804">
            <v>0</v>
          </cell>
          <cell r="AK804">
            <v>0</v>
          </cell>
          <cell r="AQ804">
            <v>0</v>
          </cell>
        </row>
        <row r="805">
          <cell r="E805">
            <v>2624998</v>
          </cell>
          <cell r="P805">
            <v>1937498</v>
          </cell>
          <cell r="Q805">
            <v>2312506</v>
          </cell>
          <cell r="U805">
            <v>375008</v>
          </cell>
          <cell r="AK805">
            <v>3196503.2916666665</v>
          </cell>
          <cell r="AQ805">
            <v>2692706.3333333335</v>
          </cell>
        </row>
        <row r="806">
          <cell r="E806">
            <v>8284654</v>
          </cell>
          <cell r="P806">
            <v>7946191</v>
          </cell>
          <cell r="Q806">
            <v>8154159.625</v>
          </cell>
          <cell r="T806" t="str">
            <v>57</v>
          </cell>
          <cell r="U806">
            <v>207968.625</v>
          </cell>
          <cell r="AK806">
            <v>8817840.583333334</v>
          </cell>
          <cell r="AQ806">
            <v>8313243.5</v>
          </cell>
        </row>
        <row r="807">
          <cell r="E807">
            <v>62153769</v>
          </cell>
          <cell r="P807">
            <v>59195205</v>
          </cell>
          <cell r="Q807">
            <v>60973009</v>
          </cell>
          <cell r="T807" t="str">
            <v>57</v>
          </cell>
          <cell r="U807">
            <v>1777804</v>
          </cell>
          <cell r="AK807">
            <v>68245143.833333328</v>
          </cell>
          <cell r="AQ807">
            <v>62424182.333333336</v>
          </cell>
        </row>
        <row r="808">
          <cell r="E808">
            <v>90800000</v>
          </cell>
          <cell r="P808">
            <v>0</v>
          </cell>
          <cell r="Q808">
            <v>86200000</v>
          </cell>
          <cell r="T808" t="str">
            <v>23</v>
          </cell>
          <cell r="U808">
            <v>86200000</v>
          </cell>
          <cell r="AK808">
            <v>19996160.625</v>
          </cell>
          <cell r="AQ808">
            <v>90554493.958333328</v>
          </cell>
        </row>
        <row r="809">
          <cell r="E809">
            <v>9096387</v>
          </cell>
          <cell r="P809">
            <v>0</v>
          </cell>
          <cell r="Q809">
            <v>11206687.166666666</v>
          </cell>
          <cell r="T809" t="str">
            <v>23</v>
          </cell>
          <cell r="U809">
            <v>11206687.166666666</v>
          </cell>
          <cell r="AK809">
            <v>815014.41666666663</v>
          </cell>
          <cell r="AQ809">
            <v>8406120.291666666</v>
          </cell>
        </row>
        <row r="810">
          <cell r="E810">
            <v>0</v>
          </cell>
          <cell r="P810">
            <v>0</v>
          </cell>
          <cell r="Q810">
            <v>0</v>
          </cell>
          <cell r="T810" t="str">
            <v>54</v>
          </cell>
          <cell r="U810">
            <v>0</v>
          </cell>
          <cell r="AK810">
            <v>0</v>
          </cell>
          <cell r="AQ810">
            <v>0</v>
          </cell>
        </row>
        <row r="811">
          <cell r="E811">
            <v>-656.88</v>
          </cell>
          <cell r="P811">
            <v>0</v>
          </cell>
          <cell r="Q811">
            <v>-82.11</v>
          </cell>
          <cell r="T811" t="str">
            <v>57</v>
          </cell>
          <cell r="U811">
            <v>-82.11</v>
          </cell>
          <cell r="AK811">
            <v>-230.3075</v>
          </cell>
          <cell r="AQ811">
            <v>-410.54999999999995</v>
          </cell>
        </row>
        <row r="812">
          <cell r="E812">
            <v>0</v>
          </cell>
          <cell r="P812">
            <v>0</v>
          </cell>
          <cell r="Q812">
            <v>0</v>
          </cell>
          <cell r="T812" t="str">
            <v>23</v>
          </cell>
          <cell r="U812">
            <v>0</v>
          </cell>
          <cell r="AK812">
            <v>485598.16666666669</v>
          </cell>
          <cell r="AQ812">
            <v>0</v>
          </cell>
        </row>
        <row r="813">
          <cell r="E813">
            <v>0</v>
          </cell>
          <cell r="P813">
            <v>0</v>
          </cell>
          <cell r="Q813">
            <v>0</v>
          </cell>
          <cell r="T813" t="str">
            <v>5</v>
          </cell>
          <cell r="U813">
            <v>0</v>
          </cell>
          <cell r="AK813">
            <v>0</v>
          </cell>
          <cell r="AQ813">
            <v>0</v>
          </cell>
        </row>
        <row r="814">
          <cell r="E814">
            <v>0</v>
          </cell>
          <cell r="P814">
            <v>0</v>
          </cell>
          <cell r="Q814">
            <v>0</v>
          </cell>
          <cell r="T814" t="str">
            <v>23</v>
          </cell>
          <cell r="U814">
            <v>0</v>
          </cell>
          <cell r="AK814">
            <v>-226750.07625000001</v>
          </cell>
          <cell r="AQ814">
            <v>0</v>
          </cell>
        </row>
        <row r="815">
          <cell r="E815">
            <v>0</v>
          </cell>
          <cell r="P815">
            <v>0</v>
          </cell>
          <cell r="Q815">
            <v>0</v>
          </cell>
          <cell r="T815" t="str">
            <v>23</v>
          </cell>
          <cell r="U815">
            <v>0</v>
          </cell>
          <cell r="AK815">
            <v>734986.20833333337</v>
          </cell>
          <cell r="AQ815">
            <v>0</v>
          </cell>
        </row>
        <row r="816">
          <cell r="E816">
            <v>0</v>
          </cell>
          <cell r="P816">
            <v>0</v>
          </cell>
          <cell r="Q816">
            <v>0</v>
          </cell>
          <cell r="T816" t="str">
            <v>11</v>
          </cell>
          <cell r="U816">
            <v>0</v>
          </cell>
          <cell r="AK816">
            <v>0</v>
          </cell>
          <cell r="AQ816">
            <v>0</v>
          </cell>
        </row>
        <row r="817">
          <cell r="E817">
            <v>0</v>
          </cell>
          <cell r="P817">
            <v>0</v>
          </cell>
          <cell r="Q817">
            <v>0</v>
          </cell>
          <cell r="T817" t="str">
            <v>57</v>
          </cell>
          <cell r="U817">
            <v>0</v>
          </cell>
          <cell r="AK817">
            <v>7680.208333333333</v>
          </cell>
          <cell r="AQ817">
            <v>0</v>
          </cell>
        </row>
        <row r="818">
          <cell r="E818">
            <v>0</v>
          </cell>
          <cell r="P818">
            <v>0</v>
          </cell>
          <cell r="Q818">
            <v>0</v>
          </cell>
          <cell r="T818" t="str">
            <v>11</v>
          </cell>
          <cell r="U818">
            <v>0</v>
          </cell>
          <cell r="AK818">
            <v>0</v>
          </cell>
          <cell r="AQ818">
            <v>0</v>
          </cell>
        </row>
        <row r="819">
          <cell r="E819">
            <v>-9096387</v>
          </cell>
          <cell r="P819">
            <v>0</v>
          </cell>
          <cell r="Q819">
            <v>-11206687.166666666</v>
          </cell>
          <cell r="T819" t="str">
            <v>57</v>
          </cell>
          <cell r="U819">
            <v>-11206687.166666666</v>
          </cell>
          <cell r="AK819">
            <v>-815014.41666666663</v>
          </cell>
          <cell r="AQ819">
            <v>-8406120.291666666</v>
          </cell>
        </row>
        <row r="820">
          <cell r="E820">
            <v>0</v>
          </cell>
          <cell r="P820">
            <v>0</v>
          </cell>
          <cell r="Q820">
            <v>0</v>
          </cell>
          <cell r="T820" t="str">
            <v>11</v>
          </cell>
          <cell r="U820">
            <v>0</v>
          </cell>
          <cell r="AK820">
            <v>22.72666666666667</v>
          </cell>
          <cell r="AQ820">
            <v>0</v>
          </cell>
        </row>
        <row r="821">
          <cell r="P821">
            <v>314880</v>
          </cell>
          <cell r="Q821">
            <v>406721.5</v>
          </cell>
          <cell r="T821" t="str">
            <v>23</v>
          </cell>
          <cell r="U821">
            <v>91841.5</v>
          </cell>
          <cell r="AK821">
            <v>0</v>
          </cell>
          <cell r="AQ821">
            <v>39360.166666666664</v>
          </cell>
        </row>
        <row r="822">
          <cell r="E822">
            <v>0</v>
          </cell>
          <cell r="P822">
            <v>0</v>
          </cell>
          <cell r="Q822">
            <v>0</v>
          </cell>
          <cell r="T822" t="str">
            <v>5</v>
          </cell>
          <cell r="U822">
            <v>0</v>
          </cell>
          <cell r="AK822">
            <v>0</v>
          </cell>
          <cell r="AQ822">
            <v>0</v>
          </cell>
        </row>
        <row r="823">
          <cell r="E823">
            <v>0</v>
          </cell>
          <cell r="P823">
            <v>0</v>
          </cell>
          <cell r="Q823">
            <v>0</v>
          </cell>
          <cell r="T823" t="str">
            <v>57</v>
          </cell>
          <cell r="U823">
            <v>0</v>
          </cell>
          <cell r="AK823">
            <v>-3950.8408333333332</v>
          </cell>
          <cell r="AQ823">
            <v>0</v>
          </cell>
        </row>
        <row r="824">
          <cell r="E824">
            <v>0</v>
          </cell>
          <cell r="P824">
            <v>0</v>
          </cell>
          <cell r="Q824">
            <v>0</v>
          </cell>
          <cell r="T824" t="str">
            <v>57</v>
          </cell>
          <cell r="U824">
            <v>0</v>
          </cell>
          <cell r="AK824">
            <v>0</v>
          </cell>
          <cell r="AQ824">
            <v>0</v>
          </cell>
        </row>
        <row r="825">
          <cell r="E825">
            <v>0</v>
          </cell>
          <cell r="P825">
            <v>0</v>
          </cell>
          <cell r="Q825">
            <v>0</v>
          </cell>
          <cell r="T825">
            <v>11</v>
          </cell>
          <cell r="U825">
            <v>0</v>
          </cell>
          <cell r="AK825">
            <v>0</v>
          </cell>
          <cell r="AQ825">
            <v>0</v>
          </cell>
        </row>
        <row r="826">
          <cell r="E826">
            <v>0</v>
          </cell>
          <cell r="P826">
            <v>0</v>
          </cell>
          <cell r="Q826">
            <v>0</v>
          </cell>
          <cell r="T826" t="str">
            <v>57</v>
          </cell>
          <cell r="U826">
            <v>0</v>
          </cell>
          <cell r="AK826">
            <v>5382.2016666666668</v>
          </cell>
          <cell r="AQ826">
            <v>0</v>
          </cell>
        </row>
        <row r="827">
          <cell r="E827">
            <v>0</v>
          </cell>
          <cell r="P827">
            <v>0</v>
          </cell>
          <cell r="Q827">
            <v>0</v>
          </cell>
          <cell r="T827" t="str">
            <v>4</v>
          </cell>
          <cell r="U827">
            <v>0</v>
          </cell>
          <cell r="AK827">
            <v>0</v>
          </cell>
          <cell r="AQ827">
            <v>0</v>
          </cell>
        </row>
        <row r="828">
          <cell r="E828">
            <v>0</v>
          </cell>
          <cell r="P828">
            <v>0</v>
          </cell>
          <cell r="Q828">
            <v>0</v>
          </cell>
          <cell r="T828" t="str">
            <v>57</v>
          </cell>
          <cell r="U828">
            <v>0</v>
          </cell>
          <cell r="AK828">
            <v>84144.082916666681</v>
          </cell>
          <cell r="AQ828">
            <v>0</v>
          </cell>
        </row>
        <row r="829">
          <cell r="E829">
            <v>0</v>
          </cell>
          <cell r="P829">
            <v>0</v>
          </cell>
          <cell r="Q829">
            <v>0</v>
          </cell>
          <cell r="T829" t="str">
            <v>57</v>
          </cell>
          <cell r="U829">
            <v>0</v>
          </cell>
          <cell r="AK829">
            <v>-982.125</v>
          </cell>
          <cell r="AQ829">
            <v>0</v>
          </cell>
        </row>
        <row r="830">
          <cell r="E830">
            <v>43380.3</v>
          </cell>
          <cell r="P830">
            <v>0</v>
          </cell>
          <cell r="Q830">
            <v>10980.528333333334</v>
          </cell>
          <cell r="T830" t="str">
            <v>57</v>
          </cell>
          <cell r="U830">
            <v>10980.528333333334</v>
          </cell>
          <cell r="AK830">
            <v>-255.80999999999997</v>
          </cell>
          <cell r="AQ830">
            <v>25973.62833333333</v>
          </cell>
        </row>
        <row r="831">
          <cell r="P831">
            <v>2876950.87</v>
          </cell>
          <cell r="Q831">
            <v>1827029.1437499998</v>
          </cell>
          <cell r="T831" t="str">
            <v xml:space="preserve"> </v>
          </cell>
          <cell r="U831">
            <v>-1049921.7262500003</v>
          </cell>
          <cell r="AK831">
            <v>0</v>
          </cell>
          <cell r="AQ831">
            <v>369952.73374999996</v>
          </cell>
        </row>
        <row r="832">
          <cell r="P832">
            <v>1291610.1200000001</v>
          </cell>
          <cell r="Q832">
            <v>820246.66833333345</v>
          </cell>
          <cell r="T832" t="str">
            <v xml:space="preserve"> </v>
          </cell>
          <cell r="U832">
            <v>-471363.45166666666</v>
          </cell>
          <cell r="AK832">
            <v>0</v>
          </cell>
          <cell r="AQ832">
            <v>166090.67333333334</v>
          </cell>
        </row>
        <row r="833">
          <cell r="E833">
            <v>0</v>
          </cell>
          <cell r="P833">
            <v>0</v>
          </cell>
          <cell r="Q833">
            <v>0</v>
          </cell>
          <cell r="T833">
            <v>11</v>
          </cell>
          <cell r="U833">
            <v>0</v>
          </cell>
          <cell r="AK833">
            <v>0</v>
          </cell>
          <cell r="AQ833">
            <v>0</v>
          </cell>
        </row>
        <row r="834">
          <cell r="E834">
            <v>0</v>
          </cell>
          <cell r="P834">
            <v>0</v>
          </cell>
          <cell r="Q834">
            <v>0</v>
          </cell>
          <cell r="T834">
            <v>11</v>
          </cell>
          <cell r="U834">
            <v>0</v>
          </cell>
          <cell r="AK834">
            <v>0</v>
          </cell>
          <cell r="AQ834">
            <v>0</v>
          </cell>
        </row>
        <row r="835">
          <cell r="E835">
            <v>0</v>
          </cell>
          <cell r="P835">
            <v>0</v>
          </cell>
          <cell r="Q835">
            <v>0</v>
          </cell>
          <cell r="U835">
            <v>0</v>
          </cell>
          <cell r="AK835">
            <v>96233.078750000001</v>
          </cell>
          <cell r="AQ835">
            <v>0</v>
          </cell>
        </row>
        <row r="836">
          <cell r="E836">
            <v>0</v>
          </cell>
          <cell r="P836">
            <v>0</v>
          </cell>
          <cell r="Q836">
            <v>0</v>
          </cell>
          <cell r="U836">
            <v>0</v>
          </cell>
          <cell r="AK836">
            <v>263472.82125000004</v>
          </cell>
          <cell r="AQ836">
            <v>0</v>
          </cell>
        </row>
        <row r="837">
          <cell r="E837">
            <v>0</v>
          </cell>
          <cell r="P837">
            <v>0</v>
          </cell>
          <cell r="Q837">
            <v>0</v>
          </cell>
          <cell r="T837" t="str">
            <v>56</v>
          </cell>
          <cell r="U837">
            <v>0</v>
          </cell>
          <cell r="AK837">
            <v>9653778.038333334</v>
          </cell>
          <cell r="AQ837">
            <v>0</v>
          </cell>
        </row>
        <row r="838">
          <cell r="E838">
            <v>0</v>
          </cell>
          <cell r="P838">
            <v>0</v>
          </cell>
          <cell r="Q838">
            <v>0</v>
          </cell>
          <cell r="T838">
            <v>5</v>
          </cell>
          <cell r="U838">
            <v>0</v>
          </cell>
          <cell r="AK838">
            <v>0</v>
          </cell>
          <cell r="AQ838">
            <v>0</v>
          </cell>
        </row>
        <row r="839">
          <cell r="E839">
            <v>0</v>
          </cell>
          <cell r="P839">
            <v>0</v>
          </cell>
          <cell r="Q839">
            <v>0</v>
          </cell>
          <cell r="T839" t="str">
            <v>5</v>
          </cell>
          <cell r="U839">
            <v>0</v>
          </cell>
          <cell r="AK839">
            <v>0</v>
          </cell>
          <cell r="AQ839">
            <v>0</v>
          </cell>
        </row>
        <row r="840">
          <cell r="P840">
            <v>0</v>
          </cell>
          <cell r="Q840">
            <v>0</v>
          </cell>
          <cell r="T840" t="str">
            <v>5</v>
          </cell>
          <cell r="U840">
            <v>0</v>
          </cell>
          <cell r="AK840">
            <v>0</v>
          </cell>
          <cell r="AQ840">
            <v>0</v>
          </cell>
        </row>
        <row r="841">
          <cell r="P841">
            <v>0</v>
          </cell>
          <cell r="Q841">
            <v>0</v>
          </cell>
          <cell r="T841" t="str">
            <v>5</v>
          </cell>
          <cell r="U841">
            <v>0</v>
          </cell>
          <cell r="AK841">
            <v>0</v>
          </cell>
          <cell r="AQ841">
            <v>0</v>
          </cell>
        </row>
        <row r="842">
          <cell r="E842">
            <v>0</v>
          </cell>
          <cell r="P842">
            <v>0</v>
          </cell>
          <cell r="Q842">
            <v>0</v>
          </cell>
          <cell r="T842">
            <v>11</v>
          </cell>
          <cell r="U842">
            <v>0</v>
          </cell>
          <cell r="AK842">
            <v>0</v>
          </cell>
          <cell r="AQ842">
            <v>0</v>
          </cell>
        </row>
        <row r="843">
          <cell r="E843">
            <v>0</v>
          </cell>
          <cell r="P843">
            <v>0</v>
          </cell>
          <cell r="Q843">
            <v>0</v>
          </cell>
          <cell r="T843">
            <v>11</v>
          </cell>
          <cell r="U843">
            <v>0</v>
          </cell>
          <cell r="AK843">
            <v>0</v>
          </cell>
          <cell r="AQ843">
            <v>0</v>
          </cell>
        </row>
        <row r="844">
          <cell r="E844">
            <v>0</v>
          </cell>
          <cell r="P844">
            <v>0</v>
          </cell>
          <cell r="Q844">
            <v>0</v>
          </cell>
          <cell r="T844" t="str">
            <v>5</v>
          </cell>
          <cell r="U844">
            <v>0</v>
          </cell>
          <cell r="AK844">
            <v>0</v>
          </cell>
          <cell r="AQ844">
            <v>0</v>
          </cell>
        </row>
        <row r="845">
          <cell r="E845">
            <v>0</v>
          </cell>
          <cell r="P845">
            <v>0</v>
          </cell>
          <cell r="Q845">
            <v>0</v>
          </cell>
          <cell r="T845" t="str">
            <v>5</v>
          </cell>
          <cell r="U845">
            <v>0</v>
          </cell>
          <cell r="AK845">
            <v>0</v>
          </cell>
          <cell r="AQ845">
            <v>0</v>
          </cell>
        </row>
        <row r="846">
          <cell r="E846">
            <v>0</v>
          </cell>
          <cell r="P846">
            <v>0</v>
          </cell>
          <cell r="Q846">
            <v>0</v>
          </cell>
          <cell r="T846" t="str">
            <v>5</v>
          </cell>
          <cell r="U846">
            <v>0</v>
          </cell>
          <cell r="AK846">
            <v>0</v>
          </cell>
          <cell r="AQ846">
            <v>0</v>
          </cell>
        </row>
        <row r="847">
          <cell r="E847">
            <v>0</v>
          </cell>
          <cell r="P847">
            <v>0</v>
          </cell>
          <cell r="Q847">
            <v>0</v>
          </cell>
          <cell r="T847" t="str">
            <v>57</v>
          </cell>
          <cell r="U847">
            <v>0</v>
          </cell>
          <cell r="AK847">
            <v>854119.79166666663</v>
          </cell>
          <cell r="AQ847">
            <v>0</v>
          </cell>
        </row>
        <row r="848">
          <cell r="E848">
            <v>0</v>
          </cell>
          <cell r="P848">
            <v>0</v>
          </cell>
          <cell r="Q848">
            <v>0</v>
          </cell>
          <cell r="T848" t="str">
            <v>57</v>
          </cell>
          <cell r="U848">
            <v>0</v>
          </cell>
          <cell r="AK848">
            <v>591091.66666666663</v>
          </cell>
          <cell r="AQ848">
            <v>0</v>
          </cell>
        </row>
        <row r="849">
          <cell r="E849">
            <v>0</v>
          </cell>
          <cell r="P849">
            <v>0</v>
          </cell>
          <cell r="Q849">
            <v>0</v>
          </cell>
          <cell r="T849" t="str">
            <v>5</v>
          </cell>
          <cell r="U849">
            <v>0</v>
          </cell>
          <cell r="AK849">
            <v>0</v>
          </cell>
          <cell r="AQ849">
            <v>0</v>
          </cell>
        </row>
        <row r="850">
          <cell r="E850">
            <v>0</v>
          </cell>
          <cell r="P850">
            <v>0</v>
          </cell>
          <cell r="Q850">
            <v>0</v>
          </cell>
          <cell r="T850" t="str">
            <v>5</v>
          </cell>
          <cell r="U850">
            <v>0</v>
          </cell>
          <cell r="AK850">
            <v>0</v>
          </cell>
          <cell r="AQ850">
            <v>0</v>
          </cell>
        </row>
        <row r="851">
          <cell r="E851">
            <v>0</v>
          </cell>
          <cell r="P851">
            <v>0</v>
          </cell>
          <cell r="Q851">
            <v>0</v>
          </cell>
          <cell r="T851" t="str">
            <v>5</v>
          </cell>
          <cell r="U851">
            <v>0</v>
          </cell>
          <cell r="AK851">
            <v>2385.8808333333332</v>
          </cell>
          <cell r="AQ851">
            <v>0</v>
          </cell>
        </row>
        <row r="852">
          <cell r="E852">
            <v>0</v>
          </cell>
          <cell r="P852">
            <v>0</v>
          </cell>
          <cell r="Q852">
            <v>22.15625</v>
          </cell>
          <cell r="T852" t="str">
            <v>5</v>
          </cell>
          <cell r="U852">
            <v>22.15625</v>
          </cell>
          <cell r="AK852">
            <v>0</v>
          </cell>
          <cell r="AQ852">
            <v>88.625</v>
          </cell>
        </row>
        <row r="853">
          <cell r="E853">
            <v>110948.19</v>
          </cell>
          <cell r="P853">
            <v>0</v>
          </cell>
          <cell r="Q853">
            <v>36754.877916666657</v>
          </cell>
          <cell r="T853" t="str">
            <v>57</v>
          </cell>
          <cell r="U853">
            <v>36754.877916666657</v>
          </cell>
          <cell r="AK853">
            <v>35580.04791666667</v>
          </cell>
          <cell r="AQ853">
            <v>74954.22083333334</v>
          </cell>
        </row>
        <row r="854">
          <cell r="E854">
            <v>5289.76</v>
          </cell>
          <cell r="P854">
            <v>0</v>
          </cell>
          <cell r="Q854">
            <v>1705.9816666666666</v>
          </cell>
          <cell r="T854" t="str">
            <v>57</v>
          </cell>
          <cell r="U854">
            <v>1705.9816666666666</v>
          </cell>
          <cell r="AK854">
            <v>5332.1341666666667</v>
          </cell>
          <cell r="AQ854">
            <v>6333.510416666667</v>
          </cell>
        </row>
        <row r="855">
          <cell r="E855">
            <v>1846144.62</v>
          </cell>
          <cell r="P855">
            <v>934950</v>
          </cell>
          <cell r="Q855">
            <v>1112577.0291666666</v>
          </cell>
          <cell r="U855">
            <v>177627.02916666656</v>
          </cell>
          <cell r="AK855">
            <v>686424.99708333332</v>
          </cell>
          <cell r="AQ855">
            <v>1570910.01</v>
          </cell>
        </row>
        <row r="856">
          <cell r="E856">
            <v>9760</v>
          </cell>
          <cell r="P856">
            <v>9760</v>
          </cell>
          <cell r="Q856">
            <v>9760</v>
          </cell>
          <cell r="U856">
            <v>0</v>
          </cell>
          <cell r="AK856">
            <v>9760</v>
          </cell>
          <cell r="AQ856">
            <v>9760</v>
          </cell>
        </row>
        <row r="857">
          <cell r="E857">
            <v>282939.23</v>
          </cell>
          <cell r="P857">
            <v>304638.3</v>
          </cell>
          <cell r="Q857">
            <v>292255.63750000001</v>
          </cell>
          <cell r="U857">
            <v>-12382.662499999977</v>
          </cell>
          <cell r="AK857">
            <v>232909.47750000001</v>
          </cell>
          <cell r="AQ857">
            <v>280966.42750000005</v>
          </cell>
        </row>
        <row r="858">
          <cell r="E858">
            <v>418677.72</v>
          </cell>
          <cell r="P858">
            <v>395361.7</v>
          </cell>
          <cell r="Q858">
            <v>409367.06916666665</v>
          </cell>
          <cell r="T858" t="str">
            <v>57</v>
          </cell>
          <cell r="U858">
            <v>14005.369166666642</v>
          </cell>
          <cell r="AK858">
            <v>478365.88000000006</v>
          </cell>
          <cell r="AQ858">
            <v>420771.09166666662</v>
          </cell>
        </row>
        <row r="859">
          <cell r="E859">
            <v>1842886.65</v>
          </cell>
          <cell r="P859">
            <v>1873487.68</v>
          </cell>
          <cell r="Q859">
            <v>1867571.8141666667</v>
          </cell>
          <cell r="U859">
            <v>-5915.8658333332278</v>
          </cell>
          <cell r="AK859">
            <v>496757.83916666667</v>
          </cell>
          <cell r="AQ859">
            <v>1687320.3375000001</v>
          </cell>
        </row>
        <row r="860">
          <cell r="E860">
            <v>38710001.579999998</v>
          </cell>
          <cell r="P860">
            <v>0</v>
          </cell>
          <cell r="Q860">
            <v>30796299.422499999</v>
          </cell>
          <cell r="T860" t="str">
            <v>57</v>
          </cell>
          <cell r="U860">
            <v>30796299.422499999</v>
          </cell>
          <cell r="AK860">
            <v>40651143.222500004</v>
          </cell>
          <cell r="AQ860">
            <v>38705915.121666655</v>
          </cell>
        </row>
        <row r="861">
          <cell r="E861">
            <v>167685.04</v>
          </cell>
          <cell r="P861">
            <v>876512.32</v>
          </cell>
          <cell r="Q861">
            <v>730287.84500000009</v>
          </cell>
          <cell r="U861">
            <v>-146224.47499999986</v>
          </cell>
          <cell r="AK861">
            <v>272904.58916666673</v>
          </cell>
          <cell r="AQ861">
            <v>421934.64416666672</v>
          </cell>
        </row>
        <row r="862">
          <cell r="E862">
            <v>972772.68</v>
          </cell>
          <cell r="P862">
            <v>1588110.61</v>
          </cell>
          <cell r="Q862">
            <v>1237406.8833333333</v>
          </cell>
          <cell r="U862">
            <v>-350703.7266666668</v>
          </cell>
          <cell r="AK862">
            <v>198808.63</v>
          </cell>
          <cell r="AQ862">
            <v>931777.74166666658</v>
          </cell>
        </row>
        <row r="863">
          <cell r="E863">
            <v>545282.06999999995</v>
          </cell>
          <cell r="P863">
            <v>911889.39</v>
          </cell>
          <cell r="Q863">
            <v>595744.66249999998</v>
          </cell>
          <cell r="T863" t="str">
            <v>57</v>
          </cell>
          <cell r="U863">
            <v>-316144.72750000004</v>
          </cell>
          <cell r="AK863">
            <v>359932.8033333334</v>
          </cell>
          <cell r="AQ863">
            <v>600662.35916666652</v>
          </cell>
        </row>
        <row r="864">
          <cell r="E864">
            <v>0</v>
          </cell>
          <cell r="P864">
            <v>0</v>
          </cell>
          <cell r="Q864">
            <v>0</v>
          </cell>
          <cell r="U864">
            <v>0</v>
          </cell>
          <cell r="AK864">
            <v>0</v>
          </cell>
          <cell r="AQ864">
            <v>0</v>
          </cell>
        </row>
        <row r="865">
          <cell r="E865">
            <v>-64529858.060000002</v>
          </cell>
          <cell r="P865">
            <v>-64565975.350000001</v>
          </cell>
          <cell r="Q865">
            <v>-64539270.402083337</v>
          </cell>
          <cell r="T865" t="str">
            <v>61</v>
          </cell>
          <cell r="U865">
            <v>26704.947916664183</v>
          </cell>
          <cell r="AK865">
            <v>-64474449.31583333</v>
          </cell>
          <cell r="AQ865">
            <v>-64502931.249166667</v>
          </cell>
        </row>
        <row r="866">
          <cell r="E866">
            <v>0</v>
          </cell>
          <cell r="P866">
            <v>0</v>
          </cell>
          <cell r="Q866">
            <v>0</v>
          </cell>
          <cell r="U866">
            <v>0</v>
          </cell>
          <cell r="AK866">
            <v>0</v>
          </cell>
          <cell r="AQ866">
            <v>0</v>
          </cell>
        </row>
        <row r="867">
          <cell r="E867">
            <v>589375.82999999996</v>
          </cell>
          <cell r="P867">
            <v>624772.06000000006</v>
          </cell>
          <cell r="Q867">
            <v>612859.48791666678</v>
          </cell>
          <cell r="U867">
            <v>-11912.572083333274</v>
          </cell>
          <cell r="AK867">
            <v>446228.17666666658</v>
          </cell>
          <cell r="AQ867">
            <v>570539.00625000009</v>
          </cell>
        </row>
        <row r="868">
          <cell r="E868">
            <v>0</v>
          </cell>
          <cell r="P868">
            <v>0</v>
          </cell>
          <cell r="Q868">
            <v>0</v>
          </cell>
          <cell r="U868">
            <v>0</v>
          </cell>
          <cell r="AK868">
            <v>0</v>
          </cell>
          <cell r="AQ868">
            <v>0</v>
          </cell>
        </row>
        <row r="869">
          <cell r="E869">
            <v>0</v>
          </cell>
          <cell r="P869">
            <v>0</v>
          </cell>
          <cell r="Q869">
            <v>0</v>
          </cell>
          <cell r="U869">
            <v>0</v>
          </cell>
          <cell r="AK869">
            <v>0</v>
          </cell>
          <cell r="AQ869">
            <v>0</v>
          </cell>
        </row>
        <row r="870">
          <cell r="E870">
            <v>38110822.93</v>
          </cell>
          <cell r="P870">
            <v>38240543.899999999</v>
          </cell>
          <cell r="Q870">
            <v>38166201.653749995</v>
          </cell>
          <cell r="T870" t="str">
            <v>57</v>
          </cell>
          <cell r="U870">
            <v>-74342.246250003576</v>
          </cell>
          <cell r="AK870">
            <v>37874245.743333332</v>
          </cell>
          <cell r="AQ870">
            <v>38094369.094583333</v>
          </cell>
        </row>
        <row r="871">
          <cell r="E871">
            <v>230194.55</v>
          </cell>
          <cell r="P871">
            <v>175227.94</v>
          </cell>
          <cell r="Q871">
            <v>192888.82958333334</v>
          </cell>
          <cell r="T871" t="str">
            <v>57</v>
          </cell>
          <cell r="U871">
            <v>17660.889583333337</v>
          </cell>
          <cell r="AK871">
            <v>366644.1791666667</v>
          </cell>
          <cell r="AQ871">
            <v>236031.98291666666</v>
          </cell>
        </row>
        <row r="872">
          <cell r="E872">
            <v>0</v>
          </cell>
          <cell r="P872">
            <v>0</v>
          </cell>
          <cell r="Q872">
            <v>0</v>
          </cell>
          <cell r="U872">
            <v>0</v>
          </cell>
          <cell r="AK872">
            <v>0</v>
          </cell>
          <cell r="AQ872">
            <v>0</v>
          </cell>
        </row>
        <row r="873">
          <cell r="E873">
            <v>0</v>
          </cell>
          <cell r="P873">
            <v>0</v>
          </cell>
          <cell r="Q873">
            <v>0</v>
          </cell>
          <cell r="U873">
            <v>0</v>
          </cell>
          <cell r="AK873">
            <v>0</v>
          </cell>
          <cell r="AQ873">
            <v>0</v>
          </cell>
        </row>
        <row r="874">
          <cell r="E874">
            <v>224879.76</v>
          </cell>
          <cell r="P874">
            <v>224879.76</v>
          </cell>
          <cell r="Q874">
            <v>224879.76</v>
          </cell>
          <cell r="U874">
            <v>0</v>
          </cell>
          <cell r="AK874">
            <v>222808.76</v>
          </cell>
          <cell r="AQ874">
            <v>224562.88500000001</v>
          </cell>
        </row>
        <row r="875">
          <cell r="E875">
            <v>9351936.5800000001</v>
          </cell>
          <cell r="P875">
            <v>9351936.5800000001</v>
          </cell>
          <cell r="Q875">
            <v>9351936.5800000001</v>
          </cell>
          <cell r="T875" t="str">
            <v>57</v>
          </cell>
          <cell r="U875">
            <v>0</v>
          </cell>
          <cell r="AK875">
            <v>9351936.5800000001</v>
          </cell>
          <cell r="AQ875">
            <v>9351936.5800000001</v>
          </cell>
        </row>
        <row r="876">
          <cell r="E876">
            <v>125120.24</v>
          </cell>
          <cell r="P876">
            <v>125120.24</v>
          </cell>
          <cell r="Q876">
            <v>125120.24</v>
          </cell>
          <cell r="T876" t="str">
            <v>57</v>
          </cell>
          <cell r="U876">
            <v>0</v>
          </cell>
          <cell r="AK876">
            <v>127191.24</v>
          </cell>
          <cell r="AQ876">
            <v>125551.69833333335</v>
          </cell>
        </row>
        <row r="877">
          <cell r="E877">
            <v>209796.52</v>
          </cell>
          <cell r="P877">
            <v>209796.52</v>
          </cell>
          <cell r="Q877">
            <v>209796.52</v>
          </cell>
          <cell r="T877" t="str">
            <v>57</v>
          </cell>
          <cell r="U877">
            <v>0</v>
          </cell>
          <cell r="AK877">
            <v>209796.52</v>
          </cell>
          <cell r="AQ877">
            <v>209796.52</v>
          </cell>
        </row>
        <row r="878">
          <cell r="E878">
            <v>175000</v>
          </cell>
          <cell r="P878">
            <v>91862.07</v>
          </cell>
          <cell r="Q878">
            <v>123546.15458333334</v>
          </cell>
          <cell r="T878" t="str">
            <v>57</v>
          </cell>
          <cell r="U878">
            <v>31684.08458333333</v>
          </cell>
          <cell r="AK878">
            <v>0</v>
          </cell>
          <cell r="AQ878">
            <v>81501.83249999999</v>
          </cell>
        </row>
        <row r="879">
          <cell r="P879">
            <v>83137.929999999993</v>
          </cell>
          <cell r="Q879">
            <v>55722.11374999999</v>
          </cell>
          <cell r="U879">
            <v>-27415.816250000003</v>
          </cell>
          <cell r="AK879">
            <v>0</v>
          </cell>
          <cell r="AQ879">
            <v>17004.283333333333</v>
          </cell>
        </row>
        <row r="880">
          <cell r="E880">
            <v>383000</v>
          </cell>
          <cell r="P880">
            <v>32504.53</v>
          </cell>
          <cell r="Q880">
            <v>141487.52708333335</v>
          </cell>
          <cell r="T880" t="str">
            <v>57</v>
          </cell>
          <cell r="U880">
            <v>108982.99708333335</v>
          </cell>
          <cell r="AK880">
            <v>0</v>
          </cell>
          <cell r="AQ880">
            <v>137754.2525</v>
          </cell>
        </row>
        <row r="881">
          <cell r="E881">
            <v>80455.88</v>
          </cell>
          <cell r="P881">
            <v>400495.47</v>
          </cell>
          <cell r="Q881">
            <v>314682.50041666668</v>
          </cell>
          <cell r="U881">
            <v>-85812.969583333295</v>
          </cell>
          <cell r="AK881">
            <v>0</v>
          </cell>
          <cell r="AQ881">
            <v>119304.83166666668</v>
          </cell>
        </row>
        <row r="882">
          <cell r="E882">
            <v>0</v>
          </cell>
          <cell r="P882">
            <v>64221.52</v>
          </cell>
          <cell r="Q882">
            <v>60338.262500000012</v>
          </cell>
          <cell r="T882" t="str">
            <v>57</v>
          </cell>
          <cell r="U882">
            <v>-3883.2574999999852</v>
          </cell>
          <cell r="AK882">
            <v>0</v>
          </cell>
          <cell r="AQ882">
            <v>28227.502500000002</v>
          </cell>
        </row>
        <row r="883">
          <cell r="P883">
            <v>110778.48</v>
          </cell>
          <cell r="Q883">
            <v>86888.20166666666</v>
          </cell>
          <cell r="U883">
            <v>-23890.278333333335</v>
          </cell>
          <cell r="AK883">
            <v>0</v>
          </cell>
          <cell r="AQ883">
            <v>31498.961666666666</v>
          </cell>
        </row>
        <row r="884">
          <cell r="E884">
            <v>1396030.04</v>
          </cell>
          <cell r="P884">
            <v>1414593.92</v>
          </cell>
          <cell r="Q884">
            <v>1407035.8895833334</v>
          </cell>
          <cell r="T884" t="str">
            <v>57</v>
          </cell>
          <cell r="U884">
            <v>-7558.0304166665301</v>
          </cell>
          <cell r="AK884">
            <v>1375729.8358333334</v>
          </cell>
          <cell r="AQ884">
            <v>1395648.5954166665</v>
          </cell>
        </row>
        <row r="885">
          <cell r="P885">
            <v>60000</v>
          </cell>
          <cell r="Q885">
            <v>17500</v>
          </cell>
          <cell r="T885" t="str">
            <v>57</v>
          </cell>
          <cell r="U885">
            <v>-42500</v>
          </cell>
          <cell r="AK885">
            <v>0</v>
          </cell>
        </row>
        <row r="886">
          <cell r="P886">
            <v>60000</v>
          </cell>
          <cell r="Q886">
            <v>8750</v>
          </cell>
          <cell r="T886" t="str">
            <v>57</v>
          </cell>
          <cell r="U886">
            <v>-51250</v>
          </cell>
          <cell r="AK886">
            <v>0</v>
          </cell>
        </row>
        <row r="887">
          <cell r="E887">
            <v>8717.5</v>
          </cell>
          <cell r="P887">
            <v>8717.5</v>
          </cell>
          <cell r="Q887">
            <v>8717.5</v>
          </cell>
          <cell r="T887" t="str">
            <v>57</v>
          </cell>
          <cell r="U887">
            <v>0</v>
          </cell>
          <cell r="AK887">
            <v>8717.5</v>
          </cell>
          <cell r="AQ887">
            <v>8717.5</v>
          </cell>
        </row>
        <row r="888">
          <cell r="E888">
            <v>3780998.41</v>
          </cell>
          <cell r="P888">
            <v>3870052.72</v>
          </cell>
          <cell r="Q888">
            <v>3828658.7037499999</v>
          </cell>
          <cell r="T888" t="str">
            <v>57</v>
          </cell>
          <cell r="U888">
            <v>-41394.016250000335</v>
          </cell>
          <cell r="AK888">
            <v>3701855.7333333329</v>
          </cell>
          <cell r="AQ888">
            <v>3774222.2933333335</v>
          </cell>
        </row>
        <row r="889">
          <cell r="E889">
            <v>2651381.7400000002</v>
          </cell>
          <cell r="P889">
            <v>2651381.7400000002</v>
          </cell>
          <cell r="Q889">
            <v>2651381.7400000007</v>
          </cell>
          <cell r="T889" t="str">
            <v>57</v>
          </cell>
          <cell r="U889">
            <v>0</v>
          </cell>
          <cell r="AK889">
            <v>2651381.7400000007</v>
          </cell>
          <cell r="AQ889">
            <v>2651381.7400000007</v>
          </cell>
        </row>
        <row r="890">
          <cell r="E890">
            <v>856121.11</v>
          </cell>
          <cell r="P890">
            <v>856121.11</v>
          </cell>
          <cell r="Q890">
            <v>856121.11</v>
          </cell>
          <cell r="T890" t="str">
            <v>57</v>
          </cell>
          <cell r="U890">
            <v>0</v>
          </cell>
          <cell r="AK890">
            <v>856121.11</v>
          </cell>
          <cell r="AQ890">
            <v>856121.11</v>
          </cell>
        </row>
        <row r="891">
          <cell r="E891">
            <v>366.95</v>
          </cell>
          <cell r="P891">
            <v>366.95</v>
          </cell>
          <cell r="Q891">
            <v>366.94999999999987</v>
          </cell>
          <cell r="T891" t="str">
            <v>57</v>
          </cell>
          <cell r="U891">
            <v>0</v>
          </cell>
          <cell r="AK891">
            <v>366.94999999999987</v>
          </cell>
          <cell r="AQ891">
            <v>366.94999999999987</v>
          </cell>
        </row>
        <row r="892">
          <cell r="E892">
            <v>0</v>
          </cell>
          <cell r="P892">
            <v>0</v>
          </cell>
          <cell r="Q892">
            <v>0</v>
          </cell>
          <cell r="T892" t="str">
            <v>57</v>
          </cell>
          <cell r="U892">
            <v>0</v>
          </cell>
          <cell r="AK892">
            <v>0</v>
          </cell>
          <cell r="AQ892">
            <v>0</v>
          </cell>
        </row>
        <row r="893">
          <cell r="E893">
            <v>0</v>
          </cell>
          <cell r="P893">
            <v>0</v>
          </cell>
          <cell r="Q893">
            <v>0</v>
          </cell>
          <cell r="T893" t="str">
            <v>57</v>
          </cell>
          <cell r="U893">
            <v>0</v>
          </cell>
          <cell r="AK893">
            <v>0</v>
          </cell>
          <cell r="AQ893">
            <v>0</v>
          </cell>
        </row>
        <row r="894">
          <cell r="E894">
            <v>774426.8</v>
          </cell>
          <cell r="P894">
            <v>775086.8</v>
          </cell>
          <cell r="Q894">
            <v>774509.29999999993</v>
          </cell>
          <cell r="T894" t="str">
            <v>57</v>
          </cell>
          <cell r="U894">
            <v>-577.50000000011642</v>
          </cell>
          <cell r="AK894">
            <v>769040.33</v>
          </cell>
          <cell r="AQ894">
            <v>772618.42958333332</v>
          </cell>
        </row>
        <row r="895">
          <cell r="E895">
            <v>15888.2</v>
          </cell>
          <cell r="P895">
            <v>15888.2</v>
          </cell>
          <cell r="Q895">
            <v>15888.200000000003</v>
          </cell>
          <cell r="T895" t="str">
            <v>57</v>
          </cell>
          <cell r="U895">
            <v>0</v>
          </cell>
          <cell r="AK895">
            <v>15888.200000000003</v>
          </cell>
          <cell r="AQ895">
            <v>15888.200000000003</v>
          </cell>
        </row>
        <row r="896">
          <cell r="E896">
            <v>4012418.75</v>
          </cell>
          <cell r="P896">
            <v>4051340.55</v>
          </cell>
          <cell r="Q896">
            <v>4040573.1412499999</v>
          </cell>
          <cell r="T896" t="str">
            <v>57</v>
          </cell>
          <cell r="U896">
            <v>-10767.408749999944</v>
          </cell>
          <cell r="AK896">
            <v>3974094.1333333328</v>
          </cell>
          <cell r="AQ896">
            <v>4010599.5762499999</v>
          </cell>
        </row>
        <row r="897">
          <cell r="E897">
            <v>4499203.59</v>
          </cell>
          <cell r="P897">
            <v>4499203.59</v>
          </cell>
          <cell r="Q897">
            <v>4498218.9650000008</v>
          </cell>
          <cell r="T897" t="str">
            <v>57</v>
          </cell>
          <cell r="U897">
            <v>-984.62499999906868</v>
          </cell>
          <cell r="AK897">
            <v>4438724.4837500015</v>
          </cell>
          <cell r="AQ897">
            <v>4486403.4650000008</v>
          </cell>
        </row>
        <row r="898">
          <cell r="E898">
            <v>0</v>
          </cell>
          <cell r="P898">
            <v>0</v>
          </cell>
          <cell r="Q898">
            <v>0</v>
          </cell>
          <cell r="T898" t="str">
            <v>57</v>
          </cell>
          <cell r="U898">
            <v>0</v>
          </cell>
          <cell r="AK898">
            <v>0</v>
          </cell>
          <cell r="AQ898">
            <v>0</v>
          </cell>
        </row>
        <row r="899">
          <cell r="E899">
            <v>0</v>
          </cell>
          <cell r="P899">
            <v>0</v>
          </cell>
          <cell r="Q899">
            <v>0</v>
          </cell>
          <cell r="T899" t="str">
            <v>57</v>
          </cell>
          <cell r="U899">
            <v>0</v>
          </cell>
          <cell r="AK899">
            <v>0</v>
          </cell>
          <cell r="AQ899">
            <v>0</v>
          </cell>
        </row>
        <row r="900">
          <cell r="E900">
            <v>0</v>
          </cell>
          <cell r="P900">
            <v>0</v>
          </cell>
          <cell r="Q900">
            <v>0</v>
          </cell>
          <cell r="T900" t="str">
            <v>57</v>
          </cell>
          <cell r="U900">
            <v>0</v>
          </cell>
          <cell r="AK900">
            <v>0</v>
          </cell>
          <cell r="AQ900">
            <v>0</v>
          </cell>
        </row>
        <row r="901">
          <cell r="E901">
            <v>0</v>
          </cell>
          <cell r="P901">
            <v>0</v>
          </cell>
          <cell r="Q901">
            <v>0</v>
          </cell>
          <cell r="T901" t="str">
            <v>57</v>
          </cell>
          <cell r="U901">
            <v>0</v>
          </cell>
          <cell r="AK901">
            <v>0</v>
          </cell>
          <cell r="AQ901">
            <v>0</v>
          </cell>
        </row>
        <row r="902">
          <cell r="E902">
            <v>0</v>
          </cell>
          <cell r="P902">
            <v>0</v>
          </cell>
          <cell r="Q902">
            <v>0</v>
          </cell>
          <cell r="T902" t="str">
            <v>57</v>
          </cell>
          <cell r="U902">
            <v>0</v>
          </cell>
          <cell r="AK902">
            <v>0</v>
          </cell>
          <cell r="AQ902">
            <v>0</v>
          </cell>
        </row>
        <row r="903">
          <cell r="E903">
            <v>0</v>
          </cell>
          <cell r="P903">
            <v>0</v>
          </cell>
          <cell r="Q903">
            <v>0</v>
          </cell>
          <cell r="T903" t="str">
            <v>57</v>
          </cell>
          <cell r="U903">
            <v>0</v>
          </cell>
          <cell r="AK903">
            <v>0</v>
          </cell>
          <cell r="AQ903">
            <v>0</v>
          </cell>
        </row>
        <row r="904">
          <cell r="E904">
            <v>0</v>
          </cell>
          <cell r="P904">
            <v>0</v>
          </cell>
          <cell r="Q904">
            <v>0</v>
          </cell>
          <cell r="T904" t="str">
            <v>57</v>
          </cell>
          <cell r="U904">
            <v>0</v>
          </cell>
          <cell r="AK904">
            <v>0</v>
          </cell>
          <cell r="AQ904">
            <v>0</v>
          </cell>
        </row>
        <row r="905">
          <cell r="E905">
            <v>0</v>
          </cell>
          <cell r="P905">
            <v>0</v>
          </cell>
          <cell r="Q905">
            <v>0</v>
          </cell>
          <cell r="T905" t="str">
            <v>57</v>
          </cell>
          <cell r="U905">
            <v>0</v>
          </cell>
          <cell r="AK905">
            <v>0</v>
          </cell>
          <cell r="AQ905">
            <v>0</v>
          </cell>
        </row>
        <row r="906">
          <cell r="E906">
            <v>0</v>
          </cell>
          <cell r="P906">
            <v>0</v>
          </cell>
          <cell r="Q906">
            <v>0</v>
          </cell>
          <cell r="T906" t="str">
            <v>57</v>
          </cell>
          <cell r="U906">
            <v>0</v>
          </cell>
          <cell r="AK906">
            <v>0</v>
          </cell>
          <cell r="AQ906">
            <v>0</v>
          </cell>
        </row>
        <row r="907">
          <cell r="E907">
            <v>11546434.640000001</v>
          </cell>
          <cell r="P907">
            <v>12281247.01</v>
          </cell>
          <cell r="Q907">
            <v>11883671.910833335</v>
          </cell>
          <cell r="T907" t="str">
            <v>57</v>
          </cell>
          <cell r="U907">
            <v>-397575.09916666523</v>
          </cell>
          <cell r="AK907">
            <v>9936545.2641666662</v>
          </cell>
          <cell r="AQ907">
            <v>11395655.331250003</v>
          </cell>
        </row>
        <row r="908">
          <cell r="E908">
            <v>59043.75</v>
          </cell>
          <cell r="P908">
            <v>59043.75</v>
          </cell>
          <cell r="Q908">
            <v>59043.75</v>
          </cell>
          <cell r="T908" t="str">
            <v>57</v>
          </cell>
          <cell r="U908">
            <v>0</v>
          </cell>
          <cell r="AK908">
            <v>59043.75</v>
          </cell>
          <cell r="AQ908">
            <v>59043.75</v>
          </cell>
        </row>
        <row r="909">
          <cell r="E909">
            <v>229409.41</v>
          </cell>
          <cell r="P909">
            <v>229409.41</v>
          </cell>
          <cell r="Q909">
            <v>229409.41</v>
          </cell>
          <cell r="T909" t="str">
            <v>57</v>
          </cell>
          <cell r="U909">
            <v>0</v>
          </cell>
          <cell r="AK909">
            <v>174460.10708333334</v>
          </cell>
          <cell r="AQ909">
            <v>229409.41</v>
          </cell>
        </row>
        <row r="910">
          <cell r="E910">
            <v>485093.69</v>
          </cell>
          <cell r="P910">
            <v>578384.11</v>
          </cell>
          <cell r="Q910">
            <v>530964.51041666663</v>
          </cell>
          <cell r="T910" t="str">
            <v>57</v>
          </cell>
          <cell r="U910">
            <v>-47419.599583333358</v>
          </cell>
          <cell r="AK910">
            <v>367190.09749999997</v>
          </cell>
          <cell r="AQ910">
            <v>475088.98458333331</v>
          </cell>
        </row>
        <row r="911">
          <cell r="E911">
            <v>29544</v>
          </cell>
          <cell r="P911">
            <v>29544</v>
          </cell>
          <cell r="Q911">
            <v>29544</v>
          </cell>
          <cell r="T911" t="str">
            <v>57</v>
          </cell>
          <cell r="U911">
            <v>0</v>
          </cell>
          <cell r="AK911">
            <v>29544</v>
          </cell>
          <cell r="AQ911">
            <v>29544</v>
          </cell>
        </row>
        <row r="912">
          <cell r="E912">
            <v>0</v>
          </cell>
          <cell r="P912">
            <v>0</v>
          </cell>
          <cell r="Q912">
            <v>0</v>
          </cell>
          <cell r="T912" t="str">
            <v>57</v>
          </cell>
          <cell r="U912">
            <v>0</v>
          </cell>
          <cell r="AK912">
            <v>0</v>
          </cell>
          <cell r="AQ912">
            <v>0</v>
          </cell>
        </row>
        <row r="913">
          <cell r="P913">
            <v>724913.2</v>
          </cell>
          <cell r="Q913">
            <v>151133.58333333334</v>
          </cell>
          <cell r="T913" t="str">
            <v>57</v>
          </cell>
          <cell r="U913">
            <v>-573779.61666666658</v>
          </cell>
          <cell r="AK913">
            <v>0</v>
          </cell>
        </row>
        <row r="914">
          <cell r="P914">
            <v>5948659.4500000002</v>
          </cell>
          <cell r="Q914">
            <v>1239387.14375</v>
          </cell>
          <cell r="T914" t="str">
            <v>57</v>
          </cell>
          <cell r="U914">
            <v>-4709272.3062500004</v>
          </cell>
          <cell r="AK914">
            <v>0</v>
          </cell>
        </row>
        <row r="915">
          <cell r="P915">
            <v>3085406.08</v>
          </cell>
          <cell r="Q915">
            <v>643051.17333333334</v>
          </cell>
          <cell r="T915" t="str">
            <v>57</v>
          </cell>
          <cell r="U915">
            <v>-2442354.9066666667</v>
          </cell>
          <cell r="AK915">
            <v>0</v>
          </cell>
        </row>
        <row r="916">
          <cell r="P916">
            <v>379947.28</v>
          </cell>
          <cell r="Q916">
            <v>81056.423333333325</v>
          </cell>
          <cell r="T916" t="str">
            <v>57</v>
          </cell>
          <cell r="U916">
            <v>-298890.85666666669</v>
          </cell>
          <cell r="AK916">
            <v>0</v>
          </cell>
        </row>
        <row r="917">
          <cell r="P917">
            <v>1348618.26</v>
          </cell>
          <cell r="Q917">
            <v>280962.13750000001</v>
          </cell>
          <cell r="T917" t="str">
            <v>57</v>
          </cell>
          <cell r="U917">
            <v>-1067656.1225000001</v>
          </cell>
          <cell r="AK917">
            <v>0</v>
          </cell>
        </row>
        <row r="918">
          <cell r="P918">
            <v>1000000</v>
          </cell>
          <cell r="Q918">
            <v>208333.33333333334</v>
          </cell>
          <cell r="T918" t="str">
            <v>57</v>
          </cell>
          <cell r="U918">
            <v>-791666.66666666663</v>
          </cell>
          <cell r="AK918">
            <v>0</v>
          </cell>
        </row>
        <row r="919">
          <cell r="P919">
            <v>22718752.989999998</v>
          </cell>
          <cell r="Q919">
            <v>4768164.0845833337</v>
          </cell>
          <cell r="T919" t="str">
            <v>57</v>
          </cell>
          <cell r="U919">
            <v>-17950588.905416664</v>
          </cell>
          <cell r="AK919">
            <v>0</v>
          </cell>
        </row>
        <row r="920">
          <cell r="P920">
            <v>586401.79</v>
          </cell>
          <cell r="Q920">
            <v>127156.56291666668</v>
          </cell>
          <cell r="T920" t="str">
            <v>57</v>
          </cell>
          <cell r="U920">
            <v>-459245.22708333336</v>
          </cell>
          <cell r="AK920">
            <v>0</v>
          </cell>
        </row>
        <row r="921">
          <cell r="P921">
            <v>1270590.5900000001</v>
          </cell>
          <cell r="Q921">
            <v>264706.37291666667</v>
          </cell>
          <cell r="T921" t="str">
            <v>57</v>
          </cell>
          <cell r="U921">
            <v>-1005884.2170833334</v>
          </cell>
          <cell r="AK921">
            <v>0</v>
          </cell>
        </row>
        <row r="922">
          <cell r="P922">
            <v>1171615.8899999999</v>
          </cell>
          <cell r="Q922">
            <v>247351.52041666664</v>
          </cell>
          <cell r="T922" t="str">
            <v>57</v>
          </cell>
          <cell r="U922">
            <v>-924264.36958333326</v>
          </cell>
          <cell r="AK922">
            <v>0</v>
          </cell>
        </row>
        <row r="923">
          <cell r="P923">
            <v>265050</v>
          </cell>
          <cell r="Q923">
            <v>58533.233333333337</v>
          </cell>
          <cell r="T923" t="str">
            <v>57</v>
          </cell>
          <cell r="U923">
            <v>-206516.76666666666</v>
          </cell>
          <cell r="AK923">
            <v>0</v>
          </cell>
        </row>
        <row r="924">
          <cell r="P924">
            <v>70678.8</v>
          </cell>
          <cell r="Q924">
            <v>8834.85</v>
          </cell>
          <cell r="T924" t="str">
            <v>57</v>
          </cell>
          <cell r="U924">
            <v>-61843.950000000004</v>
          </cell>
          <cell r="AK924">
            <v>0</v>
          </cell>
        </row>
        <row r="925">
          <cell r="P925">
            <v>50000</v>
          </cell>
          <cell r="Q925">
            <v>6250</v>
          </cell>
          <cell r="T925" t="str">
            <v>57</v>
          </cell>
          <cell r="U925">
            <v>-43750</v>
          </cell>
          <cell r="AK925">
            <v>0</v>
          </cell>
        </row>
        <row r="926">
          <cell r="E926">
            <v>0</v>
          </cell>
          <cell r="P926">
            <v>467260</v>
          </cell>
          <cell r="Q926">
            <v>330975.83333333331</v>
          </cell>
          <cell r="T926" t="str">
            <v xml:space="preserve"> </v>
          </cell>
          <cell r="U926">
            <v>-136284.16666666669</v>
          </cell>
          <cell r="AK926">
            <v>0</v>
          </cell>
          <cell r="AQ926">
            <v>97345.833333333328</v>
          </cell>
        </row>
        <row r="927">
          <cell r="E927">
            <v>561675.24</v>
          </cell>
          <cell r="P927">
            <v>561675.24</v>
          </cell>
          <cell r="Q927">
            <v>561675.24000000011</v>
          </cell>
          <cell r="T927" t="str">
            <v xml:space="preserve"> </v>
          </cell>
          <cell r="U927">
            <v>0</v>
          </cell>
          <cell r="AK927">
            <v>2394256.2825000002</v>
          </cell>
          <cell r="AQ927">
            <v>1069518.9041666668</v>
          </cell>
        </row>
        <row r="928">
          <cell r="E928">
            <v>0</v>
          </cell>
          <cell r="P928">
            <v>0</v>
          </cell>
          <cell r="Q928">
            <v>0</v>
          </cell>
          <cell r="T928" t="str">
            <v xml:space="preserve"> </v>
          </cell>
          <cell r="U928">
            <v>0</v>
          </cell>
          <cell r="AK928">
            <v>0</v>
          </cell>
          <cell r="AQ928">
            <v>0</v>
          </cell>
        </row>
        <row r="929">
          <cell r="E929">
            <v>0</v>
          </cell>
          <cell r="P929">
            <v>2173300</v>
          </cell>
          <cell r="Q929">
            <v>1539420.8333333333</v>
          </cell>
          <cell r="T929" t="str">
            <v xml:space="preserve"> </v>
          </cell>
          <cell r="U929">
            <v>-633879.16666666674</v>
          </cell>
          <cell r="AK929">
            <v>0</v>
          </cell>
          <cell r="AQ929">
            <v>452770.83333333331</v>
          </cell>
        </row>
        <row r="930">
          <cell r="E930">
            <v>0</v>
          </cell>
          <cell r="P930">
            <v>0</v>
          </cell>
          <cell r="Q930">
            <v>0</v>
          </cell>
          <cell r="U930">
            <v>0</v>
          </cell>
          <cell r="AK930">
            <v>0</v>
          </cell>
          <cell r="AQ930">
            <v>0</v>
          </cell>
        </row>
        <row r="931">
          <cell r="E931">
            <v>4270917.16</v>
          </cell>
          <cell r="P931">
            <v>319357.34999999998</v>
          </cell>
          <cell r="Q931">
            <v>2158606.3870833335</v>
          </cell>
          <cell r="T931" t="str">
            <v>57</v>
          </cell>
          <cell r="U931">
            <v>1839249.0370833334</v>
          </cell>
          <cell r="AK931">
            <v>1723177.0966666664</v>
          </cell>
          <cell r="AQ931">
            <v>3570594.5741666672</v>
          </cell>
        </row>
        <row r="932">
          <cell r="E932">
            <v>0</v>
          </cell>
          <cell r="P932">
            <v>0</v>
          </cell>
          <cell r="Q932">
            <v>0</v>
          </cell>
          <cell r="U932">
            <v>0</v>
          </cell>
          <cell r="AK932">
            <v>31067.329166666666</v>
          </cell>
          <cell r="AQ932">
            <v>0</v>
          </cell>
        </row>
        <row r="933">
          <cell r="E933">
            <v>0</v>
          </cell>
          <cell r="P933">
            <v>0</v>
          </cell>
          <cell r="Q933">
            <v>0</v>
          </cell>
          <cell r="U933">
            <v>0</v>
          </cell>
          <cell r="AK933">
            <v>13479.745833333332</v>
          </cell>
          <cell r="AQ933">
            <v>0</v>
          </cell>
        </row>
        <row r="934">
          <cell r="E934">
            <v>0</v>
          </cell>
          <cell r="P934">
            <v>0</v>
          </cell>
          <cell r="Q934">
            <v>0</v>
          </cell>
          <cell r="U934">
            <v>0</v>
          </cell>
          <cell r="AK934">
            <v>0</v>
          </cell>
          <cell r="AQ934">
            <v>0</v>
          </cell>
        </row>
        <row r="935">
          <cell r="E935">
            <v>0</v>
          </cell>
          <cell r="P935">
            <v>0</v>
          </cell>
          <cell r="Q935">
            <v>0</v>
          </cell>
          <cell r="U935">
            <v>0</v>
          </cell>
          <cell r="AK935">
            <v>72067.750833333339</v>
          </cell>
          <cell r="AQ935">
            <v>0</v>
          </cell>
        </row>
        <row r="936">
          <cell r="E936">
            <v>0</v>
          </cell>
          <cell r="P936">
            <v>0</v>
          </cell>
          <cell r="Q936">
            <v>0</v>
          </cell>
          <cell r="U936">
            <v>0</v>
          </cell>
          <cell r="AK936">
            <v>40082.476666666662</v>
          </cell>
          <cell r="AQ936">
            <v>0</v>
          </cell>
        </row>
        <row r="937">
          <cell r="E937">
            <v>0</v>
          </cell>
          <cell r="P937">
            <v>175000</v>
          </cell>
          <cell r="Q937">
            <v>36458.333333333336</v>
          </cell>
          <cell r="U937">
            <v>-138541.66666666666</v>
          </cell>
          <cell r="AK937">
            <v>7643.5408333333326</v>
          </cell>
          <cell r="AQ937">
            <v>0</v>
          </cell>
        </row>
        <row r="938">
          <cell r="E938">
            <v>0</v>
          </cell>
          <cell r="P938">
            <v>0</v>
          </cell>
          <cell r="Q938">
            <v>0</v>
          </cell>
          <cell r="U938">
            <v>0</v>
          </cell>
          <cell r="AK938">
            <v>-1958.9029166666667</v>
          </cell>
          <cell r="AQ938">
            <v>2661.4958333333334</v>
          </cell>
        </row>
        <row r="939">
          <cell r="E939">
            <v>0</v>
          </cell>
          <cell r="P939">
            <v>0</v>
          </cell>
          <cell r="Q939">
            <v>0</v>
          </cell>
          <cell r="U939">
            <v>0</v>
          </cell>
          <cell r="AK939">
            <v>1004.0945833333334</v>
          </cell>
          <cell r="AQ939">
            <v>0</v>
          </cell>
        </row>
        <row r="940">
          <cell r="E940">
            <v>0</v>
          </cell>
          <cell r="P940">
            <v>35891.71</v>
          </cell>
          <cell r="Q940">
            <v>4486.4637499999999</v>
          </cell>
          <cell r="U940">
            <v>-31405.24625</v>
          </cell>
          <cell r="AK940">
            <v>0</v>
          </cell>
          <cell r="AQ940">
            <v>0</v>
          </cell>
        </row>
        <row r="941">
          <cell r="E941">
            <v>428265.52</v>
          </cell>
          <cell r="P941">
            <v>147667.37</v>
          </cell>
          <cell r="Q941">
            <v>398038.42125000013</v>
          </cell>
          <cell r="U941">
            <v>250371.05125000014</v>
          </cell>
          <cell r="AK941">
            <v>41871.068750000006</v>
          </cell>
          <cell r="AQ941">
            <v>360112.62708333338</v>
          </cell>
        </row>
        <row r="942">
          <cell r="E942">
            <v>90668.26</v>
          </cell>
          <cell r="P942">
            <v>0</v>
          </cell>
          <cell r="Q942">
            <v>62345.702916666669</v>
          </cell>
          <cell r="U942">
            <v>62345.702916666669</v>
          </cell>
          <cell r="AK942">
            <v>100682.94291666668</v>
          </cell>
          <cell r="AQ942">
            <v>95249.57</v>
          </cell>
        </row>
        <row r="943">
          <cell r="E943">
            <v>197505.05</v>
          </cell>
          <cell r="P943">
            <v>0</v>
          </cell>
          <cell r="Q943">
            <v>135817.80166666667</v>
          </cell>
          <cell r="U943">
            <v>135817.80166666667</v>
          </cell>
          <cell r="AK943">
            <v>219302.01</v>
          </cell>
          <cell r="AQ943">
            <v>207482.34</v>
          </cell>
        </row>
        <row r="944">
          <cell r="P944">
            <v>45344.67</v>
          </cell>
          <cell r="Q944">
            <v>5782.5204166666663</v>
          </cell>
          <cell r="U944">
            <v>-39562.149583333332</v>
          </cell>
          <cell r="AK944">
            <v>0</v>
          </cell>
        </row>
        <row r="945">
          <cell r="P945">
            <v>376288.8</v>
          </cell>
          <cell r="Q945">
            <v>47957.270833333336</v>
          </cell>
          <cell r="U945">
            <v>-328331.52916666667</v>
          </cell>
          <cell r="AK945">
            <v>0</v>
          </cell>
        </row>
        <row r="946">
          <cell r="E946">
            <v>0</v>
          </cell>
          <cell r="P946">
            <v>0</v>
          </cell>
          <cell r="Q946">
            <v>0</v>
          </cell>
          <cell r="T946" t="str">
            <v xml:space="preserve"> </v>
          </cell>
          <cell r="U946">
            <v>0</v>
          </cell>
          <cell r="AK946">
            <v>0</v>
          </cell>
          <cell r="AQ946">
            <v>0</v>
          </cell>
        </row>
        <row r="947">
          <cell r="E947">
            <v>97054</v>
          </cell>
          <cell r="P947">
            <v>80246</v>
          </cell>
          <cell r="Q947">
            <v>89414</v>
          </cell>
          <cell r="T947">
            <v>12</v>
          </cell>
          <cell r="U947">
            <v>9168</v>
          </cell>
          <cell r="AK947">
            <v>116918</v>
          </cell>
          <cell r="AQ947">
            <v>98582</v>
          </cell>
        </row>
        <row r="948">
          <cell r="E948">
            <v>0</v>
          </cell>
          <cell r="P948">
            <v>0</v>
          </cell>
          <cell r="Q948">
            <v>0</v>
          </cell>
          <cell r="T948">
            <v>12</v>
          </cell>
          <cell r="U948">
            <v>0</v>
          </cell>
          <cell r="AK948">
            <v>0</v>
          </cell>
          <cell r="AQ948">
            <v>0</v>
          </cell>
        </row>
        <row r="949">
          <cell r="E949">
            <v>0</v>
          </cell>
          <cell r="P949">
            <v>0</v>
          </cell>
          <cell r="Q949">
            <v>0</v>
          </cell>
          <cell r="T949">
            <v>12</v>
          </cell>
          <cell r="U949">
            <v>0</v>
          </cell>
          <cell r="AK949">
            <v>0</v>
          </cell>
          <cell r="AQ949">
            <v>0</v>
          </cell>
        </row>
        <row r="950">
          <cell r="E950">
            <v>2111001.66</v>
          </cell>
          <cell r="P950">
            <v>1956194.92</v>
          </cell>
          <cell r="Q950">
            <v>2040634.9600000002</v>
          </cell>
          <cell r="T950">
            <v>12</v>
          </cell>
          <cell r="U950">
            <v>84440.04000000027</v>
          </cell>
          <cell r="AK950">
            <v>2293955.0799999996</v>
          </cell>
          <cell r="AQ950">
            <v>2125075</v>
          </cell>
        </row>
        <row r="951">
          <cell r="E951">
            <v>407229.13</v>
          </cell>
          <cell r="P951">
            <v>391566.45</v>
          </cell>
          <cell r="Q951">
            <v>400109.73</v>
          </cell>
          <cell r="T951">
            <v>12</v>
          </cell>
          <cell r="U951">
            <v>8543.2799999999697</v>
          </cell>
          <cell r="AK951">
            <v>425739.57000000007</v>
          </cell>
          <cell r="AQ951">
            <v>408653.01</v>
          </cell>
        </row>
        <row r="952">
          <cell r="E952">
            <v>3638565.76</v>
          </cell>
          <cell r="P952">
            <v>3427911.91</v>
          </cell>
          <cell r="Q952">
            <v>3542814.01</v>
          </cell>
          <cell r="T952">
            <v>12</v>
          </cell>
          <cell r="U952">
            <v>114902.09999999963</v>
          </cell>
          <cell r="AK952">
            <v>3887520.31</v>
          </cell>
          <cell r="AQ952">
            <v>3657716.11</v>
          </cell>
        </row>
        <row r="953">
          <cell r="E953">
            <v>0</v>
          </cell>
          <cell r="P953">
            <v>0</v>
          </cell>
          <cell r="Q953">
            <v>0</v>
          </cell>
          <cell r="T953">
            <v>12</v>
          </cell>
          <cell r="U953">
            <v>0</v>
          </cell>
          <cell r="AK953">
            <v>0</v>
          </cell>
          <cell r="AQ953">
            <v>0</v>
          </cell>
        </row>
        <row r="954">
          <cell r="E954">
            <v>24199.88</v>
          </cell>
          <cell r="P954">
            <v>20992.61</v>
          </cell>
          <cell r="Q954">
            <v>22742.03</v>
          </cell>
          <cell r="T954">
            <v>12</v>
          </cell>
          <cell r="U954">
            <v>1749.4199999999983</v>
          </cell>
          <cell r="AK954">
            <v>27990.289999999997</v>
          </cell>
          <cell r="AQ954">
            <v>24491.449999999997</v>
          </cell>
        </row>
        <row r="955">
          <cell r="E955">
            <v>890658.83</v>
          </cell>
          <cell r="P955">
            <v>848968.39</v>
          </cell>
          <cell r="Q955">
            <v>871708.63</v>
          </cell>
          <cell r="T955">
            <v>12</v>
          </cell>
          <cell r="U955">
            <v>22740.239999999991</v>
          </cell>
          <cell r="AK955">
            <v>939929.35</v>
          </cell>
          <cell r="AQ955">
            <v>894448.87</v>
          </cell>
        </row>
        <row r="956">
          <cell r="E956">
            <v>676827.3</v>
          </cell>
          <cell r="P956">
            <v>645145.98</v>
          </cell>
          <cell r="Q956">
            <v>662426.69999999995</v>
          </cell>
          <cell r="T956">
            <v>12</v>
          </cell>
          <cell r="U956">
            <v>17280.719999999972</v>
          </cell>
          <cell r="AK956">
            <v>714268.86</v>
          </cell>
          <cell r="AQ956">
            <v>679707.41999999993</v>
          </cell>
        </row>
        <row r="957">
          <cell r="E957">
            <v>2072414.6</v>
          </cell>
          <cell r="P957">
            <v>1975407.91</v>
          </cell>
          <cell r="Q957">
            <v>2028320.6499999997</v>
          </cell>
          <cell r="T957">
            <v>12</v>
          </cell>
          <cell r="U957">
            <v>52912.739999999758</v>
          </cell>
          <cell r="AK957">
            <v>2187058.87</v>
          </cell>
          <cell r="AQ957">
            <v>2081233.3900000004</v>
          </cell>
        </row>
        <row r="958">
          <cell r="E958">
            <v>632499.03</v>
          </cell>
          <cell r="P958">
            <v>602892.75</v>
          </cell>
          <cell r="Q958">
            <v>619041.63</v>
          </cell>
          <cell r="T958">
            <v>12</v>
          </cell>
          <cell r="U958">
            <v>16148.880000000005</v>
          </cell>
          <cell r="AK958">
            <v>667488.27</v>
          </cell>
          <cell r="AQ958">
            <v>635190.51</v>
          </cell>
        </row>
        <row r="959">
          <cell r="E959">
            <v>11886.43</v>
          </cell>
          <cell r="P959">
            <v>10840.44</v>
          </cell>
          <cell r="Q959">
            <v>11410.980000000001</v>
          </cell>
          <cell r="T959">
            <v>12</v>
          </cell>
          <cell r="U959">
            <v>570.54000000000087</v>
          </cell>
          <cell r="AK959">
            <v>13122.599999999999</v>
          </cell>
          <cell r="AQ959">
            <v>11981.519999999999</v>
          </cell>
        </row>
        <row r="960">
          <cell r="E960">
            <v>27734.13</v>
          </cell>
          <cell r="P960">
            <v>25293.45</v>
          </cell>
          <cell r="Q960">
            <v>26624.73</v>
          </cell>
          <cell r="T960">
            <v>12</v>
          </cell>
          <cell r="U960">
            <v>1331.2799999999988</v>
          </cell>
          <cell r="AK960">
            <v>30618.569999999996</v>
          </cell>
          <cell r="AQ960">
            <v>27956.01</v>
          </cell>
        </row>
        <row r="961">
          <cell r="E961">
            <v>0</v>
          </cell>
          <cell r="P961">
            <v>0</v>
          </cell>
          <cell r="Q961">
            <v>0</v>
          </cell>
          <cell r="T961">
            <v>12</v>
          </cell>
          <cell r="U961">
            <v>0</v>
          </cell>
          <cell r="AK961">
            <v>0</v>
          </cell>
          <cell r="AQ961">
            <v>0</v>
          </cell>
        </row>
        <row r="962">
          <cell r="E962">
            <v>692549.98</v>
          </cell>
          <cell r="P962">
            <v>635271.43999999994</v>
          </cell>
          <cell r="Q962">
            <v>666514.28</v>
          </cell>
          <cell r="T962">
            <v>12</v>
          </cell>
          <cell r="U962">
            <v>31242.840000000084</v>
          </cell>
          <cell r="AK962">
            <v>760242.79999999993</v>
          </cell>
          <cell r="AQ962">
            <v>697757.12</v>
          </cell>
        </row>
        <row r="963">
          <cell r="E963">
            <v>140022.19</v>
          </cell>
          <cell r="P963">
            <v>49419.59</v>
          </cell>
          <cell r="Q963">
            <v>98839.19</v>
          </cell>
          <cell r="T963">
            <v>12</v>
          </cell>
          <cell r="U963">
            <v>49419.600000000006</v>
          </cell>
          <cell r="AK963">
            <v>247097.99</v>
          </cell>
          <cell r="AQ963">
            <v>148258.79</v>
          </cell>
        </row>
        <row r="964">
          <cell r="E964">
            <v>10295.129999999999</v>
          </cell>
          <cell r="P964">
            <v>0</v>
          </cell>
          <cell r="Q964">
            <v>4343.2608333333337</v>
          </cell>
          <cell r="T964">
            <v>12</v>
          </cell>
          <cell r="U964">
            <v>4343.2608333333337</v>
          </cell>
          <cell r="AK964">
            <v>27024.7</v>
          </cell>
          <cell r="AQ964">
            <v>11582.020000000002</v>
          </cell>
        </row>
        <row r="965">
          <cell r="E965">
            <v>127872.61</v>
          </cell>
          <cell r="P965">
            <v>118104.72</v>
          </cell>
          <cell r="Q965">
            <v>123432.65999999999</v>
          </cell>
          <cell r="T965">
            <v>12</v>
          </cell>
          <cell r="U965">
            <v>5327.9399999999878</v>
          </cell>
          <cell r="AK965">
            <v>139416.48000000001</v>
          </cell>
          <cell r="AQ965">
            <v>128760.59999999999</v>
          </cell>
        </row>
        <row r="966">
          <cell r="E966">
            <v>0</v>
          </cell>
          <cell r="P966">
            <v>0</v>
          </cell>
          <cell r="Q966">
            <v>0</v>
          </cell>
          <cell r="T966">
            <v>12</v>
          </cell>
          <cell r="U966">
            <v>0</v>
          </cell>
          <cell r="AK966">
            <v>0</v>
          </cell>
          <cell r="AQ966">
            <v>0</v>
          </cell>
        </row>
        <row r="967">
          <cell r="E967">
            <v>4909115.8099999996</v>
          </cell>
          <cell r="P967">
            <v>4728512.8600000003</v>
          </cell>
          <cell r="Q967">
            <v>4827023.5599999996</v>
          </cell>
          <cell r="T967" t="str">
            <v>12</v>
          </cell>
          <cell r="U967">
            <v>98510.699999999255</v>
          </cell>
          <cell r="AK967">
            <v>5122555.66</v>
          </cell>
          <cell r="AQ967">
            <v>4925534.26</v>
          </cell>
        </row>
        <row r="968">
          <cell r="E968">
            <v>1113903.0900000001</v>
          </cell>
          <cell r="P968">
            <v>938861.19</v>
          </cell>
          <cell r="Q968">
            <v>1034338.59</v>
          </cell>
          <cell r="T968" t="str">
            <v>12</v>
          </cell>
          <cell r="U968">
            <v>95477.400000000023</v>
          </cell>
          <cell r="AK968">
            <v>1320770.7899999998</v>
          </cell>
          <cell r="AQ968">
            <v>1129815.9900000002</v>
          </cell>
        </row>
        <row r="969">
          <cell r="P969">
            <v>15753741.76</v>
          </cell>
          <cell r="Q969">
            <v>8591685.7841666657</v>
          </cell>
          <cell r="T969" t="str">
            <v>12</v>
          </cell>
          <cell r="U969">
            <v>-7162055.975833334</v>
          </cell>
          <cell r="AK969">
            <v>0</v>
          </cell>
          <cell r="AQ969">
            <v>664750.04916666669</v>
          </cell>
        </row>
        <row r="970">
          <cell r="E970">
            <v>8010240.3300000001</v>
          </cell>
          <cell r="P970">
            <v>6051415.3300000001</v>
          </cell>
          <cell r="Q970">
            <v>7021481.3716666661</v>
          </cell>
          <cell r="U970">
            <v>970066.04166666605</v>
          </cell>
          <cell r="AK970">
            <v>10715016.621666666</v>
          </cell>
          <cell r="AQ970">
            <v>8352339.6633333331</v>
          </cell>
        </row>
        <row r="971">
          <cell r="E971">
            <v>0</v>
          </cell>
          <cell r="P971">
            <v>0</v>
          </cell>
          <cell r="Q971">
            <v>0</v>
          </cell>
          <cell r="T971" t="str">
            <v>56</v>
          </cell>
          <cell r="U971">
            <v>0</v>
          </cell>
          <cell r="AK971">
            <v>0</v>
          </cell>
          <cell r="AQ971">
            <v>0</v>
          </cell>
        </row>
        <row r="972">
          <cell r="E972">
            <v>0</v>
          </cell>
          <cell r="P972">
            <v>0</v>
          </cell>
          <cell r="Q972">
            <v>0</v>
          </cell>
          <cell r="T972" t="str">
            <v>39</v>
          </cell>
          <cell r="U972">
            <v>0</v>
          </cell>
          <cell r="AK972">
            <v>0</v>
          </cell>
          <cell r="AQ972">
            <v>0</v>
          </cell>
        </row>
        <row r="973">
          <cell r="E973">
            <v>3525032</v>
          </cell>
          <cell r="P973">
            <v>3514176</v>
          </cell>
          <cell r="Q973">
            <v>3495211.0833333335</v>
          </cell>
          <cell r="U973">
            <v>-18964.916666666511</v>
          </cell>
          <cell r="AK973">
            <v>4021792.9583333335</v>
          </cell>
          <cell r="AQ973">
            <v>3611871.875</v>
          </cell>
        </row>
        <row r="974">
          <cell r="E974">
            <v>0</v>
          </cell>
          <cell r="P974">
            <v>0</v>
          </cell>
          <cell r="Q974">
            <v>0</v>
          </cell>
          <cell r="T974" t="str">
            <v>22</v>
          </cell>
          <cell r="U974">
            <v>0</v>
          </cell>
          <cell r="AK974">
            <v>510416.66666666669</v>
          </cell>
          <cell r="AQ974">
            <v>0</v>
          </cell>
        </row>
        <row r="975">
          <cell r="E975">
            <v>0</v>
          </cell>
          <cell r="P975">
            <v>0</v>
          </cell>
          <cell r="Q975">
            <v>0</v>
          </cell>
          <cell r="T975" t="str">
            <v>58</v>
          </cell>
          <cell r="U975">
            <v>0</v>
          </cell>
          <cell r="AK975">
            <v>0</v>
          </cell>
          <cell r="AQ975">
            <v>0</v>
          </cell>
        </row>
        <row r="976">
          <cell r="E976">
            <v>38207</v>
          </cell>
          <cell r="P976">
            <v>0</v>
          </cell>
          <cell r="Q976">
            <v>6902.625</v>
          </cell>
          <cell r="U976">
            <v>6902.625</v>
          </cell>
          <cell r="AK976">
            <v>701875.20833333337</v>
          </cell>
          <cell r="AQ976">
            <v>128090.125</v>
          </cell>
        </row>
        <row r="977">
          <cell r="E977">
            <v>30222811</v>
          </cell>
          <cell r="P977">
            <v>38846467</v>
          </cell>
          <cell r="Q977">
            <v>37939643.623333335</v>
          </cell>
          <cell r="T977" t="str">
            <v>54</v>
          </cell>
          <cell r="U977">
            <v>-906823.37666666508</v>
          </cell>
          <cell r="AK977">
            <v>36208785.751666665</v>
          </cell>
          <cell r="AQ977">
            <v>30114921.541666668</v>
          </cell>
        </row>
        <row r="978">
          <cell r="E978">
            <v>412105</v>
          </cell>
          <cell r="P978">
            <v>412105</v>
          </cell>
          <cell r="Q978">
            <v>412105</v>
          </cell>
          <cell r="T978" t="str">
            <v>5</v>
          </cell>
          <cell r="U978">
            <v>0</v>
          </cell>
          <cell r="AK978">
            <v>412105</v>
          </cell>
          <cell r="AQ978">
            <v>412105</v>
          </cell>
        </row>
        <row r="979">
          <cell r="E979">
            <v>0</v>
          </cell>
          <cell r="P979">
            <v>0</v>
          </cell>
          <cell r="Q979">
            <v>0</v>
          </cell>
          <cell r="T979">
            <v>22</v>
          </cell>
          <cell r="U979">
            <v>0</v>
          </cell>
          <cell r="AK979">
            <v>0</v>
          </cell>
          <cell r="AQ979">
            <v>0</v>
          </cell>
        </row>
        <row r="980">
          <cell r="E980">
            <v>13388081</v>
          </cell>
          <cell r="P980">
            <v>17233018</v>
          </cell>
          <cell r="Q980">
            <v>21795235.015833333</v>
          </cell>
          <cell r="T980" t="str">
            <v>54</v>
          </cell>
          <cell r="U980">
            <v>4562217.0158333331</v>
          </cell>
          <cell r="AK980">
            <v>16234676.119583333</v>
          </cell>
          <cell r="AQ980">
            <v>14647411.375</v>
          </cell>
        </row>
        <row r="981">
          <cell r="E981">
            <v>9406145</v>
          </cell>
          <cell r="P981">
            <v>9028526</v>
          </cell>
          <cell r="Q981">
            <v>9234500</v>
          </cell>
          <cell r="T981" t="str">
            <v>5</v>
          </cell>
          <cell r="U981">
            <v>205974</v>
          </cell>
          <cell r="AK981">
            <v>9852422</v>
          </cell>
          <cell r="AQ981">
            <v>9440474</v>
          </cell>
        </row>
        <row r="982">
          <cell r="E982">
            <v>0</v>
          </cell>
          <cell r="P982">
            <v>0</v>
          </cell>
          <cell r="Q982">
            <v>0</v>
          </cell>
          <cell r="T982">
            <v>22</v>
          </cell>
          <cell r="U982">
            <v>0</v>
          </cell>
          <cell r="AK982">
            <v>0</v>
          </cell>
          <cell r="AQ982">
            <v>0</v>
          </cell>
        </row>
        <row r="983">
          <cell r="E983">
            <v>0</v>
          </cell>
          <cell r="P983">
            <v>0</v>
          </cell>
          <cell r="Q983">
            <v>0</v>
          </cell>
          <cell r="T983" t="str">
            <v>54</v>
          </cell>
          <cell r="U983">
            <v>0</v>
          </cell>
          <cell r="AK983">
            <v>0</v>
          </cell>
          <cell r="AQ983">
            <v>0</v>
          </cell>
        </row>
        <row r="984">
          <cell r="E984">
            <v>0</v>
          </cell>
          <cell r="P984">
            <v>0</v>
          </cell>
          <cell r="Q984">
            <v>0</v>
          </cell>
          <cell r="T984" t="str">
            <v>56</v>
          </cell>
          <cell r="U984">
            <v>0</v>
          </cell>
          <cell r="AK984">
            <v>0</v>
          </cell>
          <cell r="AQ984">
            <v>0</v>
          </cell>
        </row>
        <row r="985">
          <cell r="E985">
            <v>97547630</v>
          </cell>
          <cell r="P985">
            <v>0</v>
          </cell>
          <cell r="Q985">
            <v>45286867.875</v>
          </cell>
          <cell r="T985">
            <v>22</v>
          </cell>
          <cell r="U985">
            <v>45286867.875</v>
          </cell>
          <cell r="AK985">
            <v>91760556.375</v>
          </cell>
          <cell r="AQ985">
            <v>92974494.583333328</v>
          </cell>
        </row>
        <row r="986">
          <cell r="E986">
            <v>702862</v>
          </cell>
          <cell r="P986">
            <v>418837</v>
          </cell>
          <cell r="Q986">
            <v>567071.04166666663</v>
          </cell>
          <cell r="U986">
            <v>148234.04166666663</v>
          </cell>
          <cell r="AK986">
            <v>3625833.0416666665</v>
          </cell>
          <cell r="AQ986">
            <v>1002983.4166666666</v>
          </cell>
        </row>
        <row r="987">
          <cell r="E987">
            <v>0</v>
          </cell>
          <cell r="P987">
            <v>0</v>
          </cell>
          <cell r="Q987">
            <v>0</v>
          </cell>
          <cell r="T987" t="str">
            <v>54</v>
          </cell>
          <cell r="U987">
            <v>0</v>
          </cell>
          <cell r="AK987">
            <v>0</v>
          </cell>
          <cell r="AQ987">
            <v>0</v>
          </cell>
        </row>
        <row r="988">
          <cell r="E988">
            <v>0</v>
          </cell>
          <cell r="P988">
            <v>0</v>
          </cell>
          <cell r="Q988">
            <v>0</v>
          </cell>
          <cell r="U988">
            <v>0</v>
          </cell>
          <cell r="AK988">
            <v>22905.333333333332</v>
          </cell>
          <cell r="AQ988">
            <v>0</v>
          </cell>
        </row>
        <row r="989">
          <cell r="E989">
            <v>49562993</v>
          </cell>
          <cell r="P989">
            <v>53115855</v>
          </cell>
          <cell r="Q989">
            <v>55956745.666666664</v>
          </cell>
          <cell r="T989" t="str">
            <v>54</v>
          </cell>
          <cell r="U989">
            <v>2840890.6666666642</v>
          </cell>
          <cell r="AK989">
            <v>43154233.136249997</v>
          </cell>
          <cell r="AQ989">
            <v>49389852.166666664</v>
          </cell>
        </row>
        <row r="990">
          <cell r="E990">
            <v>0</v>
          </cell>
          <cell r="P990">
            <v>0</v>
          </cell>
          <cell r="Q990">
            <v>0</v>
          </cell>
          <cell r="T990" t="str">
            <v>54</v>
          </cell>
          <cell r="U990">
            <v>0</v>
          </cell>
          <cell r="AK990">
            <v>0</v>
          </cell>
          <cell r="AQ990">
            <v>0</v>
          </cell>
        </row>
        <row r="991">
          <cell r="E991">
            <v>0</v>
          </cell>
          <cell r="P991">
            <v>0</v>
          </cell>
          <cell r="Q991">
            <v>0</v>
          </cell>
          <cell r="T991" t="str">
            <v>57</v>
          </cell>
          <cell r="U991">
            <v>0</v>
          </cell>
          <cell r="AK991">
            <v>0</v>
          </cell>
          <cell r="AQ991">
            <v>0</v>
          </cell>
        </row>
        <row r="992">
          <cell r="E992">
            <v>26120925.010000002</v>
          </cell>
          <cell r="P992">
            <v>16027968.01</v>
          </cell>
          <cell r="Q992">
            <v>26213763.21833333</v>
          </cell>
          <cell r="T992" t="str">
            <v>54</v>
          </cell>
          <cell r="U992">
            <v>10185795.20833333</v>
          </cell>
          <cell r="AK992">
            <v>37318535.2575</v>
          </cell>
          <cell r="AQ992">
            <v>28391904.259999994</v>
          </cell>
        </row>
        <row r="993">
          <cell r="E993">
            <v>0</v>
          </cell>
          <cell r="P993">
            <v>0</v>
          </cell>
          <cell r="Q993">
            <v>0</v>
          </cell>
          <cell r="T993" t="str">
            <v>54</v>
          </cell>
          <cell r="U993">
            <v>0</v>
          </cell>
          <cell r="AK993">
            <v>0</v>
          </cell>
          <cell r="AQ993">
            <v>0</v>
          </cell>
        </row>
        <row r="994">
          <cell r="E994">
            <v>3873700</v>
          </cell>
          <cell r="P994">
            <v>4268171</v>
          </cell>
          <cell r="Q994">
            <v>3920376.5416666665</v>
          </cell>
          <cell r="U994">
            <v>-347794.45833333349</v>
          </cell>
          <cell r="AK994">
            <v>3240729.9583333335</v>
          </cell>
          <cell r="AQ994">
            <v>3561676</v>
          </cell>
        </row>
        <row r="995">
          <cell r="P995">
            <v>591130</v>
          </cell>
          <cell r="Q995">
            <v>144400.33333333334</v>
          </cell>
          <cell r="U995">
            <v>-446729.66666666663</v>
          </cell>
          <cell r="AK995">
            <v>0</v>
          </cell>
        </row>
        <row r="996">
          <cell r="E996">
            <v>1092327</v>
          </cell>
          <cell r="P996">
            <v>447661</v>
          </cell>
          <cell r="Q996">
            <v>802720.75</v>
          </cell>
          <cell r="U996">
            <v>355059.75</v>
          </cell>
          <cell r="AK996">
            <v>452786.5</v>
          </cell>
          <cell r="AQ996">
            <v>1149859.0833333333</v>
          </cell>
        </row>
        <row r="997">
          <cell r="E997">
            <v>90157</v>
          </cell>
          <cell r="P997">
            <v>78716</v>
          </cell>
          <cell r="Q997">
            <v>85228.041666666672</v>
          </cell>
          <cell r="T997" t="str">
            <v>39</v>
          </cell>
          <cell r="U997">
            <v>6512.0416666666715</v>
          </cell>
          <cell r="AK997">
            <v>81463.791666666672</v>
          </cell>
          <cell r="AQ997">
            <v>91211.208333333328</v>
          </cell>
        </row>
        <row r="998">
          <cell r="E998">
            <v>0</v>
          </cell>
          <cell r="P998">
            <v>0</v>
          </cell>
          <cell r="Q998">
            <v>0</v>
          </cell>
          <cell r="T998">
            <v>22</v>
          </cell>
          <cell r="U998">
            <v>0</v>
          </cell>
          <cell r="AK998">
            <v>0</v>
          </cell>
          <cell r="AQ998">
            <v>0</v>
          </cell>
        </row>
        <row r="999">
          <cell r="E999">
            <v>0</v>
          </cell>
          <cell r="P999">
            <v>0</v>
          </cell>
          <cell r="Q999">
            <v>0</v>
          </cell>
          <cell r="U999">
            <v>0</v>
          </cell>
          <cell r="AK999">
            <v>0</v>
          </cell>
          <cell r="AQ999">
            <v>0</v>
          </cell>
        </row>
        <row r="1000">
          <cell r="E1000">
            <v>92032</v>
          </cell>
          <cell r="P1000">
            <v>54155</v>
          </cell>
          <cell r="Q1000">
            <v>85667.791666666672</v>
          </cell>
          <cell r="U1000">
            <v>31512.791666666672</v>
          </cell>
          <cell r="AK1000">
            <v>4843.291666666667</v>
          </cell>
          <cell r="AQ1000">
            <v>102043.66666666667</v>
          </cell>
        </row>
        <row r="1001">
          <cell r="E1001">
            <v>0</v>
          </cell>
          <cell r="P1001">
            <v>0</v>
          </cell>
          <cell r="Q1001">
            <v>0</v>
          </cell>
          <cell r="U1001">
            <v>0</v>
          </cell>
          <cell r="AK1001">
            <v>0</v>
          </cell>
          <cell r="AQ1001">
            <v>0</v>
          </cell>
        </row>
        <row r="1002">
          <cell r="E1002">
            <v>0</v>
          </cell>
          <cell r="P1002">
            <v>0</v>
          </cell>
          <cell r="Q1002">
            <v>0</v>
          </cell>
          <cell r="T1002" t="str">
            <v>56</v>
          </cell>
          <cell r="U1002">
            <v>0</v>
          </cell>
          <cell r="AK1002">
            <v>0</v>
          </cell>
          <cell r="AQ1002">
            <v>0</v>
          </cell>
        </row>
        <row r="1003">
          <cell r="E1003">
            <v>12352604</v>
          </cell>
          <cell r="P1003">
            <v>12115876</v>
          </cell>
          <cell r="Q1003">
            <v>12409522.583333334</v>
          </cell>
          <cell r="U1003">
            <v>293646.58333333395</v>
          </cell>
          <cell r="AK1003">
            <v>11259760.666666666</v>
          </cell>
          <cell r="AQ1003">
            <v>12293758.791666666</v>
          </cell>
        </row>
        <row r="1004">
          <cell r="E1004">
            <v>0</v>
          </cell>
          <cell r="P1004">
            <v>0</v>
          </cell>
          <cell r="Q1004">
            <v>0</v>
          </cell>
          <cell r="U1004">
            <v>0</v>
          </cell>
          <cell r="AK1004">
            <v>846646.41666666663</v>
          </cell>
          <cell r="AQ1004">
            <v>0</v>
          </cell>
        </row>
        <row r="1005">
          <cell r="E1005">
            <v>994798</v>
          </cell>
          <cell r="P1005">
            <v>869311</v>
          </cell>
          <cell r="Q1005">
            <v>937787.29166666663</v>
          </cell>
          <cell r="T1005" t="str">
            <v>22</v>
          </cell>
          <cell r="U1005">
            <v>68476.291666666628</v>
          </cell>
          <cell r="AK1005">
            <v>1168262.9166666667</v>
          </cell>
          <cell r="AQ1005">
            <v>1006249.7916666666</v>
          </cell>
        </row>
        <row r="1006">
          <cell r="E1006">
            <v>0</v>
          </cell>
          <cell r="P1006">
            <v>0</v>
          </cell>
          <cell r="Q1006">
            <v>0</v>
          </cell>
          <cell r="T1006" t="str">
            <v>58</v>
          </cell>
          <cell r="U1006">
            <v>0</v>
          </cell>
          <cell r="AK1006">
            <v>0</v>
          </cell>
          <cell r="AQ1006">
            <v>0</v>
          </cell>
        </row>
        <row r="1007">
          <cell r="E1007">
            <v>0</v>
          </cell>
          <cell r="P1007">
            <v>0</v>
          </cell>
          <cell r="Q1007">
            <v>0</v>
          </cell>
          <cell r="U1007">
            <v>0</v>
          </cell>
          <cell r="AK1007">
            <v>0</v>
          </cell>
          <cell r="AQ1007">
            <v>0</v>
          </cell>
        </row>
        <row r="1008">
          <cell r="E1008">
            <v>0</v>
          </cell>
          <cell r="P1008">
            <v>0</v>
          </cell>
          <cell r="Q1008">
            <v>0</v>
          </cell>
          <cell r="T1008" t="str">
            <v>58</v>
          </cell>
          <cell r="U1008">
            <v>0</v>
          </cell>
          <cell r="AK1008">
            <v>0</v>
          </cell>
          <cell r="AQ1008">
            <v>0</v>
          </cell>
        </row>
        <row r="1009">
          <cell r="E1009">
            <v>0</v>
          </cell>
          <cell r="P1009">
            <v>0</v>
          </cell>
          <cell r="Q1009">
            <v>0</v>
          </cell>
          <cell r="T1009" t="str">
            <v>58</v>
          </cell>
          <cell r="U1009">
            <v>0</v>
          </cell>
          <cell r="AK1009">
            <v>0</v>
          </cell>
          <cell r="AQ1009">
            <v>0</v>
          </cell>
        </row>
        <row r="1010">
          <cell r="E1010">
            <v>-328169</v>
          </cell>
          <cell r="P1010">
            <v>-661761</v>
          </cell>
          <cell r="Q1010">
            <v>-494730.83333333331</v>
          </cell>
          <cell r="U1010">
            <v>167030.16666666669</v>
          </cell>
          <cell r="AK1010">
            <v>638045.91666666663</v>
          </cell>
          <cell r="AQ1010">
            <v>-173024.54166666666</v>
          </cell>
        </row>
        <row r="1011">
          <cell r="E1011">
            <v>835055</v>
          </cell>
          <cell r="P1011">
            <v>528868</v>
          </cell>
          <cell r="Q1011">
            <v>695879.5</v>
          </cell>
          <cell r="T1011" t="str">
            <v>58</v>
          </cell>
          <cell r="U1011">
            <v>167011.5</v>
          </cell>
          <cell r="AK1011">
            <v>1224748.375</v>
          </cell>
          <cell r="AQ1011">
            <v>876808.16666666663</v>
          </cell>
        </row>
        <row r="1012">
          <cell r="E1012">
            <v>683992</v>
          </cell>
          <cell r="P1012">
            <v>0</v>
          </cell>
          <cell r="Q1012">
            <v>313496.33333333331</v>
          </cell>
          <cell r="U1012">
            <v>313496.33333333331</v>
          </cell>
          <cell r="AK1012">
            <v>276286.125</v>
          </cell>
          <cell r="AQ1012">
            <v>655492.33333333337</v>
          </cell>
        </row>
        <row r="1013">
          <cell r="E1013">
            <v>0</v>
          </cell>
          <cell r="P1013">
            <v>0</v>
          </cell>
          <cell r="Q1013">
            <v>0</v>
          </cell>
          <cell r="U1013">
            <v>0</v>
          </cell>
          <cell r="AK1013">
            <v>0</v>
          </cell>
          <cell r="AQ1013">
            <v>0</v>
          </cell>
        </row>
        <row r="1014">
          <cell r="E1014">
            <v>0</v>
          </cell>
          <cell r="P1014">
            <v>0</v>
          </cell>
          <cell r="Q1014">
            <v>0</v>
          </cell>
          <cell r="T1014" t="str">
            <v>54</v>
          </cell>
          <cell r="U1014">
            <v>0</v>
          </cell>
          <cell r="AK1014">
            <v>0</v>
          </cell>
          <cell r="AQ1014">
            <v>0</v>
          </cell>
        </row>
        <row r="1015">
          <cell r="E1015">
            <v>0</v>
          </cell>
          <cell r="P1015">
            <v>0</v>
          </cell>
          <cell r="Q1015">
            <v>0</v>
          </cell>
          <cell r="U1015">
            <v>0</v>
          </cell>
          <cell r="AK1015">
            <v>0</v>
          </cell>
          <cell r="AQ1015">
            <v>0</v>
          </cell>
        </row>
        <row r="1016">
          <cell r="E1016">
            <v>0</v>
          </cell>
          <cell r="P1016">
            <v>0</v>
          </cell>
          <cell r="Q1016">
            <v>0</v>
          </cell>
          <cell r="T1016" t="str">
            <v>54</v>
          </cell>
          <cell r="U1016">
            <v>0</v>
          </cell>
          <cell r="AK1016">
            <v>0</v>
          </cell>
          <cell r="AQ1016">
            <v>0</v>
          </cell>
        </row>
        <row r="1017">
          <cell r="E1017">
            <v>0</v>
          </cell>
          <cell r="P1017">
            <v>0</v>
          </cell>
          <cell r="Q1017">
            <v>0</v>
          </cell>
          <cell r="U1017">
            <v>0</v>
          </cell>
          <cell r="AK1017">
            <v>0</v>
          </cell>
          <cell r="AQ1017">
            <v>0</v>
          </cell>
        </row>
        <row r="1018">
          <cell r="E1018">
            <v>88201</v>
          </cell>
          <cell r="P1018">
            <v>71286</v>
          </cell>
          <cell r="Q1018">
            <v>80560.333333333328</v>
          </cell>
          <cell r="T1018" t="str">
            <v>22</v>
          </cell>
          <cell r="U1018">
            <v>9274.3333333333285</v>
          </cell>
          <cell r="AK1018">
            <v>11722170.958333334</v>
          </cell>
          <cell r="AQ1018">
            <v>91694.25</v>
          </cell>
        </row>
        <row r="1019">
          <cell r="E1019">
            <v>0</v>
          </cell>
          <cell r="P1019">
            <v>0</v>
          </cell>
          <cell r="Q1019">
            <v>0</v>
          </cell>
          <cell r="U1019">
            <v>0</v>
          </cell>
          <cell r="AK1019">
            <v>0</v>
          </cell>
          <cell r="AQ1019">
            <v>0</v>
          </cell>
        </row>
        <row r="1020">
          <cell r="E1020">
            <v>0</v>
          </cell>
          <cell r="P1020">
            <v>0</v>
          </cell>
          <cell r="Q1020">
            <v>0</v>
          </cell>
          <cell r="U1020">
            <v>0</v>
          </cell>
          <cell r="AK1020">
            <v>0</v>
          </cell>
          <cell r="AQ1020">
            <v>0</v>
          </cell>
        </row>
        <row r="1021">
          <cell r="E1021">
            <v>0</v>
          </cell>
          <cell r="P1021">
            <v>0</v>
          </cell>
          <cell r="Q1021">
            <v>0</v>
          </cell>
          <cell r="T1021" t="str">
            <v>39</v>
          </cell>
          <cell r="U1021">
            <v>0</v>
          </cell>
          <cell r="AK1021">
            <v>0</v>
          </cell>
          <cell r="AQ1021">
            <v>0</v>
          </cell>
        </row>
        <row r="1022">
          <cell r="E1022">
            <v>965215</v>
          </cell>
          <cell r="P1022">
            <v>1106052</v>
          </cell>
          <cell r="Q1022">
            <v>1114286.625</v>
          </cell>
          <cell r="T1022" t="str">
            <v>58</v>
          </cell>
          <cell r="U1022">
            <v>8234.625</v>
          </cell>
          <cell r="AK1022">
            <v>521704.70833333331</v>
          </cell>
          <cell r="AQ1022">
            <v>956875.58333333337</v>
          </cell>
        </row>
        <row r="1023">
          <cell r="E1023">
            <v>0</v>
          </cell>
          <cell r="P1023">
            <v>0</v>
          </cell>
          <cell r="Q1023">
            <v>0</v>
          </cell>
          <cell r="U1023">
            <v>0</v>
          </cell>
          <cell r="AK1023">
            <v>0</v>
          </cell>
          <cell r="AQ1023">
            <v>0</v>
          </cell>
        </row>
        <row r="1024">
          <cell r="E1024">
            <v>0</v>
          </cell>
          <cell r="P1024">
            <v>0</v>
          </cell>
          <cell r="Q1024">
            <v>0</v>
          </cell>
          <cell r="T1024" t="str">
            <v>58</v>
          </cell>
          <cell r="U1024">
            <v>0</v>
          </cell>
          <cell r="AK1024">
            <v>0</v>
          </cell>
          <cell r="AQ1024">
            <v>0</v>
          </cell>
        </row>
        <row r="1025">
          <cell r="E1025">
            <v>0</v>
          </cell>
          <cell r="P1025">
            <v>0</v>
          </cell>
          <cell r="Q1025">
            <v>0</v>
          </cell>
          <cell r="T1025" t="str">
            <v>58</v>
          </cell>
          <cell r="U1025">
            <v>0</v>
          </cell>
          <cell r="AK1025">
            <v>88.75</v>
          </cell>
          <cell r="AQ1025">
            <v>0</v>
          </cell>
        </row>
        <row r="1026">
          <cell r="E1026">
            <v>0</v>
          </cell>
          <cell r="P1026">
            <v>0</v>
          </cell>
          <cell r="Q1026">
            <v>0</v>
          </cell>
          <cell r="T1026" t="str">
            <v>58</v>
          </cell>
          <cell r="U1026">
            <v>0</v>
          </cell>
          <cell r="AK1026">
            <v>0</v>
          </cell>
          <cell r="AQ1026">
            <v>0</v>
          </cell>
        </row>
        <row r="1027">
          <cell r="E1027">
            <v>0</v>
          </cell>
          <cell r="P1027">
            <v>0</v>
          </cell>
          <cell r="Q1027">
            <v>0</v>
          </cell>
          <cell r="U1027">
            <v>0</v>
          </cell>
          <cell r="AK1027">
            <v>0</v>
          </cell>
          <cell r="AQ1027">
            <v>0</v>
          </cell>
        </row>
        <row r="1028">
          <cell r="E1028">
            <v>0</v>
          </cell>
          <cell r="P1028">
            <v>0</v>
          </cell>
          <cell r="Q1028">
            <v>0</v>
          </cell>
          <cell r="U1028">
            <v>0</v>
          </cell>
          <cell r="AK1028">
            <v>0</v>
          </cell>
          <cell r="AQ1028">
            <v>0</v>
          </cell>
        </row>
        <row r="1029">
          <cell r="E1029">
            <v>159437</v>
          </cell>
          <cell r="P1029">
            <v>159437</v>
          </cell>
          <cell r="Q1029">
            <v>159437</v>
          </cell>
          <cell r="U1029">
            <v>0</v>
          </cell>
          <cell r="AK1029">
            <v>159437</v>
          </cell>
          <cell r="AQ1029">
            <v>159437</v>
          </cell>
        </row>
        <row r="1030">
          <cell r="E1030">
            <v>50872</v>
          </cell>
          <cell r="P1030">
            <v>14541</v>
          </cell>
          <cell r="Q1030">
            <v>38263.083333333336</v>
          </cell>
          <cell r="U1030">
            <v>23722.083333333336</v>
          </cell>
          <cell r="AK1030">
            <v>65379.666666666664</v>
          </cell>
          <cell r="AQ1030">
            <v>53462.416666666664</v>
          </cell>
        </row>
        <row r="1031">
          <cell r="E1031">
            <v>0</v>
          </cell>
          <cell r="P1031">
            <v>0</v>
          </cell>
          <cell r="Q1031">
            <v>0</v>
          </cell>
          <cell r="U1031">
            <v>0</v>
          </cell>
          <cell r="AK1031">
            <v>0</v>
          </cell>
          <cell r="AQ1031">
            <v>0</v>
          </cell>
        </row>
        <row r="1032">
          <cell r="E1032">
            <v>0</v>
          </cell>
          <cell r="P1032">
            <v>0</v>
          </cell>
          <cell r="Q1032">
            <v>0</v>
          </cell>
          <cell r="U1032">
            <v>0</v>
          </cell>
          <cell r="AK1032">
            <v>0</v>
          </cell>
          <cell r="AQ1032">
            <v>0</v>
          </cell>
        </row>
        <row r="1033">
          <cell r="E1033">
            <v>7474</v>
          </cell>
          <cell r="P1033">
            <v>7474</v>
          </cell>
          <cell r="Q1033">
            <v>7474</v>
          </cell>
          <cell r="T1033" t="str">
            <v>5</v>
          </cell>
          <cell r="U1033">
            <v>0</v>
          </cell>
          <cell r="AK1033">
            <v>7474</v>
          </cell>
          <cell r="AQ1033">
            <v>7474</v>
          </cell>
        </row>
        <row r="1034">
          <cell r="E1034">
            <v>0</v>
          </cell>
          <cell r="P1034">
            <v>0</v>
          </cell>
          <cell r="Q1034">
            <v>0</v>
          </cell>
          <cell r="T1034" t="str">
            <v>56</v>
          </cell>
          <cell r="U1034">
            <v>0</v>
          </cell>
          <cell r="AK1034">
            <v>0</v>
          </cell>
          <cell r="AQ1034">
            <v>0</v>
          </cell>
        </row>
        <row r="1035">
          <cell r="E1035">
            <v>180399</v>
          </cell>
          <cell r="P1035">
            <v>173557</v>
          </cell>
          <cell r="Q1035">
            <v>177289</v>
          </cell>
          <cell r="T1035" t="str">
            <v>5</v>
          </cell>
          <cell r="U1035">
            <v>3732</v>
          </cell>
          <cell r="AK1035">
            <v>188485</v>
          </cell>
          <cell r="AQ1035">
            <v>153196</v>
          </cell>
        </row>
        <row r="1036">
          <cell r="E1036">
            <v>0</v>
          </cell>
          <cell r="P1036">
            <v>0</v>
          </cell>
          <cell r="Q1036">
            <v>0</v>
          </cell>
          <cell r="U1036">
            <v>0</v>
          </cell>
          <cell r="AK1036">
            <v>0</v>
          </cell>
          <cell r="AQ1036">
            <v>0</v>
          </cell>
        </row>
        <row r="1037">
          <cell r="E1037">
            <v>35000</v>
          </cell>
          <cell r="P1037">
            <v>35000</v>
          </cell>
          <cell r="Q1037">
            <v>35000</v>
          </cell>
          <cell r="T1037" t="str">
            <v>56</v>
          </cell>
          <cell r="U1037">
            <v>0</v>
          </cell>
          <cell r="AK1037">
            <v>35000</v>
          </cell>
          <cell r="AQ1037">
            <v>35000</v>
          </cell>
        </row>
        <row r="1038">
          <cell r="E1038">
            <v>0</v>
          </cell>
          <cell r="P1038">
            <v>0</v>
          </cell>
          <cell r="Q1038">
            <v>0</v>
          </cell>
          <cell r="U1038">
            <v>0</v>
          </cell>
          <cell r="AK1038">
            <v>0</v>
          </cell>
          <cell r="AQ1038">
            <v>0</v>
          </cell>
        </row>
        <row r="1039">
          <cell r="E1039">
            <v>97507652.530000001</v>
          </cell>
          <cell r="P1039">
            <v>107529488.93000001</v>
          </cell>
          <cell r="Q1039">
            <v>81517498.438333347</v>
          </cell>
          <cell r="T1039" t="str">
            <v>29</v>
          </cell>
          <cell r="U1039">
            <v>-26011990.49166666</v>
          </cell>
          <cell r="AK1039">
            <v>21825452.779583335</v>
          </cell>
          <cell r="AQ1039">
            <v>82713256.571666658</v>
          </cell>
        </row>
        <row r="1040">
          <cell r="E1040">
            <v>2161372</v>
          </cell>
          <cell r="P1040">
            <v>2701743</v>
          </cell>
          <cell r="Q1040">
            <v>2368069.4583333335</v>
          </cell>
          <cell r="T1040" t="str">
            <v>22</v>
          </cell>
          <cell r="U1040">
            <v>-333673.54166666651</v>
          </cell>
          <cell r="AK1040">
            <v>1766754.75</v>
          </cell>
          <cell r="AQ1040">
            <v>2129753.4166666665</v>
          </cell>
        </row>
        <row r="1041">
          <cell r="E1041">
            <v>57618832.049999997</v>
          </cell>
          <cell r="P1041">
            <v>85307677.870000005</v>
          </cell>
          <cell r="Q1041">
            <v>72472035.030416653</v>
          </cell>
          <cell r="T1041" t="str">
            <v>58</v>
          </cell>
          <cell r="U1041">
            <v>-12835642.839583352</v>
          </cell>
          <cell r="AK1041">
            <v>61334596.550000004</v>
          </cell>
          <cell r="AQ1041">
            <v>58889710.842500001</v>
          </cell>
        </row>
        <row r="1042">
          <cell r="E1042">
            <v>0</v>
          </cell>
          <cell r="P1042">
            <v>0</v>
          </cell>
          <cell r="Q1042">
            <v>0</v>
          </cell>
          <cell r="T1042">
            <v>22</v>
          </cell>
          <cell r="U1042">
            <v>0</v>
          </cell>
          <cell r="AK1042">
            <v>0</v>
          </cell>
          <cell r="AQ1042">
            <v>0</v>
          </cell>
        </row>
        <row r="1043">
          <cell r="E1043">
            <v>3744741.75</v>
          </cell>
          <cell r="P1043">
            <v>4378946.29</v>
          </cell>
          <cell r="Q1043">
            <v>4133476.6704166676</v>
          </cell>
          <cell r="T1043" t="str">
            <v>58</v>
          </cell>
          <cell r="U1043">
            <v>-245469.61958333245</v>
          </cell>
          <cell r="AK1043">
            <v>3033687.2624999997</v>
          </cell>
          <cell r="AQ1043">
            <v>3842199.2133333334</v>
          </cell>
        </row>
        <row r="1044">
          <cell r="E1044">
            <v>0</v>
          </cell>
          <cell r="P1044">
            <v>0</v>
          </cell>
          <cell r="Q1044">
            <v>0</v>
          </cell>
          <cell r="U1044">
            <v>0</v>
          </cell>
          <cell r="AK1044">
            <v>523887.58333333331</v>
          </cell>
          <cell r="AQ1044">
            <v>0</v>
          </cell>
        </row>
        <row r="1045">
          <cell r="E1045">
            <v>-1389080.42</v>
          </cell>
          <cell r="P1045">
            <v>-576555.4</v>
          </cell>
          <cell r="Q1045">
            <v>-914840.13500000013</v>
          </cell>
          <cell r="T1045" t="str">
            <v>58</v>
          </cell>
          <cell r="U1045">
            <v>-338284.7350000001</v>
          </cell>
          <cell r="AK1045">
            <v>-884909.36500000022</v>
          </cell>
          <cell r="AQ1045">
            <v>-1223784.6008333333</v>
          </cell>
        </row>
        <row r="1046">
          <cell r="E1046">
            <v>2632164</v>
          </cell>
          <cell r="P1046">
            <v>3026547</v>
          </cell>
          <cell r="Q1046">
            <v>2793696.25</v>
          </cell>
          <cell r="U1046">
            <v>-232850.75</v>
          </cell>
          <cell r="AK1046">
            <v>2077639.1666666667</v>
          </cell>
          <cell r="AQ1046">
            <v>2561717.6666666665</v>
          </cell>
        </row>
        <row r="1047">
          <cell r="E1047">
            <v>0</v>
          </cell>
          <cell r="P1047">
            <v>0</v>
          </cell>
          <cell r="Q1047">
            <v>0</v>
          </cell>
          <cell r="U1047">
            <v>0</v>
          </cell>
          <cell r="AK1047">
            <v>1068357</v>
          </cell>
          <cell r="AQ1047">
            <v>0</v>
          </cell>
        </row>
        <row r="1048">
          <cell r="E1048">
            <v>0</v>
          </cell>
          <cell r="P1048">
            <v>0</v>
          </cell>
          <cell r="Q1048">
            <v>0</v>
          </cell>
          <cell r="T1048" t="str">
            <v>56</v>
          </cell>
          <cell r="U1048">
            <v>0</v>
          </cell>
          <cell r="AK1048">
            <v>0</v>
          </cell>
          <cell r="AQ1048">
            <v>0</v>
          </cell>
        </row>
        <row r="1049">
          <cell r="E1049">
            <v>3523538</v>
          </cell>
          <cell r="P1049">
            <v>0</v>
          </cell>
          <cell r="Q1049">
            <v>-4264190.541666667</v>
          </cell>
          <cell r="T1049" t="str">
            <v>29</v>
          </cell>
          <cell r="U1049">
            <v>-4264190.541666667</v>
          </cell>
          <cell r="AK1049">
            <v>0</v>
          </cell>
          <cell r="AQ1049">
            <v>-663893.91666666663</v>
          </cell>
        </row>
        <row r="1050">
          <cell r="P1050">
            <v>2404741</v>
          </cell>
          <cell r="Q1050">
            <v>301265.125</v>
          </cell>
          <cell r="T1050" t="str">
            <v>22</v>
          </cell>
          <cell r="U1050">
            <v>-2103475.875</v>
          </cell>
          <cell r="AK1050">
            <v>0</v>
          </cell>
        </row>
        <row r="1051">
          <cell r="E1051">
            <v>1499910</v>
          </cell>
          <cell r="P1051">
            <v>0</v>
          </cell>
          <cell r="Q1051">
            <v>314175.95833333331</v>
          </cell>
          <cell r="U1051">
            <v>314175.95833333331</v>
          </cell>
          <cell r="AK1051">
            <v>191333.91666666666</v>
          </cell>
          <cell r="AQ1051">
            <v>992706.83333333337</v>
          </cell>
        </row>
        <row r="1052">
          <cell r="E1052">
            <v>0</v>
          </cell>
          <cell r="P1052">
            <v>0</v>
          </cell>
          <cell r="Q1052">
            <v>0</v>
          </cell>
          <cell r="T1052" t="str">
            <v>22</v>
          </cell>
          <cell r="U1052">
            <v>0</v>
          </cell>
          <cell r="AK1052">
            <v>0</v>
          </cell>
          <cell r="AQ1052">
            <v>0</v>
          </cell>
        </row>
        <row r="1053">
          <cell r="E1053">
            <v>0</v>
          </cell>
          <cell r="P1053">
            <v>0</v>
          </cell>
          <cell r="Q1053">
            <v>0</v>
          </cell>
          <cell r="U1053">
            <v>0</v>
          </cell>
          <cell r="AK1053">
            <v>0</v>
          </cell>
          <cell r="AQ1053">
            <v>0</v>
          </cell>
        </row>
        <row r="1054">
          <cell r="E1054">
            <v>0</v>
          </cell>
          <cell r="P1054">
            <v>0</v>
          </cell>
          <cell r="Q1054">
            <v>0</v>
          </cell>
          <cell r="U1054">
            <v>0</v>
          </cell>
          <cell r="AK1054">
            <v>0</v>
          </cell>
          <cell r="AQ1054">
            <v>0</v>
          </cell>
        </row>
        <row r="1055">
          <cell r="E1055">
            <v>5099184</v>
          </cell>
          <cell r="P1055">
            <v>0</v>
          </cell>
          <cell r="Q1055">
            <v>1891139.0833333333</v>
          </cell>
          <cell r="U1055">
            <v>1891139.0833333333</v>
          </cell>
          <cell r="AK1055">
            <v>5702520.583333333</v>
          </cell>
          <cell r="AQ1055">
            <v>4532607.083333333</v>
          </cell>
        </row>
        <row r="1056">
          <cell r="E1056">
            <v>60973447</v>
          </cell>
          <cell r="P1056">
            <v>60851806.189999998</v>
          </cell>
          <cell r="Q1056">
            <v>60948105.164583348</v>
          </cell>
          <cell r="T1056">
            <v>22</v>
          </cell>
          <cell r="U1056">
            <v>96298.974583350122</v>
          </cell>
          <cell r="AK1056">
            <v>53953210.833333336</v>
          </cell>
          <cell r="AQ1056">
            <v>60973447</v>
          </cell>
        </row>
        <row r="1057">
          <cell r="E1057">
            <v>923842</v>
          </cell>
          <cell r="P1057">
            <v>615319</v>
          </cell>
          <cell r="Q1057">
            <v>817026.70833333337</v>
          </cell>
          <cell r="U1057">
            <v>201707.70833333337</v>
          </cell>
          <cell r="AK1057">
            <v>848955.58333333337</v>
          </cell>
          <cell r="AQ1057">
            <v>906612.29166666663</v>
          </cell>
        </row>
        <row r="1058">
          <cell r="E1058">
            <v>595243</v>
          </cell>
          <cell r="P1058">
            <v>517751</v>
          </cell>
          <cell r="Q1058">
            <v>560064.375</v>
          </cell>
          <cell r="T1058" t="str">
            <v>28</v>
          </cell>
          <cell r="U1058">
            <v>42313.375</v>
          </cell>
          <cell r="AK1058">
            <v>688889.70833333337</v>
          </cell>
          <cell r="AQ1058">
            <v>602357.5</v>
          </cell>
        </row>
        <row r="1059">
          <cell r="E1059">
            <v>0</v>
          </cell>
          <cell r="P1059">
            <v>0</v>
          </cell>
          <cell r="Q1059">
            <v>0</v>
          </cell>
          <cell r="T1059" t="str">
            <v>22</v>
          </cell>
          <cell r="U1059">
            <v>0</v>
          </cell>
          <cell r="AK1059">
            <v>177123.5</v>
          </cell>
          <cell r="AQ1059">
            <v>0</v>
          </cell>
        </row>
        <row r="1060">
          <cell r="E1060">
            <v>1693075</v>
          </cell>
          <cell r="P1060">
            <v>2221716</v>
          </cell>
          <cell r="Q1060">
            <v>2031958.4583333333</v>
          </cell>
          <cell r="U1060">
            <v>-189757.54166666674</v>
          </cell>
          <cell r="AK1060">
            <v>1816491.4583333333</v>
          </cell>
          <cell r="AQ1060">
            <v>1775659.9583333333</v>
          </cell>
        </row>
        <row r="1061">
          <cell r="E1061">
            <v>85608</v>
          </cell>
          <cell r="P1061">
            <v>65415</v>
          </cell>
          <cell r="Q1061">
            <v>76695.208333333328</v>
          </cell>
          <cell r="U1061">
            <v>11280.208333333328</v>
          </cell>
          <cell r="AK1061">
            <v>38171.666666666664</v>
          </cell>
          <cell r="AQ1061">
            <v>87124.208333333328</v>
          </cell>
        </row>
        <row r="1062">
          <cell r="E1062">
            <v>83</v>
          </cell>
          <cell r="P1062">
            <v>0</v>
          </cell>
          <cell r="Q1062">
            <v>38.041666666666664</v>
          </cell>
          <cell r="U1062">
            <v>38.041666666666664</v>
          </cell>
          <cell r="AK1062">
            <v>31878.458333333332</v>
          </cell>
          <cell r="AQ1062">
            <v>17065.041666666668</v>
          </cell>
        </row>
        <row r="1063">
          <cell r="E1063">
            <v>231242</v>
          </cell>
          <cell r="P1063">
            <v>250326</v>
          </cell>
          <cell r="Q1063">
            <v>240659.66666666666</v>
          </cell>
          <cell r="U1063">
            <v>-9666.333333333343</v>
          </cell>
          <cell r="AK1063">
            <v>329945.16666666669</v>
          </cell>
          <cell r="AQ1063">
            <v>233635.70833333334</v>
          </cell>
        </row>
        <row r="1064">
          <cell r="E1064">
            <v>478059</v>
          </cell>
          <cell r="P1064">
            <v>433870</v>
          </cell>
          <cell r="Q1064">
            <v>457972.91666666669</v>
          </cell>
          <cell r="T1064" t="str">
            <v>28</v>
          </cell>
          <cell r="U1064">
            <v>24102.916666666686</v>
          </cell>
          <cell r="AK1064">
            <v>0</v>
          </cell>
          <cell r="AQ1064">
            <v>377626.41666666669</v>
          </cell>
        </row>
        <row r="1065">
          <cell r="E1065">
            <v>4238139</v>
          </cell>
          <cell r="P1065">
            <v>3954103</v>
          </cell>
          <cell r="Q1065">
            <v>4109015</v>
          </cell>
          <cell r="T1065" t="str">
            <v>58</v>
          </cell>
          <cell r="U1065">
            <v>154912</v>
          </cell>
          <cell r="AK1065">
            <v>4434417.375</v>
          </cell>
          <cell r="AQ1065">
            <v>4263935</v>
          </cell>
        </row>
        <row r="1066">
          <cell r="E1066">
            <v>0</v>
          </cell>
          <cell r="P1066">
            <v>0</v>
          </cell>
          <cell r="Q1066">
            <v>0</v>
          </cell>
          <cell r="U1066">
            <v>0</v>
          </cell>
          <cell r="AK1066">
            <v>0</v>
          </cell>
          <cell r="AQ1066">
            <v>0</v>
          </cell>
        </row>
        <row r="1067">
          <cell r="E1067">
            <v>3199677</v>
          </cell>
          <cell r="P1067">
            <v>3284807</v>
          </cell>
          <cell r="Q1067">
            <v>3250716.8333333335</v>
          </cell>
          <cell r="T1067" t="str">
            <v>39</v>
          </cell>
          <cell r="U1067">
            <v>-34090.166666666511</v>
          </cell>
          <cell r="AK1067">
            <v>3075789.375</v>
          </cell>
          <cell r="AQ1067">
            <v>3188975.5416666665</v>
          </cell>
        </row>
        <row r="1068">
          <cell r="E1068">
            <v>152615</v>
          </cell>
          <cell r="P1068">
            <v>0</v>
          </cell>
          <cell r="Q1068">
            <v>65974.666666666672</v>
          </cell>
          <cell r="T1068" t="str">
            <v>58</v>
          </cell>
          <cell r="U1068">
            <v>65974.666666666672</v>
          </cell>
          <cell r="AK1068">
            <v>347088</v>
          </cell>
          <cell r="AQ1068">
            <v>171219.625</v>
          </cell>
        </row>
        <row r="1069">
          <cell r="E1069">
            <v>19752372</v>
          </cell>
          <cell r="P1069">
            <v>40896266.810000002</v>
          </cell>
          <cell r="Q1069">
            <v>28544081.335416663</v>
          </cell>
          <cell r="T1069" t="str">
            <v>22</v>
          </cell>
          <cell r="U1069">
            <v>-12352185.474583339</v>
          </cell>
          <cell r="AK1069">
            <v>-7939095</v>
          </cell>
          <cell r="AQ1069">
            <v>17017224.958333332</v>
          </cell>
        </row>
        <row r="1070">
          <cell r="P1070">
            <v>735315</v>
          </cell>
          <cell r="Q1070">
            <v>398295.625</v>
          </cell>
          <cell r="T1070" t="str">
            <v>58</v>
          </cell>
          <cell r="U1070">
            <v>-337019.375</v>
          </cell>
          <cell r="AK1070">
            <v>0</v>
          </cell>
          <cell r="AQ1070">
            <v>30638.125</v>
          </cell>
        </row>
        <row r="1071">
          <cell r="E1071">
            <v>0</v>
          </cell>
          <cell r="P1071">
            <v>0</v>
          </cell>
          <cell r="Q1071">
            <v>0</v>
          </cell>
          <cell r="U1071">
            <v>0</v>
          </cell>
          <cell r="AK1071">
            <v>0</v>
          </cell>
          <cell r="AQ1071">
            <v>0</v>
          </cell>
        </row>
        <row r="1072">
          <cell r="E1072">
            <v>861235</v>
          </cell>
          <cell r="P1072">
            <v>908429</v>
          </cell>
          <cell r="Q1072">
            <v>897555.54166666663</v>
          </cell>
          <cell r="T1072" t="str">
            <v>22</v>
          </cell>
          <cell r="U1072">
            <v>-10873.458333333372</v>
          </cell>
          <cell r="AK1072">
            <v>116823.66666666667</v>
          </cell>
          <cell r="AQ1072">
            <v>808983.29166666663</v>
          </cell>
        </row>
        <row r="1073">
          <cell r="E1073">
            <v>0</v>
          </cell>
          <cell r="P1073">
            <v>0</v>
          </cell>
          <cell r="Q1073">
            <v>0</v>
          </cell>
          <cell r="T1073" t="str">
            <v>39</v>
          </cell>
          <cell r="U1073">
            <v>0</v>
          </cell>
          <cell r="AK1073">
            <v>0</v>
          </cell>
          <cell r="AQ1073">
            <v>0</v>
          </cell>
        </row>
        <row r="1074">
          <cell r="E1074">
            <v>10691871</v>
          </cell>
          <cell r="P1074">
            <v>22236052</v>
          </cell>
          <cell r="Q1074">
            <v>15533778.5</v>
          </cell>
          <cell r="T1074" t="str">
            <v>22</v>
          </cell>
          <cell r="U1074">
            <v>-6702273.5</v>
          </cell>
          <cell r="AK1074">
            <v>296583.375</v>
          </cell>
          <cell r="AQ1074">
            <v>9259968.541666666</v>
          </cell>
        </row>
        <row r="1075">
          <cell r="E1075">
            <v>5933006</v>
          </cell>
          <cell r="P1075">
            <v>0</v>
          </cell>
          <cell r="Q1075">
            <v>2705328.375</v>
          </cell>
          <cell r="T1075" t="str">
            <v>39</v>
          </cell>
          <cell r="U1075">
            <v>2705328.375</v>
          </cell>
          <cell r="AK1075">
            <v>5164893.708333333</v>
          </cell>
          <cell r="AQ1075">
            <v>5478192.041666667</v>
          </cell>
        </row>
        <row r="1076">
          <cell r="E1076">
            <v>-1596460</v>
          </cell>
          <cell r="P1076">
            <v>0</v>
          </cell>
          <cell r="Q1076">
            <v>-1131029.125</v>
          </cell>
          <cell r="T1076" t="str">
            <v>22</v>
          </cell>
          <cell r="U1076">
            <v>-1131029.125</v>
          </cell>
          <cell r="AK1076">
            <v>2404235.3333333335</v>
          </cell>
          <cell r="AQ1076">
            <v>-444954.75</v>
          </cell>
        </row>
        <row r="1077">
          <cell r="E1077">
            <v>0</v>
          </cell>
          <cell r="P1077">
            <v>0</v>
          </cell>
          <cell r="Q1077">
            <v>0</v>
          </cell>
          <cell r="T1077" t="str">
            <v>39</v>
          </cell>
          <cell r="U1077">
            <v>0</v>
          </cell>
          <cell r="AK1077">
            <v>0</v>
          </cell>
          <cell r="AQ1077">
            <v>0</v>
          </cell>
        </row>
        <row r="1078">
          <cell r="E1078">
            <v>2650671</v>
          </cell>
          <cell r="P1078">
            <v>18841</v>
          </cell>
          <cell r="Q1078">
            <v>3172059.5833333335</v>
          </cell>
          <cell r="T1078" t="str">
            <v>22</v>
          </cell>
          <cell r="U1078">
            <v>3153218.5833333335</v>
          </cell>
          <cell r="AK1078">
            <v>3545739.5833333335</v>
          </cell>
          <cell r="AQ1078">
            <v>4595855.708333333</v>
          </cell>
        </row>
        <row r="1079">
          <cell r="E1079">
            <v>-5798772</v>
          </cell>
          <cell r="P1079">
            <v>0</v>
          </cell>
          <cell r="Q1079">
            <v>-2140811.5</v>
          </cell>
          <cell r="T1079" t="str">
            <v>58</v>
          </cell>
          <cell r="U1079">
            <v>-2140811.5</v>
          </cell>
          <cell r="AK1079">
            <v>-4574786.916666667</v>
          </cell>
          <cell r="AQ1079">
            <v>-4950846.166666667</v>
          </cell>
        </row>
        <row r="1080">
          <cell r="E1080">
            <v>1495924</v>
          </cell>
          <cell r="P1080">
            <v>0</v>
          </cell>
          <cell r="Q1080">
            <v>1070490.5416666667</v>
          </cell>
          <cell r="T1080" t="str">
            <v>22</v>
          </cell>
          <cell r="U1080">
            <v>1070490.5416666667</v>
          </cell>
          <cell r="AK1080">
            <v>341466.125</v>
          </cell>
          <cell r="AQ1080">
            <v>1476923</v>
          </cell>
        </row>
        <row r="1081">
          <cell r="E1081">
            <v>-9148063</v>
          </cell>
          <cell r="P1081">
            <v>0</v>
          </cell>
          <cell r="Q1081">
            <v>-3517142.7916666665</v>
          </cell>
          <cell r="T1081" t="str">
            <v>58</v>
          </cell>
          <cell r="U1081">
            <v>-3517142.7916666665</v>
          </cell>
          <cell r="AK1081">
            <v>-10049619.75</v>
          </cell>
          <cell r="AQ1081">
            <v>-8352474.916666667</v>
          </cell>
        </row>
        <row r="1082">
          <cell r="E1082">
            <v>697124</v>
          </cell>
          <cell r="P1082">
            <v>0</v>
          </cell>
          <cell r="Q1082">
            <v>285266.625</v>
          </cell>
          <cell r="T1082" t="str">
            <v>58</v>
          </cell>
          <cell r="U1082">
            <v>285266.625</v>
          </cell>
          <cell r="AK1082">
            <v>233262.41666666666</v>
          </cell>
          <cell r="AQ1082">
            <v>670055.375</v>
          </cell>
        </row>
        <row r="1083">
          <cell r="E1083">
            <v>0</v>
          </cell>
          <cell r="P1083">
            <v>0</v>
          </cell>
          <cell r="Q1083">
            <v>0</v>
          </cell>
          <cell r="T1083" t="str">
            <v>39</v>
          </cell>
          <cell r="U1083">
            <v>0</v>
          </cell>
          <cell r="AK1083">
            <v>0</v>
          </cell>
          <cell r="AQ1083">
            <v>0</v>
          </cell>
        </row>
        <row r="1084">
          <cell r="E1084">
            <v>22019541</v>
          </cell>
          <cell r="P1084">
            <v>32766348</v>
          </cell>
          <cell r="Q1084">
            <v>29384875.875</v>
          </cell>
          <cell r="T1084" t="str">
            <v>22</v>
          </cell>
          <cell r="U1084">
            <v>-3381472.125</v>
          </cell>
          <cell r="AK1084">
            <v>659138.58333333337</v>
          </cell>
          <cell r="AQ1084">
            <v>20014396.5</v>
          </cell>
        </row>
        <row r="1085">
          <cell r="E1085">
            <v>0</v>
          </cell>
          <cell r="P1085">
            <v>0</v>
          </cell>
          <cell r="Q1085">
            <v>0</v>
          </cell>
          <cell r="T1085" t="str">
            <v>58</v>
          </cell>
          <cell r="U1085">
            <v>0</v>
          </cell>
          <cell r="AK1085">
            <v>0</v>
          </cell>
          <cell r="AQ1085">
            <v>0</v>
          </cell>
        </row>
        <row r="1086">
          <cell r="E1086">
            <v>0</v>
          </cell>
          <cell r="P1086">
            <v>0</v>
          </cell>
          <cell r="Q1086">
            <v>0</v>
          </cell>
          <cell r="T1086" t="str">
            <v>39</v>
          </cell>
          <cell r="U1086">
            <v>0</v>
          </cell>
          <cell r="AK1086">
            <v>0</v>
          </cell>
          <cell r="AQ1086">
            <v>0</v>
          </cell>
        </row>
        <row r="1087">
          <cell r="P1087">
            <v>-70000</v>
          </cell>
          <cell r="Q1087">
            <v>-8750</v>
          </cell>
          <cell r="U1087">
            <v>61250</v>
          </cell>
          <cell r="AK1087">
            <v>0</v>
          </cell>
        </row>
        <row r="1088">
          <cell r="E1088">
            <v>1000</v>
          </cell>
          <cell r="P1088">
            <v>368500</v>
          </cell>
          <cell r="Q1088">
            <v>291937.5</v>
          </cell>
          <cell r="U1088">
            <v>-76562.5</v>
          </cell>
          <cell r="AK1088">
            <v>1000</v>
          </cell>
          <cell r="AQ1088">
            <v>111833.33333333333</v>
          </cell>
        </row>
        <row r="1089">
          <cell r="E1089">
            <v>0</v>
          </cell>
          <cell r="P1089">
            <v>0</v>
          </cell>
          <cell r="Q1089">
            <v>0</v>
          </cell>
          <cell r="T1089" t="str">
            <v>58</v>
          </cell>
          <cell r="U1089">
            <v>0</v>
          </cell>
          <cell r="AK1089">
            <v>-298941.875</v>
          </cell>
          <cell r="AQ1089">
            <v>0</v>
          </cell>
        </row>
        <row r="1090">
          <cell r="E1090">
            <v>0</v>
          </cell>
          <cell r="P1090">
            <v>0</v>
          </cell>
          <cell r="Q1090">
            <v>0</v>
          </cell>
          <cell r="T1090" t="str">
            <v>58</v>
          </cell>
          <cell r="U1090">
            <v>0</v>
          </cell>
          <cell r="AK1090">
            <v>-206882.08333333334</v>
          </cell>
          <cell r="AQ1090">
            <v>0</v>
          </cell>
        </row>
        <row r="1091">
          <cell r="E1091">
            <v>1364225</v>
          </cell>
          <cell r="P1091">
            <v>1191737</v>
          </cell>
          <cell r="Q1091">
            <v>1285821.625</v>
          </cell>
          <cell r="T1091" t="str">
            <v>22</v>
          </cell>
          <cell r="U1091">
            <v>94084.625</v>
          </cell>
          <cell r="AK1091">
            <v>1234859</v>
          </cell>
          <cell r="AQ1091">
            <v>1379906.125</v>
          </cell>
        </row>
        <row r="1092">
          <cell r="E1092">
            <v>-52355</v>
          </cell>
          <cell r="P1092">
            <v>-11932</v>
          </cell>
          <cell r="Q1092">
            <v>-30459.208333333332</v>
          </cell>
          <cell r="U1092">
            <v>-18527.208333333332</v>
          </cell>
          <cell r="AK1092">
            <v>-2181.4583333333335</v>
          </cell>
          <cell r="AQ1092">
            <v>-50670.708333333336</v>
          </cell>
        </row>
        <row r="1093">
          <cell r="E1093">
            <v>274271</v>
          </cell>
          <cell r="P1093">
            <v>884198</v>
          </cell>
          <cell r="Q1093">
            <v>572322.5</v>
          </cell>
          <cell r="T1093" t="str">
            <v>58</v>
          </cell>
          <cell r="U1093">
            <v>-311875.5</v>
          </cell>
          <cell r="AK1093">
            <v>0</v>
          </cell>
          <cell r="AQ1093">
            <v>197070.83333333334</v>
          </cell>
        </row>
        <row r="1094">
          <cell r="E1094">
            <v>191384</v>
          </cell>
          <cell r="P1094">
            <v>618303</v>
          </cell>
          <cell r="Q1094">
            <v>399924.29166666669</v>
          </cell>
          <cell r="T1094" t="str">
            <v xml:space="preserve">58 </v>
          </cell>
          <cell r="U1094">
            <v>-218378.70833333331</v>
          </cell>
          <cell r="AK1094">
            <v>0</v>
          </cell>
          <cell r="AQ1094">
            <v>137619.08333333334</v>
          </cell>
        </row>
        <row r="1095">
          <cell r="P1095">
            <v>-3317</v>
          </cell>
          <cell r="Q1095">
            <v>33377.208333333336</v>
          </cell>
          <cell r="U1095">
            <v>36694.208333333336</v>
          </cell>
          <cell r="AK1095">
            <v>0</v>
          </cell>
          <cell r="AQ1095">
            <v>15284.916666666666</v>
          </cell>
        </row>
        <row r="1096">
          <cell r="P1096">
            <v>2992835</v>
          </cell>
          <cell r="Q1096">
            <v>1940364.2916666667</v>
          </cell>
          <cell r="U1096">
            <v>-1052470.7083333333</v>
          </cell>
          <cell r="AK1096">
            <v>0</v>
          </cell>
          <cell r="AQ1096">
            <v>399054.79166666669</v>
          </cell>
        </row>
        <row r="1097">
          <cell r="P1097">
            <v>1600918</v>
          </cell>
          <cell r="Q1097">
            <v>1037928.0833333334</v>
          </cell>
          <cell r="U1097">
            <v>-562989.91666666663</v>
          </cell>
          <cell r="AK1097">
            <v>0</v>
          </cell>
          <cell r="AQ1097">
            <v>213455.58333333334</v>
          </cell>
        </row>
        <row r="1098">
          <cell r="P1098">
            <v>2895793</v>
          </cell>
          <cell r="Q1098">
            <v>2232326.625</v>
          </cell>
          <cell r="T1098" t="str">
            <v>58</v>
          </cell>
          <cell r="U1098">
            <v>-663466.375</v>
          </cell>
          <cell r="AK1098">
            <v>0</v>
          </cell>
          <cell r="AQ1098">
            <v>188937.25</v>
          </cell>
        </row>
        <row r="1099">
          <cell r="P1099">
            <v>1488791</v>
          </cell>
          <cell r="Q1099">
            <v>1004673.4583333334</v>
          </cell>
          <cell r="T1099" t="str">
            <v>58</v>
          </cell>
          <cell r="U1099">
            <v>-484117.54166666663</v>
          </cell>
          <cell r="AK1099">
            <v>0</v>
          </cell>
          <cell r="AQ1099">
            <v>102674.20833333333</v>
          </cell>
        </row>
        <row r="1100">
          <cell r="P1100">
            <v>-219969</v>
          </cell>
          <cell r="Q1100">
            <v>-23657.375</v>
          </cell>
          <cell r="T1100" t="str">
            <v xml:space="preserve"> </v>
          </cell>
          <cell r="U1100">
            <v>196311.625</v>
          </cell>
          <cell r="AK1100">
            <v>0</v>
          </cell>
        </row>
        <row r="1101">
          <cell r="P1101">
            <v>5553827</v>
          </cell>
          <cell r="Q1101">
            <v>711557.29166666663</v>
          </cell>
          <cell r="T1101" t="str">
            <v>22</v>
          </cell>
          <cell r="U1101">
            <v>-4842269.708333333</v>
          </cell>
          <cell r="AK1101">
            <v>0</v>
          </cell>
        </row>
        <row r="1102">
          <cell r="P1102">
            <v>95835</v>
          </cell>
          <cell r="Q1102">
            <v>11808.125</v>
          </cell>
          <cell r="T1102" t="str">
            <v>22</v>
          </cell>
          <cell r="U1102">
            <v>-84026.875</v>
          </cell>
          <cell r="AK1102">
            <v>0</v>
          </cell>
        </row>
        <row r="1103">
          <cell r="P1103">
            <v>165</v>
          </cell>
          <cell r="Q1103">
            <v>11.875</v>
          </cell>
          <cell r="T1103" t="str">
            <v>22</v>
          </cell>
          <cell r="U1103">
            <v>-153.125</v>
          </cell>
          <cell r="AK1103">
            <v>0</v>
          </cell>
        </row>
        <row r="1104">
          <cell r="E1104">
            <v>1070838.73</v>
          </cell>
          <cell r="P1104">
            <v>-17174306.859999999</v>
          </cell>
          <cell r="Q1104">
            <v>-7547730.4841666659</v>
          </cell>
          <cell r="T1104" t="str">
            <v>40</v>
          </cell>
          <cell r="U1104">
            <v>9626576.3758333325</v>
          </cell>
          <cell r="AK1104">
            <v>11486387.293333331</v>
          </cell>
          <cell r="AQ1104">
            <v>-1199866.9479166667</v>
          </cell>
        </row>
        <row r="1105">
          <cell r="E1105">
            <v>-7894054.9100000001</v>
          </cell>
          <cell r="P1105">
            <v>-29401079.98</v>
          </cell>
          <cell r="Q1105">
            <v>-16788017.478333332</v>
          </cell>
          <cell r="T1105" t="str">
            <v>40</v>
          </cell>
          <cell r="U1105">
            <v>12613062.501666669</v>
          </cell>
          <cell r="AK1105">
            <v>-2646003.0237500002</v>
          </cell>
          <cell r="AQ1105">
            <v>-2270327.8837500005</v>
          </cell>
        </row>
        <row r="1106">
          <cell r="E1106">
            <v>192670.6</v>
          </cell>
          <cell r="P1106">
            <v>-300175.23</v>
          </cell>
          <cell r="Q1106">
            <v>3080.0358333333243</v>
          </cell>
          <cell r="T1106" t="str">
            <v>40</v>
          </cell>
          <cell r="U1106">
            <v>303255.26583333331</v>
          </cell>
          <cell r="AK1106">
            <v>4678.8745833333351</v>
          </cell>
          <cell r="AQ1106">
            <v>139893.36499999999</v>
          </cell>
        </row>
        <row r="1107">
          <cell r="E1107">
            <v>264740.84000000003</v>
          </cell>
          <cell r="P1107">
            <v>48531.24</v>
          </cell>
          <cell r="Q1107">
            <v>253905.19708333336</v>
          </cell>
          <cell r="T1107" t="str">
            <v>40</v>
          </cell>
          <cell r="U1107">
            <v>205373.95708333337</v>
          </cell>
          <cell r="AK1107">
            <v>451441.09041666676</v>
          </cell>
          <cell r="AQ1107">
            <v>315441.36708333326</v>
          </cell>
        </row>
        <row r="1108">
          <cell r="E1108">
            <v>1856244.23</v>
          </cell>
          <cell r="P1108">
            <v>-272739.3</v>
          </cell>
          <cell r="Q1108">
            <v>162626.26625000002</v>
          </cell>
          <cell r="T1108" t="str">
            <v>40</v>
          </cell>
          <cell r="U1108">
            <v>435365.56625000003</v>
          </cell>
          <cell r="AK1108">
            <v>3158704.1091666669</v>
          </cell>
          <cell r="AQ1108">
            <v>3384846.1945833336</v>
          </cell>
        </row>
        <row r="1109">
          <cell r="E1109">
            <v>-3671830.92</v>
          </cell>
          <cell r="P1109">
            <v>-2511246.86</v>
          </cell>
          <cell r="Q1109">
            <v>-6779635.6825000001</v>
          </cell>
          <cell r="T1109" t="str">
            <v>40</v>
          </cell>
          <cell r="U1109">
            <v>-4268388.8224999998</v>
          </cell>
          <cell r="AK1109">
            <v>-18801471.331249997</v>
          </cell>
          <cell r="AQ1109">
            <v>-9292371.4345833343</v>
          </cell>
        </row>
        <row r="1110">
          <cell r="E1110">
            <v>0</v>
          </cell>
          <cell r="P1110">
            <v>0</v>
          </cell>
          <cell r="Q1110">
            <v>0</v>
          </cell>
          <cell r="T1110" t="str">
            <v>40</v>
          </cell>
          <cell r="U1110">
            <v>0</v>
          </cell>
          <cell r="AK1110">
            <v>-2909687.6875</v>
          </cell>
          <cell r="AQ1110">
            <v>0</v>
          </cell>
        </row>
        <row r="1111">
          <cell r="E1111">
            <v>9739022081.1899929</v>
          </cell>
          <cell r="P1111">
            <v>10265599379.039991</v>
          </cell>
          <cell r="Q1111">
            <v>10118502914.911251</v>
          </cell>
          <cell r="T1111" t="str">
            <v>1</v>
          </cell>
          <cell r="U1111">
            <v>-147096464.12874031</v>
          </cell>
          <cell r="AK1111">
            <v>9063686789.0787506</v>
          </cell>
          <cell r="AQ1111">
            <v>9788221522.4537621</v>
          </cell>
        </row>
        <row r="1112">
          <cell r="E1112">
            <v>0</v>
          </cell>
          <cell r="P1112">
            <v>0</v>
          </cell>
          <cell r="Q1112">
            <v>0</v>
          </cell>
          <cell r="T1112">
            <v>2</v>
          </cell>
          <cell r="U1112">
            <v>0</v>
          </cell>
          <cell r="AK1112">
            <v>0</v>
          </cell>
          <cell r="AQ1112">
            <v>0</v>
          </cell>
        </row>
        <row r="1113">
          <cell r="E1113">
            <v>-859037.91</v>
          </cell>
          <cell r="P1113">
            <v>-859037.91</v>
          </cell>
          <cell r="Q1113">
            <v>-859037.91</v>
          </cell>
          <cell r="T1113">
            <v>2</v>
          </cell>
          <cell r="U1113">
            <v>0</v>
          </cell>
          <cell r="AK1113">
            <v>-859037.91</v>
          </cell>
          <cell r="AQ1113">
            <v>-859037.91</v>
          </cell>
        </row>
        <row r="1114">
          <cell r="E1114">
            <v>0</v>
          </cell>
          <cell r="P1114">
            <v>0</v>
          </cell>
          <cell r="Q1114">
            <v>0</v>
          </cell>
          <cell r="T1114" t="str">
            <v>55</v>
          </cell>
          <cell r="U1114">
            <v>0</v>
          </cell>
          <cell r="AK1114">
            <v>0</v>
          </cell>
          <cell r="AQ1114">
            <v>0</v>
          </cell>
        </row>
        <row r="1115">
          <cell r="E1115">
            <v>-122847945.22</v>
          </cell>
          <cell r="P1115">
            <v>-122847945.22</v>
          </cell>
          <cell r="Q1115">
            <v>-122847945.22000001</v>
          </cell>
          <cell r="T1115">
            <v>4</v>
          </cell>
          <cell r="U1115">
            <v>0</v>
          </cell>
          <cell r="AK1115">
            <v>-122847945.22000001</v>
          </cell>
          <cell r="AQ1115">
            <v>-122847945.22000001</v>
          </cell>
        </row>
        <row r="1116">
          <cell r="E1116">
            <v>-338395484.31</v>
          </cell>
          <cell r="P1116">
            <v>-338395484.31</v>
          </cell>
          <cell r="Q1116">
            <v>-338395484.31</v>
          </cell>
          <cell r="T1116">
            <v>4</v>
          </cell>
          <cell r="U1116">
            <v>0</v>
          </cell>
          <cell r="AK1116">
            <v>-338395484.31</v>
          </cell>
          <cell r="AQ1116">
            <v>-338395484.31</v>
          </cell>
        </row>
        <row r="1117">
          <cell r="E1117">
            <v>-16901820.34</v>
          </cell>
          <cell r="P1117">
            <v>-16901820.34</v>
          </cell>
          <cell r="Q1117">
            <v>-16901820.34</v>
          </cell>
          <cell r="T1117">
            <v>4</v>
          </cell>
          <cell r="U1117">
            <v>0</v>
          </cell>
          <cell r="AK1117">
            <v>-16901820.34</v>
          </cell>
          <cell r="AQ1117">
            <v>-16901820.34</v>
          </cell>
        </row>
        <row r="1118">
          <cell r="E1118">
            <v>0</v>
          </cell>
          <cell r="P1118">
            <v>0</v>
          </cell>
          <cell r="Q1118">
            <v>0</v>
          </cell>
          <cell r="T1118">
            <v>4</v>
          </cell>
          <cell r="U1118">
            <v>0</v>
          </cell>
          <cell r="AK1118">
            <v>0</v>
          </cell>
          <cell r="AQ1118">
            <v>0</v>
          </cell>
        </row>
        <row r="1119">
          <cell r="E1119">
            <v>-2774705116.4699998</v>
          </cell>
          <cell r="P1119">
            <v>-2774705116.4699998</v>
          </cell>
          <cell r="Q1119">
            <v>-2774705116.4700003</v>
          </cell>
          <cell r="T1119">
            <v>4</v>
          </cell>
          <cell r="U1119">
            <v>0</v>
          </cell>
          <cell r="AK1119">
            <v>-2487705116.4700003</v>
          </cell>
          <cell r="AQ1119">
            <v>-2710830116.4700003</v>
          </cell>
        </row>
        <row r="1120">
          <cell r="E1120">
            <v>0</v>
          </cell>
          <cell r="P1120">
            <v>0</v>
          </cell>
          <cell r="Q1120">
            <v>0</v>
          </cell>
          <cell r="T1120" t="str">
            <v>57</v>
          </cell>
          <cell r="U1120">
            <v>0</v>
          </cell>
          <cell r="AK1120">
            <v>0</v>
          </cell>
          <cell r="AQ1120">
            <v>0</v>
          </cell>
        </row>
        <row r="1121">
          <cell r="E1121">
            <v>0</v>
          </cell>
          <cell r="P1121">
            <v>0</v>
          </cell>
          <cell r="Q1121">
            <v>0</v>
          </cell>
          <cell r="T1121" t="str">
            <v>57</v>
          </cell>
          <cell r="U1121">
            <v>0</v>
          </cell>
          <cell r="AK1121">
            <v>0</v>
          </cell>
          <cell r="AQ1121">
            <v>0</v>
          </cell>
        </row>
        <row r="1122">
          <cell r="E1122">
            <v>-491575</v>
          </cell>
          <cell r="P1122">
            <v>-491575</v>
          </cell>
          <cell r="Q1122">
            <v>-491575</v>
          </cell>
          <cell r="T1122" t="str">
            <v>57</v>
          </cell>
          <cell r="U1122">
            <v>0</v>
          </cell>
          <cell r="AK1122">
            <v>-491575</v>
          </cell>
          <cell r="AQ1122">
            <v>-491575</v>
          </cell>
        </row>
        <row r="1123">
          <cell r="E1123">
            <v>0</v>
          </cell>
          <cell r="P1123">
            <v>0</v>
          </cell>
          <cell r="Q1123">
            <v>0</v>
          </cell>
          <cell r="T1123" t="str">
            <v>57</v>
          </cell>
          <cell r="U1123">
            <v>0</v>
          </cell>
          <cell r="AK1123">
            <v>0</v>
          </cell>
          <cell r="AQ1123">
            <v>0</v>
          </cell>
        </row>
        <row r="1124">
          <cell r="E1124">
            <v>0</v>
          </cell>
          <cell r="P1124">
            <v>0</v>
          </cell>
          <cell r="Q1124">
            <v>0</v>
          </cell>
          <cell r="T1124" t="str">
            <v>55</v>
          </cell>
          <cell r="U1124">
            <v>0</v>
          </cell>
          <cell r="AK1124">
            <v>0</v>
          </cell>
          <cell r="AQ1124">
            <v>0</v>
          </cell>
        </row>
        <row r="1125">
          <cell r="E1125">
            <v>2148854.7200000002</v>
          </cell>
          <cell r="P1125">
            <v>2148854.7200000002</v>
          </cell>
          <cell r="Q1125">
            <v>2148854.7199999997</v>
          </cell>
          <cell r="T1125">
            <v>4</v>
          </cell>
          <cell r="U1125">
            <v>0</v>
          </cell>
          <cell r="AK1125">
            <v>2148854.7199999997</v>
          </cell>
          <cell r="AQ1125">
            <v>2148854.7199999997</v>
          </cell>
        </row>
        <row r="1126">
          <cell r="E1126">
            <v>0</v>
          </cell>
          <cell r="P1126">
            <v>0</v>
          </cell>
          <cell r="Q1126">
            <v>0</v>
          </cell>
          <cell r="T1126">
            <v>4</v>
          </cell>
          <cell r="U1126">
            <v>0</v>
          </cell>
          <cell r="AK1126">
            <v>0</v>
          </cell>
          <cell r="AQ1126">
            <v>0</v>
          </cell>
        </row>
        <row r="1127">
          <cell r="E1127">
            <v>4985024.68</v>
          </cell>
          <cell r="P1127">
            <v>4985024.68</v>
          </cell>
          <cell r="Q1127">
            <v>4985024.68</v>
          </cell>
          <cell r="T1127">
            <v>4</v>
          </cell>
          <cell r="U1127">
            <v>0</v>
          </cell>
          <cell r="AK1127">
            <v>4985024.68</v>
          </cell>
          <cell r="AQ1127">
            <v>4985024.68</v>
          </cell>
        </row>
        <row r="1128">
          <cell r="E1128">
            <v>0</v>
          </cell>
          <cell r="P1128">
            <v>0</v>
          </cell>
          <cell r="Q1128">
            <v>0</v>
          </cell>
          <cell r="T1128">
            <v>4</v>
          </cell>
          <cell r="U1128">
            <v>0</v>
          </cell>
          <cell r="AK1128">
            <v>0</v>
          </cell>
          <cell r="AQ1128">
            <v>0</v>
          </cell>
        </row>
        <row r="1129">
          <cell r="E1129">
            <v>-6600017</v>
          </cell>
          <cell r="P1129">
            <v>-7420010</v>
          </cell>
          <cell r="Q1129">
            <v>-7112512.625</v>
          </cell>
          <cell r="T1129">
            <v>6</v>
          </cell>
          <cell r="U1129">
            <v>307497.375</v>
          </cell>
          <cell r="AK1129">
            <v>-6600017</v>
          </cell>
          <cell r="AQ1129">
            <v>-6702516.125</v>
          </cell>
        </row>
        <row r="1130">
          <cell r="E1130">
            <v>-1776444</v>
          </cell>
          <cell r="P1130">
            <v>-1971916</v>
          </cell>
          <cell r="Q1130">
            <v>-1898614</v>
          </cell>
          <cell r="T1130">
            <v>6</v>
          </cell>
          <cell r="U1130">
            <v>73302</v>
          </cell>
          <cell r="AK1130">
            <v>-1776444</v>
          </cell>
          <cell r="AQ1130">
            <v>-1800878</v>
          </cell>
        </row>
        <row r="1131">
          <cell r="E1131">
            <v>0</v>
          </cell>
          <cell r="P1131">
            <v>0</v>
          </cell>
          <cell r="Q1131">
            <v>0</v>
          </cell>
          <cell r="T1131" t="str">
            <v>6</v>
          </cell>
          <cell r="U1131">
            <v>0</v>
          </cell>
          <cell r="AK1131">
            <v>0</v>
          </cell>
          <cell r="AQ1131">
            <v>0</v>
          </cell>
        </row>
        <row r="1132">
          <cell r="E1132">
            <v>0</v>
          </cell>
          <cell r="P1132">
            <v>0</v>
          </cell>
          <cell r="Q1132">
            <v>0</v>
          </cell>
          <cell r="T1132">
            <v>6</v>
          </cell>
          <cell r="U1132">
            <v>0</v>
          </cell>
          <cell r="AK1132">
            <v>0</v>
          </cell>
          <cell r="AQ1132">
            <v>0</v>
          </cell>
        </row>
        <row r="1133">
          <cell r="E1133">
            <v>-374108809.49000001</v>
          </cell>
          <cell r="P1133">
            <v>-372402036.80000001</v>
          </cell>
          <cell r="Q1133">
            <v>-393773189.63458329</v>
          </cell>
          <cell r="T1133">
            <v>6</v>
          </cell>
          <cell r="U1133">
            <v>-21371152.834583282</v>
          </cell>
          <cell r="AK1133">
            <v>-505861153.77083331</v>
          </cell>
          <cell r="AQ1133">
            <v>-384439300.39041668</v>
          </cell>
        </row>
        <row r="1134">
          <cell r="E1134">
            <v>-149241254.96000001</v>
          </cell>
          <cell r="P1134">
            <v>-193587921.33000001</v>
          </cell>
          <cell r="Q1134">
            <v>-141371334.99333334</v>
          </cell>
          <cell r="T1134">
            <v>6</v>
          </cell>
          <cell r="U1134">
            <v>52216586.336666673</v>
          </cell>
          <cell r="AK1134">
            <v>22105521.146666668</v>
          </cell>
          <cell r="AQ1134">
            <v>-131972541.23625</v>
          </cell>
        </row>
        <row r="1135">
          <cell r="E1135">
            <v>0</v>
          </cell>
          <cell r="P1135">
            <v>0</v>
          </cell>
          <cell r="Q1135">
            <v>0</v>
          </cell>
          <cell r="T1135">
            <v>6</v>
          </cell>
          <cell r="U1135">
            <v>0</v>
          </cell>
          <cell r="AK1135">
            <v>0</v>
          </cell>
          <cell r="AQ1135">
            <v>0</v>
          </cell>
        </row>
        <row r="1136">
          <cell r="E1136">
            <v>0</v>
          </cell>
          <cell r="P1136">
            <v>0</v>
          </cell>
          <cell r="Q1136">
            <v>0</v>
          </cell>
          <cell r="T1136">
            <v>6</v>
          </cell>
          <cell r="U1136">
            <v>0</v>
          </cell>
          <cell r="AK1136">
            <v>0</v>
          </cell>
          <cell r="AQ1136">
            <v>0</v>
          </cell>
        </row>
        <row r="1137">
          <cell r="E1137">
            <v>0</v>
          </cell>
          <cell r="P1137">
            <v>0</v>
          </cell>
          <cell r="Q1137">
            <v>0</v>
          </cell>
          <cell r="T1137">
            <v>6</v>
          </cell>
          <cell r="U1137">
            <v>0</v>
          </cell>
          <cell r="AK1137">
            <v>0</v>
          </cell>
          <cell r="AQ1137">
            <v>0</v>
          </cell>
        </row>
        <row r="1138">
          <cell r="E1138">
            <v>0</v>
          </cell>
          <cell r="P1138">
            <v>0</v>
          </cell>
          <cell r="Q1138">
            <v>0</v>
          </cell>
          <cell r="T1138">
            <v>6</v>
          </cell>
          <cell r="U1138">
            <v>0</v>
          </cell>
          <cell r="AK1138">
            <v>0</v>
          </cell>
          <cell r="AQ1138">
            <v>0</v>
          </cell>
        </row>
        <row r="1139">
          <cell r="E1139">
            <v>168276105.66999999</v>
          </cell>
          <cell r="P1139">
            <v>137328977.37</v>
          </cell>
          <cell r="Q1139">
            <v>125739620.28166668</v>
          </cell>
          <cell r="T1139">
            <v>6</v>
          </cell>
          <cell r="U1139">
            <v>-11589357.088333324</v>
          </cell>
          <cell r="AK1139">
            <v>122976007.13749999</v>
          </cell>
          <cell r="AQ1139">
            <v>132241833.47291666</v>
          </cell>
        </row>
        <row r="1140">
          <cell r="E1140">
            <v>5848610</v>
          </cell>
          <cell r="P1140">
            <v>5848610</v>
          </cell>
          <cell r="Q1140">
            <v>5848610</v>
          </cell>
          <cell r="T1140" t="str">
            <v>54</v>
          </cell>
          <cell r="U1140">
            <v>0</v>
          </cell>
          <cell r="AK1140">
            <v>5848610</v>
          </cell>
          <cell r="AQ1140">
            <v>5848610</v>
          </cell>
        </row>
        <row r="1141">
          <cell r="E1141">
            <v>111246353.18000001</v>
          </cell>
          <cell r="P1141">
            <v>113751282.59999999</v>
          </cell>
          <cell r="Q1141">
            <v>132700233.79166664</v>
          </cell>
          <cell r="T1141" t="str">
            <v>6</v>
          </cell>
          <cell r="U1141">
            <v>18948951.191666648</v>
          </cell>
          <cell r="AK1141">
            <v>71114828.082083344</v>
          </cell>
          <cell r="AQ1141">
            <v>114939975.77999999</v>
          </cell>
        </row>
        <row r="1142">
          <cell r="E1142">
            <v>77562549.519999996</v>
          </cell>
          <cell r="P1142">
            <v>77562549.519999996</v>
          </cell>
          <cell r="Q1142">
            <v>77562549.519999996</v>
          </cell>
          <cell r="T1142">
            <v>6</v>
          </cell>
          <cell r="U1142">
            <v>0</v>
          </cell>
          <cell r="AK1142">
            <v>77562549.519999996</v>
          </cell>
          <cell r="AQ1142">
            <v>77562549.519999996</v>
          </cell>
        </row>
        <row r="1143">
          <cell r="E1143">
            <v>1755001.25</v>
          </cell>
          <cell r="P1143">
            <v>1755001.25</v>
          </cell>
          <cell r="Q1143">
            <v>1755001.25</v>
          </cell>
          <cell r="T1143">
            <v>6</v>
          </cell>
          <cell r="U1143">
            <v>0</v>
          </cell>
          <cell r="AK1143">
            <v>1755001.25</v>
          </cell>
          <cell r="AQ1143">
            <v>1755001.25</v>
          </cell>
        </row>
        <row r="1144">
          <cell r="E1144">
            <v>1471103.62</v>
          </cell>
          <cell r="P1144">
            <v>1471103.62</v>
          </cell>
          <cell r="Q1144">
            <v>1471103.6200000003</v>
          </cell>
          <cell r="T1144">
            <v>6</v>
          </cell>
          <cell r="U1144">
            <v>0</v>
          </cell>
          <cell r="AK1144">
            <v>1471103.6200000003</v>
          </cell>
          <cell r="AQ1144">
            <v>1471103.6200000003</v>
          </cell>
        </row>
        <row r="1145">
          <cell r="E1145">
            <v>16359946.109999999</v>
          </cell>
          <cell r="P1145">
            <v>16359946.109999999</v>
          </cell>
          <cell r="Q1145">
            <v>16359946.110000005</v>
          </cell>
          <cell r="T1145">
            <v>6</v>
          </cell>
          <cell r="U1145">
            <v>0</v>
          </cell>
          <cell r="AK1145">
            <v>16359946.110000005</v>
          </cell>
          <cell r="AQ1145">
            <v>16359946.110000005</v>
          </cell>
        </row>
        <row r="1146">
          <cell r="E1146">
            <v>0</v>
          </cell>
          <cell r="P1146">
            <v>0</v>
          </cell>
          <cell r="Q1146">
            <v>0</v>
          </cell>
          <cell r="T1146">
            <v>6</v>
          </cell>
          <cell r="U1146">
            <v>0</v>
          </cell>
          <cell r="AK1146">
            <v>0</v>
          </cell>
          <cell r="AQ1146">
            <v>0</v>
          </cell>
        </row>
        <row r="1147">
          <cell r="E1147">
            <v>-4245348</v>
          </cell>
          <cell r="P1147">
            <v>1313403</v>
          </cell>
          <cell r="Q1147">
            <v>-1387479.875</v>
          </cell>
          <cell r="T1147">
            <v>6</v>
          </cell>
          <cell r="U1147">
            <v>-2700882.875</v>
          </cell>
          <cell r="AK1147">
            <v>-5541146.791666667</v>
          </cell>
          <cell r="AQ1147">
            <v>-4174792.3333333335</v>
          </cell>
        </row>
        <row r="1148">
          <cell r="E1148">
            <v>0</v>
          </cell>
          <cell r="P1148">
            <v>0</v>
          </cell>
          <cell r="Q1148">
            <v>0</v>
          </cell>
          <cell r="T1148">
            <v>6</v>
          </cell>
          <cell r="U1148">
            <v>0</v>
          </cell>
          <cell r="AK1148">
            <v>11549294.374166667</v>
          </cell>
          <cell r="AQ1148">
            <v>0</v>
          </cell>
        </row>
        <row r="1149">
          <cell r="E1149">
            <v>-20782555</v>
          </cell>
          <cell r="P1149">
            <v>-20782555</v>
          </cell>
          <cell r="Q1149">
            <v>-20782555</v>
          </cell>
          <cell r="T1149" t="str">
            <v>54</v>
          </cell>
          <cell r="U1149">
            <v>0</v>
          </cell>
          <cell r="AK1149">
            <v>-20782555</v>
          </cell>
          <cell r="AQ1149">
            <v>-20782555</v>
          </cell>
        </row>
        <row r="1150">
          <cell r="E1150">
            <v>20782555</v>
          </cell>
          <cell r="P1150">
            <v>20782555</v>
          </cell>
          <cell r="Q1150">
            <v>20782555</v>
          </cell>
          <cell r="T1150" t="str">
            <v>54</v>
          </cell>
          <cell r="U1150">
            <v>0</v>
          </cell>
          <cell r="AK1150">
            <v>20782555</v>
          </cell>
          <cell r="AQ1150">
            <v>20782555</v>
          </cell>
        </row>
        <row r="1151">
          <cell r="E1151">
            <v>274209162.24000001</v>
          </cell>
          <cell r="P1151">
            <v>274209162.24000001</v>
          </cell>
          <cell r="Q1151">
            <v>274209162.23958331</v>
          </cell>
          <cell r="T1151" t="str">
            <v>54</v>
          </cell>
          <cell r="U1151">
            <v>-4.1669607162475586E-4</v>
          </cell>
          <cell r="AK1151">
            <v>276857013.42083335</v>
          </cell>
          <cell r="AQ1151">
            <v>274665940.10916662</v>
          </cell>
        </row>
        <row r="1152">
          <cell r="E1152">
            <v>-247097816.69</v>
          </cell>
          <cell r="P1152">
            <v>-261681775.97999999</v>
          </cell>
          <cell r="Q1152">
            <v>-253679734.84166667</v>
          </cell>
          <cell r="T1152" t="str">
            <v>54</v>
          </cell>
          <cell r="U1152">
            <v>8002041.1383333206</v>
          </cell>
          <cell r="AK1152">
            <v>-190498324.84875</v>
          </cell>
          <cell r="AQ1152">
            <v>-243537032.14500001</v>
          </cell>
        </row>
        <row r="1153">
          <cell r="E1153">
            <v>0</v>
          </cell>
          <cell r="P1153">
            <v>0</v>
          </cell>
          <cell r="Q1153">
            <v>0</v>
          </cell>
          <cell r="T1153" t="str">
            <v>54</v>
          </cell>
          <cell r="U1153">
            <v>0</v>
          </cell>
          <cell r="AK1153">
            <v>0</v>
          </cell>
          <cell r="AQ1153">
            <v>0</v>
          </cell>
        </row>
        <row r="1154">
          <cell r="E1154">
            <v>0</v>
          </cell>
          <cell r="P1154">
            <v>0</v>
          </cell>
          <cell r="Q1154">
            <v>0</v>
          </cell>
          <cell r="T1154" t="str">
            <v>54</v>
          </cell>
          <cell r="U1154">
            <v>0</v>
          </cell>
          <cell r="AK1154">
            <v>0</v>
          </cell>
          <cell r="AQ1154">
            <v>0</v>
          </cell>
        </row>
        <row r="1155">
          <cell r="E1155">
            <v>0</v>
          </cell>
          <cell r="P1155">
            <v>0</v>
          </cell>
          <cell r="Q1155">
            <v>0</v>
          </cell>
          <cell r="T1155" t="str">
            <v>54</v>
          </cell>
          <cell r="U1155">
            <v>0</v>
          </cell>
          <cell r="AK1155">
            <v>0</v>
          </cell>
          <cell r="AQ1155">
            <v>0</v>
          </cell>
        </row>
        <row r="1156">
          <cell r="E1156">
            <v>-13859690</v>
          </cell>
          <cell r="P1156">
            <v>-13859690</v>
          </cell>
          <cell r="Q1156">
            <v>-13859690</v>
          </cell>
          <cell r="T1156" t="str">
            <v>5</v>
          </cell>
          <cell r="U1156">
            <v>0</v>
          </cell>
          <cell r="AK1156">
            <v>-13859690</v>
          </cell>
          <cell r="AQ1156">
            <v>-13859690</v>
          </cell>
        </row>
        <row r="1157">
          <cell r="E1157">
            <v>2349539</v>
          </cell>
          <cell r="P1157">
            <v>2772995</v>
          </cell>
          <cell r="Q1157">
            <v>2542019</v>
          </cell>
          <cell r="T1157" t="str">
            <v>5</v>
          </cell>
          <cell r="U1157">
            <v>-230976</v>
          </cell>
          <cell r="AK1157">
            <v>1849091</v>
          </cell>
          <cell r="AQ1157">
            <v>2311043</v>
          </cell>
        </row>
        <row r="1158">
          <cell r="E1158">
            <v>18233809</v>
          </cell>
          <cell r="P1158">
            <v>17532504</v>
          </cell>
          <cell r="Q1158">
            <v>17915034</v>
          </cell>
          <cell r="T1158" t="str">
            <v>5</v>
          </cell>
          <cell r="U1158">
            <v>382530</v>
          </cell>
          <cell r="AK1158">
            <v>19062624</v>
          </cell>
          <cell r="AQ1158">
            <v>18297564</v>
          </cell>
        </row>
        <row r="1159">
          <cell r="E1159">
            <v>416406</v>
          </cell>
          <cell r="P1159">
            <v>416406</v>
          </cell>
          <cell r="Q1159">
            <v>416406</v>
          </cell>
          <cell r="T1159" t="str">
            <v>5</v>
          </cell>
          <cell r="U1159">
            <v>0</v>
          </cell>
          <cell r="AK1159">
            <v>416406</v>
          </cell>
          <cell r="AQ1159">
            <v>416406</v>
          </cell>
        </row>
        <row r="1160">
          <cell r="E1160">
            <v>-67491</v>
          </cell>
          <cell r="P1160">
            <v>-80196</v>
          </cell>
          <cell r="Q1160">
            <v>-73266</v>
          </cell>
          <cell r="T1160" t="str">
            <v>5</v>
          </cell>
          <cell r="U1160">
            <v>6930</v>
          </cell>
          <cell r="AK1160">
            <v>-52476</v>
          </cell>
          <cell r="AQ1160">
            <v>-66336</v>
          </cell>
        </row>
        <row r="1161">
          <cell r="E1161">
            <v>164625234.34999999</v>
          </cell>
          <cell r="P1161">
            <v>243736222.5</v>
          </cell>
          <cell r="Q1161">
            <v>207062956.94666663</v>
          </cell>
          <cell r="T1161" t="str">
            <v>57</v>
          </cell>
          <cell r="U1161">
            <v>-36673265.553333372</v>
          </cell>
          <cell r="AK1161">
            <v>175241704.39333335</v>
          </cell>
          <cell r="AQ1161">
            <v>168256316.39416665</v>
          </cell>
        </row>
        <row r="1162">
          <cell r="E1162">
            <v>-57618832.049999997</v>
          </cell>
          <cell r="P1162">
            <v>-85307677.870000005</v>
          </cell>
          <cell r="Q1162">
            <v>-72472035.030416653</v>
          </cell>
          <cell r="T1162" t="str">
            <v>57</v>
          </cell>
          <cell r="U1162">
            <v>12835642.839583352</v>
          </cell>
          <cell r="AK1162">
            <v>-61334596.550000004</v>
          </cell>
          <cell r="AQ1162">
            <v>-58889710.842500001</v>
          </cell>
        </row>
        <row r="1163">
          <cell r="E1163">
            <v>10668460.9</v>
          </cell>
          <cell r="P1163">
            <v>12480473.98</v>
          </cell>
          <cell r="Q1163">
            <v>11779132.130833333</v>
          </cell>
          <cell r="T1163" t="str">
            <v>57</v>
          </cell>
          <cell r="U1163">
            <v>-701341.84916666709</v>
          </cell>
          <cell r="AK1163">
            <v>8667677.9399999995</v>
          </cell>
          <cell r="AQ1163">
            <v>10950760.956666665</v>
          </cell>
        </row>
        <row r="1164">
          <cell r="E1164">
            <v>-3733961.33</v>
          </cell>
          <cell r="P1164">
            <v>-4368165.87</v>
          </cell>
          <cell r="Q1164">
            <v>-4122696.2504166677</v>
          </cell>
          <cell r="T1164" t="str">
            <v>57</v>
          </cell>
          <cell r="U1164">
            <v>245469.61958333245</v>
          </cell>
          <cell r="AK1164">
            <v>-3033687.2624999997</v>
          </cell>
          <cell r="AQ1164">
            <v>-3832766.3458333327</v>
          </cell>
        </row>
        <row r="1165">
          <cell r="E1165">
            <v>-3461000</v>
          </cell>
          <cell r="P1165">
            <v>-2045499.98</v>
          </cell>
          <cell r="Q1165">
            <v>-2596777.77</v>
          </cell>
          <cell r="T1165" t="str">
            <v>57</v>
          </cell>
          <cell r="U1165">
            <v>-551277.79</v>
          </cell>
          <cell r="AK1165">
            <v>-3656687.5058333334</v>
          </cell>
          <cell r="AQ1165">
            <v>-3229076.3916666661</v>
          </cell>
        </row>
        <row r="1166">
          <cell r="E1166">
            <v>1378300</v>
          </cell>
          <cell r="P1166">
            <v>565774.98</v>
          </cell>
          <cell r="Q1166">
            <v>904059.7150000002</v>
          </cell>
          <cell r="T1166" t="str">
            <v>57</v>
          </cell>
          <cell r="U1166">
            <v>338284.73500000022</v>
          </cell>
          <cell r="AK1166">
            <v>884909.36500000022</v>
          </cell>
          <cell r="AQ1166">
            <v>1242176.7333333334</v>
          </cell>
        </row>
        <row r="1167">
          <cell r="E1167">
            <v>0</v>
          </cell>
          <cell r="P1167">
            <v>0</v>
          </cell>
          <cell r="Q1167">
            <v>0</v>
          </cell>
          <cell r="T1167" t="str">
            <v>54</v>
          </cell>
          <cell r="U1167">
            <v>0</v>
          </cell>
          <cell r="AK1167">
            <v>0</v>
          </cell>
          <cell r="AQ1167">
            <v>0</v>
          </cell>
        </row>
        <row r="1168">
          <cell r="E1168">
            <v>-9488970</v>
          </cell>
          <cell r="P1168">
            <v>-4384584</v>
          </cell>
          <cell r="Q1168">
            <v>-7185298.583333333</v>
          </cell>
          <cell r="T1168" t="str">
            <v>54</v>
          </cell>
          <cell r="U1168">
            <v>-2800714.583333333</v>
          </cell>
          <cell r="AK1168">
            <v>-30225540.931250002</v>
          </cell>
          <cell r="AQ1168">
            <v>-10895117.291666666</v>
          </cell>
        </row>
        <row r="1169">
          <cell r="E1169">
            <v>0</v>
          </cell>
          <cell r="P1169">
            <v>0</v>
          </cell>
          <cell r="Q1169">
            <v>0</v>
          </cell>
          <cell r="T1169">
            <v>8</v>
          </cell>
          <cell r="U1169">
            <v>0</v>
          </cell>
          <cell r="AK1169">
            <v>0</v>
          </cell>
          <cell r="AQ1169">
            <v>0</v>
          </cell>
        </row>
        <row r="1170">
          <cell r="E1170">
            <v>-25000000</v>
          </cell>
          <cell r="P1170">
            <v>0</v>
          </cell>
          <cell r="Q1170">
            <v>-11458333.333333334</v>
          </cell>
          <cell r="T1170">
            <v>8</v>
          </cell>
          <cell r="U1170">
            <v>-11458333.333333334</v>
          </cell>
          <cell r="AK1170">
            <v>-25000000</v>
          </cell>
          <cell r="AQ1170">
            <v>-23958333.333333332</v>
          </cell>
        </row>
        <row r="1171">
          <cell r="E1171">
            <v>0</v>
          </cell>
          <cell r="P1171">
            <v>0</v>
          </cell>
          <cell r="Q1171">
            <v>0</v>
          </cell>
          <cell r="T1171">
            <v>8</v>
          </cell>
          <cell r="U1171">
            <v>0</v>
          </cell>
          <cell r="AK1171">
            <v>0</v>
          </cell>
          <cell r="AQ1171">
            <v>0</v>
          </cell>
        </row>
        <row r="1172">
          <cell r="E1172">
            <v>-3000000</v>
          </cell>
          <cell r="P1172">
            <v>-3000000</v>
          </cell>
          <cell r="Q1172">
            <v>-3000000</v>
          </cell>
          <cell r="T1172">
            <v>8</v>
          </cell>
          <cell r="U1172">
            <v>0</v>
          </cell>
          <cell r="AK1172">
            <v>-3000000</v>
          </cell>
          <cell r="AQ1172">
            <v>-3000000</v>
          </cell>
        </row>
        <row r="1173">
          <cell r="E1173">
            <v>0</v>
          </cell>
          <cell r="P1173">
            <v>0</v>
          </cell>
          <cell r="Q1173">
            <v>0</v>
          </cell>
          <cell r="T1173">
            <v>8</v>
          </cell>
          <cell r="U1173">
            <v>0</v>
          </cell>
          <cell r="AK1173">
            <v>0</v>
          </cell>
          <cell r="AQ1173">
            <v>0</v>
          </cell>
        </row>
        <row r="1174">
          <cell r="E1174">
            <v>0</v>
          </cell>
          <cell r="P1174">
            <v>0</v>
          </cell>
          <cell r="Q1174">
            <v>0</v>
          </cell>
          <cell r="T1174">
            <v>8</v>
          </cell>
          <cell r="U1174">
            <v>0</v>
          </cell>
          <cell r="AK1174">
            <v>0</v>
          </cell>
          <cell r="AQ1174">
            <v>0</v>
          </cell>
        </row>
        <row r="1175">
          <cell r="E1175">
            <v>0</v>
          </cell>
          <cell r="P1175">
            <v>0</v>
          </cell>
          <cell r="Q1175">
            <v>0</v>
          </cell>
          <cell r="T1175">
            <v>8</v>
          </cell>
          <cell r="U1175">
            <v>0</v>
          </cell>
          <cell r="AK1175">
            <v>0</v>
          </cell>
          <cell r="AQ1175">
            <v>0</v>
          </cell>
        </row>
        <row r="1176">
          <cell r="E1176">
            <v>-10000000</v>
          </cell>
          <cell r="P1176">
            <v>-10000000</v>
          </cell>
          <cell r="Q1176">
            <v>-10000000</v>
          </cell>
          <cell r="T1176">
            <v>8</v>
          </cell>
          <cell r="U1176">
            <v>0</v>
          </cell>
          <cell r="AK1176">
            <v>-10000000</v>
          </cell>
          <cell r="AQ1176">
            <v>-10000000</v>
          </cell>
        </row>
        <row r="1177">
          <cell r="E1177">
            <v>0</v>
          </cell>
          <cell r="P1177">
            <v>0</v>
          </cell>
          <cell r="Q1177">
            <v>0</v>
          </cell>
          <cell r="T1177">
            <v>8</v>
          </cell>
          <cell r="U1177">
            <v>0</v>
          </cell>
          <cell r="AK1177">
            <v>0</v>
          </cell>
          <cell r="AQ1177">
            <v>0</v>
          </cell>
        </row>
        <row r="1178">
          <cell r="E1178">
            <v>0</v>
          </cell>
          <cell r="P1178">
            <v>0</v>
          </cell>
          <cell r="Q1178">
            <v>0</v>
          </cell>
          <cell r="T1178">
            <v>8</v>
          </cell>
          <cell r="U1178">
            <v>0</v>
          </cell>
          <cell r="AK1178">
            <v>0</v>
          </cell>
          <cell r="AQ1178">
            <v>0</v>
          </cell>
        </row>
        <row r="1179">
          <cell r="E1179">
            <v>0</v>
          </cell>
          <cell r="P1179">
            <v>0</v>
          </cell>
          <cell r="Q1179">
            <v>0</v>
          </cell>
          <cell r="T1179">
            <v>8</v>
          </cell>
          <cell r="U1179">
            <v>0</v>
          </cell>
          <cell r="AK1179">
            <v>0</v>
          </cell>
          <cell r="AQ1179">
            <v>0</v>
          </cell>
        </row>
        <row r="1180">
          <cell r="E1180">
            <v>0</v>
          </cell>
          <cell r="P1180">
            <v>0</v>
          </cell>
          <cell r="Q1180">
            <v>0</v>
          </cell>
          <cell r="T1180">
            <v>8</v>
          </cell>
          <cell r="U1180">
            <v>0</v>
          </cell>
          <cell r="AK1180">
            <v>0</v>
          </cell>
          <cell r="AQ1180">
            <v>0</v>
          </cell>
        </row>
        <row r="1181">
          <cell r="E1181">
            <v>0</v>
          </cell>
          <cell r="P1181">
            <v>0</v>
          </cell>
          <cell r="Q1181">
            <v>0</v>
          </cell>
          <cell r="T1181">
            <v>8</v>
          </cell>
          <cell r="U1181">
            <v>0</v>
          </cell>
          <cell r="AK1181">
            <v>0</v>
          </cell>
          <cell r="AQ1181">
            <v>0</v>
          </cell>
        </row>
        <row r="1182">
          <cell r="E1182">
            <v>0</v>
          </cell>
          <cell r="P1182">
            <v>0</v>
          </cell>
          <cell r="Q1182">
            <v>0</v>
          </cell>
          <cell r="T1182">
            <v>8</v>
          </cell>
          <cell r="U1182">
            <v>0</v>
          </cell>
          <cell r="AK1182">
            <v>-4958333.333333333</v>
          </cell>
          <cell r="AQ1182">
            <v>0</v>
          </cell>
        </row>
        <row r="1183">
          <cell r="E1183">
            <v>-10000000</v>
          </cell>
          <cell r="P1183">
            <v>-10000000</v>
          </cell>
          <cell r="Q1183">
            <v>-10000000</v>
          </cell>
          <cell r="T1183">
            <v>8</v>
          </cell>
          <cell r="U1183">
            <v>0</v>
          </cell>
          <cell r="AK1183">
            <v>-10000000</v>
          </cell>
          <cell r="AQ1183">
            <v>-10000000</v>
          </cell>
        </row>
        <row r="1184">
          <cell r="E1184">
            <v>-2000000</v>
          </cell>
          <cell r="P1184">
            <v>-2000000</v>
          </cell>
          <cell r="Q1184">
            <v>-2000000</v>
          </cell>
          <cell r="T1184">
            <v>8</v>
          </cell>
          <cell r="U1184">
            <v>0</v>
          </cell>
          <cell r="AK1184">
            <v>-2000000</v>
          </cell>
          <cell r="AQ1184">
            <v>-2000000</v>
          </cell>
        </row>
        <row r="1185">
          <cell r="E1185">
            <v>0</v>
          </cell>
          <cell r="P1185">
            <v>0</v>
          </cell>
          <cell r="Q1185">
            <v>0</v>
          </cell>
          <cell r="T1185">
            <v>8</v>
          </cell>
          <cell r="U1185">
            <v>0</v>
          </cell>
          <cell r="AK1185">
            <v>0</v>
          </cell>
          <cell r="AQ1185">
            <v>0</v>
          </cell>
        </row>
        <row r="1186">
          <cell r="E1186">
            <v>0</v>
          </cell>
          <cell r="P1186">
            <v>0</v>
          </cell>
          <cell r="Q1186">
            <v>0</v>
          </cell>
          <cell r="T1186">
            <v>8</v>
          </cell>
          <cell r="U1186">
            <v>0</v>
          </cell>
          <cell r="AK1186">
            <v>0</v>
          </cell>
          <cell r="AQ1186">
            <v>0</v>
          </cell>
        </row>
        <row r="1187">
          <cell r="E1187">
            <v>-15000000</v>
          </cell>
          <cell r="P1187">
            <v>-15000000</v>
          </cell>
          <cell r="Q1187">
            <v>-15000000</v>
          </cell>
          <cell r="T1187">
            <v>8</v>
          </cell>
          <cell r="U1187">
            <v>0</v>
          </cell>
          <cell r="AK1187">
            <v>-15000000</v>
          </cell>
          <cell r="AQ1187">
            <v>-15000000</v>
          </cell>
        </row>
        <row r="1188">
          <cell r="E1188">
            <v>0</v>
          </cell>
          <cell r="P1188">
            <v>0</v>
          </cell>
          <cell r="Q1188">
            <v>0</v>
          </cell>
          <cell r="T1188">
            <v>8</v>
          </cell>
          <cell r="U1188">
            <v>0</v>
          </cell>
          <cell r="AK1188">
            <v>0</v>
          </cell>
          <cell r="AQ1188">
            <v>0</v>
          </cell>
        </row>
        <row r="1189">
          <cell r="E1189">
            <v>-2000000</v>
          </cell>
          <cell r="P1189">
            <v>-2000000</v>
          </cell>
          <cell r="Q1189">
            <v>-2000000</v>
          </cell>
          <cell r="T1189">
            <v>8</v>
          </cell>
          <cell r="U1189">
            <v>0</v>
          </cell>
          <cell r="AK1189">
            <v>-2000000</v>
          </cell>
          <cell r="AQ1189">
            <v>-2000000</v>
          </cell>
        </row>
        <row r="1190">
          <cell r="E1190">
            <v>0</v>
          </cell>
          <cell r="P1190">
            <v>0</v>
          </cell>
          <cell r="Q1190">
            <v>0</v>
          </cell>
          <cell r="T1190">
            <v>8</v>
          </cell>
          <cell r="U1190">
            <v>0</v>
          </cell>
          <cell r="AK1190">
            <v>0</v>
          </cell>
          <cell r="AQ1190">
            <v>0</v>
          </cell>
        </row>
        <row r="1191">
          <cell r="E1191">
            <v>0</v>
          </cell>
          <cell r="P1191">
            <v>0</v>
          </cell>
          <cell r="Q1191">
            <v>0</v>
          </cell>
          <cell r="T1191">
            <v>8</v>
          </cell>
          <cell r="U1191">
            <v>0</v>
          </cell>
          <cell r="AK1191">
            <v>0</v>
          </cell>
          <cell r="AQ1191">
            <v>0</v>
          </cell>
        </row>
        <row r="1192">
          <cell r="E1192">
            <v>0</v>
          </cell>
          <cell r="P1192">
            <v>0</v>
          </cell>
          <cell r="Q1192">
            <v>0</v>
          </cell>
          <cell r="T1192">
            <v>8</v>
          </cell>
          <cell r="U1192">
            <v>0</v>
          </cell>
          <cell r="AK1192">
            <v>0</v>
          </cell>
          <cell r="AQ1192">
            <v>0</v>
          </cell>
        </row>
        <row r="1193">
          <cell r="E1193">
            <v>0</v>
          </cell>
          <cell r="P1193">
            <v>0</v>
          </cell>
          <cell r="Q1193">
            <v>0</v>
          </cell>
          <cell r="T1193">
            <v>8</v>
          </cell>
          <cell r="U1193">
            <v>0</v>
          </cell>
          <cell r="AK1193">
            <v>0</v>
          </cell>
          <cell r="AQ1193">
            <v>0</v>
          </cell>
        </row>
        <row r="1194">
          <cell r="E1194">
            <v>0</v>
          </cell>
          <cell r="P1194">
            <v>0</v>
          </cell>
          <cell r="Q1194">
            <v>0</v>
          </cell>
          <cell r="U1194">
            <v>0</v>
          </cell>
          <cell r="AK1194">
            <v>0</v>
          </cell>
          <cell r="AQ1194">
            <v>0</v>
          </cell>
        </row>
        <row r="1195">
          <cell r="E1195">
            <v>0</v>
          </cell>
          <cell r="P1195">
            <v>0</v>
          </cell>
          <cell r="Q1195">
            <v>0</v>
          </cell>
          <cell r="T1195">
            <v>8</v>
          </cell>
          <cell r="U1195">
            <v>0</v>
          </cell>
          <cell r="AK1195">
            <v>0</v>
          </cell>
          <cell r="AQ1195">
            <v>0</v>
          </cell>
        </row>
        <row r="1196">
          <cell r="E1196">
            <v>0</v>
          </cell>
          <cell r="P1196">
            <v>0</v>
          </cell>
          <cell r="Q1196">
            <v>0</v>
          </cell>
          <cell r="T1196">
            <v>8</v>
          </cell>
          <cell r="U1196">
            <v>0</v>
          </cell>
          <cell r="AK1196">
            <v>0</v>
          </cell>
          <cell r="AQ1196">
            <v>0</v>
          </cell>
        </row>
        <row r="1197">
          <cell r="E1197">
            <v>-300000000</v>
          </cell>
          <cell r="P1197">
            <v>-300000000</v>
          </cell>
          <cell r="Q1197">
            <v>-300000000</v>
          </cell>
          <cell r="T1197">
            <v>8</v>
          </cell>
          <cell r="U1197">
            <v>0</v>
          </cell>
          <cell r="AK1197">
            <v>-300000000</v>
          </cell>
          <cell r="AQ1197">
            <v>-300000000</v>
          </cell>
        </row>
        <row r="1198">
          <cell r="E1198">
            <v>-200000000</v>
          </cell>
          <cell r="P1198">
            <v>-200000000</v>
          </cell>
          <cell r="Q1198">
            <v>-200000000</v>
          </cell>
          <cell r="T1198">
            <v>8</v>
          </cell>
          <cell r="U1198">
            <v>0</v>
          </cell>
          <cell r="AK1198">
            <v>-200000000</v>
          </cell>
          <cell r="AQ1198">
            <v>-200000000</v>
          </cell>
        </row>
        <row r="1199">
          <cell r="E1199">
            <v>0</v>
          </cell>
          <cell r="P1199">
            <v>0</v>
          </cell>
          <cell r="Q1199">
            <v>0</v>
          </cell>
          <cell r="T1199">
            <v>8</v>
          </cell>
          <cell r="U1199">
            <v>0</v>
          </cell>
          <cell r="AK1199">
            <v>0</v>
          </cell>
          <cell r="AQ1199">
            <v>0</v>
          </cell>
        </row>
        <row r="1200">
          <cell r="E1200">
            <v>-100000000</v>
          </cell>
          <cell r="P1200">
            <v>-100000000</v>
          </cell>
          <cell r="Q1200">
            <v>-100000000</v>
          </cell>
          <cell r="T1200">
            <v>8</v>
          </cell>
          <cell r="U1200">
            <v>0</v>
          </cell>
          <cell r="AK1200">
            <v>-100000000</v>
          </cell>
          <cell r="AQ1200">
            <v>-100000000</v>
          </cell>
        </row>
        <row r="1201">
          <cell r="E1201">
            <v>0</v>
          </cell>
          <cell r="P1201">
            <v>0</v>
          </cell>
          <cell r="Q1201">
            <v>0</v>
          </cell>
          <cell r="T1201">
            <v>8</v>
          </cell>
          <cell r="U1201">
            <v>0</v>
          </cell>
          <cell r="AK1201">
            <v>-28125000</v>
          </cell>
          <cell r="AQ1201">
            <v>0</v>
          </cell>
        </row>
        <row r="1202">
          <cell r="E1202">
            <v>0</v>
          </cell>
          <cell r="P1202">
            <v>0</v>
          </cell>
          <cell r="Q1202">
            <v>0</v>
          </cell>
          <cell r="T1202">
            <v>8</v>
          </cell>
          <cell r="U1202">
            <v>0</v>
          </cell>
          <cell r="AK1202">
            <v>0</v>
          </cell>
          <cell r="AQ1202">
            <v>0</v>
          </cell>
        </row>
        <row r="1203">
          <cell r="E1203">
            <v>0</v>
          </cell>
          <cell r="P1203">
            <v>0</v>
          </cell>
          <cell r="Q1203">
            <v>0</v>
          </cell>
          <cell r="T1203">
            <v>8</v>
          </cell>
          <cell r="U1203">
            <v>0</v>
          </cell>
          <cell r="AK1203">
            <v>-260000000</v>
          </cell>
          <cell r="AQ1203">
            <v>-32500000</v>
          </cell>
        </row>
        <row r="1204">
          <cell r="E1204">
            <v>-138460000</v>
          </cell>
          <cell r="P1204">
            <v>-138460000</v>
          </cell>
          <cell r="Q1204">
            <v>-138460000</v>
          </cell>
          <cell r="T1204">
            <v>8</v>
          </cell>
          <cell r="U1204">
            <v>0</v>
          </cell>
          <cell r="AK1204">
            <v>-138460000</v>
          </cell>
          <cell r="AQ1204">
            <v>-138460000</v>
          </cell>
        </row>
        <row r="1205">
          <cell r="E1205">
            <v>-23400000</v>
          </cell>
          <cell r="P1205">
            <v>-23400000</v>
          </cell>
          <cell r="Q1205">
            <v>-23400000</v>
          </cell>
          <cell r="T1205">
            <v>8</v>
          </cell>
          <cell r="U1205">
            <v>0</v>
          </cell>
          <cell r="AK1205">
            <v>-23400000</v>
          </cell>
          <cell r="AQ1205">
            <v>-23400000</v>
          </cell>
        </row>
        <row r="1206">
          <cell r="E1206">
            <v>0</v>
          </cell>
          <cell r="P1206">
            <v>0</v>
          </cell>
          <cell r="Q1206">
            <v>0</v>
          </cell>
          <cell r="T1206">
            <v>8</v>
          </cell>
          <cell r="U1206">
            <v>0</v>
          </cell>
          <cell r="AK1206">
            <v>0</v>
          </cell>
          <cell r="AQ1206">
            <v>0</v>
          </cell>
        </row>
        <row r="1207">
          <cell r="E1207">
            <v>-250000000</v>
          </cell>
          <cell r="P1207">
            <v>-250000000</v>
          </cell>
          <cell r="Q1207">
            <v>-250000000</v>
          </cell>
          <cell r="T1207">
            <v>8</v>
          </cell>
          <cell r="U1207">
            <v>0</v>
          </cell>
          <cell r="AK1207">
            <v>-250000000</v>
          </cell>
          <cell r="AQ1207">
            <v>-250000000</v>
          </cell>
        </row>
        <row r="1208">
          <cell r="E1208">
            <v>0</v>
          </cell>
          <cell r="P1208">
            <v>0</v>
          </cell>
          <cell r="Q1208">
            <v>0</v>
          </cell>
          <cell r="T1208">
            <v>8</v>
          </cell>
          <cell r="U1208">
            <v>0</v>
          </cell>
          <cell r="AK1208">
            <v>0</v>
          </cell>
          <cell r="AQ1208">
            <v>0</v>
          </cell>
        </row>
        <row r="1209">
          <cell r="P1209">
            <v>-250000000</v>
          </cell>
          <cell r="Q1209">
            <v>-156250000</v>
          </cell>
          <cell r="T1209" t="str">
            <v>8</v>
          </cell>
          <cell r="U1209">
            <v>93750000</v>
          </cell>
          <cell r="AK1209">
            <v>0</v>
          </cell>
          <cell r="AQ1209">
            <v>-31250000</v>
          </cell>
        </row>
        <row r="1210">
          <cell r="P1210">
            <v>-45000000</v>
          </cell>
          <cell r="Q1210">
            <v>-28125000</v>
          </cell>
          <cell r="T1210" t="str">
            <v>8</v>
          </cell>
          <cell r="U1210">
            <v>16875000</v>
          </cell>
          <cell r="AK1210">
            <v>0</v>
          </cell>
          <cell r="AQ1210">
            <v>-5625000</v>
          </cell>
        </row>
        <row r="1211">
          <cell r="E1211">
            <v>-250000000</v>
          </cell>
          <cell r="P1211">
            <v>-250000000</v>
          </cell>
          <cell r="Q1211">
            <v>-250000000</v>
          </cell>
          <cell r="T1211">
            <v>8</v>
          </cell>
          <cell r="U1211">
            <v>0</v>
          </cell>
          <cell r="AK1211">
            <v>-250000000</v>
          </cell>
          <cell r="AQ1211">
            <v>-250000000</v>
          </cell>
        </row>
        <row r="1212">
          <cell r="E1212">
            <v>-150000000</v>
          </cell>
          <cell r="P1212">
            <v>-150000000</v>
          </cell>
          <cell r="Q1212">
            <v>-150000000</v>
          </cell>
          <cell r="T1212">
            <v>8</v>
          </cell>
          <cell r="U1212">
            <v>0</v>
          </cell>
          <cell r="AK1212">
            <v>-150000000</v>
          </cell>
          <cell r="AQ1212">
            <v>-150000000</v>
          </cell>
        </row>
        <row r="1213">
          <cell r="E1213">
            <v>-250000000</v>
          </cell>
          <cell r="P1213">
            <v>-250000000</v>
          </cell>
          <cell r="Q1213">
            <v>-250000000</v>
          </cell>
          <cell r="T1213" t="str">
            <v>8</v>
          </cell>
          <cell r="U1213">
            <v>0</v>
          </cell>
          <cell r="AK1213">
            <v>-250000000</v>
          </cell>
          <cell r="AQ1213">
            <v>-250000000</v>
          </cell>
        </row>
        <row r="1214">
          <cell r="E1214">
            <v>-300000000</v>
          </cell>
          <cell r="P1214">
            <v>-300000000</v>
          </cell>
          <cell r="Q1214">
            <v>-300000000</v>
          </cell>
          <cell r="T1214" t="str">
            <v>8</v>
          </cell>
          <cell r="U1214">
            <v>0</v>
          </cell>
          <cell r="AK1214">
            <v>-300000000</v>
          </cell>
          <cell r="AQ1214">
            <v>-300000000</v>
          </cell>
        </row>
        <row r="1215">
          <cell r="E1215">
            <v>0</v>
          </cell>
          <cell r="P1215">
            <v>0</v>
          </cell>
          <cell r="Q1215">
            <v>0</v>
          </cell>
          <cell r="T1215" t="str">
            <v>8</v>
          </cell>
          <cell r="U1215">
            <v>0</v>
          </cell>
          <cell r="AK1215">
            <v>0</v>
          </cell>
          <cell r="AQ1215">
            <v>0</v>
          </cell>
        </row>
        <row r="1216">
          <cell r="E1216">
            <v>-250000000</v>
          </cell>
          <cell r="P1216">
            <v>-250000000</v>
          </cell>
          <cell r="Q1216">
            <v>-250000000</v>
          </cell>
          <cell r="T1216" t="str">
            <v>8</v>
          </cell>
          <cell r="U1216">
            <v>0</v>
          </cell>
          <cell r="AK1216">
            <v>-250000000</v>
          </cell>
          <cell r="AQ1216">
            <v>-250000000</v>
          </cell>
        </row>
        <row r="1217">
          <cell r="E1217">
            <v>-350000000</v>
          </cell>
          <cell r="P1217">
            <v>-350000000</v>
          </cell>
          <cell r="Q1217">
            <v>-350000000</v>
          </cell>
          <cell r="T1217">
            <v>8</v>
          </cell>
          <cell r="U1217">
            <v>0</v>
          </cell>
          <cell r="AK1217">
            <v>-350000000</v>
          </cell>
          <cell r="AQ1217">
            <v>-350000000</v>
          </cell>
        </row>
        <row r="1218">
          <cell r="E1218">
            <v>-325000000</v>
          </cell>
          <cell r="P1218">
            <v>-325000000</v>
          </cell>
          <cell r="Q1218">
            <v>-325000000</v>
          </cell>
          <cell r="T1218" t="str">
            <v>8</v>
          </cell>
          <cell r="U1218">
            <v>0</v>
          </cell>
          <cell r="AK1218">
            <v>-257291666.66666666</v>
          </cell>
          <cell r="AQ1218">
            <v>-325000000</v>
          </cell>
        </row>
        <row r="1219">
          <cell r="E1219">
            <v>-250000000</v>
          </cell>
          <cell r="P1219">
            <v>-250000000</v>
          </cell>
          <cell r="Q1219">
            <v>-250000000</v>
          </cell>
          <cell r="T1219" t="str">
            <v>8</v>
          </cell>
          <cell r="U1219">
            <v>0</v>
          </cell>
          <cell r="AK1219">
            <v>-135416666.66666666</v>
          </cell>
          <cell r="AQ1219">
            <v>-250000000</v>
          </cell>
        </row>
        <row r="1220">
          <cell r="E1220">
            <v>-300000000</v>
          </cell>
          <cell r="P1220">
            <v>-300000000</v>
          </cell>
          <cell r="Q1220">
            <v>-300000000</v>
          </cell>
          <cell r="T1220" t="str">
            <v>8</v>
          </cell>
          <cell r="U1220">
            <v>0</v>
          </cell>
          <cell r="AK1220">
            <v>0</v>
          </cell>
          <cell r="AQ1220">
            <v>-237500000</v>
          </cell>
        </row>
        <row r="1221">
          <cell r="E1221">
            <v>0</v>
          </cell>
          <cell r="P1221">
            <v>0</v>
          </cell>
          <cell r="Q1221">
            <v>0</v>
          </cell>
          <cell r="T1221">
            <v>8</v>
          </cell>
          <cell r="U1221">
            <v>0</v>
          </cell>
          <cell r="AK1221">
            <v>0</v>
          </cell>
          <cell r="AQ1221">
            <v>0</v>
          </cell>
        </row>
        <row r="1222">
          <cell r="E1222">
            <v>0</v>
          </cell>
          <cell r="P1222">
            <v>0</v>
          </cell>
          <cell r="Q1222">
            <v>0</v>
          </cell>
          <cell r="T1222">
            <v>8</v>
          </cell>
          <cell r="U1222">
            <v>0</v>
          </cell>
          <cell r="AK1222">
            <v>0</v>
          </cell>
          <cell r="AQ1222">
            <v>0</v>
          </cell>
        </row>
        <row r="1223">
          <cell r="E1223">
            <v>0</v>
          </cell>
          <cell r="P1223">
            <v>0</v>
          </cell>
          <cell r="Q1223">
            <v>0</v>
          </cell>
          <cell r="T1223">
            <v>8</v>
          </cell>
          <cell r="U1223">
            <v>0</v>
          </cell>
          <cell r="AK1223">
            <v>0</v>
          </cell>
          <cell r="AQ1223">
            <v>0</v>
          </cell>
        </row>
        <row r="1224">
          <cell r="E1224">
            <v>0</v>
          </cell>
          <cell r="P1224">
            <v>0</v>
          </cell>
          <cell r="Q1224">
            <v>0</v>
          </cell>
          <cell r="T1224">
            <v>8</v>
          </cell>
          <cell r="U1224">
            <v>0</v>
          </cell>
          <cell r="AK1224">
            <v>0</v>
          </cell>
          <cell r="AQ1224">
            <v>0</v>
          </cell>
        </row>
        <row r="1225">
          <cell r="E1225">
            <v>0</v>
          </cell>
          <cell r="P1225">
            <v>0</v>
          </cell>
          <cell r="Q1225">
            <v>0</v>
          </cell>
          <cell r="T1225">
            <v>8</v>
          </cell>
          <cell r="U1225">
            <v>0</v>
          </cell>
          <cell r="AK1225">
            <v>0</v>
          </cell>
          <cell r="AQ1225">
            <v>0</v>
          </cell>
        </row>
        <row r="1226">
          <cell r="E1226">
            <v>0</v>
          </cell>
          <cell r="P1226">
            <v>0</v>
          </cell>
          <cell r="Q1226">
            <v>0</v>
          </cell>
          <cell r="T1226">
            <v>8</v>
          </cell>
          <cell r="U1226">
            <v>0</v>
          </cell>
          <cell r="AK1226">
            <v>0</v>
          </cell>
          <cell r="AQ1226">
            <v>0</v>
          </cell>
        </row>
        <row r="1227">
          <cell r="E1227">
            <v>0</v>
          </cell>
          <cell r="P1227">
            <v>0</v>
          </cell>
          <cell r="Q1227">
            <v>0</v>
          </cell>
          <cell r="T1227">
            <v>8</v>
          </cell>
          <cell r="U1227">
            <v>0</v>
          </cell>
          <cell r="AK1227">
            <v>0</v>
          </cell>
          <cell r="AQ1227">
            <v>0</v>
          </cell>
        </row>
        <row r="1228">
          <cell r="E1228">
            <v>0</v>
          </cell>
          <cell r="P1228">
            <v>0</v>
          </cell>
          <cell r="Q1228">
            <v>0</v>
          </cell>
          <cell r="T1228">
            <v>8</v>
          </cell>
          <cell r="U1228">
            <v>0</v>
          </cell>
          <cell r="AK1228">
            <v>0</v>
          </cell>
          <cell r="AQ1228">
            <v>0</v>
          </cell>
        </row>
        <row r="1229">
          <cell r="E1229">
            <v>14855.37</v>
          </cell>
          <cell r="P1229">
            <v>14395.02</v>
          </cell>
          <cell r="Q1229">
            <v>14646.119999999997</v>
          </cell>
          <cell r="T1229" t="str">
            <v>8</v>
          </cell>
          <cell r="U1229">
            <v>251.09999999999673</v>
          </cell>
          <cell r="AK1229">
            <v>0</v>
          </cell>
          <cell r="AQ1229">
            <v>11749.074999999999</v>
          </cell>
        </row>
        <row r="1230">
          <cell r="E1230">
            <v>0</v>
          </cell>
          <cell r="P1230">
            <v>0</v>
          </cell>
          <cell r="Q1230">
            <v>0</v>
          </cell>
          <cell r="T1230" t="str">
            <v>55</v>
          </cell>
          <cell r="U1230">
            <v>0</v>
          </cell>
          <cell r="AK1230">
            <v>0</v>
          </cell>
          <cell r="AQ1230">
            <v>0</v>
          </cell>
        </row>
        <row r="1231">
          <cell r="E1231">
            <v>-27826837.43</v>
          </cell>
          <cell r="P1231">
            <v>-20839740.629999999</v>
          </cell>
          <cell r="Q1231">
            <v>-24632169.2075</v>
          </cell>
          <cell r="T1231" t="str">
            <v>55</v>
          </cell>
          <cell r="U1231">
            <v>-3792428.5775000006</v>
          </cell>
          <cell r="AK1231">
            <v>0</v>
          </cell>
          <cell r="AQ1231">
            <v>-14449122.460416669</v>
          </cell>
        </row>
        <row r="1232">
          <cell r="E1232">
            <v>0</v>
          </cell>
          <cell r="P1232">
            <v>0</v>
          </cell>
          <cell r="Q1232">
            <v>0</v>
          </cell>
          <cell r="T1232" t="str">
            <v>55</v>
          </cell>
          <cell r="U1232">
            <v>0</v>
          </cell>
          <cell r="AK1232">
            <v>0</v>
          </cell>
          <cell r="AQ1232">
            <v>0</v>
          </cell>
        </row>
        <row r="1233">
          <cell r="E1233">
            <v>-225000</v>
          </cell>
          <cell r="P1233">
            <v>-100000</v>
          </cell>
          <cell r="Q1233">
            <v>-203541.66666666666</v>
          </cell>
          <cell r="U1233">
            <v>-103541.66666666666</v>
          </cell>
          <cell r="AK1233">
            <v>-285416.66666666669</v>
          </cell>
          <cell r="AQ1233">
            <v>-240000</v>
          </cell>
        </row>
        <row r="1234">
          <cell r="E1234">
            <v>0</v>
          </cell>
          <cell r="P1234">
            <v>-1050000</v>
          </cell>
          <cell r="Q1234">
            <v>-831250</v>
          </cell>
          <cell r="U1234">
            <v>218750</v>
          </cell>
          <cell r="AK1234">
            <v>0</v>
          </cell>
          <cell r="AQ1234">
            <v>-316666.66666666669</v>
          </cell>
        </row>
        <row r="1235">
          <cell r="E1235">
            <v>-46254562.07</v>
          </cell>
          <cell r="P1235">
            <v>-47097261.259999998</v>
          </cell>
          <cell r="Q1235">
            <v>-46888851.817499995</v>
          </cell>
          <cell r="T1235" t="str">
            <v>57</v>
          </cell>
          <cell r="U1235">
            <v>208409.44250000268</v>
          </cell>
          <cell r="AK1235">
            <v>-41083411.094583333</v>
          </cell>
          <cell r="AQ1235">
            <v>-46308721.521250002</v>
          </cell>
        </row>
        <row r="1236">
          <cell r="E1236">
            <v>-6288135.4500000002</v>
          </cell>
          <cell r="P1236">
            <v>-7910621.5999999996</v>
          </cell>
          <cell r="Q1236">
            <v>-7161122.4716666667</v>
          </cell>
          <cell r="U1236">
            <v>749499.12833333295</v>
          </cell>
          <cell r="AK1236">
            <v>-6402946.0970833329</v>
          </cell>
          <cell r="AQ1236">
            <v>-6759173.3333333349</v>
          </cell>
        </row>
        <row r="1237">
          <cell r="E1237">
            <v>-288396.34999999998</v>
          </cell>
          <cell r="P1237">
            <v>-77513927.810000002</v>
          </cell>
          <cell r="Q1237">
            <v>-45059599.227083333</v>
          </cell>
          <cell r="T1237" t="str">
            <v>57</v>
          </cell>
          <cell r="U1237">
            <v>32454328.58291667</v>
          </cell>
          <cell r="AK1237">
            <v>-9987173.4800000004</v>
          </cell>
          <cell r="AQ1237">
            <v>-4639646.3099999996</v>
          </cell>
        </row>
        <row r="1238">
          <cell r="P1238">
            <v>-1545000</v>
          </cell>
          <cell r="Q1238">
            <v>-518623.36916666664</v>
          </cell>
          <cell r="U1238">
            <v>1026376.6308333334</v>
          </cell>
          <cell r="AK1238">
            <v>0</v>
          </cell>
          <cell r="AQ1238">
            <v>5997.6125000000002</v>
          </cell>
        </row>
        <row r="1239">
          <cell r="E1239">
            <v>-38833179.009999998</v>
          </cell>
          <cell r="P1239">
            <v>0</v>
          </cell>
          <cell r="Q1239">
            <v>-34135331.985416658</v>
          </cell>
          <cell r="T1239" t="str">
            <v>57</v>
          </cell>
          <cell r="U1239">
            <v>-34135331.985416658</v>
          </cell>
          <cell r="AK1239">
            <v>-40764928.932499997</v>
          </cell>
          <cell r="AQ1239">
            <v>-38831577.16375</v>
          </cell>
        </row>
        <row r="1240">
          <cell r="E1240">
            <v>0</v>
          </cell>
          <cell r="P1240">
            <v>0</v>
          </cell>
          <cell r="Q1240">
            <v>0</v>
          </cell>
          <cell r="U1240">
            <v>0</v>
          </cell>
          <cell r="AK1240">
            <v>225.84416666666667</v>
          </cell>
          <cell r="AQ1240">
            <v>0</v>
          </cell>
        </row>
        <row r="1241">
          <cell r="P1241">
            <v>-724913.2</v>
          </cell>
          <cell r="Q1241">
            <v>-90669.14999999998</v>
          </cell>
          <cell r="T1241" t="str">
            <v>57</v>
          </cell>
          <cell r="U1241">
            <v>634244.04999999993</v>
          </cell>
          <cell r="AK1241">
            <v>0</v>
          </cell>
        </row>
        <row r="1242">
          <cell r="E1242">
            <v>-250000</v>
          </cell>
          <cell r="P1242">
            <v>-250000</v>
          </cell>
          <cell r="Q1242">
            <v>-250000</v>
          </cell>
          <cell r="T1242" t="str">
            <v>57</v>
          </cell>
          <cell r="U1242">
            <v>0</v>
          </cell>
          <cell r="AK1242">
            <v>-250000</v>
          </cell>
          <cell r="AQ1242">
            <v>-250000</v>
          </cell>
        </row>
        <row r="1243">
          <cell r="P1243">
            <v>-5948659.4500000002</v>
          </cell>
          <cell r="Q1243">
            <v>-743623.9770833333</v>
          </cell>
          <cell r="T1243" t="str">
            <v>57</v>
          </cell>
          <cell r="U1243">
            <v>5205035.4729166664</v>
          </cell>
          <cell r="AK1243">
            <v>0</v>
          </cell>
        </row>
        <row r="1244">
          <cell r="E1244">
            <v>-129471.05</v>
          </cell>
          <cell r="P1244">
            <v>-129471.05</v>
          </cell>
          <cell r="Q1244">
            <v>-129471.05000000003</v>
          </cell>
          <cell r="U1244">
            <v>0</v>
          </cell>
          <cell r="AK1244">
            <v>-129471.05000000003</v>
          </cell>
          <cell r="AQ1244">
            <v>-129471.05000000003</v>
          </cell>
        </row>
        <row r="1245">
          <cell r="P1245">
            <v>-3085406.08</v>
          </cell>
          <cell r="Q1245">
            <v>-385804.88000000006</v>
          </cell>
          <cell r="T1245" t="str">
            <v>57</v>
          </cell>
          <cell r="U1245">
            <v>2699601.2</v>
          </cell>
          <cell r="AK1245">
            <v>0</v>
          </cell>
        </row>
        <row r="1246">
          <cell r="E1246">
            <v>0</v>
          </cell>
          <cell r="P1246">
            <v>0</v>
          </cell>
          <cell r="Q1246">
            <v>0</v>
          </cell>
          <cell r="U1246">
            <v>0</v>
          </cell>
          <cell r="AK1246">
            <v>0</v>
          </cell>
          <cell r="AQ1246">
            <v>0</v>
          </cell>
        </row>
        <row r="1247">
          <cell r="P1247">
            <v>-379947.28</v>
          </cell>
          <cell r="Q1247">
            <v>-48443.78</v>
          </cell>
          <cell r="T1247" t="str">
            <v>57</v>
          </cell>
          <cell r="U1247">
            <v>331503.5</v>
          </cell>
          <cell r="AK1247">
            <v>0</v>
          </cell>
        </row>
        <row r="1248">
          <cell r="E1248">
            <v>-15000</v>
          </cell>
          <cell r="P1248">
            <v>-15000</v>
          </cell>
          <cell r="Q1248">
            <v>-15000</v>
          </cell>
          <cell r="T1248" t="str">
            <v>57</v>
          </cell>
          <cell r="U1248">
            <v>0</v>
          </cell>
          <cell r="AK1248">
            <v>-15000</v>
          </cell>
          <cell r="AQ1248">
            <v>-15000</v>
          </cell>
        </row>
        <row r="1249">
          <cell r="P1249">
            <v>-1348618.26</v>
          </cell>
          <cell r="Q1249">
            <v>-168577.2825</v>
          </cell>
          <cell r="T1249" t="str">
            <v>57</v>
          </cell>
          <cell r="U1249">
            <v>1180040.9775</v>
          </cell>
          <cell r="AK1249">
            <v>0</v>
          </cell>
        </row>
        <row r="1250">
          <cell r="E1250">
            <v>-83845.7</v>
          </cell>
          <cell r="P1250">
            <v>-60823.64</v>
          </cell>
          <cell r="Q1250">
            <v>-69572.277500000011</v>
          </cell>
          <cell r="T1250" t="str">
            <v>57</v>
          </cell>
          <cell r="U1250">
            <v>-8748.6375000000116</v>
          </cell>
          <cell r="AK1250">
            <v>-87712.814583333311</v>
          </cell>
          <cell r="AQ1250">
            <v>-79882.71375000001</v>
          </cell>
        </row>
        <row r="1251">
          <cell r="P1251">
            <v>-1000000</v>
          </cell>
          <cell r="Q1251">
            <v>-125000</v>
          </cell>
          <cell r="T1251" t="str">
            <v>57</v>
          </cell>
          <cell r="U1251">
            <v>875000</v>
          </cell>
          <cell r="AK1251">
            <v>0</v>
          </cell>
        </row>
        <row r="1252">
          <cell r="E1252">
            <v>0</v>
          </cell>
          <cell r="P1252">
            <v>0</v>
          </cell>
          <cell r="Q1252">
            <v>0</v>
          </cell>
          <cell r="U1252">
            <v>0</v>
          </cell>
          <cell r="AK1252">
            <v>0</v>
          </cell>
          <cell r="AQ1252">
            <v>0</v>
          </cell>
        </row>
        <row r="1253">
          <cell r="P1253">
            <v>-22718752.989999998</v>
          </cell>
          <cell r="Q1253">
            <v>-2857389.3962500002</v>
          </cell>
          <cell r="T1253" t="str">
            <v>57</v>
          </cell>
          <cell r="U1253">
            <v>19861363.59375</v>
          </cell>
          <cell r="AK1253">
            <v>0</v>
          </cell>
        </row>
        <row r="1254">
          <cell r="E1254">
            <v>-453028.42</v>
          </cell>
          <cell r="P1254">
            <v>-453028.42</v>
          </cell>
          <cell r="Q1254">
            <v>-453028.42</v>
          </cell>
          <cell r="U1254">
            <v>0</v>
          </cell>
          <cell r="AK1254">
            <v>-453028.42</v>
          </cell>
          <cell r="AQ1254">
            <v>-453028.42</v>
          </cell>
        </row>
        <row r="1255">
          <cell r="P1255">
            <v>-586401.79</v>
          </cell>
          <cell r="Q1255">
            <v>-75794.985416666677</v>
          </cell>
          <cell r="T1255" t="str">
            <v>57</v>
          </cell>
          <cell r="U1255">
            <v>510606.80458333337</v>
          </cell>
          <cell r="AK1255">
            <v>0</v>
          </cell>
        </row>
        <row r="1256">
          <cell r="E1256">
            <v>0</v>
          </cell>
          <cell r="P1256">
            <v>0</v>
          </cell>
          <cell r="Q1256">
            <v>0</v>
          </cell>
          <cell r="U1256">
            <v>0</v>
          </cell>
          <cell r="AK1256">
            <v>0</v>
          </cell>
          <cell r="AQ1256">
            <v>0</v>
          </cell>
        </row>
        <row r="1257">
          <cell r="P1257">
            <v>-1270590.5900000001</v>
          </cell>
          <cell r="Q1257">
            <v>-158823.82375000001</v>
          </cell>
          <cell r="T1257" t="str">
            <v>57</v>
          </cell>
          <cell r="U1257">
            <v>1111766.7662500001</v>
          </cell>
          <cell r="AK1257">
            <v>0</v>
          </cell>
        </row>
        <row r="1258">
          <cell r="E1258">
            <v>0</v>
          </cell>
          <cell r="P1258">
            <v>0</v>
          </cell>
          <cell r="Q1258">
            <v>0</v>
          </cell>
          <cell r="U1258">
            <v>0</v>
          </cell>
          <cell r="AK1258">
            <v>0</v>
          </cell>
          <cell r="AQ1258">
            <v>0</v>
          </cell>
        </row>
        <row r="1259">
          <cell r="P1259">
            <v>-1171615.8899999999</v>
          </cell>
          <cell r="Q1259">
            <v>-148084.42458333331</v>
          </cell>
          <cell r="T1259" t="str">
            <v>57</v>
          </cell>
          <cell r="U1259">
            <v>1023531.4654166666</v>
          </cell>
          <cell r="AK1259">
            <v>0</v>
          </cell>
        </row>
        <row r="1260">
          <cell r="E1260">
            <v>-10000</v>
          </cell>
          <cell r="P1260">
            <v>-10000</v>
          </cell>
          <cell r="Q1260">
            <v>-10000</v>
          </cell>
          <cell r="U1260">
            <v>0</v>
          </cell>
          <cell r="AK1260">
            <v>-10000</v>
          </cell>
          <cell r="AQ1260">
            <v>-10000</v>
          </cell>
        </row>
        <row r="1261">
          <cell r="P1261">
            <v>-265050</v>
          </cell>
          <cell r="Q1261">
            <v>-34788.491666666669</v>
          </cell>
          <cell r="T1261" t="str">
            <v>57</v>
          </cell>
          <cell r="U1261">
            <v>230261.50833333333</v>
          </cell>
          <cell r="AK1261">
            <v>0</v>
          </cell>
        </row>
        <row r="1262">
          <cell r="E1262">
            <v>0</v>
          </cell>
          <cell r="P1262">
            <v>0</v>
          </cell>
          <cell r="Q1262">
            <v>0</v>
          </cell>
          <cell r="U1262">
            <v>0</v>
          </cell>
          <cell r="AK1262">
            <v>0</v>
          </cell>
          <cell r="AQ1262">
            <v>0</v>
          </cell>
        </row>
        <row r="1263">
          <cell r="P1263">
            <v>-70678.8</v>
          </cell>
          <cell r="Q1263">
            <v>-8834.85</v>
          </cell>
          <cell r="T1263" t="str">
            <v>57</v>
          </cell>
          <cell r="U1263">
            <v>61843.950000000004</v>
          </cell>
          <cell r="AK1263">
            <v>0</v>
          </cell>
        </row>
        <row r="1264">
          <cell r="E1264">
            <v>-500000</v>
          </cell>
          <cell r="P1264">
            <v>-500000</v>
          </cell>
          <cell r="Q1264">
            <v>-499981.9375</v>
          </cell>
          <cell r="T1264" t="str">
            <v>56</v>
          </cell>
          <cell r="U1264">
            <v>18.0625</v>
          </cell>
          <cell r="AK1264">
            <v>-500000</v>
          </cell>
          <cell r="AQ1264">
            <v>-500000</v>
          </cell>
        </row>
        <row r="1265">
          <cell r="P1265">
            <v>-50000</v>
          </cell>
          <cell r="Q1265">
            <v>-6250</v>
          </cell>
          <cell r="T1265" t="str">
            <v>57</v>
          </cell>
          <cell r="U1265">
            <v>43750</v>
          </cell>
          <cell r="AK1265">
            <v>0</v>
          </cell>
        </row>
        <row r="1266">
          <cell r="E1266">
            <v>0</v>
          </cell>
          <cell r="P1266">
            <v>0</v>
          </cell>
          <cell r="Q1266">
            <v>0</v>
          </cell>
          <cell r="U1266">
            <v>0</v>
          </cell>
          <cell r="AK1266">
            <v>0</v>
          </cell>
          <cell r="AQ1266">
            <v>0</v>
          </cell>
        </row>
        <row r="1267">
          <cell r="E1267">
            <v>0</v>
          </cell>
          <cell r="P1267">
            <v>0</v>
          </cell>
          <cell r="Q1267">
            <v>0</v>
          </cell>
          <cell r="U1267">
            <v>0</v>
          </cell>
          <cell r="AK1267">
            <v>0</v>
          </cell>
          <cell r="AQ1267">
            <v>0</v>
          </cell>
        </row>
        <row r="1268">
          <cell r="E1268">
            <v>-418677.72</v>
          </cell>
          <cell r="P1268">
            <v>-395361.7</v>
          </cell>
          <cell r="Q1268">
            <v>-409367.06916666665</v>
          </cell>
          <cell r="T1268" t="str">
            <v>57</v>
          </cell>
          <cell r="U1268">
            <v>-14005.369166666642</v>
          </cell>
          <cell r="AK1268">
            <v>-478365.88000000006</v>
          </cell>
          <cell r="AQ1268">
            <v>-420771.09166666662</v>
          </cell>
        </row>
        <row r="1269">
          <cell r="E1269">
            <v>-167685.04</v>
          </cell>
          <cell r="P1269">
            <v>-876512.32</v>
          </cell>
          <cell r="Q1269">
            <v>-730287.84500000009</v>
          </cell>
          <cell r="U1269">
            <v>146224.47499999986</v>
          </cell>
          <cell r="AK1269">
            <v>-272904.58916666673</v>
          </cell>
          <cell r="AQ1269">
            <v>-421934.64416666672</v>
          </cell>
        </row>
        <row r="1270">
          <cell r="E1270">
            <v>-545282.06999999995</v>
          </cell>
          <cell r="P1270">
            <v>-911889.39</v>
          </cell>
          <cell r="Q1270">
            <v>-595744.66249999998</v>
          </cell>
          <cell r="T1270" t="str">
            <v>57</v>
          </cell>
          <cell r="U1270">
            <v>316144.72750000004</v>
          </cell>
          <cell r="AK1270">
            <v>-359932.8033333334</v>
          </cell>
          <cell r="AQ1270">
            <v>-600662.35916666652</v>
          </cell>
        </row>
        <row r="1271">
          <cell r="E1271">
            <v>-230194.55</v>
          </cell>
          <cell r="P1271">
            <v>-175227.94</v>
          </cell>
          <cell r="Q1271">
            <v>-192888.82958333334</v>
          </cell>
          <cell r="T1271" t="str">
            <v>57</v>
          </cell>
          <cell r="U1271">
            <v>-17660.889583333337</v>
          </cell>
          <cell r="AK1271">
            <v>-366644.1791666667</v>
          </cell>
          <cell r="AQ1271">
            <v>-236031.98291666666</v>
          </cell>
        </row>
        <row r="1272">
          <cell r="E1272">
            <v>0</v>
          </cell>
          <cell r="P1272">
            <v>0</v>
          </cell>
          <cell r="Q1272">
            <v>0</v>
          </cell>
          <cell r="U1272">
            <v>0</v>
          </cell>
          <cell r="AK1272">
            <v>571.04166666666663</v>
          </cell>
          <cell r="AQ1272">
            <v>0</v>
          </cell>
        </row>
        <row r="1273">
          <cell r="E1273">
            <v>0</v>
          </cell>
          <cell r="P1273">
            <v>0</v>
          </cell>
          <cell r="Q1273">
            <v>0</v>
          </cell>
          <cell r="U1273">
            <v>0</v>
          </cell>
          <cell r="AK1273">
            <v>0</v>
          </cell>
          <cell r="AQ1273">
            <v>0</v>
          </cell>
        </row>
        <row r="1274">
          <cell r="E1274">
            <v>-120156.13</v>
          </cell>
          <cell r="P1274">
            <v>-120156.13</v>
          </cell>
          <cell r="Q1274">
            <v>-120156.12999999996</v>
          </cell>
          <cell r="T1274" t="str">
            <v>57</v>
          </cell>
          <cell r="U1274">
            <v>0</v>
          </cell>
          <cell r="AK1274">
            <v>-120208.68833333331</v>
          </cell>
          <cell r="AQ1274">
            <v>-120156.12999999996</v>
          </cell>
        </row>
        <row r="1275">
          <cell r="E1275">
            <v>-125120.24</v>
          </cell>
          <cell r="P1275">
            <v>-125120.24</v>
          </cell>
          <cell r="Q1275">
            <v>-125120.24</v>
          </cell>
          <cell r="T1275" t="str">
            <v>57</v>
          </cell>
          <cell r="U1275">
            <v>0</v>
          </cell>
          <cell r="AK1275">
            <v>-127191.24</v>
          </cell>
          <cell r="AQ1275">
            <v>-125551.69833333335</v>
          </cell>
        </row>
        <row r="1276">
          <cell r="E1276">
            <v>0</v>
          </cell>
          <cell r="P1276">
            <v>0</v>
          </cell>
          <cell r="Q1276">
            <v>0</v>
          </cell>
          <cell r="T1276" t="str">
            <v>57</v>
          </cell>
          <cell r="U1276">
            <v>0</v>
          </cell>
          <cell r="AK1276">
            <v>-40733.794583333329</v>
          </cell>
          <cell r="AQ1276">
            <v>0</v>
          </cell>
        </row>
        <row r="1277">
          <cell r="E1277">
            <v>-23178687</v>
          </cell>
          <cell r="P1277">
            <v>-20311221</v>
          </cell>
          <cell r="Q1277">
            <v>-21864431.75</v>
          </cell>
          <cell r="T1277" t="str">
            <v>10.1</v>
          </cell>
          <cell r="U1277">
            <v>-1553210.75</v>
          </cell>
          <cell r="AK1277">
            <v>-25090331</v>
          </cell>
          <cell r="AQ1277">
            <v>-23407686.041666668</v>
          </cell>
        </row>
        <row r="1278">
          <cell r="E1278">
            <v>-175000</v>
          </cell>
          <cell r="P1278">
            <v>-91862.07</v>
          </cell>
          <cell r="Q1278">
            <v>-123546.15458333334</v>
          </cell>
          <cell r="T1278" t="str">
            <v>57</v>
          </cell>
          <cell r="U1278">
            <v>-31684.08458333333</v>
          </cell>
          <cell r="AK1278">
            <v>0</v>
          </cell>
          <cell r="AQ1278">
            <v>-81501.83249999999</v>
          </cell>
        </row>
        <row r="1279">
          <cell r="E1279">
            <v>-433000</v>
          </cell>
          <cell r="P1279">
            <v>-32504.53</v>
          </cell>
          <cell r="Q1279">
            <v>-145654.19375000001</v>
          </cell>
          <cell r="T1279" t="str">
            <v>57</v>
          </cell>
          <cell r="U1279">
            <v>-113149.66375000001</v>
          </cell>
          <cell r="AK1279">
            <v>0</v>
          </cell>
          <cell r="AQ1279">
            <v>-141920.91916666666</v>
          </cell>
        </row>
        <row r="1280">
          <cell r="E1280">
            <v>0</v>
          </cell>
          <cell r="P1280">
            <v>-64221.52</v>
          </cell>
          <cell r="Q1280">
            <v>-60338.262500000012</v>
          </cell>
          <cell r="T1280" t="str">
            <v>57</v>
          </cell>
          <cell r="U1280">
            <v>3883.2574999999852</v>
          </cell>
          <cell r="AK1280">
            <v>0</v>
          </cell>
          <cell r="AQ1280">
            <v>-28227.502500000002</v>
          </cell>
        </row>
        <row r="1281">
          <cell r="P1281">
            <v>-60000</v>
          </cell>
          <cell r="Q1281">
            <v>-17500</v>
          </cell>
          <cell r="T1281" t="str">
            <v>57</v>
          </cell>
          <cell r="U1281">
            <v>42500</v>
          </cell>
          <cell r="AK1281">
            <v>0</v>
          </cell>
        </row>
        <row r="1282">
          <cell r="P1282">
            <v>-60000</v>
          </cell>
          <cell r="Q1282">
            <v>-8750</v>
          </cell>
          <cell r="T1282" t="str">
            <v>57</v>
          </cell>
          <cell r="U1282">
            <v>51250</v>
          </cell>
          <cell r="AK1282">
            <v>0</v>
          </cell>
        </row>
        <row r="1283">
          <cell r="E1283">
            <v>0</v>
          </cell>
          <cell r="P1283">
            <v>0</v>
          </cell>
          <cell r="Q1283">
            <v>0</v>
          </cell>
          <cell r="U1283">
            <v>0</v>
          </cell>
          <cell r="AK1283">
            <v>0</v>
          </cell>
          <cell r="AQ1283">
            <v>0</v>
          </cell>
        </row>
        <row r="1284">
          <cell r="E1284">
            <v>-4542513.91</v>
          </cell>
          <cell r="P1284">
            <v>-4542513.91</v>
          </cell>
          <cell r="Q1284">
            <v>-4542513.9099999992</v>
          </cell>
          <cell r="U1284">
            <v>0</v>
          </cell>
          <cell r="AK1284">
            <v>-4559312.9770833338</v>
          </cell>
          <cell r="AQ1284">
            <v>-4531527.1966666663</v>
          </cell>
        </row>
        <row r="1285">
          <cell r="P1285">
            <v>-608295.76</v>
          </cell>
          <cell r="Q1285">
            <v>-112035.66416666668</v>
          </cell>
          <cell r="U1285">
            <v>496260.09583333333</v>
          </cell>
          <cell r="AK1285">
            <v>0</v>
          </cell>
        </row>
        <row r="1286">
          <cell r="E1286">
            <v>0</v>
          </cell>
          <cell r="P1286">
            <v>0</v>
          </cell>
          <cell r="Q1286">
            <v>0</v>
          </cell>
          <cell r="T1286">
            <v>18</v>
          </cell>
          <cell r="U1286">
            <v>0</v>
          </cell>
          <cell r="AK1286">
            <v>0</v>
          </cell>
          <cell r="AQ1286">
            <v>0</v>
          </cell>
        </row>
        <row r="1287">
          <cell r="E1287">
            <v>0</v>
          </cell>
          <cell r="P1287">
            <v>0</v>
          </cell>
          <cell r="Q1287">
            <v>0</v>
          </cell>
          <cell r="T1287">
            <v>18</v>
          </cell>
          <cell r="U1287">
            <v>0</v>
          </cell>
          <cell r="AK1287">
            <v>0</v>
          </cell>
          <cell r="AQ1287">
            <v>0</v>
          </cell>
        </row>
        <row r="1288">
          <cell r="E1288">
            <v>0</v>
          </cell>
          <cell r="P1288">
            <v>0</v>
          </cell>
          <cell r="Q1288">
            <v>0</v>
          </cell>
          <cell r="T1288" t="str">
            <v>26</v>
          </cell>
          <cell r="U1288">
            <v>0</v>
          </cell>
          <cell r="AK1288">
            <v>-27200.860416666663</v>
          </cell>
          <cell r="AQ1288">
            <v>-4994.564166666667</v>
          </cell>
        </row>
        <row r="1289">
          <cell r="E1289">
            <v>0</v>
          </cell>
          <cell r="P1289">
            <v>0</v>
          </cell>
          <cell r="Q1289">
            <v>0</v>
          </cell>
          <cell r="T1289" t="str">
            <v>26</v>
          </cell>
          <cell r="U1289">
            <v>0</v>
          </cell>
          <cell r="AK1289">
            <v>0</v>
          </cell>
          <cell r="AQ1289">
            <v>0</v>
          </cell>
        </row>
        <row r="1290">
          <cell r="E1290">
            <v>-1507615.39</v>
          </cell>
          <cell r="P1290">
            <v>-1884994.57</v>
          </cell>
          <cell r="Q1290">
            <v>-1703681.3870833332</v>
          </cell>
          <cell r="T1290">
            <v>18</v>
          </cell>
          <cell r="U1290">
            <v>181313.18291666685</v>
          </cell>
          <cell r="AK1290">
            <v>-1416630.9137499996</v>
          </cell>
          <cell r="AQ1290">
            <v>-1512796.9637500001</v>
          </cell>
        </row>
        <row r="1291">
          <cell r="E1291">
            <v>0</v>
          </cell>
          <cell r="P1291">
            <v>0</v>
          </cell>
          <cell r="Q1291">
            <v>0</v>
          </cell>
          <cell r="T1291" t="str">
            <v>26</v>
          </cell>
          <cell r="U1291">
            <v>0</v>
          </cell>
          <cell r="AK1291">
            <v>23958.333333333332</v>
          </cell>
          <cell r="AQ1291">
            <v>0</v>
          </cell>
        </row>
        <row r="1292">
          <cell r="E1292">
            <v>-947164.21</v>
          </cell>
          <cell r="P1292">
            <v>-1002302.77</v>
          </cell>
          <cell r="Q1292">
            <v>-971997.21791666688</v>
          </cell>
          <cell r="T1292">
            <v>18</v>
          </cell>
          <cell r="U1292">
            <v>30305.552083333139</v>
          </cell>
          <cell r="AK1292">
            <v>-886040.55249999987</v>
          </cell>
          <cell r="AQ1292">
            <v>-942456.28249999986</v>
          </cell>
        </row>
        <row r="1293">
          <cell r="E1293">
            <v>-1222643.8</v>
          </cell>
          <cell r="P1293">
            <v>-1291549.83</v>
          </cell>
          <cell r="Q1293">
            <v>-1253684.7841666667</v>
          </cell>
          <cell r="T1293">
            <v>18</v>
          </cell>
          <cell r="U1293">
            <v>37865.045833333395</v>
          </cell>
          <cell r="AK1293">
            <v>-1146130.8604166668</v>
          </cell>
          <cell r="AQ1293">
            <v>-1216750.6658333333</v>
          </cell>
        </row>
        <row r="1294">
          <cell r="E1294">
            <v>0</v>
          </cell>
          <cell r="P1294">
            <v>0</v>
          </cell>
          <cell r="Q1294">
            <v>0</v>
          </cell>
          <cell r="T1294">
            <v>18</v>
          </cell>
          <cell r="U1294">
            <v>0</v>
          </cell>
          <cell r="AK1294">
            <v>0</v>
          </cell>
          <cell r="AQ1294">
            <v>0</v>
          </cell>
        </row>
        <row r="1295">
          <cell r="E1295">
            <v>-5163982.91</v>
          </cell>
          <cell r="P1295">
            <v>-5717092.9199999999</v>
          </cell>
          <cell r="Q1295">
            <v>-5438323.09375</v>
          </cell>
          <cell r="T1295">
            <v>18</v>
          </cell>
          <cell r="U1295">
            <v>278769.82624999993</v>
          </cell>
          <cell r="AK1295">
            <v>-4386532.1095833331</v>
          </cell>
          <cell r="AQ1295">
            <v>-5156449.4575000005</v>
          </cell>
        </row>
        <row r="1296">
          <cell r="E1296">
            <v>-10452356.9</v>
          </cell>
          <cell r="P1296">
            <v>-10950223.810000001</v>
          </cell>
          <cell r="Q1296">
            <v>-10714176.342916667</v>
          </cell>
          <cell r="T1296">
            <v>18</v>
          </cell>
          <cell r="U1296">
            <v>236047.46708333306</v>
          </cell>
          <cell r="AK1296">
            <v>-10010906.372500001</v>
          </cell>
          <cell r="AQ1296">
            <v>-10467344.620833335</v>
          </cell>
        </row>
        <row r="1297">
          <cell r="E1297">
            <v>-302180.34999999998</v>
          </cell>
          <cell r="P1297">
            <v>-242668.29</v>
          </cell>
          <cell r="Q1297">
            <v>-278505.57624999998</v>
          </cell>
          <cell r="T1297">
            <v>18</v>
          </cell>
          <cell r="U1297">
            <v>-35837.286249999976</v>
          </cell>
          <cell r="AK1297">
            <v>-480731.93083333323</v>
          </cell>
          <cell r="AQ1297">
            <v>-319622.07791666663</v>
          </cell>
        </row>
        <row r="1298">
          <cell r="E1298">
            <v>-55364.25</v>
          </cell>
          <cell r="P1298">
            <v>-55642.66</v>
          </cell>
          <cell r="Q1298">
            <v>-55286.108750000007</v>
          </cell>
          <cell r="T1298">
            <v>18</v>
          </cell>
          <cell r="U1298">
            <v>356.5512499999968</v>
          </cell>
          <cell r="AK1298">
            <v>-56408.754583333328</v>
          </cell>
          <cell r="AQ1298">
            <v>-55176.869166666671</v>
          </cell>
        </row>
        <row r="1299">
          <cell r="E1299">
            <v>0</v>
          </cell>
          <cell r="P1299">
            <v>0</v>
          </cell>
          <cell r="Q1299">
            <v>0</v>
          </cell>
          <cell r="T1299">
            <v>18</v>
          </cell>
          <cell r="U1299">
            <v>0</v>
          </cell>
          <cell r="AK1299">
            <v>0</v>
          </cell>
          <cell r="AQ1299">
            <v>0</v>
          </cell>
        </row>
        <row r="1300">
          <cell r="E1300">
            <v>-1639719.7</v>
          </cell>
          <cell r="P1300">
            <v>-1011282.91</v>
          </cell>
          <cell r="Q1300">
            <v>-1470297.3341666665</v>
          </cell>
          <cell r="T1300" t="str">
            <v>34</v>
          </cell>
          <cell r="U1300">
            <v>-459014.42416666646</v>
          </cell>
          <cell r="AK1300">
            <v>-668831.53041666665</v>
          </cell>
          <cell r="AQ1300">
            <v>-1678913.1025</v>
          </cell>
        </row>
        <row r="1301">
          <cell r="E1301">
            <v>35000</v>
          </cell>
          <cell r="P1301">
            <v>20000</v>
          </cell>
          <cell r="Q1301">
            <v>26875</v>
          </cell>
          <cell r="T1301">
            <v>18</v>
          </cell>
          <cell r="U1301">
            <v>6875</v>
          </cell>
          <cell r="AK1301">
            <v>35000</v>
          </cell>
          <cell r="AQ1301">
            <v>34375</v>
          </cell>
        </row>
        <row r="1302">
          <cell r="P1302">
            <v>0</v>
          </cell>
          <cell r="Q1302">
            <v>-116666.66666666667</v>
          </cell>
          <cell r="T1302">
            <v>18</v>
          </cell>
          <cell r="U1302">
            <v>-116666.66666666667</v>
          </cell>
          <cell r="AK1302">
            <v>0</v>
          </cell>
          <cell r="AQ1302">
            <v>-14583.333333333334</v>
          </cell>
        </row>
        <row r="1303">
          <cell r="P1303">
            <v>-5291992.2300000004</v>
          </cell>
          <cell r="Q1303">
            <v>-1966491.0162500001</v>
          </cell>
          <cell r="T1303">
            <v>18</v>
          </cell>
          <cell r="U1303">
            <v>3325501.2137500001</v>
          </cell>
          <cell r="AK1303">
            <v>0</v>
          </cell>
        </row>
        <row r="1304">
          <cell r="E1304">
            <v>0</v>
          </cell>
          <cell r="P1304">
            <v>0</v>
          </cell>
          <cell r="Q1304">
            <v>0</v>
          </cell>
          <cell r="T1304">
            <v>18</v>
          </cell>
          <cell r="U1304">
            <v>0</v>
          </cell>
          <cell r="AK1304">
            <v>0</v>
          </cell>
          <cell r="AQ1304">
            <v>0</v>
          </cell>
        </row>
        <row r="1305">
          <cell r="E1305">
            <v>0</v>
          </cell>
          <cell r="P1305">
            <v>0</v>
          </cell>
          <cell r="Q1305">
            <v>0</v>
          </cell>
          <cell r="T1305" t="str">
            <v>34</v>
          </cell>
          <cell r="U1305">
            <v>0</v>
          </cell>
          <cell r="AK1305">
            <v>0</v>
          </cell>
          <cell r="AQ1305">
            <v>0</v>
          </cell>
        </row>
        <row r="1306">
          <cell r="E1306">
            <v>-684564.61</v>
          </cell>
          <cell r="P1306">
            <v>-723809.81</v>
          </cell>
          <cell r="Q1306">
            <v>-702242.07666666666</v>
          </cell>
          <cell r="T1306">
            <v>18</v>
          </cell>
          <cell r="U1306">
            <v>21567.733333333395</v>
          </cell>
          <cell r="AK1306">
            <v>-641018.44375000009</v>
          </cell>
          <cell r="AQ1306">
            <v>-681210.58791666664</v>
          </cell>
        </row>
        <row r="1307">
          <cell r="E1307">
            <v>0</v>
          </cell>
          <cell r="P1307">
            <v>0</v>
          </cell>
          <cell r="Q1307">
            <v>0</v>
          </cell>
          <cell r="T1307">
            <v>18</v>
          </cell>
          <cell r="U1307">
            <v>0</v>
          </cell>
          <cell r="AK1307">
            <v>0</v>
          </cell>
          <cell r="AQ1307">
            <v>0</v>
          </cell>
        </row>
        <row r="1308">
          <cell r="E1308">
            <v>-1395642.68</v>
          </cell>
          <cell r="P1308">
            <v>-903350.44</v>
          </cell>
          <cell r="Q1308">
            <v>-1332391.1033333333</v>
          </cell>
          <cell r="T1308" t="str">
            <v>34</v>
          </cell>
          <cell r="U1308">
            <v>-429040.66333333333</v>
          </cell>
          <cell r="AK1308">
            <v>-2575852.8870833335</v>
          </cell>
          <cell r="AQ1308">
            <v>-1433484.08375</v>
          </cell>
        </row>
        <row r="1309">
          <cell r="E1309">
            <v>0</v>
          </cell>
          <cell r="P1309">
            <v>0</v>
          </cell>
          <cell r="Q1309">
            <v>0</v>
          </cell>
          <cell r="T1309" t="str">
            <v>34</v>
          </cell>
          <cell r="U1309">
            <v>0</v>
          </cell>
          <cell r="AK1309">
            <v>0</v>
          </cell>
          <cell r="AQ1309">
            <v>0</v>
          </cell>
        </row>
        <row r="1310">
          <cell r="E1310">
            <v>617733.9</v>
          </cell>
          <cell r="P1310">
            <v>656934</v>
          </cell>
          <cell r="Q1310">
            <v>638967.28749999998</v>
          </cell>
          <cell r="T1310" t="str">
            <v>34</v>
          </cell>
          <cell r="U1310">
            <v>-17966.712500000023</v>
          </cell>
          <cell r="AK1310">
            <v>823793.87083333323</v>
          </cell>
          <cell r="AQ1310">
            <v>619367.23750000016</v>
          </cell>
        </row>
        <row r="1311">
          <cell r="E1311">
            <v>-1533147.93</v>
          </cell>
          <cell r="P1311">
            <v>-1620202.1</v>
          </cell>
          <cell r="Q1311">
            <v>-1572363.6204166666</v>
          </cell>
          <cell r="T1311">
            <v>18</v>
          </cell>
          <cell r="U1311">
            <v>47838.479583333479</v>
          </cell>
          <cell r="AK1311">
            <v>-1436496.5870833334</v>
          </cell>
          <cell r="AQ1311">
            <v>-1525703.66875</v>
          </cell>
        </row>
        <row r="1312">
          <cell r="E1312">
            <v>0</v>
          </cell>
          <cell r="P1312">
            <v>0</v>
          </cell>
          <cell r="Q1312">
            <v>0</v>
          </cell>
          <cell r="T1312">
            <v>18</v>
          </cell>
          <cell r="U1312">
            <v>0</v>
          </cell>
          <cell r="AK1312">
            <v>0</v>
          </cell>
          <cell r="AQ1312">
            <v>0</v>
          </cell>
        </row>
        <row r="1313">
          <cell r="E1313">
            <v>170324</v>
          </cell>
          <cell r="P1313">
            <v>238323</v>
          </cell>
          <cell r="Q1313">
            <v>207156.79166666666</v>
          </cell>
          <cell r="T1313">
            <v>18</v>
          </cell>
          <cell r="U1313">
            <v>-31166.208333333343</v>
          </cell>
          <cell r="AK1313">
            <v>137647.70833333334</v>
          </cell>
          <cell r="AQ1313">
            <v>173157.29166666666</v>
          </cell>
        </row>
        <row r="1314">
          <cell r="E1314">
            <v>-370421.63</v>
          </cell>
          <cell r="P1314">
            <v>-60308.72</v>
          </cell>
          <cell r="Q1314">
            <v>-267037.15750000003</v>
          </cell>
          <cell r="T1314" t="str">
            <v>34</v>
          </cell>
          <cell r="U1314">
            <v>-206728.43750000003</v>
          </cell>
          <cell r="AK1314">
            <v>-278517.82708333334</v>
          </cell>
          <cell r="AQ1314">
            <v>-298655.91499999998</v>
          </cell>
        </row>
        <row r="1315">
          <cell r="E1315">
            <v>396592</v>
          </cell>
          <cell r="P1315">
            <v>396592</v>
          </cell>
          <cell r="Q1315">
            <v>396592</v>
          </cell>
          <cell r="T1315">
            <v>34</v>
          </cell>
          <cell r="U1315">
            <v>0</v>
          </cell>
          <cell r="AK1315">
            <v>819428.02500000002</v>
          </cell>
          <cell r="AQ1315">
            <v>396592</v>
          </cell>
        </row>
        <row r="1316">
          <cell r="E1316">
            <v>335908.93</v>
          </cell>
          <cell r="P1316">
            <v>435276.32</v>
          </cell>
          <cell r="Q1316">
            <v>389732.93291666661</v>
          </cell>
          <cell r="T1316">
            <v>18</v>
          </cell>
          <cell r="U1316">
            <v>-45543.387083333393</v>
          </cell>
          <cell r="AK1316">
            <v>265740.53958333336</v>
          </cell>
          <cell r="AQ1316">
            <v>340049.23791666672</v>
          </cell>
        </row>
        <row r="1317">
          <cell r="E1317">
            <v>153315</v>
          </cell>
          <cell r="P1317">
            <v>156887</v>
          </cell>
          <cell r="Q1317">
            <v>155249.83333333334</v>
          </cell>
          <cell r="T1317">
            <v>18</v>
          </cell>
          <cell r="U1317">
            <v>-1637.166666666657</v>
          </cell>
          <cell r="AK1317">
            <v>153228.75</v>
          </cell>
          <cell r="AQ1317">
            <v>153463.83333333334</v>
          </cell>
        </row>
        <row r="1318">
          <cell r="E1318">
            <v>-694547.93</v>
          </cell>
          <cell r="P1318">
            <v>-850486.32</v>
          </cell>
          <cell r="Q1318">
            <v>-779014.55791666685</v>
          </cell>
          <cell r="T1318">
            <v>18</v>
          </cell>
          <cell r="U1318">
            <v>71471.762083333102</v>
          </cell>
          <cell r="AK1318">
            <v>-591616.99791666679</v>
          </cell>
          <cell r="AQ1318">
            <v>-701045.36291666667</v>
          </cell>
        </row>
        <row r="1319">
          <cell r="E1319">
            <v>0</v>
          </cell>
          <cell r="P1319">
            <v>0</v>
          </cell>
          <cell r="Q1319">
            <v>0</v>
          </cell>
          <cell r="T1319">
            <v>18</v>
          </cell>
          <cell r="U1319">
            <v>0</v>
          </cell>
          <cell r="AK1319">
            <v>0</v>
          </cell>
          <cell r="AQ1319">
            <v>0</v>
          </cell>
        </row>
        <row r="1320">
          <cell r="E1320">
            <v>-1014325.9</v>
          </cell>
          <cell r="P1320">
            <v>-1053526</v>
          </cell>
          <cell r="Q1320">
            <v>-1035559.2875</v>
          </cell>
          <cell r="T1320" t="str">
            <v>34</v>
          </cell>
          <cell r="U1320">
            <v>17966.712500000023</v>
          </cell>
          <cell r="AK1320">
            <v>-1643221.895833333</v>
          </cell>
          <cell r="AQ1320">
            <v>-1015959.2375000002</v>
          </cell>
        </row>
        <row r="1321">
          <cell r="E1321">
            <v>0</v>
          </cell>
          <cell r="P1321">
            <v>0</v>
          </cell>
          <cell r="Q1321">
            <v>0</v>
          </cell>
          <cell r="T1321" t="str">
            <v>26</v>
          </cell>
          <cell r="U1321">
            <v>0</v>
          </cell>
          <cell r="AK1321">
            <v>-23958.333333333332</v>
          </cell>
          <cell r="AQ1321">
            <v>0</v>
          </cell>
        </row>
        <row r="1322">
          <cell r="E1322">
            <v>0</v>
          </cell>
          <cell r="P1322">
            <v>0</v>
          </cell>
          <cell r="Q1322">
            <v>0</v>
          </cell>
          <cell r="T1322">
            <v>18</v>
          </cell>
          <cell r="U1322">
            <v>0</v>
          </cell>
          <cell r="AK1322">
            <v>0</v>
          </cell>
          <cell r="AQ1322">
            <v>0</v>
          </cell>
        </row>
        <row r="1323">
          <cell r="E1323">
            <v>0</v>
          </cell>
          <cell r="P1323">
            <v>0</v>
          </cell>
          <cell r="Q1323">
            <v>0</v>
          </cell>
          <cell r="T1323" t="str">
            <v>26</v>
          </cell>
          <cell r="U1323">
            <v>0</v>
          </cell>
          <cell r="AK1323">
            <v>0</v>
          </cell>
          <cell r="AQ1323">
            <v>0</v>
          </cell>
        </row>
        <row r="1324">
          <cell r="E1324">
            <v>0</v>
          </cell>
          <cell r="P1324">
            <v>0</v>
          </cell>
          <cell r="Q1324">
            <v>0</v>
          </cell>
          <cell r="T1324">
            <v>9</v>
          </cell>
          <cell r="U1324">
            <v>0</v>
          </cell>
          <cell r="AK1324">
            <v>0</v>
          </cell>
          <cell r="AQ1324">
            <v>0</v>
          </cell>
        </row>
        <row r="1325">
          <cell r="E1325">
            <v>0</v>
          </cell>
          <cell r="P1325">
            <v>0</v>
          </cell>
          <cell r="Q1325">
            <v>0</v>
          </cell>
          <cell r="T1325">
            <v>9</v>
          </cell>
          <cell r="U1325">
            <v>0</v>
          </cell>
          <cell r="AK1325">
            <v>0</v>
          </cell>
          <cell r="AQ1325">
            <v>0</v>
          </cell>
        </row>
        <row r="1326">
          <cell r="E1326">
            <v>0</v>
          </cell>
          <cell r="P1326">
            <v>0</v>
          </cell>
          <cell r="Q1326">
            <v>0</v>
          </cell>
          <cell r="T1326">
            <v>9</v>
          </cell>
          <cell r="U1326">
            <v>0</v>
          </cell>
          <cell r="AK1326">
            <v>0</v>
          </cell>
          <cell r="AQ1326">
            <v>0</v>
          </cell>
        </row>
        <row r="1327">
          <cell r="E1327">
            <v>0</v>
          </cell>
          <cell r="P1327">
            <v>0</v>
          </cell>
          <cell r="Q1327">
            <v>0</v>
          </cell>
          <cell r="T1327">
            <v>9</v>
          </cell>
          <cell r="U1327">
            <v>0</v>
          </cell>
          <cell r="AK1327">
            <v>0</v>
          </cell>
          <cell r="AQ1327">
            <v>0</v>
          </cell>
        </row>
        <row r="1328">
          <cell r="E1328">
            <v>0</v>
          </cell>
          <cell r="P1328">
            <v>0</v>
          </cell>
          <cell r="Q1328">
            <v>0</v>
          </cell>
          <cell r="T1328">
            <v>9</v>
          </cell>
          <cell r="U1328">
            <v>0</v>
          </cell>
          <cell r="AK1328">
            <v>0</v>
          </cell>
          <cell r="AQ1328">
            <v>0</v>
          </cell>
        </row>
        <row r="1329">
          <cell r="E1329">
            <v>0</v>
          </cell>
          <cell r="P1329">
            <v>0</v>
          </cell>
          <cell r="Q1329">
            <v>0</v>
          </cell>
          <cell r="T1329">
            <v>9</v>
          </cell>
          <cell r="U1329">
            <v>0</v>
          </cell>
          <cell r="AK1329">
            <v>0</v>
          </cell>
          <cell r="AQ1329">
            <v>0</v>
          </cell>
        </row>
        <row r="1330">
          <cell r="E1330">
            <v>-20000000</v>
          </cell>
          <cell r="P1330">
            <v>0</v>
          </cell>
          <cell r="Q1330">
            <v>-8333333.333333333</v>
          </cell>
          <cell r="T1330">
            <v>9</v>
          </cell>
          <cell r="U1330">
            <v>-8333333.333333333</v>
          </cell>
          <cell r="AK1330">
            <v>-100000</v>
          </cell>
          <cell r="AQ1330">
            <v>-8750000</v>
          </cell>
        </row>
        <row r="1331">
          <cell r="E1331">
            <v>-10000000</v>
          </cell>
          <cell r="P1331">
            <v>0</v>
          </cell>
          <cell r="Q1331">
            <v>-3333333.3333333335</v>
          </cell>
          <cell r="T1331">
            <v>9</v>
          </cell>
          <cell r="U1331">
            <v>-3333333.3333333335</v>
          </cell>
          <cell r="AK1331">
            <v>0</v>
          </cell>
          <cell r="AQ1331">
            <v>-3333333.3333333335</v>
          </cell>
        </row>
        <row r="1332">
          <cell r="E1332">
            <v>-15000000</v>
          </cell>
          <cell r="P1332">
            <v>0</v>
          </cell>
          <cell r="Q1332">
            <v>-6583333.333333333</v>
          </cell>
          <cell r="T1332">
            <v>9</v>
          </cell>
          <cell r="U1332">
            <v>-6583333.333333333</v>
          </cell>
          <cell r="AK1332">
            <v>-833333.33333333337</v>
          </cell>
          <cell r="AQ1332">
            <v>-6166666.666666667</v>
          </cell>
        </row>
        <row r="1333">
          <cell r="E1333">
            <v>0</v>
          </cell>
          <cell r="P1333">
            <v>0</v>
          </cell>
          <cell r="Q1333">
            <v>0</v>
          </cell>
          <cell r="T1333">
            <v>9</v>
          </cell>
          <cell r="U1333">
            <v>0</v>
          </cell>
          <cell r="AK1333">
            <v>0</v>
          </cell>
          <cell r="AQ1333">
            <v>0</v>
          </cell>
        </row>
        <row r="1334">
          <cell r="E1334">
            <v>0</v>
          </cell>
          <cell r="P1334">
            <v>0</v>
          </cell>
          <cell r="Q1334">
            <v>0</v>
          </cell>
          <cell r="T1334" t="str">
            <v>9</v>
          </cell>
          <cell r="U1334">
            <v>0</v>
          </cell>
          <cell r="AK1334">
            <v>0</v>
          </cell>
          <cell r="AQ1334">
            <v>0</v>
          </cell>
        </row>
        <row r="1335">
          <cell r="E1335">
            <v>0</v>
          </cell>
          <cell r="P1335">
            <v>-38000000</v>
          </cell>
          <cell r="Q1335">
            <v>-11500000</v>
          </cell>
          <cell r="T1335" t="str">
            <v>9</v>
          </cell>
          <cell r="U1335">
            <v>26500000</v>
          </cell>
          <cell r="AK1335">
            <v>-27000000</v>
          </cell>
          <cell r="AQ1335">
            <v>-26458333.333333332</v>
          </cell>
        </row>
        <row r="1336">
          <cell r="E1336">
            <v>0</v>
          </cell>
          <cell r="P1336">
            <v>0</v>
          </cell>
          <cell r="Q1336">
            <v>-17416666.666666668</v>
          </cell>
          <cell r="T1336" t="str">
            <v>9</v>
          </cell>
          <cell r="U1336">
            <v>-17416666.666666668</v>
          </cell>
          <cell r="AK1336">
            <v>-86250000</v>
          </cell>
          <cell r="AQ1336">
            <v>-85941666.666666672</v>
          </cell>
        </row>
        <row r="1337">
          <cell r="E1337">
            <v>0</v>
          </cell>
          <cell r="P1337">
            <v>0</v>
          </cell>
          <cell r="Q1337">
            <v>0</v>
          </cell>
          <cell r="T1337" t="str">
            <v>9</v>
          </cell>
          <cell r="U1337">
            <v>0</v>
          </cell>
          <cell r="AK1337">
            <v>0</v>
          </cell>
          <cell r="AQ1337">
            <v>0</v>
          </cell>
        </row>
        <row r="1338">
          <cell r="E1338">
            <v>-6271176.0099999998</v>
          </cell>
          <cell r="P1338">
            <v>-3626820.23</v>
          </cell>
          <cell r="Q1338">
            <v>-5984684.6679166667</v>
          </cell>
          <cell r="U1338">
            <v>-2357864.4379166667</v>
          </cell>
          <cell r="AK1338">
            <v>-5936634.947916667</v>
          </cell>
          <cell r="AQ1338">
            <v>-6389331.6566666663</v>
          </cell>
        </row>
        <row r="1339">
          <cell r="E1339">
            <v>-22811628.280000001</v>
          </cell>
          <cell r="P1339">
            <v>-14059357.9</v>
          </cell>
          <cell r="Q1339">
            <v>-17189341.299583334</v>
          </cell>
          <cell r="U1339">
            <v>-3129983.3995833341</v>
          </cell>
          <cell r="AK1339">
            <v>-20628424.325833332</v>
          </cell>
          <cell r="AQ1339">
            <v>-19533561.571666669</v>
          </cell>
        </row>
        <row r="1340">
          <cell r="E1340">
            <v>-857614.3</v>
          </cell>
          <cell r="P1340">
            <v>-870941.22</v>
          </cell>
          <cell r="Q1340">
            <v>-786701.64916666655</v>
          </cell>
          <cell r="U1340">
            <v>84239.570833333419</v>
          </cell>
          <cell r="AK1340">
            <v>-914556.86250000016</v>
          </cell>
          <cell r="AQ1340">
            <v>-789050.48041666672</v>
          </cell>
        </row>
        <row r="1341">
          <cell r="E1341">
            <v>-6563295</v>
          </cell>
          <cell r="P1341">
            <v>-7402379</v>
          </cell>
          <cell r="Q1341">
            <v>-6930505.541666667</v>
          </cell>
          <cell r="U1341">
            <v>471873.45833333302</v>
          </cell>
          <cell r="AK1341">
            <v>-6538354.333333333</v>
          </cell>
          <cell r="AQ1341">
            <v>-6721461.75</v>
          </cell>
        </row>
        <row r="1342">
          <cell r="E1342">
            <v>-4615619.33</v>
          </cell>
          <cell r="P1342">
            <v>-3358507.81</v>
          </cell>
          <cell r="Q1342">
            <v>-3311662.4491666672</v>
          </cell>
          <cell r="U1342">
            <v>46845.360833332874</v>
          </cell>
          <cell r="AK1342">
            <v>-7840123.7087499993</v>
          </cell>
          <cell r="AQ1342">
            <v>-4059678.8079166673</v>
          </cell>
        </row>
        <row r="1343">
          <cell r="E1343">
            <v>-19604933.489999998</v>
          </cell>
          <cell r="P1343">
            <v>-18617061.699999999</v>
          </cell>
          <cell r="Q1343">
            <v>-28428200.118333329</v>
          </cell>
          <cell r="U1343">
            <v>-9811138.4183333293</v>
          </cell>
          <cell r="AK1343">
            <v>-29903395.03916667</v>
          </cell>
          <cell r="AQ1343">
            <v>-31421324.510416668</v>
          </cell>
        </row>
        <row r="1344">
          <cell r="E1344">
            <v>0</v>
          </cell>
          <cell r="P1344">
            <v>-729.61</v>
          </cell>
          <cell r="Q1344">
            <v>-1204599.8020833333</v>
          </cell>
          <cell r="U1344">
            <v>-1203870.1920833332</v>
          </cell>
          <cell r="AK1344">
            <v>-549870.22083333333</v>
          </cell>
          <cell r="AQ1344">
            <v>-1013627.41</v>
          </cell>
        </row>
        <row r="1345">
          <cell r="E1345">
            <v>-13618506.380000001</v>
          </cell>
          <cell r="P1345">
            <v>-2282132.5699999998</v>
          </cell>
          <cell r="Q1345">
            <v>-8441553.8987499997</v>
          </cell>
          <cell r="U1345">
            <v>-6159421.3287499994</v>
          </cell>
          <cell r="AK1345">
            <v>-14861203.789583335</v>
          </cell>
          <cell r="AQ1345">
            <v>-13408844.026666665</v>
          </cell>
        </row>
        <row r="1346">
          <cell r="E1346">
            <v>-3033882.57</v>
          </cell>
          <cell r="P1346">
            <v>-2736638.85</v>
          </cell>
          <cell r="Q1346">
            <v>-3187573.7304166667</v>
          </cell>
          <cell r="U1346">
            <v>-450934.88041666662</v>
          </cell>
          <cell r="AK1346">
            <v>-3049137.5408333335</v>
          </cell>
          <cell r="AQ1346">
            <v>-3184465.1037499998</v>
          </cell>
        </row>
        <row r="1347">
          <cell r="E1347">
            <v>0</v>
          </cell>
          <cell r="P1347">
            <v>0</v>
          </cell>
          <cell r="Q1347">
            <v>0</v>
          </cell>
          <cell r="U1347">
            <v>0</v>
          </cell>
          <cell r="AK1347">
            <v>0</v>
          </cell>
          <cell r="AQ1347">
            <v>0</v>
          </cell>
        </row>
        <row r="1348">
          <cell r="E1348">
            <v>0</v>
          </cell>
          <cell r="P1348">
            <v>0</v>
          </cell>
          <cell r="Q1348">
            <v>0</v>
          </cell>
          <cell r="U1348">
            <v>0</v>
          </cell>
          <cell r="AK1348">
            <v>-1560.2241666666666</v>
          </cell>
          <cell r="AQ1348">
            <v>0</v>
          </cell>
        </row>
        <row r="1349">
          <cell r="E1349">
            <v>137002.6</v>
          </cell>
          <cell r="P1349">
            <v>-8322244</v>
          </cell>
          <cell r="Q1349">
            <v>-3706997.9233333333</v>
          </cell>
          <cell r="U1349">
            <v>4615246.0766666662</v>
          </cell>
          <cell r="AK1349">
            <v>-959510.98875000014</v>
          </cell>
          <cell r="AQ1349">
            <v>-1128348.2533333332</v>
          </cell>
        </row>
        <row r="1350">
          <cell r="E1350">
            <v>-36625.43</v>
          </cell>
          <cell r="P1350">
            <v>-43848.53</v>
          </cell>
          <cell r="Q1350">
            <v>-58128.186666666668</v>
          </cell>
          <cell r="U1350">
            <v>-14279.656666666669</v>
          </cell>
          <cell r="AK1350">
            <v>-46517.591250000005</v>
          </cell>
          <cell r="AQ1350">
            <v>-50026.863333333335</v>
          </cell>
        </row>
        <row r="1351">
          <cell r="E1351">
            <v>-800530.1</v>
          </cell>
          <cell r="P1351">
            <v>-251040.46</v>
          </cell>
          <cell r="Q1351">
            <v>-482158.94166666659</v>
          </cell>
          <cell r="U1351">
            <v>-231118.4816666666</v>
          </cell>
          <cell r="AK1351">
            <v>-401298.67124999996</v>
          </cell>
          <cell r="AQ1351">
            <v>-500857.87999999995</v>
          </cell>
        </row>
        <row r="1352">
          <cell r="E1352">
            <v>0</v>
          </cell>
          <cell r="P1352">
            <v>0</v>
          </cell>
          <cell r="Q1352">
            <v>-30.49</v>
          </cell>
          <cell r="U1352">
            <v>-30.49</v>
          </cell>
          <cell r="AK1352">
            <v>-70.563333333333333</v>
          </cell>
          <cell r="AQ1352">
            <v>-41.07</v>
          </cell>
        </row>
        <row r="1353">
          <cell r="E1353">
            <v>-688874.78</v>
          </cell>
          <cell r="P1353">
            <v>-665644.46</v>
          </cell>
          <cell r="Q1353">
            <v>-455851.3916666666</v>
          </cell>
          <cell r="U1353">
            <v>209793.06833333336</v>
          </cell>
          <cell r="AK1353">
            <v>-490556.03083333344</v>
          </cell>
          <cell r="AQ1353">
            <v>-400270.16166666662</v>
          </cell>
        </row>
        <row r="1354">
          <cell r="E1354">
            <v>0</v>
          </cell>
          <cell r="P1354">
            <v>0</v>
          </cell>
          <cell r="Q1354">
            <v>0</v>
          </cell>
          <cell r="U1354">
            <v>0</v>
          </cell>
          <cell r="AK1354">
            <v>0</v>
          </cell>
          <cell r="AQ1354">
            <v>0</v>
          </cell>
        </row>
        <row r="1355">
          <cell r="E1355">
            <v>0</v>
          </cell>
          <cell r="P1355">
            <v>0</v>
          </cell>
          <cell r="Q1355">
            <v>0</v>
          </cell>
          <cell r="T1355" t="str">
            <v>56</v>
          </cell>
          <cell r="U1355">
            <v>0</v>
          </cell>
          <cell r="AK1355">
            <v>0</v>
          </cell>
          <cell r="AQ1355">
            <v>0</v>
          </cell>
        </row>
        <row r="1356">
          <cell r="P1356">
            <v>0</v>
          </cell>
          <cell r="Q1356">
            <v>-2925</v>
          </cell>
          <cell r="U1356">
            <v>-2925</v>
          </cell>
          <cell r="AK1356">
            <v>0</v>
          </cell>
          <cell r="AQ1356">
            <v>-2925</v>
          </cell>
        </row>
        <row r="1357">
          <cell r="E1357">
            <v>0</v>
          </cell>
          <cell r="P1357">
            <v>0</v>
          </cell>
          <cell r="Q1357">
            <v>-5264.1295833333343</v>
          </cell>
          <cell r="U1357">
            <v>-5264.1295833333343</v>
          </cell>
          <cell r="AK1357">
            <v>-5616.440833333334</v>
          </cell>
          <cell r="AQ1357">
            <v>-5241.0958333333338</v>
          </cell>
        </row>
        <row r="1358">
          <cell r="E1358">
            <v>0</v>
          </cell>
          <cell r="P1358">
            <v>0</v>
          </cell>
          <cell r="Q1358">
            <v>0</v>
          </cell>
          <cell r="U1358">
            <v>0</v>
          </cell>
          <cell r="AK1358">
            <v>0</v>
          </cell>
          <cell r="AQ1358">
            <v>0</v>
          </cell>
        </row>
        <row r="1359">
          <cell r="E1359">
            <v>0</v>
          </cell>
          <cell r="P1359">
            <v>0</v>
          </cell>
          <cell r="Q1359">
            <v>0</v>
          </cell>
          <cell r="U1359">
            <v>0</v>
          </cell>
          <cell r="AK1359">
            <v>0</v>
          </cell>
          <cell r="AQ1359">
            <v>0</v>
          </cell>
        </row>
        <row r="1360">
          <cell r="E1360">
            <v>0</v>
          </cell>
          <cell r="P1360">
            <v>0</v>
          </cell>
          <cell r="Q1360">
            <v>0</v>
          </cell>
          <cell r="U1360">
            <v>0</v>
          </cell>
          <cell r="AK1360">
            <v>0</v>
          </cell>
          <cell r="AQ1360">
            <v>0</v>
          </cell>
        </row>
        <row r="1361">
          <cell r="E1361">
            <v>-10182057.439999999</v>
          </cell>
          <cell r="P1361">
            <v>-9777060.1799999997</v>
          </cell>
          <cell r="Q1361">
            <v>-10314461.916666666</v>
          </cell>
          <cell r="U1361">
            <v>-537401.73666666634</v>
          </cell>
          <cell r="AK1361">
            <v>-10141099.812916666</v>
          </cell>
          <cell r="AQ1361">
            <v>-10352737.400833335</v>
          </cell>
        </row>
        <row r="1362">
          <cell r="E1362">
            <v>0</v>
          </cell>
          <cell r="P1362">
            <v>0</v>
          </cell>
          <cell r="Q1362">
            <v>0</v>
          </cell>
          <cell r="U1362">
            <v>0</v>
          </cell>
          <cell r="AK1362">
            <v>-460448</v>
          </cell>
          <cell r="AQ1362">
            <v>0</v>
          </cell>
        </row>
        <row r="1363">
          <cell r="E1363">
            <v>-42973223.520000003</v>
          </cell>
          <cell r="P1363">
            <v>-25582298.629999999</v>
          </cell>
          <cell r="Q1363">
            <v>-37828954.929583341</v>
          </cell>
          <cell r="U1363">
            <v>-12246656.299583342</v>
          </cell>
          <cell r="AK1363">
            <v>-51569037.260833345</v>
          </cell>
          <cell r="AQ1363">
            <v>-46082685.190416664</v>
          </cell>
        </row>
        <row r="1364">
          <cell r="E1364">
            <v>0</v>
          </cell>
          <cell r="P1364">
            <v>0</v>
          </cell>
          <cell r="Q1364">
            <v>0</v>
          </cell>
          <cell r="U1364">
            <v>0</v>
          </cell>
          <cell r="AK1364">
            <v>0</v>
          </cell>
          <cell r="AQ1364">
            <v>0</v>
          </cell>
        </row>
        <row r="1365">
          <cell r="E1365">
            <v>0</v>
          </cell>
          <cell r="P1365">
            <v>0</v>
          </cell>
          <cell r="Q1365">
            <v>0</v>
          </cell>
          <cell r="U1365">
            <v>0</v>
          </cell>
          <cell r="AK1365">
            <v>-1589.7787500000002</v>
          </cell>
          <cell r="AQ1365">
            <v>0</v>
          </cell>
        </row>
        <row r="1366">
          <cell r="E1366">
            <v>0</v>
          </cell>
          <cell r="P1366">
            <v>0</v>
          </cell>
          <cell r="Q1366">
            <v>0</v>
          </cell>
          <cell r="U1366">
            <v>0</v>
          </cell>
          <cell r="AK1366">
            <v>0</v>
          </cell>
          <cell r="AQ1366">
            <v>0</v>
          </cell>
        </row>
        <row r="1367">
          <cell r="E1367">
            <v>0</v>
          </cell>
          <cell r="P1367">
            <v>0</v>
          </cell>
          <cell r="Q1367">
            <v>0</v>
          </cell>
          <cell r="U1367">
            <v>0</v>
          </cell>
          <cell r="AK1367">
            <v>0</v>
          </cell>
          <cell r="AQ1367">
            <v>0</v>
          </cell>
        </row>
        <row r="1368">
          <cell r="E1368">
            <v>0</v>
          </cell>
          <cell r="P1368">
            <v>-101.91</v>
          </cell>
          <cell r="Q1368">
            <v>-90.888333333333321</v>
          </cell>
          <cell r="U1368">
            <v>11.021666666666675</v>
          </cell>
          <cell r="AK1368">
            <v>-125.36749999999999</v>
          </cell>
          <cell r="AQ1368">
            <v>-98.735833333333332</v>
          </cell>
        </row>
        <row r="1369">
          <cell r="E1369">
            <v>0</v>
          </cell>
          <cell r="P1369">
            <v>0</v>
          </cell>
          <cell r="Q1369">
            <v>-3059.3999999999996</v>
          </cell>
          <cell r="U1369">
            <v>-3059.3999999999996</v>
          </cell>
          <cell r="AK1369">
            <v>-4193.4775</v>
          </cell>
          <cell r="AQ1369">
            <v>-3231.4283333333333</v>
          </cell>
        </row>
        <row r="1370">
          <cell r="E1370">
            <v>0</v>
          </cell>
          <cell r="P1370">
            <v>0</v>
          </cell>
          <cell r="Q1370">
            <v>0</v>
          </cell>
          <cell r="U1370">
            <v>0</v>
          </cell>
          <cell r="AK1370">
            <v>0</v>
          </cell>
          <cell r="AQ1370">
            <v>0</v>
          </cell>
        </row>
        <row r="1371">
          <cell r="E1371">
            <v>0</v>
          </cell>
          <cell r="P1371">
            <v>0</v>
          </cell>
          <cell r="Q1371">
            <v>0</v>
          </cell>
          <cell r="U1371">
            <v>0</v>
          </cell>
          <cell r="AK1371">
            <v>0</v>
          </cell>
          <cell r="AQ1371">
            <v>0</v>
          </cell>
        </row>
        <row r="1372">
          <cell r="E1372">
            <v>0</v>
          </cell>
          <cell r="P1372">
            <v>0</v>
          </cell>
          <cell r="Q1372">
            <v>0</v>
          </cell>
          <cell r="U1372">
            <v>0</v>
          </cell>
          <cell r="AK1372">
            <v>0</v>
          </cell>
          <cell r="AQ1372">
            <v>0</v>
          </cell>
        </row>
        <row r="1373">
          <cell r="E1373">
            <v>0</v>
          </cell>
          <cell r="P1373">
            <v>0</v>
          </cell>
          <cell r="Q1373">
            <v>0</v>
          </cell>
          <cell r="U1373">
            <v>0</v>
          </cell>
          <cell r="AK1373">
            <v>0</v>
          </cell>
          <cell r="AQ1373">
            <v>0</v>
          </cell>
        </row>
        <row r="1374">
          <cell r="E1374">
            <v>-413788.95</v>
          </cell>
          <cell r="P1374">
            <v>-176003.04</v>
          </cell>
          <cell r="Q1374">
            <v>-317252.94624999998</v>
          </cell>
          <cell r="T1374" t="str">
            <v xml:space="preserve"> </v>
          </cell>
          <cell r="U1374">
            <v>-141249.90624999997</v>
          </cell>
          <cell r="AK1374">
            <v>-43447.839583333327</v>
          </cell>
          <cell r="AQ1374">
            <v>-402353.23041666672</v>
          </cell>
        </row>
        <row r="1375">
          <cell r="E1375">
            <v>0</v>
          </cell>
          <cell r="P1375">
            <v>0</v>
          </cell>
          <cell r="Q1375">
            <v>0</v>
          </cell>
          <cell r="T1375" t="str">
            <v>56</v>
          </cell>
          <cell r="U1375">
            <v>0</v>
          </cell>
          <cell r="AK1375">
            <v>-350749.94249999995</v>
          </cell>
          <cell r="AQ1375">
            <v>0</v>
          </cell>
        </row>
        <row r="1376">
          <cell r="E1376">
            <v>0</v>
          </cell>
          <cell r="P1376">
            <v>0</v>
          </cell>
          <cell r="Q1376">
            <v>0</v>
          </cell>
          <cell r="T1376" t="str">
            <v>56</v>
          </cell>
          <cell r="U1376">
            <v>0</v>
          </cell>
          <cell r="AK1376">
            <v>0</v>
          </cell>
          <cell r="AQ1376">
            <v>0</v>
          </cell>
        </row>
        <row r="1377">
          <cell r="E1377">
            <v>0</v>
          </cell>
          <cell r="P1377">
            <v>0</v>
          </cell>
          <cell r="Q1377">
            <v>0</v>
          </cell>
          <cell r="U1377">
            <v>0</v>
          </cell>
          <cell r="AK1377">
            <v>0</v>
          </cell>
          <cell r="AQ1377">
            <v>0</v>
          </cell>
        </row>
        <row r="1378">
          <cell r="E1378">
            <v>-10565255.550000001</v>
          </cell>
          <cell r="P1378">
            <v>-12194771.960000001</v>
          </cell>
          <cell r="Q1378">
            <v>-11270194.022083333</v>
          </cell>
          <cell r="U1378">
            <v>924577.93791666813</v>
          </cell>
          <cell r="AK1378">
            <v>-10170804.405833334</v>
          </cell>
          <cell r="AQ1378">
            <v>-10820337.787083331</v>
          </cell>
        </row>
        <row r="1379">
          <cell r="E1379">
            <v>-10588613.699999999</v>
          </cell>
          <cell r="P1379">
            <v>-9846842.0899999999</v>
          </cell>
          <cell r="Q1379">
            <v>-14410267.038333334</v>
          </cell>
          <cell r="U1379">
            <v>-4563424.9483333342</v>
          </cell>
          <cell r="AK1379">
            <v>-8685646.6012499984</v>
          </cell>
          <cell r="AQ1379">
            <v>-12482975.895833334</v>
          </cell>
        </row>
        <row r="1380">
          <cell r="E1380">
            <v>-56697812.119999997</v>
          </cell>
          <cell r="P1380">
            <v>-80328413.040000007</v>
          </cell>
          <cell r="Q1380">
            <v>-85576833.781249985</v>
          </cell>
          <cell r="U1380">
            <v>-5248420.7412499785</v>
          </cell>
          <cell r="AK1380">
            <v>-48029201.609583341</v>
          </cell>
          <cell r="AQ1380">
            <v>-62432932.371666662</v>
          </cell>
        </row>
        <row r="1381">
          <cell r="E1381">
            <v>0</v>
          </cell>
          <cell r="P1381">
            <v>0</v>
          </cell>
          <cell r="Q1381">
            <v>0</v>
          </cell>
          <cell r="U1381">
            <v>0</v>
          </cell>
          <cell r="AK1381">
            <v>0</v>
          </cell>
          <cell r="AQ1381">
            <v>0</v>
          </cell>
        </row>
        <row r="1382">
          <cell r="E1382">
            <v>0</v>
          </cell>
          <cell r="P1382">
            <v>0</v>
          </cell>
          <cell r="Q1382">
            <v>0</v>
          </cell>
          <cell r="U1382">
            <v>0</v>
          </cell>
          <cell r="AK1382">
            <v>0</v>
          </cell>
          <cell r="AQ1382">
            <v>0</v>
          </cell>
        </row>
        <row r="1383">
          <cell r="E1383">
            <v>0</v>
          </cell>
          <cell r="P1383">
            <v>0</v>
          </cell>
          <cell r="Q1383">
            <v>0</v>
          </cell>
          <cell r="U1383">
            <v>0</v>
          </cell>
          <cell r="AK1383">
            <v>0</v>
          </cell>
          <cell r="AQ1383">
            <v>0</v>
          </cell>
        </row>
        <row r="1384">
          <cell r="E1384">
            <v>0</v>
          </cell>
          <cell r="P1384">
            <v>0</v>
          </cell>
          <cell r="Q1384">
            <v>0</v>
          </cell>
          <cell r="U1384">
            <v>0</v>
          </cell>
          <cell r="AK1384">
            <v>0</v>
          </cell>
          <cell r="AQ1384">
            <v>0</v>
          </cell>
        </row>
        <row r="1385">
          <cell r="E1385">
            <v>0</v>
          </cell>
          <cell r="P1385">
            <v>0</v>
          </cell>
          <cell r="Q1385">
            <v>0</v>
          </cell>
          <cell r="U1385">
            <v>0</v>
          </cell>
          <cell r="AK1385">
            <v>0</v>
          </cell>
          <cell r="AQ1385">
            <v>0</v>
          </cell>
        </row>
        <row r="1386">
          <cell r="E1386">
            <v>0</v>
          </cell>
          <cell r="P1386">
            <v>0</v>
          </cell>
          <cell r="Q1386">
            <v>0</v>
          </cell>
          <cell r="U1386">
            <v>0</v>
          </cell>
          <cell r="AK1386">
            <v>0</v>
          </cell>
          <cell r="AQ1386">
            <v>0</v>
          </cell>
        </row>
        <row r="1387">
          <cell r="E1387">
            <v>0</v>
          </cell>
          <cell r="P1387">
            <v>0</v>
          </cell>
          <cell r="Q1387">
            <v>0</v>
          </cell>
          <cell r="U1387">
            <v>0</v>
          </cell>
          <cell r="AK1387">
            <v>0</v>
          </cell>
          <cell r="AQ1387">
            <v>0</v>
          </cell>
        </row>
        <row r="1388">
          <cell r="E1388">
            <v>0</v>
          </cell>
          <cell r="P1388">
            <v>0</v>
          </cell>
          <cell r="Q1388">
            <v>0</v>
          </cell>
          <cell r="U1388">
            <v>0</v>
          </cell>
          <cell r="AK1388">
            <v>0</v>
          </cell>
          <cell r="AQ1388">
            <v>0</v>
          </cell>
        </row>
        <row r="1389">
          <cell r="E1389">
            <v>-5272600.83</v>
          </cell>
          <cell r="P1389">
            <v>-5738061.46</v>
          </cell>
          <cell r="Q1389">
            <v>-5840267.0579166673</v>
          </cell>
          <cell r="U1389">
            <v>-102205.59791666735</v>
          </cell>
          <cell r="AK1389">
            <v>-5221485.3979166672</v>
          </cell>
          <cell r="AQ1389">
            <v>-5579650.824583333</v>
          </cell>
        </row>
        <row r="1390">
          <cell r="E1390">
            <v>-1284198.77</v>
          </cell>
          <cell r="P1390">
            <v>-1277758.44</v>
          </cell>
          <cell r="Q1390">
            <v>-1501887.7175</v>
          </cell>
          <cell r="U1390">
            <v>-224129.27750000008</v>
          </cell>
          <cell r="AK1390">
            <v>-1237947.9633333334</v>
          </cell>
          <cell r="AQ1390">
            <v>-1469146.9658333331</v>
          </cell>
        </row>
        <row r="1391">
          <cell r="E1391">
            <v>0</v>
          </cell>
          <cell r="P1391">
            <v>0</v>
          </cell>
          <cell r="Q1391">
            <v>0</v>
          </cell>
          <cell r="U1391">
            <v>0</v>
          </cell>
          <cell r="AK1391">
            <v>0</v>
          </cell>
          <cell r="AQ1391">
            <v>0</v>
          </cell>
        </row>
        <row r="1392">
          <cell r="E1392">
            <v>0</v>
          </cell>
          <cell r="P1392">
            <v>0</v>
          </cell>
          <cell r="Q1392">
            <v>-465.7908333333333</v>
          </cell>
          <cell r="U1392">
            <v>-465.7908333333333</v>
          </cell>
          <cell r="AK1392">
            <v>-980.87333333333333</v>
          </cell>
          <cell r="AQ1392">
            <v>-649.86</v>
          </cell>
        </row>
        <row r="1393">
          <cell r="E1393">
            <v>202.95</v>
          </cell>
          <cell r="P1393">
            <v>110.14</v>
          </cell>
          <cell r="Q1393">
            <v>-74208.046666666676</v>
          </cell>
          <cell r="U1393">
            <v>-74318.186666666676</v>
          </cell>
          <cell r="AK1393">
            <v>-62803.469166666669</v>
          </cell>
          <cell r="AQ1393">
            <v>-72445.180833333332</v>
          </cell>
        </row>
        <row r="1394">
          <cell r="E1394">
            <v>0</v>
          </cell>
          <cell r="P1394">
            <v>0</v>
          </cell>
          <cell r="Q1394">
            <v>0</v>
          </cell>
          <cell r="U1394">
            <v>0</v>
          </cell>
          <cell r="AK1394">
            <v>0</v>
          </cell>
          <cell r="AQ1394">
            <v>0</v>
          </cell>
        </row>
        <row r="1395">
          <cell r="E1395">
            <v>-7406.86</v>
          </cell>
          <cell r="P1395">
            <v>1289838.3799999999</v>
          </cell>
          <cell r="Q1395">
            <v>434066.28583333339</v>
          </cell>
          <cell r="U1395">
            <v>-855772.0941666665</v>
          </cell>
          <cell r="AK1395">
            <v>219301.45166666663</v>
          </cell>
          <cell r="AQ1395">
            <v>342321.87208333338</v>
          </cell>
        </row>
        <row r="1396">
          <cell r="E1396">
            <v>402.14</v>
          </cell>
          <cell r="P1396">
            <v>322347.77</v>
          </cell>
          <cell r="Q1396">
            <v>146465.32499999998</v>
          </cell>
          <cell r="U1396">
            <v>-175882.44500000004</v>
          </cell>
          <cell r="AK1396">
            <v>100778.97000000002</v>
          </cell>
          <cell r="AQ1396">
            <v>82968.674583333341</v>
          </cell>
        </row>
        <row r="1397">
          <cell r="E1397">
            <v>138391.66</v>
          </cell>
          <cell r="P1397">
            <v>-5020.13</v>
          </cell>
          <cell r="Q1397">
            <v>72734.781250000015</v>
          </cell>
          <cell r="U1397">
            <v>77754.911250000019</v>
          </cell>
          <cell r="AK1397">
            <v>71303.785833333342</v>
          </cell>
          <cell r="AQ1397">
            <v>92898.566666666651</v>
          </cell>
        </row>
        <row r="1398">
          <cell r="E1398">
            <v>11268.22</v>
          </cell>
          <cell r="P1398">
            <v>11460.47</v>
          </cell>
          <cell r="Q1398">
            <v>5144.541666666667</v>
          </cell>
          <cell r="U1398">
            <v>-6315.9283333333324</v>
          </cell>
          <cell r="AK1398">
            <v>5033.7220833333331</v>
          </cell>
          <cell r="AQ1398">
            <v>5426.4370833333332</v>
          </cell>
        </row>
        <row r="1399">
          <cell r="E1399">
            <v>88439.72</v>
          </cell>
          <cell r="P1399">
            <v>104561.31</v>
          </cell>
          <cell r="Q1399">
            <v>52520.595416666678</v>
          </cell>
          <cell r="U1399">
            <v>-52040.71458333332</v>
          </cell>
          <cell r="AK1399">
            <v>42364.420416666668</v>
          </cell>
          <cell r="AQ1399">
            <v>55777.644999999997</v>
          </cell>
        </row>
        <row r="1400">
          <cell r="E1400">
            <v>-12882.68</v>
          </cell>
          <cell r="P1400">
            <v>-12985.98</v>
          </cell>
          <cell r="Q1400">
            <v>-40323.876666666671</v>
          </cell>
          <cell r="U1400">
            <v>-27337.896666666671</v>
          </cell>
          <cell r="AK1400">
            <v>-15136.108333333332</v>
          </cell>
          <cell r="AQ1400">
            <v>-14533.719583333332</v>
          </cell>
        </row>
        <row r="1401">
          <cell r="E1401">
            <v>0</v>
          </cell>
          <cell r="P1401">
            <v>0</v>
          </cell>
          <cell r="Q1401">
            <v>0</v>
          </cell>
          <cell r="U1401">
            <v>0</v>
          </cell>
          <cell r="AK1401">
            <v>0</v>
          </cell>
          <cell r="AQ1401">
            <v>0</v>
          </cell>
        </row>
        <row r="1402">
          <cell r="E1402">
            <v>0</v>
          </cell>
          <cell r="P1402">
            <v>0</v>
          </cell>
          <cell r="Q1402">
            <v>0</v>
          </cell>
          <cell r="U1402">
            <v>0</v>
          </cell>
          <cell r="AK1402">
            <v>-2213311.9791666665</v>
          </cell>
          <cell r="AQ1402">
            <v>-454081.875</v>
          </cell>
        </row>
        <row r="1403">
          <cell r="E1403">
            <v>0</v>
          </cell>
          <cell r="P1403">
            <v>0</v>
          </cell>
          <cell r="Q1403">
            <v>0</v>
          </cell>
          <cell r="U1403">
            <v>0</v>
          </cell>
          <cell r="AK1403">
            <v>107.20083333333334</v>
          </cell>
          <cell r="AQ1403">
            <v>0</v>
          </cell>
        </row>
        <row r="1404">
          <cell r="E1404">
            <v>0</v>
          </cell>
          <cell r="P1404">
            <v>0</v>
          </cell>
          <cell r="Q1404">
            <v>0</v>
          </cell>
          <cell r="U1404">
            <v>0</v>
          </cell>
          <cell r="AK1404">
            <v>0</v>
          </cell>
          <cell r="AQ1404">
            <v>0</v>
          </cell>
        </row>
        <row r="1405">
          <cell r="E1405">
            <v>0</v>
          </cell>
          <cell r="P1405">
            <v>0</v>
          </cell>
          <cell r="Q1405">
            <v>0</v>
          </cell>
          <cell r="U1405">
            <v>0</v>
          </cell>
          <cell r="AK1405">
            <v>0</v>
          </cell>
          <cell r="AQ1405">
            <v>0</v>
          </cell>
        </row>
        <row r="1406">
          <cell r="E1406">
            <v>-34958210.049999997</v>
          </cell>
          <cell r="P1406">
            <v>-38499362.880000003</v>
          </cell>
          <cell r="Q1406">
            <v>-32197071.982083336</v>
          </cell>
          <cell r="U1406">
            <v>6302290.8979166672</v>
          </cell>
          <cell r="AK1406">
            <v>-34641970.206666671</v>
          </cell>
          <cell r="AQ1406">
            <v>-42727142.717083327</v>
          </cell>
        </row>
        <row r="1407">
          <cell r="E1407">
            <v>0</v>
          </cell>
          <cell r="P1407">
            <v>0</v>
          </cell>
          <cell r="Q1407">
            <v>0</v>
          </cell>
          <cell r="U1407">
            <v>0</v>
          </cell>
          <cell r="AK1407">
            <v>0</v>
          </cell>
          <cell r="AQ1407">
            <v>0</v>
          </cell>
        </row>
        <row r="1408">
          <cell r="E1408">
            <v>-4998642.0999999996</v>
          </cell>
          <cell r="P1408">
            <v>2847431.65</v>
          </cell>
          <cell r="Q1408">
            <v>-6236730.8095833333</v>
          </cell>
          <cell r="U1408">
            <v>-9084162.4595833328</v>
          </cell>
          <cell r="AK1408">
            <v>-4291505.7733333344</v>
          </cell>
          <cell r="AQ1408">
            <v>-5742896.2608333332</v>
          </cell>
        </row>
        <row r="1409">
          <cell r="E1409">
            <v>0</v>
          </cell>
          <cell r="P1409">
            <v>0</v>
          </cell>
          <cell r="Q1409">
            <v>0</v>
          </cell>
          <cell r="U1409">
            <v>0</v>
          </cell>
          <cell r="AK1409">
            <v>0</v>
          </cell>
          <cell r="AQ1409">
            <v>0</v>
          </cell>
        </row>
        <row r="1410">
          <cell r="E1410">
            <v>-200496.52</v>
          </cell>
          <cell r="P1410">
            <v>-134538</v>
          </cell>
          <cell r="Q1410">
            <v>-158746.41500000001</v>
          </cell>
          <cell r="U1410">
            <v>-24208.415000000008</v>
          </cell>
          <cell r="AK1410">
            <v>-146639.50749999998</v>
          </cell>
          <cell r="AQ1410">
            <v>-161721.85166666665</v>
          </cell>
        </row>
        <row r="1411">
          <cell r="E1411">
            <v>-10362.89</v>
          </cell>
          <cell r="P1411">
            <v>-46788.87</v>
          </cell>
          <cell r="Q1411">
            <v>-42668.590416666666</v>
          </cell>
          <cell r="U1411">
            <v>4120.2795833333366</v>
          </cell>
          <cell r="AK1411">
            <v>-16629.065833333338</v>
          </cell>
          <cell r="AQ1411">
            <v>-24050.149999999998</v>
          </cell>
        </row>
        <row r="1412">
          <cell r="E1412">
            <v>0</v>
          </cell>
          <cell r="P1412">
            <v>-10508.24</v>
          </cell>
          <cell r="Q1412">
            <v>-23686.223333333332</v>
          </cell>
          <cell r="U1412">
            <v>-13177.983333333332</v>
          </cell>
          <cell r="AK1412">
            <v>-26802.609166666673</v>
          </cell>
          <cell r="AQ1412">
            <v>-23428.986666666664</v>
          </cell>
        </row>
        <row r="1413">
          <cell r="E1413">
            <v>0</v>
          </cell>
          <cell r="P1413">
            <v>0</v>
          </cell>
          <cell r="Q1413">
            <v>-2577.0412500000002</v>
          </cell>
          <cell r="U1413">
            <v>-2577.0412500000002</v>
          </cell>
          <cell r="AK1413">
            <v>-6337.1324999999997</v>
          </cell>
          <cell r="AQ1413">
            <v>-3446.3274999999999</v>
          </cell>
        </row>
        <row r="1414">
          <cell r="E1414">
            <v>-203.8</v>
          </cell>
          <cell r="P1414">
            <v>445.01</v>
          </cell>
          <cell r="Q1414">
            <v>-131616.82833333331</v>
          </cell>
          <cell r="U1414">
            <v>-132061.83833333332</v>
          </cell>
          <cell r="AK1414">
            <v>-129930.01291666667</v>
          </cell>
          <cell r="AQ1414">
            <v>-126897.99791666667</v>
          </cell>
        </row>
        <row r="1415">
          <cell r="E1415">
            <v>0</v>
          </cell>
          <cell r="P1415">
            <v>0</v>
          </cell>
          <cell r="Q1415">
            <v>-21187.466250000001</v>
          </cell>
          <cell r="U1415">
            <v>-21187.466250000001</v>
          </cell>
          <cell r="AK1415">
            <v>-16234.506249999999</v>
          </cell>
          <cell r="AQ1415">
            <v>-20222.33625</v>
          </cell>
        </row>
        <row r="1416">
          <cell r="E1416">
            <v>0</v>
          </cell>
          <cell r="P1416">
            <v>0</v>
          </cell>
          <cell r="Q1416">
            <v>0</v>
          </cell>
          <cell r="U1416">
            <v>0</v>
          </cell>
          <cell r="AK1416">
            <v>0</v>
          </cell>
          <cell r="AQ1416">
            <v>0</v>
          </cell>
        </row>
        <row r="1417">
          <cell r="E1417">
            <v>0</v>
          </cell>
          <cell r="P1417">
            <v>0</v>
          </cell>
          <cell r="Q1417">
            <v>0</v>
          </cell>
          <cell r="U1417">
            <v>0</v>
          </cell>
          <cell r="AK1417">
            <v>0</v>
          </cell>
          <cell r="AQ1417">
            <v>0</v>
          </cell>
        </row>
        <row r="1418">
          <cell r="E1418">
            <v>16043.68</v>
          </cell>
          <cell r="P1418">
            <v>8676.11</v>
          </cell>
          <cell r="Q1418">
            <v>10352.194583333334</v>
          </cell>
          <cell r="U1418">
            <v>1676.0845833333333</v>
          </cell>
          <cell r="AK1418">
            <v>10039.630000000001</v>
          </cell>
          <cell r="AQ1418">
            <v>13131.642083333334</v>
          </cell>
        </row>
        <row r="1419">
          <cell r="E1419">
            <v>-17882.73</v>
          </cell>
          <cell r="P1419">
            <v>-5813.79</v>
          </cell>
          <cell r="Q1419">
            <v>-9483.4154166666667</v>
          </cell>
          <cell r="U1419">
            <v>-3669.6254166666668</v>
          </cell>
          <cell r="AK1419">
            <v>-6793.1616666666669</v>
          </cell>
          <cell r="AQ1419">
            <v>-1509.8575000000001</v>
          </cell>
        </row>
        <row r="1420">
          <cell r="E1420">
            <v>-5858.25</v>
          </cell>
          <cell r="P1420">
            <v>-4242.32</v>
          </cell>
          <cell r="Q1420">
            <v>-3056.5158333333334</v>
          </cell>
          <cell r="U1420">
            <v>1185.8041666666663</v>
          </cell>
          <cell r="AK1420">
            <v>-6479.3912499999997</v>
          </cell>
          <cell r="AQ1420">
            <v>-2274.7891666666669</v>
          </cell>
        </row>
        <row r="1421">
          <cell r="E1421">
            <v>314189.8</v>
          </cell>
          <cell r="P1421">
            <v>0</v>
          </cell>
          <cell r="Q1421">
            <v>136988.90833333335</v>
          </cell>
          <cell r="U1421">
            <v>136988.90833333335</v>
          </cell>
          <cell r="AK1421">
            <v>130745.47583333333</v>
          </cell>
          <cell r="AQ1421">
            <v>164711.70583333334</v>
          </cell>
        </row>
        <row r="1422">
          <cell r="E1422">
            <v>0</v>
          </cell>
          <cell r="P1422">
            <v>0</v>
          </cell>
          <cell r="Q1422">
            <v>-53.625</v>
          </cell>
          <cell r="U1422">
            <v>-53.625</v>
          </cell>
          <cell r="AK1422">
            <v>-596.29166666666663</v>
          </cell>
          <cell r="AQ1422">
            <v>-118.66666666666667</v>
          </cell>
        </row>
        <row r="1423">
          <cell r="E1423">
            <v>-84</v>
          </cell>
          <cell r="P1423">
            <v>-174.37</v>
          </cell>
          <cell r="Q1423">
            <v>-141.01208333333329</v>
          </cell>
          <cell r="U1423">
            <v>33.357916666666711</v>
          </cell>
          <cell r="AK1423">
            <v>0</v>
          </cell>
          <cell r="AQ1423">
            <v>-57.327083333333327</v>
          </cell>
        </row>
        <row r="1424">
          <cell r="E1424">
            <v>8709.3700000000008</v>
          </cell>
          <cell r="P1424">
            <v>-2963.6</v>
          </cell>
          <cell r="Q1424">
            <v>-2411.1537499999999</v>
          </cell>
          <cell r="U1424">
            <v>552.44624999999996</v>
          </cell>
          <cell r="AK1424">
            <v>3334.0029166666668</v>
          </cell>
          <cell r="AQ1424">
            <v>916.5279166666669</v>
          </cell>
        </row>
        <row r="1425">
          <cell r="E1425">
            <v>295.51</v>
          </cell>
          <cell r="P1425">
            <v>0</v>
          </cell>
          <cell r="Q1425">
            <v>-11654.147083333331</v>
          </cell>
          <cell r="U1425">
            <v>-11654.147083333331</v>
          </cell>
          <cell r="AK1425">
            <v>143.19749999999999</v>
          </cell>
          <cell r="AQ1425">
            <v>201.0383333333333</v>
          </cell>
        </row>
        <row r="1426">
          <cell r="E1426">
            <v>-44567.07</v>
          </cell>
          <cell r="P1426">
            <v>-34187.360000000001</v>
          </cell>
          <cell r="Q1426">
            <v>-28697.132083333341</v>
          </cell>
          <cell r="U1426">
            <v>5490.2279166666594</v>
          </cell>
          <cell r="AK1426">
            <v>-22229.798333333329</v>
          </cell>
          <cell r="AQ1426">
            <v>-28014.105833333335</v>
          </cell>
        </row>
        <row r="1427">
          <cell r="E1427">
            <v>-9966.8799999999992</v>
          </cell>
          <cell r="P1427">
            <v>-9031.5</v>
          </cell>
          <cell r="Q1427">
            <v>102373.29583333334</v>
          </cell>
          <cell r="U1427">
            <v>111404.79583333334</v>
          </cell>
          <cell r="AK1427">
            <v>347475.56291666679</v>
          </cell>
          <cell r="AQ1427">
            <v>327739.1825</v>
          </cell>
        </row>
        <row r="1428">
          <cell r="E1428">
            <v>0</v>
          </cell>
          <cell r="P1428">
            <v>0</v>
          </cell>
          <cell r="Q1428">
            <v>0</v>
          </cell>
          <cell r="T1428" t="str">
            <v>56</v>
          </cell>
          <cell r="U1428">
            <v>0</v>
          </cell>
          <cell r="AK1428">
            <v>0</v>
          </cell>
          <cell r="AQ1428">
            <v>0</v>
          </cell>
        </row>
        <row r="1429">
          <cell r="E1429">
            <v>0</v>
          </cell>
          <cell r="P1429">
            <v>0</v>
          </cell>
          <cell r="Q1429">
            <v>-316.92</v>
          </cell>
          <cell r="U1429">
            <v>-316.92</v>
          </cell>
          <cell r="AK1429">
            <v>0</v>
          </cell>
          <cell r="AQ1429">
            <v>0</v>
          </cell>
        </row>
        <row r="1430">
          <cell r="E1430">
            <v>0</v>
          </cell>
          <cell r="P1430">
            <v>0</v>
          </cell>
          <cell r="Q1430">
            <v>0</v>
          </cell>
          <cell r="T1430" t="str">
            <v>55</v>
          </cell>
          <cell r="U1430">
            <v>0</v>
          </cell>
          <cell r="AK1430">
            <v>0</v>
          </cell>
          <cell r="AQ1430">
            <v>0</v>
          </cell>
        </row>
        <row r="1431">
          <cell r="E1431">
            <v>-29997785.219999999</v>
          </cell>
          <cell r="P1431">
            <v>-29997785.219999999</v>
          </cell>
          <cell r="Q1431">
            <v>-29997785.22000001</v>
          </cell>
          <cell r="T1431" t="str">
            <v>9</v>
          </cell>
          <cell r="U1431">
            <v>0</v>
          </cell>
          <cell r="AK1431">
            <v>-22885285.219999999</v>
          </cell>
          <cell r="AQ1431">
            <v>-28456118.553333331</v>
          </cell>
        </row>
        <row r="1432">
          <cell r="E1432">
            <v>-334613.38</v>
          </cell>
          <cell r="P1432">
            <v>0</v>
          </cell>
          <cell r="Q1432">
            <v>-186681.30083333331</v>
          </cell>
          <cell r="T1432" t="str">
            <v>55</v>
          </cell>
          <cell r="U1432">
            <v>-186681.30083333331</v>
          </cell>
          <cell r="AK1432">
            <v>-315344.37625000003</v>
          </cell>
          <cell r="AQ1432">
            <v>-400670.71416666667</v>
          </cell>
        </row>
        <row r="1433">
          <cell r="E1433">
            <v>0</v>
          </cell>
          <cell r="P1433">
            <v>0</v>
          </cell>
          <cell r="Q1433">
            <v>0</v>
          </cell>
          <cell r="T1433" t="str">
            <v>55</v>
          </cell>
          <cell r="U1433">
            <v>0</v>
          </cell>
          <cell r="AK1433">
            <v>0</v>
          </cell>
          <cell r="AQ1433">
            <v>0</v>
          </cell>
        </row>
        <row r="1434">
          <cell r="E1434">
            <v>-2488855.4300000002</v>
          </cell>
          <cell r="P1434">
            <v>-3987853.81</v>
          </cell>
          <cell r="Q1434">
            <v>-3040789.0116666663</v>
          </cell>
          <cell r="T1434">
            <v>21</v>
          </cell>
          <cell r="U1434">
            <v>947064.79833333381</v>
          </cell>
          <cell r="AK1434">
            <v>-2472594.2879166668</v>
          </cell>
          <cell r="AQ1434">
            <v>-2666185.3774999999</v>
          </cell>
        </row>
        <row r="1435">
          <cell r="E1435">
            <v>0</v>
          </cell>
          <cell r="P1435">
            <v>0</v>
          </cell>
          <cell r="Q1435">
            <v>0</v>
          </cell>
          <cell r="U1435">
            <v>0</v>
          </cell>
          <cell r="AK1435">
            <v>0</v>
          </cell>
          <cell r="AQ1435">
            <v>0</v>
          </cell>
        </row>
        <row r="1436">
          <cell r="E1436">
            <v>0</v>
          </cell>
          <cell r="P1436">
            <v>0</v>
          </cell>
          <cell r="Q1436">
            <v>0</v>
          </cell>
          <cell r="T1436">
            <v>21</v>
          </cell>
          <cell r="U1436">
            <v>0</v>
          </cell>
          <cell r="AK1436">
            <v>0</v>
          </cell>
          <cell r="AQ1436">
            <v>0</v>
          </cell>
        </row>
        <row r="1437">
          <cell r="E1437">
            <v>0</v>
          </cell>
          <cell r="P1437">
            <v>0</v>
          </cell>
          <cell r="Q1437">
            <v>0</v>
          </cell>
          <cell r="U1437">
            <v>0</v>
          </cell>
          <cell r="AK1437">
            <v>0</v>
          </cell>
          <cell r="AQ1437">
            <v>0</v>
          </cell>
        </row>
        <row r="1438">
          <cell r="E1438">
            <v>-8822556.4299999997</v>
          </cell>
          <cell r="P1438">
            <v>-9536484.6500000004</v>
          </cell>
          <cell r="Q1438">
            <v>-9296570.8524999991</v>
          </cell>
          <cell r="T1438" t="str">
            <v>38.1</v>
          </cell>
          <cell r="U1438">
            <v>239913.79750000127</v>
          </cell>
          <cell r="AK1438">
            <v>-8348080.8200000003</v>
          </cell>
          <cell r="AQ1438">
            <v>-8798474.0449999999</v>
          </cell>
        </row>
        <row r="1439">
          <cell r="E1439">
            <v>-19912714.629999999</v>
          </cell>
          <cell r="P1439">
            <v>-21850697.93</v>
          </cell>
          <cell r="Q1439">
            <v>-21004054.126249995</v>
          </cell>
          <cell r="T1439">
            <v>21</v>
          </cell>
          <cell r="U1439">
            <v>846643.80375000462</v>
          </cell>
          <cell r="AK1439">
            <v>-18134170.713333335</v>
          </cell>
          <cell r="AQ1439">
            <v>-19954243.449166667</v>
          </cell>
        </row>
        <row r="1440">
          <cell r="E1440">
            <v>0</v>
          </cell>
          <cell r="P1440">
            <v>0</v>
          </cell>
          <cell r="Q1440">
            <v>0</v>
          </cell>
          <cell r="T1440">
            <v>21</v>
          </cell>
          <cell r="U1440">
            <v>0</v>
          </cell>
          <cell r="AK1440">
            <v>0</v>
          </cell>
          <cell r="AQ1440">
            <v>0</v>
          </cell>
        </row>
        <row r="1441">
          <cell r="E1441">
            <v>-500</v>
          </cell>
          <cell r="P1441">
            <v>-500</v>
          </cell>
          <cell r="Q1441">
            <v>-500</v>
          </cell>
          <cell r="U1441">
            <v>0</v>
          </cell>
          <cell r="AK1441">
            <v>-500</v>
          </cell>
          <cell r="AQ1441">
            <v>-500</v>
          </cell>
        </row>
        <row r="1442">
          <cell r="E1442">
            <v>0</v>
          </cell>
          <cell r="P1442">
            <v>0</v>
          </cell>
          <cell r="Q1442">
            <v>0</v>
          </cell>
          <cell r="U1442">
            <v>0</v>
          </cell>
          <cell r="AK1442">
            <v>0</v>
          </cell>
          <cell r="AQ1442">
            <v>0</v>
          </cell>
        </row>
        <row r="1443">
          <cell r="E1443">
            <v>0</v>
          </cell>
          <cell r="P1443">
            <v>0</v>
          </cell>
          <cell r="Q1443">
            <v>0</v>
          </cell>
          <cell r="U1443">
            <v>0</v>
          </cell>
          <cell r="AK1443">
            <v>0</v>
          </cell>
          <cell r="AQ1443">
            <v>0</v>
          </cell>
        </row>
        <row r="1444">
          <cell r="E1444">
            <v>-3352494.38</v>
          </cell>
          <cell r="P1444">
            <v>-3466990.4</v>
          </cell>
          <cell r="Q1444">
            <v>-3886087.7766666659</v>
          </cell>
          <cell r="U1444">
            <v>-419097.37666666601</v>
          </cell>
          <cell r="AK1444">
            <v>-3786581.9483333337</v>
          </cell>
          <cell r="AQ1444">
            <v>-3864614.6741666663</v>
          </cell>
        </row>
        <row r="1445">
          <cell r="E1445">
            <v>-199521.66</v>
          </cell>
          <cell r="P1445">
            <v>-1178509.54</v>
          </cell>
          <cell r="Q1445">
            <v>-1614932.0279166671</v>
          </cell>
          <cell r="U1445">
            <v>-436422.48791666701</v>
          </cell>
          <cell r="AK1445">
            <v>-1369109.3704166666</v>
          </cell>
          <cell r="AQ1445">
            <v>-1393566.7362499998</v>
          </cell>
        </row>
        <row r="1446">
          <cell r="E1446">
            <v>0</v>
          </cell>
          <cell r="P1446">
            <v>0</v>
          </cell>
          <cell r="Q1446">
            <v>0</v>
          </cell>
          <cell r="U1446">
            <v>0</v>
          </cell>
          <cell r="AK1446">
            <v>0</v>
          </cell>
          <cell r="AQ1446">
            <v>0</v>
          </cell>
        </row>
        <row r="1447">
          <cell r="E1447">
            <v>7573090.5099999998</v>
          </cell>
          <cell r="P1447">
            <v>8767697.5099999998</v>
          </cell>
          <cell r="Q1447">
            <v>8678142.2183333356</v>
          </cell>
          <cell r="U1447">
            <v>-89555.291666664183</v>
          </cell>
          <cell r="AK1447">
            <v>72563734.141666666</v>
          </cell>
          <cell r="AQ1447">
            <v>11388747.218333334</v>
          </cell>
        </row>
        <row r="1448">
          <cell r="E1448">
            <v>0</v>
          </cell>
          <cell r="P1448">
            <v>0</v>
          </cell>
          <cell r="Q1448">
            <v>0</v>
          </cell>
          <cell r="T1448" t="str">
            <v>55</v>
          </cell>
          <cell r="U1448">
            <v>0</v>
          </cell>
          <cell r="AK1448">
            <v>0</v>
          </cell>
          <cell r="AQ1448">
            <v>0</v>
          </cell>
        </row>
        <row r="1449">
          <cell r="E1449">
            <v>0</v>
          </cell>
          <cell r="P1449">
            <v>0</v>
          </cell>
          <cell r="Q1449">
            <v>0</v>
          </cell>
          <cell r="U1449">
            <v>0</v>
          </cell>
          <cell r="AK1449">
            <v>0</v>
          </cell>
          <cell r="AQ1449">
            <v>0</v>
          </cell>
        </row>
        <row r="1450">
          <cell r="E1450">
            <v>-120.98</v>
          </cell>
          <cell r="P1450">
            <v>-386.84</v>
          </cell>
          <cell r="Q1450">
            <v>-276.46124999999995</v>
          </cell>
          <cell r="U1450">
            <v>110.37875000000003</v>
          </cell>
          <cell r="AK1450">
            <v>-496.20625000000001</v>
          </cell>
          <cell r="AQ1450">
            <v>-286.61999999999995</v>
          </cell>
        </row>
        <row r="1451">
          <cell r="E1451">
            <v>-325342.96999999997</v>
          </cell>
          <cell r="P1451">
            <v>-392.92</v>
          </cell>
          <cell r="Q1451">
            <v>-164116.62541666668</v>
          </cell>
          <cell r="U1451">
            <v>-163723.70541666666</v>
          </cell>
          <cell r="AK1451">
            <v>-165298.71666666665</v>
          </cell>
          <cell r="AQ1451">
            <v>-138960.91458333333</v>
          </cell>
        </row>
        <row r="1452">
          <cell r="E1452">
            <v>0</v>
          </cell>
          <cell r="P1452">
            <v>0</v>
          </cell>
          <cell r="Q1452">
            <v>0</v>
          </cell>
          <cell r="U1452">
            <v>0</v>
          </cell>
          <cell r="AK1452">
            <v>0</v>
          </cell>
          <cell r="AQ1452">
            <v>0</v>
          </cell>
        </row>
        <row r="1453">
          <cell r="E1453">
            <v>0</v>
          </cell>
          <cell r="P1453">
            <v>0</v>
          </cell>
          <cell r="Q1453">
            <v>0</v>
          </cell>
          <cell r="U1453">
            <v>0</v>
          </cell>
          <cell r="AK1453">
            <v>0</v>
          </cell>
          <cell r="AQ1453">
            <v>0</v>
          </cell>
        </row>
        <row r="1454">
          <cell r="E1454">
            <v>0</v>
          </cell>
          <cell r="P1454">
            <v>0</v>
          </cell>
          <cell r="Q1454">
            <v>0</v>
          </cell>
          <cell r="U1454">
            <v>0</v>
          </cell>
          <cell r="AK1454">
            <v>0</v>
          </cell>
          <cell r="AQ1454">
            <v>0</v>
          </cell>
        </row>
        <row r="1455">
          <cell r="E1455">
            <v>-29687215.579999998</v>
          </cell>
          <cell r="P1455">
            <v>-30498871.390000001</v>
          </cell>
          <cell r="Q1455">
            <v>-28540930.563750003</v>
          </cell>
          <cell r="U1455">
            <v>1957940.8262499981</v>
          </cell>
          <cell r="AK1455">
            <v>-22239562.079583332</v>
          </cell>
          <cell r="AQ1455">
            <v>-26398526.504999999</v>
          </cell>
        </row>
        <row r="1456">
          <cell r="E1456">
            <v>-5472513.4699999997</v>
          </cell>
          <cell r="P1456">
            <v>-5601726.1699999999</v>
          </cell>
          <cell r="Q1456">
            <v>-5973213.0933333337</v>
          </cell>
          <cell r="U1456">
            <v>-371486.92333333381</v>
          </cell>
          <cell r="AK1456">
            <v>-5769576.8741666665</v>
          </cell>
          <cell r="AQ1456">
            <v>-5664342.3170833327</v>
          </cell>
        </row>
        <row r="1457">
          <cell r="E1457">
            <v>-51854.04</v>
          </cell>
          <cell r="P1457">
            <v>-179230.39</v>
          </cell>
          <cell r="Q1457">
            <v>-144707.00333333333</v>
          </cell>
          <cell r="U1457">
            <v>34523.386666666687</v>
          </cell>
          <cell r="AK1457">
            <v>-249018.44833333336</v>
          </cell>
          <cell r="AQ1457">
            <v>-235836.4708333333</v>
          </cell>
        </row>
        <row r="1458">
          <cell r="E1458">
            <v>-50701</v>
          </cell>
          <cell r="P1458">
            <v>0</v>
          </cell>
          <cell r="Q1458">
            <v>75926.555000000008</v>
          </cell>
          <cell r="U1458">
            <v>75926.555000000008</v>
          </cell>
          <cell r="AK1458">
            <v>82226.765000000014</v>
          </cell>
          <cell r="AQ1458">
            <v>78580.500833333324</v>
          </cell>
        </row>
        <row r="1459">
          <cell r="E1459">
            <v>0</v>
          </cell>
          <cell r="P1459">
            <v>0</v>
          </cell>
          <cell r="Q1459">
            <v>0</v>
          </cell>
          <cell r="U1459">
            <v>0</v>
          </cell>
          <cell r="AK1459">
            <v>-334169.11583333334</v>
          </cell>
          <cell r="AQ1459">
            <v>0</v>
          </cell>
        </row>
        <row r="1460">
          <cell r="E1460">
            <v>-17920004.27</v>
          </cell>
          <cell r="P1460">
            <v>-17439282.59</v>
          </cell>
          <cell r="Q1460">
            <v>-16944387.515833333</v>
          </cell>
          <cell r="U1460">
            <v>494895.07416666672</v>
          </cell>
          <cell r="AK1460">
            <v>-12975739.977500001</v>
          </cell>
          <cell r="AQ1460">
            <v>-15896859.551666664</v>
          </cell>
        </row>
        <row r="1461">
          <cell r="E1461">
            <v>0</v>
          </cell>
          <cell r="P1461">
            <v>0</v>
          </cell>
          <cell r="Q1461">
            <v>0</v>
          </cell>
          <cell r="U1461">
            <v>0</v>
          </cell>
          <cell r="AK1461">
            <v>0</v>
          </cell>
          <cell r="AQ1461">
            <v>0</v>
          </cell>
        </row>
        <row r="1462">
          <cell r="E1462">
            <v>-5377542.7300000004</v>
          </cell>
          <cell r="P1462">
            <v>-8538913.9399999995</v>
          </cell>
          <cell r="Q1462">
            <v>-7869535.2666666657</v>
          </cell>
          <cell r="U1462">
            <v>669378.67333333381</v>
          </cell>
          <cell r="AK1462">
            <v>-7508214.9333333336</v>
          </cell>
          <cell r="AQ1462">
            <v>-7842749.2479166677</v>
          </cell>
        </row>
        <row r="1463">
          <cell r="E1463">
            <v>0</v>
          </cell>
          <cell r="P1463">
            <v>0</v>
          </cell>
          <cell r="Q1463">
            <v>0</v>
          </cell>
          <cell r="U1463">
            <v>0</v>
          </cell>
          <cell r="AK1463">
            <v>0</v>
          </cell>
          <cell r="AQ1463">
            <v>0</v>
          </cell>
        </row>
        <row r="1464">
          <cell r="E1464">
            <v>-474834.4</v>
          </cell>
          <cell r="P1464">
            <v>-452302.38</v>
          </cell>
          <cell r="Q1464">
            <v>-515300.79749999987</v>
          </cell>
          <cell r="U1464">
            <v>-62998.417499999865</v>
          </cell>
          <cell r="AK1464">
            <v>-430675.80541666667</v>
          </cell>
          <cell r="AQ1464">
            <v>-451651.12833333336</v>
          </cell>
        </row>
        <row r="1465">
          <cell r="E1465">
            <v>-86.24</v>
          </cell>
          <cell r="P1465">
            <v>-59.65</v>
          </cell>
          <cell r="Q1465">
            <v>-73.281250000000014</v>
          </cell>
          <cell r="U1465">
            <v>-13.631250000000016</v>
          </cell>
          <cell r="AK1465">
            <v>-11.101666666666667</v>
          </cell>
          <cell r="AQ1465">
            <v>-31.607500000000002</v>
          </cell>
        </row>
        <row r="1466">
          <cell r="E1466">
            <v>-49581</v>
          </cell>
          <cell r="P1466">
            <v>0</v>
          </cell>
          <cell r="Q1466">
            <v>-10329.375</v>
          </cell>
          <cell r="U1466">
            <v>-10329.375</v>
          </cell>
          <cell r="AK1466">
            <v>1236252.0416666667</v>
          </cell>
          <cell r="AQ1466">
            <v>279496.33333333331</v>
          </cell>
        </row>
        <row r="1467">
          <cell r="E1467">
            <v>-5689399.5499999998</v>
          </cell>
          <cell r="P1467">
            <v>-5959612.5499999998</v>
          </cell>
          <cell r="Q1467">
            <v>-6718803.0429166667</v>
          </cell>
          <cell r="U1467">
            <v>-759190.4929166669</v>
          </cell>
          <cell r="AK1467">
            <v>-6453029.7579166656</v>
          </cell>
          <cell r="AQ1467">
            <v>-6770950.5962499985</v>
          </cell>
        </row>
        <row r="1468">
          <cell r="E1468">
            <v>3514567</v>
          </cell>
          <cell r="P1468">
            <v>0</v>
          </cell>
          <cell r="Q1468">
            <v>1368896.2083333333</v>
          </cell>
          <cell r="T1468" t="str">
            <v xml:space="preserve"> </v>
          </cell>
          <cell r="U1468">
            <v>1368896.2083333333</v>
          </cell>
          <cell r="AK1468">
            <v>0</v>
          </cell>
          <cell r="AQ1468">
            <v>1808217.0833333333</v>
          </cell>
        </row>
        <row r="1469">
          <cell r="E1469">
            <v>-1776722.98</v>
          </cell>
          <cell r="P1469">
            <v>-2491515.83</v>
          </cell>
          <cell r="Q1469">
            <v>-3561375.1266666665</v>
          </cell>
          <cell r="U1469">
            <v>-1069859.2966666664</v>
          </cell>
          <cell r="AK1469">
            <v>-3205422.8195833336</v>
          </cell>
          <cell r="AQ1469">
            <v>-3697285.6133333328</v>
          </cell>
        </row>
        <row r="1470">
          <cell r="E1470">
            <v>-2017789.96</v>
          </cell>
          <cell r="P1470">
            <v>-3699173.73</v>
          </cell>
          <cell r="Q1470">
            <v>-4584235.8491666671</v>
          </cell>
          <cell r="U1470">
            <v>-885062.11916666711</v>
          </cell>
          <cell r="AK1470">
            <v>-4015548.0591666661</v>
          </cell>
          <cell r="AQ1470">
            <v>-4711374.8437500009</v>
          </cell>
        </row>
        <row r="1471">
          <cell r="E1471">
            <v>0</v>
          </cell>
          <cell r="P1471">
            <v>0</v>
          </cell>
          <cell r="Q1471">
            <v>0</v>
          </cell>
          <cell r="U1471">
            <v>0</v>
          </cell>
          <cell r="AK1471">
            <v>0</v>
          </cell>
          <cell r="AQ1471">
            <v>0</v>
          </cell>
        </row>
        <row r="1472">
          <cell r="E1472">
            <v>0</v>
          </cell>
          <cell r="P1472">
            <v>0</v>
          </cell>
          <cell r="Q1472">
            <v>0</v>
          </cell>
          <cell r="U1472">
            <v>0</v>
          </cell>
          <cell r="AK1472">
            <v>0</v>
          </cell>
          <cell r="AQ1472">
            <v>0</v>
          </cell>
        </row>
        <row r="1473">
          <cell r="E1473">
            <v>-80989.820000000007</v>
          </cell>
          <cell r="P1473">
            <v>-311133.69</v>
          </cell>
          <cell r="Q1473">
            <v>-309382.70500000002</v>
          </cell>
          <cell r="U1473">
            <v>1750.984999999986</v>
          </cell>
          <cell r="AK1473">
            <v>-327511.69125000003</v>
          </cell>
          <cell r="AQ1473">
            <v>-198757.27500000002</v>
          </cell>
        </row>
        <row r="1474">
          <cell r="E1474">
            <v>0</v>
          </cell>
          <cell r="P1474">
            <v>0</v>
          </cell>
          <cell r="Q1474">
            <v>0</v>
          </cell>
          <cell r="U1474">
            <v>0</v>
          </cell>
          <cell r="AK1474">
            <v>0</v>
          </cell>
          <cell r="AQ1474">
            <v>0</v>
          </cell>
        </row>
        <row r="1475">
          <cell r="E1475">
            <v>-55046.21</v>
          </cell>
          <cell r="P1475">
            <v>-54826.51</v>
          </cell>
          <cell r="Q1475">
            <v>-55960.487499999996</v>
          </cell>
          <cell r="U1475">
            <v>-1133.9774999999936</v>
          </cell>
          <cell r="AK1475">
            <v>-70583.360833333325</v>
          </cell>
          <cell r="AQ1475">
            <v>-60274.151249999995</v>
          </cell>
        </row>
        <row r="1476">
          <cell r="E1476">
            <v>0</v>
          </cell>
          <cell r="P1476">
            <v>0</v>
          </cell>
          <cell r="Q1476">
            <v>0</v>
          </cell>
          <cell r="U1476">
            <v>0</v>
          </cell>
          <cell r="AK1476">
            <v>0</v>
          </cell>
          <cell r="AQ1476">
            <v>0</v>
          </cell>
        </row>
        <row r="1477">
          <cell r="E1477">
            <v>-3657.56</v>
          </cell>
          <cell r="P1477">
            <v>-15901.63</v>
          </cell>
          <cell r="Q1477">
            <v>-8653.2487499999988</v>
          </cell>
          <cell r="U1477">
            <v>7248.3812500000004</v>
          </cell>
          <cell r="AK1477">
            <v>-25260.12125</v>
          </cell>
          <cell r="AQ1477">
            <v>-12879.980416666667</v>
          </cell>
        </row>
        <row r="1478">
          <cell r="E1478">
            <v>0</v>
          </cell>
          <cell r="P1478">
            <v>0</v>
          </cell>
          <cell r="Q1478">
            <v>0</v>
          </cell>
          <cell r="U1478">
            <v>0</v>
          </cell>
          <cell r="AK1478">
            <v>0</v>
          </cell>
          <cell r="AQ1478">
            <v>0</v>
          </cell>
        </row>
        <row r="1479">
          <cell r="E1479">
            <v>0</v>
          </cell>
          <cell r="P1479">
            <v>0</v>
          </cell>
          <cell r="Q1479">
            <v>0</v>
          </cell>
          <cell r="U1479">
            <v>0</v>
          </cell>
          <cell r="AK1479">
            <v>0</v>
          </cell>
          <cell r="AQ1479">
            <v>0</v>
          </cell>
        </row>
        <row r="1480">
          <cell r="E1480">
            <v>-1816.17</v>
          </cell>
          <cell r="P1480">
            <v>-2918.86</v>
          </cell>
          <cell r="Q1480">
            <v>-30233.533333333336</v>
          </cell>
          <cell r="U1480">
            <v>-27314.673333333336</v>
          </cell>
          <cell r="AK1480">
            <v>-39424.20749999999</v>
          </cell>
          <cell r="AQ1480">
            <v>-38839.114166666666</v>
          </cell>
        </row>
        <row r="1481">
          <cell r="E1481">
            <v>0</v>
          </cell>
          <cell r="P1481">
            <v>0</v>
          </cell>
          <cell r="Q1481">
            <v>0</v>
          </cell>
          <cell r="U1481">
            <v>0</v>
          </cell>
          <cell r="AK1481">
            <v>0</v>
          </cell>
          <cell r="AQ1481">
            <v>0</v>
          </cell>
        </row>
        <row r="1482">
          <cell r="E1482">
            <v>-996875</v>
          </cell>
          <cell r="P1482">
            <v>0</v>
          </cell>
          <cell r="Q1482">
            <v>-315677.08333333331</v>
          </cell>
          <cell r="U1482">
            <v>-315677.08333333331</v>
          </cell>
          <cell r="AK1482">
            <v>-697812.5</v>
          </cell>
          <cell r="AQ1482">
            <v>-664583.33333333337</v>
          </cell>
        </row>
        <row r="1483">
          <cell r="E1483">
            <v>0</v>
          </cell>
          <cell r="P1483">
            <v>0</v>
          </cell>
          <cell r="Q1483">
            <v>0</v>
          </cell>
          <cell r="U1483">
            <v>0</v>
          </cell>
          <cell r="AK1483">
            <v>0</v>
          </cell>
          <cell r="AQ1483">
            <v>0</v>
          </cell>
        </row>
        <row r="1484">
          <cell r="E1484">
            <v>-25612.5</v>
          </cell>
          <cell r="P1484">
            <v>-8537.5</v>
          </cell>
          <cell r="Q1484">
            <v>-51225</v>
          </cell>
          <cell r="U1484">
            <v>-42687.5</v>
          </cell>
          <cell r="AK1484">
            <v>-51225</v>
          </cell>
          <cell r="AQ1484">
            <v>-51225</v>
          </cell>
        </row>
        <row r="1485">
          <cell r="E1485">
            <v>0</v>
          </cell>
          <cell r="P1485">
            <v>0</v>
          </cell>
          <cell r="Q1485">
            <v>0</v>
          </cell>
          <cell r="U1485">
            <v>0</v>
          </cell>
          <cell r="AK1485">
            <v>0</v>
          </cell>
          <cell r="AQ1485">
            <v>0</v>
          </cell>
        </row>
        <row r="1486">
          <cell r="E1486">
            <v>0</v>
          </cell>
          <cell r="P1486">
            <v>0</v>
          </cell>
          <cell r="Q1486">
            <v>0</v>
          </cell>
          <cell r="U1486">
            <v>0</v>
          </cell>
          <cell r="AK1486">
            <v>0</v>
          </cell>
          <cell r="AQ1486">
            <v>0</v>
          </cell>
        </row>
        <row r="1487">
          <cell r="E1487">
            <v>0</v>
          </cell>
          <cell r="P1487">
            <v>0</v>
          </cell>
          <cell r="Q1487">
            <v>0</v>
          </cell>
          <cell r="U1487">
            <v>0</v>
          </cell>
          <cell r="AK1487">
            <v>0</v>
          </cell>
          <cell r="AQ1487">
            <v>0</v>
          </cell>
        </row>
        <row r="1488">
          <cell r="E1488">
            <v>0</v>
          </cell>
          <cell r="P1488">
            <v>0</v>
          </cell>
          <cell r="Q1488">
            <v>0</v>
          </cell>
          <cell r="U1488">
            <v>0</v>
          </cell>
          <cell r="AK1488">
            <v>0</v>
          </cell>
          <cell r="AQ1488">
            <v>0</v>
          </cell>
        </row>
        <row r="1489">
          <cell r="E1489">
            <v>-86250</v>
          </cell>
          <cell r="P1489">
            <v>-28750</v>
          </cell>
          <cell r="Q1489">
            <v>-172500</v>
          </cell>
          <cell r="U1489">
            <v>-143750</v>
          </cell>
          <cell r="AK1489">
            <v>-172500</v>
          </cell>
          <cell r="AQ1489">
            <v>-172500</v>
          </cell>
        </row>
        <row r="1490">
          <cell r="E1490">
            <v>0</v>
          </cell>
          <cell r="P1490">
            <v>0</v>
          </cell>
          <cell r="Q1490">
            <v>0</v>
          </cell>
          <cell r="U1490">
            <v>0</v>
          </cell>
          <cell r="AK1490">
            <v>0</v>
          </cell>
          <cell r="AQ1490">
            <v>0</v>
          </cell>
        </row>
        <row r="1491">
          <cell r="E1491">
            <v>0</v>
          </cell>
          <cell r="P1491">
            <v>0</v>
          </cell>
          <cell r="Q1491">
            <v>0</v>
          </cell>
          <cell r="U1491">
            <v>0</v>
          </cell>
          <cell r="AK1491">
            <v>0</v>
          </cell>
          <cell r="AQ1491">
            <v>0</v>
          </cell>
        </row>
        <row r="1492">
          <cell r="E1492">
            <v>0</v>
          </cell>
          <cell r="P1492">
            <v>0</v>
          </cell>
          <cell r="Q1492">
            <v>0</v>
          </cell>
          <cell r="U1492">
            <v>0</v>
          </cell>
          <cell r="AK1492">
            <v>0</v>
          </cell>
          <cell r="AQ1492">
            <v>0</v>
          </cell>
        </row>
        <row r="1493">
          <cell r="E1493">
            <v>0</v>
          </cell>
          <cell r="P1493">
            <v>0</v>
          </cell>
          <cell r="Q1493">
            <v>0</v>
          </cell>
          <cell r="U1493">
            <v>0</v>
          </cell>
          <cell r="AK1493">
            <v>0</v>
          </cell>
          <cell r="AQ1493">
            <v>0</v>
          </cell>
        </row>
        <row r="1494">
          <cell r="E1494">
            <v>0</v>
          </cell>
          <cell r="P1494">
            <v>0</v>
          </cell>
          <cell r="Q1494">
            <v>0</v>
          </cell>
          <cell r="U1494">
            <v>0</v>
          </cell>
          <cell r="AK1494">
            <v>0</v>
          </cell>
          <cell r="AQ1494">
            <v>0</v>
          </cell>
        </row>
        <row r="1495">
          <cell r="E1495">
            <v>0</v>
          </cell>
          <cell r="P1495">
            <v>0</v>
          </cell>
          <cell r="Q1495">
            <v>0</v>
          </cell>
          <cell r="U1495">
            <v>0</v>
          </cell>
          <cell r="AK1495">
            <v>-77009.713749999995</v>
          </cell>
          <cell r="AQ1495">
            <v>0</v>
          </cell>
        </row>
        <row r="1496">
          <cell r="E1496">
            <v>-91875</v>
          </cell>
          <cell r="P1496">
            <v>-30625</v>
          </cell>
          <cell r="Q1496">
            <v>-183750</v>
          </cell>
          <cell r="U1496">
            <v>-153125</v>
          </cell>
          <cell r="AK1496">
            <v>-183750</v>
          </cell>
          <cell r="AQ1496">
            <v>-183750</v>
          </cell>
        </row>
        <row r="1497">
          <cell r="E1497">
            <v>-18400.060000000001</v>
          </cell>
          <cell r="P1497">
            <v>-6133.39</v>
          </cell>
          <cell r="Q1497">
            <v>-36800.055</v>
          </cell>
          <cell r="U1497">
            <v>-30666.665000000001</v>
          </cell>
          <cell r="AK1497">
            <v>-36800.017499999994</v>
          </cell>
          <cell r="AQ1497">
            <v>-36800.055</v>
          </cell>
        </row>
        <row r="1498">
          <cell r="E1498">
            <v>0</v>
          </cell>
          <cell r="P1498">
            <v>0</v>
          </cell>
          <cell r="Q1498">
            <v>0</v>
          </cell>
          <cell r="U1498">
            <v>0</v>
          </cell>
          <cell r="AK1498">
            <v>0</v>
          </cell>
          <cell r="AQ1498">
            <v>0</v>
          </cell>
        </row>
        <row r="1499">
          <cell r="E1499">
            <v>0</v>
          </cell>
          <cell r="P1499">
            <v>0</v>
          </cell>
          <cell r="Q1499">
            <v>0</v>
          </cell>
          <cell r="U1499">
            <v>0</v>
          </cell>
          <cell r="AK1499">
            <v>0</v>
          </cell>
          <cell r="AQ1499">
            <v>0</v>
          </cell>
        </row>
        <row r="1500">
          <cell r="E1500">
            <v>-134062.5</v>
          </cell>
          <cell r="P1500">
            <v>-44687.5</v>
          </cell>
          <cell r="Q1500">
            <v>-268125</v>
          </cell>
          <cell r="U1500">
            <v>-223437.5</v>
          </cell>
          <cell r="AK1500">
            <v>-268125</v>
          </cell>
          <cell r="AQ1500">
            <v>-268125</v>
          </cell>
        </row>
        <row r="1501">
          <cell r="E1501">
            <v>0</v>
          </cell>
          <cell r="P1501">
            <v>0</v>
          </cell>
          <cell r="Q1501">
            <v>0</v>
          </cell>
          <cell r="U1501">
            <v>0</v>
          </cell>
          <cell r="AK1501">
            <v>0</v>
          </cell>
          <cell r="AQ1501">
            <v>0</v>
          </cell>
        </row>
        <row r="1502">
          <cell r="E1502">
            <v>-18000</v>
          </cell>
          <cell r="P1502">
            <v>-6000</v>
          </cell>
          <cell r="Q1502">
            <v>-36000</v>
          </cell>
          <cell r="U1502">
            <v>-30000</v>
          </cell>
          <cell r="AK1502">
            <v>-36000</v>
          </cell>
          <cell r="AQ1502">
            <v>-36000</v>
          </cell>
        </row>
        <row r="1503">
          <cell r="E1503">
            <v>0</v>
          </cell>
          <cell r="P1503">
            <v>0</v>
          </cell>
          <cell r="Q1503">
            <v>0</v>
          </cell>
          <cell r="U1503">
            <v>0</v>
          </cell>
          <cell r="AK1503">
            <v>0</v>
          </cell>
          <cell r="AQ1503">
            <v>0</v>
          </cell>
        </row>
        <row r="1504">
          <cell r="E1504">
            <v>0</v>
          </cell>
          <cell r="P1504">
            <v>0</v>
          </cell>
          <cell r="Q1504">
            <v>0</v>
          </cell>
          <cell r="U1504">
            <v>0</v>
          </cell>
          <cell r="AK1504">
            <v>0</v>
          </cell>
          <cell r="AQ1504">
            <v>0</v>
          </cell>
        </row>
        <row r="1505">
          <cell r="E1505">
            <v>0</v>
          </cell>
          <cell r="P1505">
            <v>0</v>
          </cell>
          <cell r="Q1505">
            <v>0</v>
          </cell>
          <cell r="U1505">
            <v>0</v>
          </cell>
          <cell r="AK1505">
            <v>0</v>
          </cell>
          <cell r="AQ1505">
            <v>0</v>
          </cell>
        </row>
        <row r="1506">
          <cell r="E1506">
            <v>0</v>
          </cell>
          <cell r="P1506">
            <v>0</v>
          </cell>
          <cell r="Q1506">
            <v>0</v>
          </cell>
          <cell r="U1506">
            <v>0</v>
          </cell>
          <cell r="AK1506">
            <v>0</v>
          </cell>
          <cell r="AQ1506">
            <v>0</v>
          </cell>
        </row>
        <row r="1507">
          <cell r="E1507">
            <v>0</v>
          </cell>
          <cell r="P1507">
            <v>0</v>
          </cell>
          <cell r="Q1507">
            <v>0</v>
          </cell>
          <cell r="U1507">
            <v>0</v>
          </cell>
          <cell r="AK1507">
            <v>0</v>
          </cell>
          <cell r="AQ1507">
            <v>0</v>
          </cell>
        </row>
        <row r="1508">
          <cell r="E1508">
            <v>0</v>
          </cell>
          <cell r="P1508">
            <v>0</v>
          </cell>
          <cell r="Q1508">
            <v>0</v>
          </cell>
          <cell r="U1508">
            <v>0</v>
          </cell>
          <cell r="AK1508">
            <v>0</v>
          </cell>
          <cell r="AQ1508">
            <v>0</v>
          </cell>
        </row>
        <row r="1509">
          <cell r="E1509">
            <v>0</v>
          </cell>
          <cell r="P1509">
            <v>0</v>
          </cell>
          <cell r="Q1509">
            <v>0</v>
          </cell>
          <cell r="U1509">
            <v>0</v>
          </cell>
          <cell r="AK1509">
            <v>0</v>
          </cell>
          <cell r="AQ1509">
            <v>0</v>
          </cell>
        </row>
        <row r="1510">
          <cell r="E1510">
            <v>-89152.73</v>
          </cell>
          <cell r="P1510">
            <v>-13319.37</v>
          </cell>
          <cell r="Q1510">
            <v>-89468.689583333326</v>
          </cell>
          <cell r="U1510">
            <v>-76149.31958333333</v>
          </cell>
          <cell r="AK1510">
            <v>-99624.381666666668</v>
          </cell>
          <cell r="AQ1510">
            <v>-87994.166249999995</v>
          </cell>
        </row>
        <row r="1511">
          <cell r="E1511">
            <v>0</v>
          </cell>
          <cell r="P1511">
            <v>0</v>
          </cell>
          <cell r="Q1511">
            <v>0</v>
          </cell>
          <cell r="U1511">
            <v>0</v>
          </cell>
          <cell r="AK1511">
            <v>0</v>
          </cell>
          <cell r="AQ1511">
            <v>0</v>
          </cell>
        </row>
        <row r="1512">
          <cell r="E1512">
            <v>0</v>
          </cell>
          <cell r="P1512">
            <v>0</v>
          </cell>
          <cell r="Q1512">
            <v>0</v>
          </cell>
          <cell r="U1512">
            <v>0</v>
          </cell>
          <cell r="AK1512">
            <v>0</v>
          </cell>
          <cell r="AQ1512">
            <v>0</v>
          </cell>
        </row>
        <row r="1513">
          <cell r="E1513">
            <v>0</v>
          </cell>
          <cell r="P1513">
            <v>0</v>
          </cell>
          <cell r="Q1513">
            <v>0</v>
          </cell>
          <cell r="T1513" t="str">
            <v>57</v>
          </cell>
          <cell r="U1513">
            <v>0</v>
          </cell>
          <cell r="AK1513">
            <v>0</v>
          </cell>
          <cell r="AQ1513">
            <v>0</v>
          </cell>
        </row>
        <row r="1514">
          <cell r="E1514">
            <v>0</v>
          </cell>
          <cell r="P1514">
            <v>0</v>
          </cell>
          <cell r="Q1514">
            <v>0</v>
          </cell>
          <cell r="T1514" t="str">
            <v>57</v>
          </cell>
          <cell r="U1514">
            <v>0</v>
          </cell>
          <cell r="AK1514">
            <v>0</v>
          </cell>
          <cell r="AQ1514">
            <v>0</v>
          </cell>
        </row>
        <row r="1515">
          <cell r="E1515">
            <v>0</v>
          </cell>
          <cell r="P1515">
            <v>0</v>
          </cell>
          <cell r="Q1515">
            <v>0</v>
          </cell>
          <cell r="T1515" t="str">
            <v xml:space="preserve"> </v>
          </cell>
          <cell r="U1515">
            <v>0</v>
          </cell>
          <cell r="AK1515">
            <v>0</v>
          </cell>
          <cell r="AQ1515">
            <v>0</v>
          </cell>
        </row>
        <row r="1516">
          <cell r="E1516">
            <v>0</v>
          </cell>
          <cell r="P1516">
            <v>0</v>
          </cell>
          <cell r="Q1516">
            <v>0</v>
          </cell>
          <cell r="U1516">
            <v>0</v>
          </cell>
          <cell r="AK1516">
            <v>0</v>
          </cell>
          <cell r="AQ1516">
            <v>0</v>
          </cell>
        </row>
        <row r="1517">
          <cell r="E1517">
            <v>-2041666.59</v>
          </cell>
          <cell r="P1517">
            <v>-1458333.26</v>
          </cell>
          <cell r="Q1517">
            <v>-1749999.9283333335</v>
          </cell>
          <cell r="U1517">
            <v>-291666.66833333345</v>
          </cell>
          <cell r="AK1517">
            <v>-1749999.9666666668</v>
          </cell>
          <cell r="AQ1517">
            <v>-1749999.928333333</v>
          </cell>
        </row>
        <row r="1518">
          <cell r="E1518">
            <v>-22994.75</v>
          </cell>
          <cell r="P1518">
            <v>-9543.94</v>
          </cell>
          <cell r="Q1518">
            <v>-15449.466666666667</v>
          </cell>
          <cell r="U1518">
            <v>-5905.5266666666666</v>
          </cell>
          <cell r="AK1518">
            <v>13234.140416666667</v>
          </cell>
          <cell r="AQ1518">
            <v>-17960.586666666666</v>
          </cell>
        </row>
        <row r="1519">
          <cell r="E1519">
            <v>-10548.93</v>
          </cell>
          <cell r="P1519">
            <v>-4394.1499999999996</v>
          </cell>
          <cell r="Q1519">
            <v>-7181.3295833333323</v>
          </cell>
          <cell r="U1519">
            <v>-2787.1795833333326</v>
          </cell>
          <cell r="AK1519">
            <v>-25260.908333333336</v>
          </cell>
          <cell r="AQ1519">
            <v>-8283.7950000000001</v>
          </cell>
        </row>
        <row r="1520">
          <cell r="E1520">
            <v>-5054999.92</v>
          </cell>
          <cell r="P1520">
            <v>-3931666.59</v>
          </cell>
          <cell r="Q1520">
            <v>-3369999.9250000007</v>
          </cell>
          <cell r="U1520">
            <v>561666.66499999911</v>
          </cell>
          <cell r="AK1520">
            <v>-3369999.9633333334</v>
          </cell>
          <cell r="AQ1520">
            <v>-3369999.9249999993</v>
          </cell>
        </row>
        <row r="1521">
          <cell r="E1521">
            <v>0</v>
          </cell>
          <cell r="P1521">
            <v>0</v>
          </cell>
          <cell r="Q1521">
            <v>0</v>
          </cell>
          <cell r="T1521" t="str">
            <v>23</v>
          </cell>
          <cell r="U1521">
            <v>0</v>
          </cell>
          <cell r="AK1521">
            <v>0</v>
          </cell>
          <cell r="AQ1521">
            <v>0</v>
          </cell>
        </row>
        <row r="1522">
          <cell r="E1522">
            <v>0</v>
          </cell>
          <cell r="P1522">
            <v>0</v>
          </cell>
          <cell r="Q1522">
            <v>0</v>
          </cell>
          <cell r="U1522">
            <v>0</v>
          </cell>
          <cell r="AK1522">
            <v>0</v>
          </cell>
          <cell r="AQ1522">
            <v>0</v>
          </cell>
        </row>
        <row r="1523">
          <cell r="E1523">
            <v>-136243.01</v>
          </cell>
          <cell r="P1523">
            <v>-226368.27</v>
          </cell>
          <cell r="Q1523">
            <v>-168677.16250000001</v>
          </cell>
          <cell r="U1523">
            <v>57691.107499999984</v>
          </cell>
          <cell r="AK1523">
            <v>-120939.20291666668</v>
          </cell>
          <cell r="AQ1523">
            <v>-129477.67458333337</v>
          </cell>
        </row>
        <row r="1524">
          <cell r="E1524">
            <v>0</v>
          </cell>
          <cell r="P1524">
            <v>0</v>
          </cell>
          <cell r="Q1524">
            <v>0</v>
          </cell>
          <cell r="U1524">
            <v>0</v>
          </cell>
          <cell r="AK1524">
            <v>-590781.25</v>
          </cell>
          <cell r="AQ1524">
            <v>0</v>
          </cell>
        </row>
        <row r="1525">
          <cell r="E1525">
            <v>0</v>
          </cell>
          <cell r="P1525">
            <v>0</v>
          </cell>
          <cell r="Q1525">
            <v>0</v>
          </cell>
          <cell r="U1525">
            <v>0</v>
          </cell>
          <cell r="AK1525">
            <v>0</v>
          </cell>
          <cell r="AQ1525">
            <v>0</v>
          </cell>
        </row>
        <row r="1526">
          <cell r="E1526">
            <v>-7897500</v>
          </cell>
          <cell r="P1526">
            <v>-6142500</v>
          </cell>
          <cell r="Q1526">
            <v>-5265000</v>
          </cell>
          <cell r="U1526">
            <v>877500</v>
          </cell>
          <cell r="AK1526">
            <v>-5265000</v>
          </cell>
          <cell r="AQ1526">
            <v>-5265000</v>
          </cell>
        </row>
        <row r="1527">
          <cell r="E1527">
            <v>0</v>
          </cell>
          <cell r="P1527">
            <v>0</v>
          </cell>
          <cell r="Q1527">
            <v>0</v>
          </cell>
          <cell r="U1527">
            <v>0</v>
          </cell>
          <cell r="AK1527">
            <v>-4998500.0199999996</v>
          </cell>
          <cell r="AQ1527">
            <v>-455881.71500000003</v>
          </cell>
        </row>
        <row r="1528">
          <cell r="E1528">
            <v>0</v>
          </cell>
          <cell r="P1528">
            <v>0</v>
          </cell>
          <cell r="Q1528">
            <v>0</v>
          </cell>
          <cell r="U1528">
            <v>0</v>
          </cell>
          <cell r="AK1528">
            <v>0</v>
          </cell>
          <cell r="AQ1528">
            <v>0</v>
          </cell>
        </row>
        <row r="1529">
          <cell r="E1529">
            <v>0</v>
          </cell>
          <cell r="P1529">
            <v>0</v>
          </cell>
          <cell r="Q1529">
            <v>0</v>
          </cell>
          <cell r="U1529">
            <v>0</v>
          </cell>
          <cell r="AK1529">
            <v>0</v>
          </cell>
          <cell r="AQ1529">
            <v>0</v>
          </cell>
        </row>
        <row r="1530">
          <cell r="E1530">
            <v>-2884583.39</v>
          </cell>
          <cell r="P1530">
            <v>-2307666.7200000002</v>
          </cell>
          <cell r="Q1530">
            <v>-2019208.385</v>
          </cell>
          <cell r="U1530">
            <v>288458.3350000002</v>
          </cell>
          <cell r="AK1530">
            <v>-2019208.3508333338</v>
          </cell>
          <cell r="AQ1530">
            <v>-2019208.385</v>
          </cell>
        </row>
        <row r="1531">
          <cell r="E1531">
            <v>-497250</v>
          </cell>
          <cell r="P1531">
            <v>-397800</v>
          </cell>
          <cell r="Q1531">
            <v>-348075</v>
          </cell>
          <cell r="U1531">
            <v>49725</v>
          </cell>
          <cell r="AK1531">
            <v>-348075</v>
          </cell>
          <cell r="AQ1531">
            <v>-348075</v>
          </cell>
        </row>
        <row r="1532">
          <cell r="E1532">
            <v>0</v>
          </cell>
          <cell r="P1532">
            <v>0</v>
          </cell>
          <cell r="Q1532">
            <v>0</v>
          </cell>
          <cell r="U1532">
            <v>0</v>
          </cell>
          <cell r="AK1532">
            <v>0</v>
          </cell>
          <cell r="AQ1532">
            <v>0</v>
          </cell>
        </row>
        <row r="1533">
          <cell r="E1533">
            <v>-2322659.91</v>
          </cell>
          <cell r="P1533">
            <v>-1180368.24</v>
          </cell>
          <cell r="Q1533">
            <v>-4036097.4049999998</v>
          </cell>
          <cell r="U1533">
            <v>-2855729.165</v>
          </cell>
          <cell r="AK1533">
            <v>-4036097.3666666672</v>
          </cell>
          <cell r="AQ1533">
            <v>-4036097.4049999998</v>
          </cell>
        </row>
        <row r="1534">
          <cell r="E1534">
            <v>-796875</v>
          </cell>
          <cell r="P1534">
            <v>-7828125</v>
          </cell>
          <cell r="Q1534">
            <v>-4312500</v>
          </cell>
          <cell r="U1534">
            <v>3515625</v>
          </cell>
          <cell r="AK1534">
            <v>-4312500</v>
          </cell>
          <cell r="AQ1534">
            <v>-4312500</v>
          </cell>
        </row>
        <row r="1535">
          <cell r="E1535">
            <v>0</v>
          </cell>
          <cell r="P1535">
            <v>0</v>
          </cell>
          <cell r="Q1535">
            <v>0</v>
          </cell>
          <cell r="T1535" t="str">
            <v>57</v>
          </cell>
          <cell r="U1535">
            <v>0</v>
          </cell>
          <cell r="AK1535">
            <v>0</v>
          </cell>
          <cell r="AQ1535">
            <v>0</v>
          </cell>
        </row>
        <row r="1536">
          <cell r="E1536">
            <v>-2598500</v>
          </cell>
          <cell r="P1536">
            <v>-1948875</v>
          </cell>
          <cell r="Q1536">
            <v>-2273687.5</v>
          </cell>
          <cell r="U1536">
            <v>-324812.5</v>
          </cell>
          <cell r="AK1536">
            <v>-2273687.5</v>
          </cell>
          <cell r="AQ1536">
            <v>-2273687.5</v>
          </cell>
        </row>
        <row r="1537">
          <cell r="E1537">
            <v>0</v>
          </cell>
          <cell r="P1537">
            <v>0</v>
          </cell>
          <cell r="Q1537">
            <v>0</v>
          </cell>
          <cell r="U1537">
            <v>0</v>
          </cell>
          <cell r="AK1537">
            <v>0</v>
          </cell>
          <cell r="AQ1537">
            <v>0</v>
          </cell>
        </row>
        <row r="1538">
          <cell r="E1538">
            <v>0</v>
          </cell>
          <cell r="P1538">
            <v>0</v>
          </cell>
          <cell r="Q1538">
            <v>0</v>
          </cell>
          <cell r="U1538">
            <v>0</v>
          </cell>
          <cell r="AK1538">
            <v>0</v>
          </cell>
          <cell r="AQ1538">
            <v>0</v>
          </cell>
        </row>
        <row r="1539">
          <cell r="E1539">
            <v>-8821.92</v>
          </cell>
          <cell r="P1539">
            <v>-26293.05</v>
          </cell>
          <cell r="Q1539">
            <v>-18580.869166666664</v>
          </cell>
          <cell r="U1539">
            <v>7712.1808333333356</v>
          </cell>
          <cell r="AK1539">
            <v>-18997.014166666664</v>
          </cell>
          <cell r="AQ1539">
            <v>-15314.661249999999</v>
          </cell>
        </row>
        <row r="1540">
          <cell r="E1540">
            <v>-2147304.58</v>
          </cell>
          <cell r="P1540">
            <v>-746471.25</v>
          </cell>
          <cell r="Q1540">
            <v>-4248554.5850000009</v>
          </cell>
          <cell r="U1540">
            <v>-3502083.3350000009</v>
          </cell>
          <cell r="AK1540">
            <v>-4248554.6233333331</v>
          </cell>
          <cell r="AQ1540">
            <v>-4248554.585</v>
          </cell>
        </row>
        <row r="1541">
          <cell r="E1541">
            <v>-7110533.3300000001</v>
          </cell>
          <cell r="P1541">
            <v>-5542033.3300000001</v>
          </cell>
          <cell r="Q1541">
            <v>-4757783.3299999991</v>
          </cell>
          <cell r="U1541">
            <v>784250.00000000093</v>
          </cell>
          <cell r="AK1541">
            <v>-4757783.3299999991</v>
          </cell>
          <cell r="AQ1541">
            <v>-4757783.3299999991</v>
          </cell>
        </row>
        <row r="1542">
          <cell r="E1542">
            <v>0</v>
          </cell>
          <cell r="P1542">
            <v>0</v>
          </cell>
          <cell r="Q1542">
            <v>0</v>
          </cell>
          <cell r="U1542">
            <v>0</v>
          </cell>
          <cell r="AK1542">
            <v>0</v>
          </cell>
          <cell r="AQ1542">
            <v>0</v>
          </cell>
        </row>
        <row r="1543">
          <cell r="E1543">
            <v>-2905833.38</v>
          </cell>
          <cell r="P1543">
            <v>-1452916.69</v>
          </cell>
          <cell r="Q1543">
            <v>-5085208.3641666668</v>
          </cell>
          <cell r="U1543">
            <v>-3632291.6741666668</v>
          </cell>
          <cell r="AK1543">
            <v>-5085208.3458333332</v>
          </cell>
          <cell r="AQ1543">
            <v>-5085208.3741666665</v>
          </cell>
        </row>
        <row r="1544">
          <cell r="E1544">
            <v>-101644</v>
          </cell>
          <cell r="P1544">
            <v>-18272.64</v>
          </cell>
          <cell r="Q1544">
            <v>-114154.34333333332</v>
          </cell>
          <cell r="U1544">
            <v>-95881.703333333324</v>
          </cell>
          <cell r="AK1544">
            <v>-147173.59791666668</v>
          </cell>
          <cell r="AQ1544">
            <v>-136317.07833333334</v>
          </cell>
        </row>
        <row r="1545">
          <cell r="E1545">
            <v>-106411</v>
          </cell>
          <cell r="P1545">
            <v>-19748.11</v>
          </cell>
          <cell r="Q1545">
            <v>-101950.60708333332</v>
          </cell>
          <cell r="U1545">
            <v>-82202.497083333321</v>
          </cell>
          <cell r="AK1545">
            <v>-87334.398750000008</v>
          </cell>
          <cell r="AQ1545">
            <v>-80667.800416666665</v>
          </cell>
        </row>
        <row r="1546">
          <cell r="E1546">
            <v>0</v>
          </cell>
          <cell r="P1546">
            <v>0</v>
          </cell>
          <cell r="Q1546">
            <v>0</v>
          </cell>
          <cell r="U1546">
            <v>0</v>
          </cell>
          <cell r="AK1546">
            <v>0</v>
          </cell>
          <cell r="AQ1546">
            <v>0</v>
          </cell>
        </row>
        <row r="1547">
          <cell r="E1547">
            <v>-6716500</v>
          </cell>
          <cell r="P1547">
            <v>-5037375</v>
          </cell>
          <cell r="Q1547">
            <v>-5876937.5</v>
          </cell>
          <cell r="U1547">
            <v>-839562.5</v>
          </cell>
          <cell r="AK1547">
            <v>-6203434.0258333338</v>
          </cell>
          <cell r="AQ1547">
            <v>-5876937.5</v>
          </cell>
        </row>
        <row r="1548">
          <cell r="E1548">
            <v>-7167288.1900000004</v>
          </cell>
          <cell r="P1548">
            <v>-5597809.0199999996</v>
          </cell>
          <cell r="Q1548">
            <v>-4813069.4349999996</v>
          </cell>
          <cell r="U1548">
            <v>784739.58499999996</v>
          </cell>
          <cell r="AK1548">
            <v>-3437595.3091666666</v>
          </cell>
          <cell r="AQ1548">
            <v>-4813069.4349999996</v>
          </cell>
        </row>
        <row r="1549">
          <cell r="E1549">
            <v>-640444.39</v>
          </cell>
          <cell r="P1549">
            <v>-6644611.0199999996</v>
          </cell>
          <cell r="Q1549">
            <v>-3642527.7066666665</v>
          </cell>
          <cell r="U1549">
            <v>3002083.313333333</v>
          </cell>
          <cell r="AK1549">
            <v>-1844613.4125000003</v>
          </cell>
          <cell r="AQ1549">
            <v>-3669212.9116666666</v>
          </cell>
        </row>
        <row r="1550">
          <cell r="E1550">
            <v>-5966883.3300000001</v>
          </cell>
          <cell r="P1550">
            <v>-3617716.66</v>
          </cell>
          <cell r="Q1550">
            <v>-4596536.1054166658</v>
          </cell>
          <cell r="U1550">
            <v>-978819.44541666564</v>
          </cell>
          <cell r="AK1550">
            <v>0</v>
          </cell>
          <cell r="AQ1550">
            <v>-3059789.58</v>
          </cell>
        </row>
        <row r="1551">
          <cell r="P1551">
            <v>-1416416.67</v>
          </cell>
          <cell r="Q1551">
            <v>-1485697.9170833335</v>
          </cell>
          <cell r="U1551">
            <v>-69281.247083333554</v>
          </cell>
          <cell r="AK1551">
            <v>0</v>
          </cell>
          <cell r="AQ1551">
            <v>-96223.958333333328</v>
          </cell>
        </row>
        <row r="1552">
          <cell r="P1552">
            <v>-270250</v>
          </cell>
          <cell r="Q1552">
            <v>-265843.75</v>
          </cell>
          <cell r="U1552">
            <v>4406.25</v>
          </cell>
          <cell r="AK1552">
            <v>0</v>
          </cell>
          <cell r="AQ1552">
            <v>-13953.125</v>
          </cell>
        </row>
        <row r="1553">
          <cell r="E1553">
            <v>0</v>
          </cell>
          <cell r="P1553">
            <v>0</v>
          </cell>
          <cell r="Q1553">
            <v>0</v>
          </cell>
          <cell r="U1553">
            <v>0</v>
          </cell>
          <cell r="AK1553">
            <v>0</v>
          </cell>
          <cell r="AQ1553">
            <v>0</v>
          </cell>
        </row>
        <row r="1554">
          <cell r="E1554">
            <v>0</v>
          </cell>
          <cell r="P1554">
            <v>0</v>
          </cell>
          <cell r="Q1554">
            <v>0</v>
          </cell>
          <cell r="U1554">
            <v>0</v>
          </cell>
          <cell r="AK1554">
            <v>0</v>
          </cell>
          <cell r="AQ1554">
            <v>0</v>
          </cell>
        </row>
        <row r="1555">
          <cell r="E1555">
            <v>-240399.73</v>
          </cell>
          <cell r="P1555">
            <v>-290.19</v>
          </cell>
          <cell r="Q1555">
            <v>-122760.12458333334</v>
          </cell>
          <cell r="U1555">
            <v>-122469.93458333334</v>
          </cell>
          <cell r="AK1555">
            <v>-165263.00541666668</v>
          </cell>
          <cell r="AQ1555">
            <v>-103590.83000000002</v>
          </cell>
        </row>
        <row r="1556">
          <cell r="E1556">
            <v>-21009.13</v>
          </cell>
          <cell r="P1556">
            <v>-5555.46</v>
          </cell>
          <cell r="Q1556">
            <v>-61763.05291666666</v>
          </cell>
          <cell r="U1556">
            <v>-56207.592916666661</v>
          </cell>
          <cell r="AK1556">
            <v>-37755.897499999999</v>
          </cell>
          <cell r="AQ1556">
            <v>-58616.819166666675</v>
          </cell>
        </row>
        <row r="1557">
          <cell r="E1557">
            <v>0</v>
          </cell>
          <cell r="P1557">
            <v>0</v>
          </cell>
          <cell r="Q1557">
            <v>0</v>
          </cell>
          <cell r="U1557">
            <v>0</v>
          </cell>
          <cell r="AK1557">
            <v>0</v>
          </cell>
          <cell r="AQ1557">
            <v>0</v>
          </cell>
        </row>
        <row r="1558">
          <cell r="E1558">
            <v>0</v>
          </cell>
          <cell r="P1558">
            <v>0</v>
          </cell>
          <cell r="Q1558">
            <v>0</v>
          </cell>
          <cell r="U1558">
            <v>0</v>
          </cell>
          <cell r="AK1558">
            <v>-30.25</v>
          </cell>
          <cell r="AQ1558">
            <v>0</v>
          </cell>
        </row>
        <row r="1559">
          <cell r="E1559">
            <v>-590351.79</v>
          </cell>
          <cell r="P1559">
            <v>75.88</v>
          </cell>
          <cell r="Q1559">
            <v>-361699.82250000001</v>
          </cell>
          <cell r="U1559">
            <v>-361775.70250000001</v>
          </cell>
          <cell r="AK1559">
            <v>-306101.29000000004</v>
          </cell>
          <cell r="AQ1559">
            <v>-286875.29500000004</v>
          </cell>
        </row>
        <row r="1560">
          <cell r="E1560">
            <v>0</v>
          </cell>
          <cell r="P1560">
            <v>0</v>
          </cell>
          <cell r="Q1560">
            <v>0</v>
          </cell>
          <cell r="U1560">
            <v>0</v>
          </cell>
          <cell r="AK1560">
            <v>0</v>
          </cell>
          <cell r="AQ1560">
            <v>0</v>
          </cell>
        </row>
        <row r="1561">
          <cell r="E1561">
            <v>-3033007.76</v>
          </cell>
          <cell r="P1561">
            <v>-2431010.4700000002</v>
          </cell>
          <cell r="Q1561">
            <v>-1868081.5816666663</v>
          </cell>
          <cell r="U1561">
            <v>562928.88833333389</v>
          </cell>
          <cell r="AK1561">
            <v>-1758030.6583333332</v>
          </cell>
          <cell r="AQ1561">
            <v>-2695186.3837500005</v>
          </cell>
        </row>
        <row r="1562">
          <cell r="E1562">
            <v>0</v>
          </cell>
          <cell r="P1562">
            <v>0</v>
          </cell>
          <cell r="Q1562">
            <v>0</v>
          </cell>
          <cell r="U1562">
            <v>0</v>
          </cell>
          <cell r="AK1562">
            <v>0</v>
          </cell>
          <cell r="AQ1562">
            <v>0</v>
          </cell>
        </row>
        <row r="1563">
          <cell r="E1563">
            <v>0</v>
          </cell>
          <cell r="P1563">
            <v>0</v>
          </cell>
          <cell r="Q1563">
            <v>0</v>
          </cell>
          <cell r="T1563" t="str">
            <v>56</v>
          </cell>
          <cell r="U1563">
            <v>0</v>
          </cell>
          <cell r="AK1563">
            <v>0</v>
          </cell>
          <cell r="AQ1563">
            <v>0</v>
          </cell>
        </row>
        <row r="1564">
          <cell r="P1564">
            <v>4937.3599999999997</v>
          </cell>
          <cell r="Q1564">
            <v>371.34249999999997</v>
          </cell>
          <cell r="U1564">
            <v>-4566.0174999999999</v>
          </cell>
          <cell r="AK1564">
            <v>0</v>
          </cell>
        </row>
        <row r="1565">
          <cell r="E1565">
            <v>0</v>
          </cell>
          <cell r="P1565">
            <v>0</v>
          </cell>
          <cell r="Q1565">
            <v>0</v>
          </cell>
          <cell r="U1565">
            <v>0</v>
          </cell>
          <cell r="AK1565">
            <v>0</v>
          </cell>
          <cell r="AQ1565">
            <v>0</v>
          </cell>
        </row>
        <row r="1566">
          <cell r="E1566">
            <v>0</v>
          </cell>
          <cell r="P1566">
            <v>0</v>
          </cell>
          <cell r="Q1566">
            <v>0</v>
          </cell>
          <cell r="U1566">
            <v>0</v>
          </cell>
          <cell r="AK1566">
            <v>0</v>
          </cell>
          <cell r="AQ1566">
            <v>0</v>
          </cell>
        </row>
        <row r="1567">
          <cell r="E1567">
            <v>-143550</v>
          </cell>
          <cell r="P1567">
            <v>-157190</v>
          </cell>
          <cell r="Q1567">
            <v>-178311.66666666666</v>
          </cell>
          <cell r="T1567" t="str">
            <v>56</v>
          </cell>
          <cell r="U1567">
            <v>-21121.666666666657</v>
          </cell>
          <cell r="AK1567">
            <v>-752434.16666666663</v>
          </cell>
          <cell r="AQ1567">
            <v>-289630.83333333331</v>
          </cell>
        </row>
        <row r="1568">
          <cell r="P1568">
            <v>-75000</v>
          </cell>
          <cell r="Q1568">
            <v>-3125</v>
          </cell>
          <cell r="U1568">
            <v>71875</v>
          </cell>
          <cell r="AK1568">
            <v>0</v>
          </cell>
        </row>
        <row r="1569">
          <cell r="E1569">
            <v>0</v>
          </cell>
          <cell r="P1569">
            <v>0</v>
          </cell>
          <cell r="Q1569">
            <v>0</v>
          </cell>
          <cell r="U1569">
            <v>0</v>
          </cell>
          <cell r="AK1569">
            <v>0</v>
          </cell>
          <cell r="AQ1569">
            <v>0</v>
          </cell>
        </row>
        <row r="1570">
          <cell r="P1570">
            <v>-100000</v>
          </cell>
          <cell r="Q1570">
            <v>-4166.666666666667</v>
          </cell>
          <cell r="T1570" t="str">
            <v>56</v>
          </cell>
          <cell r="U1570">
            <v>95833.333333333328</v>
          </cell>
          <cell r="AK1570">
            <v>0</v>
          </cell>
        </row>
        <row r="1571">
          <cell r="E1571">
            <v>0</v>
          </cell>
          <cell r="P1571">
            <v>0</v>
          </cell>
          <cell r="Q1571">
            <v>0</v>
          </cell>
          <cell r="U1571">
            <v>0</v>
          </cell>
          <cell r="AK1571">
            <v>-26267.125</v>
          </cell>
          <cell r="AQ1571">
            <v>0</v>
          </cell>
        </row>
        <row r="1572">
          <cell r="E1572">
            <v>-2290850.6</v>
          </cell>
          <cell r="P1572">
            <v>-1404692.74</v>
          </cell>
          <cell r="Q1572">
            <v>-1640934.7966666666</v>
          </cell>
          <cell r="T1572" t="str">
            <v>10.1</v>
          </cell>
          <cell r="U1572">
            <v>-236242.05666666664</v>
          </cell>
          <cell r="AK1572">
            <v>0</v>
          </cell>
          <cell r="AQ1572">
            <v>-2508411.64</v>
          </cell>
        </row>
        <row r="1573">
          <cell r="E1573">
            <v>0</v>
          </cell>
          <cell r="P1573">
            <v>0</v>
          </cell>
          <cell r="Q1573">
            <v>0</v>
          </cell>
          <cell r="U1573">
            <v>0</v>
          </cell>
          <cell r="AK1573">
            <v>0</v>
          </cell>
          <cell r="AQ1573">
            <v>0</v>
          </cell>
        </row>
        <row r="1574">
          <cell r="E1574">
            <v>-2916.67</v>
          </cell>
          <cell r="P1574">
            <v>0</v>
          </cell>
          <cell r="Q1574">
            <v>-3645.8375000000001</v>
          </cell>
          <cell r="U1574">
            <v>-3645.8375000000001</v>
          </cell>
          <cell r="AK1574">
            <v>0</v>
          </cell>
          <cell r="AQ1574">
            <v>-3645.8375000000001</v>
          </cell>
        </row>
        <row r="1575">
          <cell r="E1575">
            <v>0</v>
          </cell>
          <cell r="P1575">
            <v>0</v>
          </cell>
          <cell r="Q1575">
            <v>0</v>
          </cell>
          <cell r="U1575">
            <v>0</v>
          </cell>
          <cell r="AK1575">
            <v>0</v>
          </cell>
          <cell r="AQ1575">
            <v>0</v>
          </cell>
        </row>
        <row r="1576">
          <cell r="E1576">
            <v>-2649884.46</v>
          </cell>
          <cell r="P1576">
            <v>-2273802</v>
          </cell>
          <cell r="Q1576">
            <v>-3555199.375</v>
          </cell>
          <cell r="U1576">
            <v>-1281397.375</v>
          </cell>
          <cell r="AK1576">
            <v>-3263876.7758333329</v>
          </cell>
          <cell r="AQ1576">
            <v>-3492655.9050000007</v>
          </cell>
        </row>
        <row r="1577">
          <cell r="E1577">
            <v>0</v>
          </cell>
          <cell r="P1577">
            <v>0</v>
          </cell>
          <cell r="Q1577">
            <v>0</v>
          </cell>
          <cell r="T1577" t="str">
            <v>57</v>
          </cell>
          <cell r="U1577">
            <v>0</v>
          </cell>
          <cell r="AK1577">
            <v>0</v>
          </cell>
          <cell r="AQ1577">
            <v>0</v>
          </cell>
        </row>
        <row r="1578">
          <cell r="E1578">
            <v>0</v>
          </cell>
          <cell r="P1578">
            <v>0</v>
          </cell>
          <cell r="Q1578">
            <v>-42597.063750000001</v>
          </cell>
          <cell r="U1578">
            <v>-42597.063750000001</v>
          </cell>
          <cell r="AK1578">
            <v>0</v>
          </cell>
          <cell r="AQ1578">
            <v>-134749.88958333334</v>
          </cell>
        </row>
        <row r="1579">
          <cell r="E1579">
            <v>-179816.29</v>
          </cell>
          <cell r="P1579">
            <v>-207610.59</v>
          </cell>
          <cell r="Q1579">
            <v>-135881.21208333332</v>
          </cell>
          <cell r="U1579">
            <v>71729.377916666679</v>
          </cell>
          <cell r="AK1579">
            <v>-108555.39458333333</v>
          </cell>
          <cell r="AQ1579">
            <v>-120325.21708333335</v>
          </cell>
        </row>
        <row r="1580">
          <cell r="E1580">
            <v>-179816.3</v>
          </cell>
          <cell r="P1580">
            <v>-207610.59</v>
          </cell>
          <cell r="Q1580">
            <v>-135881.21916666665</v>
          </cell>
          <cell r="U1580">
            <v>71729.370833333349</v>
          </cell>
          <cell r="AK1580">
            <v>-108555.39833333333</v>
          </cell>
          <cell r="AQ1580">
            <v>-120325.22916666667</v>
          </cell>
        </row>
        <row r="1581">
          <cell r="E1581">
            <v>-53279.89</v>
          </cell>
          <cell r="P1581">
            <v>-46218.04</v>
          </cell>
          <cell r="Q1581">
            <v>-31859.887500000001</v>
          </cell>
          <cell r="U1581">
            <v>14358.1525</v>
          </cell>
          <cell r="AK1581">
            <v>-32524.348750000001</v>
          </cell>
          <cell r="AQ1581">
            <v>-32813.292500000003</v>
          </cell>
        </row>
        <row r="1582">
          <cell r="E1582">
            <v>-53279.9</v>
          </cell>
          <cell r="P1582">
            <v>-46218.04</v>
          </cell>
          <cell r="Q1582">
            <v>-31859.894583333331</v>
          </cell>
          <cell r="U1582">
            <v>14358.14541666667</v>
          </cell>
          <cell r="AK1582">
            <v>-32524.352499999997</v>
          </cell>
          <cell r="AQ1582">
            <v>-32813.304583333338</v>
          </cell>
        </row>
        <row r="1583">
          <cell r="E1583">
            <v>0</v>
          </cell>
          <cell r="P1583">
            <v>0</v>
          </cell>
          <cell r="Q1583">
            <v>0</v>
          </cell>
          <cell r="U1583">
            <v>0</v>
          </cell>
          <cell r="AK1583">
            <v>0</v>
          </cell>
          <cell r="AQ1583">
            <v>0</v>
          </cell>
        </row>
        <row r="1584">
          <cell r="E1584">
            <v>0</v>
          </cell>
          <cell r="P1584">
            <v>0</v>
          </cell>
          <cell r="Q1584">
            <v>0</v>
          </cell>
          <cell r="U1584">
            <v>0</v>
          </cell>
          <cell r="AK1584">
            <v>0</v>
          </cell>
          <cell r="AQ1584">
            <v>0</v>
          </cell>
        </row>
        <row r="1585">
          <cell r="E1585">
            <v>0</v>
          </cell>
          <cell r="P1585">
            <v>0</v>
          </cell>
          <cell r="Q1585">
            <v>-12462.751666666665</v>
          </cell>
          <cell r="T1585" t="str">
            <v>62</v>
          </cell>
          <cell r="U1585">
            <v>-12462.751666666665</v>
          </cell>
          <cell r="AK1585">
            <v>0</v>
          </cell>
          <cell r="AQ1585">
            <v>-6231.3758333333326</v>
          </cell>
        </row>
        <row r="1586">
          <cell r="E1586">
            <v>-581670</v>
          </cell>
          <cell r="P1586">
            <v>-425223</v>
          </cell>
          <cell r="Q1586">
            <v>-216669.75</v>
          </cell>
          <cell r="U1586">
            <v>208553.25</v>
          </cell>
          <cell r="AK1586">
            <v>-257894.83333333334</v>
          </cell>
          <cell r="AQ1586">
            <v>-260869.5</v>
          </cell>
        </row>
        <row r="1587">
          <cell r="E1587">
            <v>0</v>
          </cell>
          <cell r="P1587">
            <v>0</v>
          </cell>
          <cell r="Q1587">
            <v>0</v>
          </cell>
          <cell r="T1587" t="str">
            <v>57</v>
          </cell>
          <cell r="U1587">
            <v>0</v>
          </cell>
          <cell r="AK1587">
            <v>0</v>
          </cell>
          <cell r="AQ1587">
            <v>0</v>
          </cell>
        </row>
        <row r="1588">
          <cell r="E1588">
            <v>-72587.289999999994</v>
          </cell>
          <cell r="P1588">
            <v>-49371.16</v>
          </cell>
          <cell r="Q1588">
            <v>-62199.978333333333</v>
          </cell>
          <cell r="U1588">
            <v>-12828.818333333329</v>
          </cell>
          <cell r="AK1588">
            <v>-96834.99791666666</v>
          </cell>
          <cell r="AQ1588">
            <v>-74432.969583333339</v>
          </cell>
        </row>
        <row r="1589">
          <cell r="E1589">
            <v>-1541315.85</v>
          </cell>
          <cell r="P1589">
            <v>-1360405</v>
          </cell>
          <cell r="Q1589">
            <v>-1966780.9612499999</v>
          </cell>
          <cell r="U1589">
            <v>-606375.96124999993</v>
          </cell>
          <cell r="AK1589">
            <v>-1828722.3941666668</v>
          </cell>
          <cell r="AQ1589">
            <v>-1896896.0658333332</v>
          </cell>
        </row>
        <row r="1590">
          <cell r="E1590">
            <v>0</v>
          </cell>
          <cell r="P1590">
            <v>0</v>
          </cell>
          <cell r="Q1590">
            <v>0</v>
          </cell>
          <cell r="T1590" t="str">
            <v>56</v>
          </cell>
          <cell r="U1590">
            <v>0</v>
          </cell>
          <cell r="AK1590">
            <v>0</v>
          </cell>
          <cell r="AQ1590">
            <v>0</v>
          </cell>
        </row>
        <row r="1591">
          <cell r="E1591">
            <v>-1023025.09</v>
          </cell>
          <cell r="P1591">
            <v>-936283.11</v>
          </cell>
          <cell r="Q1591">
            <v>-1132952.9075000004</v>
          </cell>
          <cell r="U1591">
            <v>-196669.79750000045</v>
          </cell>
          <cell r="AK1591">
            <v>-862281.8125</v>
          </cell>
          <cell r="AQ1591">
            <v>-951892.74541666673</v>
          </cell>
        </row>
        <row r="1592">
          <cell r="E1592">
            <v>0</v>
          </cell>
          <cell r="P1592">
            <v>0</v>
          </cell>
          <cell r="Q1592">
            <v>0</v>
          </cell>
          <cell r="U1592">
            <v>0</v>
          </cell>
          <cell r="AK1592">
            <v>0</v>
          </cell>
          <cell r="AQ1592">
            <v>0</v>
          </cell>
        </row>
        <row r="1593">
          <cell r="E1593">
            <v>0</v>
          </cell>
          <cell r="P1593">
            <v>0</v>
          </cell>
          <cell r="Q1593">
            <v>0</v>
          </cell>
          <cell r="T1593" t="str">
            <v>56</v>
          </cell>
          <cell r="U1593">
            <v>0</v>
          </cell>
          <cell r="AK1593">
            <v>-860294.25</v>
          </cell>
          <cell r="AQ1593">
            <v>0</v>
          </cell>
        </row>
        <row r="1594">
          <cell r="E1594">
            <v>0</v>
          </cell>
          <cell r="P1594">
            <v>0</v>
          </cell>
          <cell r="Q1594">
            <v>0</v>
          </cell>
          <cell r="U1594">
            <v>0</v>
          </cell>
          <cell r="AK1594">
            <v>-143382.38666666669</v>
          </cell>
          <cell r="AQ1594">
            <v>0</v>
          </cell>
        </row>
        <row r="1595">
          <cell r="E1595">
            <v>-13250</v>
          </cell>
          <cell r="P1595">
            <v>-13000</v>
          </cell>
          <cell r="Q1595">
            <v>-15125</v>
          </cell>
          <cell r="U1595">
            <v>-2125</v>
          </cell>
          <cell r="AK1595">
            <v>-12093.75</v>
          </cell>
          <cell r="AQ1595">
            <v>-16208.333333333334</v>
          </cell>
        </row>
        <row r="1596">
          <cell r="E1596">
            <v>-635316.81999999995</v>
          </cell>
          <cell r="P1596">
            <v>-590810.53</v>
          </cell>
          <cell r="Q1596">
            <v>-864616.02000000014</v>
          </cell>
          <cell r="U1596">
            <v>-273805.49000000011</v>
          </cell>
          <cell r="AK1596">
            <v>-521138.79624999996</v>
          </cell>
          <cell r="AQ1596">
            <v>-748978.55250000011</v>
          </cell>
        </row>
        <row r="1597">
          <cell r="E1597">
            <v>-126677</v>
          </cell>
          <cell r="P1597">
            <v>-97857.99</v>
          </cell>
          <cell r="Q1597">
            <v>-174537.155</v>
          </cell>
          <cell r="U1597">
            <v>-76679.164999999994</v>
          </cell>
          <cell r="AK1597">
            <v>-197055.96</v>
          </cell>
          <cell r="AQ1597">
            <v>-172220.77499999999</v>
          </cell>
        </row>
        <row r="1598">
          <cell r="E1598">
            <v>-37516.959999999999</v>
          </cell>
          <cell r="P1598">
            <v>-28981.86</v>
          </cell>
          <cell r="Q1598">
            <v>-51691.337500000001</v>
          </cell>
          <cell r="U1598">
            <v>-22709.477500000001</v>
          </cell>
          <cell r="AK1598">
            <v>-58360.557916666665</v>
          </cell>
          <cell r="AQ1598">
            <v>-51005.3125</v>
          </cell>
        </row>
        <row r="1599">
          <cell r="E1599">
            <v>-37516.959999999999</v>
          </cell>
          <cell r="P1599">
            <v>-28981.86</v>
          </cell>
          <cell r="Q1599">
            <v>-51691.337500000001</v>
          </cell>
          <cell r="U1599">
            <v>-22709.477500000001</v>
          </cell>
          <cell r="AK1599">
            <v>-58360.557916666665</v>
          </cell>
          <cell r="AQ1599">
            <v>-51005.3125</v>
          </cell>
        </row>
        <row r="1600">
          <cell r="E1600">
            <v>0</v>
          </cell>
          <cell r="P1600">
            <v>0</v>
          </cell>
          <cell r="Q1600">
            <v>0</v>
          </cell>
          <cell r="T1600" t="str">
            <v>56</v>
          </cell>
          <cell r="U1600">
            <v>0</v>
          </cell>
          <cell r="AK1600">
            <v>-416.66666666666669</v>
          </cell>
          <cell r="AQ1600">
            <v>0</v>
          </cell>
        </row>
        <row r="1601">
          <cell r="E1601">
            <v>0</v>
          </cell>
          <cell r="P1601">
            <v>0</v>
          </cell>
          <cell r="Q1601">
            <v>0</v>
          </cell>
          <cell r="T1601" t="str">
            <v>56</v>
          </cell>
          <cell r="U1601">
            <v>0</v>
          </cell>
          <cell r="AK1601">
            <v>0</v>
          </cell>
          <cell r="AQ1601">
            <v>0</v>
          </cell>
        </row>
        <row r="1602">
          <cell r="E1602">
            <v>0</v>
          </cell>
          <cell r="P1602">
            <v>0</v>
          </cell>
          <cell r="Q1602">
            <v>0</v>
          </cell>
          <cell r="U1602">
            <v>0</v>
          </cell>
          <cell r="AK1602">
            <v>0</v>
          </cell>
          <cell r="AQ1602">
            <v>0</v>
          </cell>
        </row>
        <row r="1603">
          <cell r="E1603">
            <v>0</v>
          </cell>
          <cell r="P1603">
            <v>0</v>
          </cell>
          <cell r="Q1603">
            <v>0</v>
          </cell>
          <cell r="T1603" t="str">
            <v>57</v>
          </cell>
          <cell r="U1603">
            <v>0</v>
          </cell>
          <cell r="AK1603">
            <v>0</v>
          </cell>
          <cell r="AQ1603">
            <v>0</v>
          </cell>
        </row>
        <row r="1604">
          <cell r="E1604">
            <v>0</v>
          </cell>
          <cell r="P1604">
            <v>0</v>
          </cell>
          <cell r="Q1604">
            <v>0</v>
          </cell>
          <cell r="U1604">
            <v>0</v>
          </cell>
          <cell r="AK1604">
            <v>-890646.64124999999</v>
          </cell>
          <cell r="AQ1604">
            <v>-14.154166666666667</v>
          </cell>
        </row>
        <row r="1605">
          <cell r="E1605">
            <v>-1000</v>
          </cell>
          <cell r="P1605">
            <v>0</v>
          </cell>
          <cell r="Q1605">
            <v>-708.33333333333337</v>
          </cell>
          <cell r="U1605">
            <v>-708.33333333333337</v>
          </cell>
          <cell r="AK1605">
            <v>-541.66666666666663</v>
          </cell>
          <cell r="AQ1605">
            <v>-1000</v>
          </cell>
        </row>
        <row r="1606">
          <cell r="E1606">
            <v>0</v>
          </cell>
          <cell r="P1606">
            <v>-300000</v>
          </cell>
          <cell r="Q1606">
            <v>-31250</v>
          </cell>
          <cell r="T1606" t="str">
            <v>56</v>
          </cell>
          <cell r="U1606">
            <v>268750</v>
          </cell>
          <cell r="AK1606">
            <v>-30420.833333333332</v>
          </cell>
          <cell r="AQ1606">
            <v>-4345.833333333333</v>
          </cell>
        </row>
        <row r="1607">
          <cell r="E1607">
            <v>-2244375</v>
          </cell>
          <cell r="P1607">
            <v>-2244375</v>
          </cell>
          <cell r="Q1607">
            <v>-2244375</v>
          </cell>
          <cell r="U1607">
            <v>0</v>
          </cell>
          <cell r="AK1607">
            <v>-1215703.125</v>
          </cell>
          <cell r="AQ1607">
            <v>-2244375</v>
          </cell>
        </row>
        <row r="1608">
          <cell r="E1608">
            <v>-1991782.9</v>
          </cell>
          <cell r="P1608">
            <v>0</v>
          </cell>
          <cell r="Q1608">
            <v>-815047.92333333334</v>
          </cell>
          <cell r="T1608" t="str">
            <v>57</v>
          </cell>
          <cell r="U1608">
            <v>-815047.92333333334</v>
          </cell>
          <cell r="AK1608">
            <v>-666458.33333333337</v>
          </cell>
          <cell r="AQ1608">
            <v>-1914444.5920833331</v>
          </cell>
        </row>
        <row r="1609">
          <cell r="E1609">
            <v>0</v>
          </cell>
          <cell r="P1609">
            <v>0</v>
          </cell>
          <cell r="Q1609">
            <v>0</v>
          </cell>
          <cell r="U1609">
            <v>0</v>
          </cell>
          <cell r="AK1609">
            <v>-395833.33333333331</v>
          </cell>
          <cell r="AQ1609">
            <v>0</v>
          </cell>
        </row>
        <row r="1610">
          <cell r="E1610">
            <v>-500000</v>
          </cell>
          <cell r="P1610">
            <v>0</v>
          </cell>
          <cell r="Q1610">
            <v>-312500</v>
          </cell>
          <cell r="U1610">
            <v>-312500</v>
          </cell>
          <cell r="AK1610">
            <v>0</v>
          </cell>
          <cell r="AQ1610">
            <v>-333333.33333333331</v>
          </cell>
        </row>
        <row r="1611">
          <cell r="E1611">
            <v>-63868</v>
          </cell>
          <cell r="P1611">
            <v>-86253</v>
          </cell>
          <cell r="Q1611">
            <v>-79724.041666666672</v>
          </cell>
          <cell r="U1611">
            <v>6528.9583333333285</v>
          </cell>
          <cell r="AK1611">
            <v>-28248.916666666668</v>
          </cell>
          <cell r="AQ1611">
            <v>-68531.541666666672</v>
          </cell>
        </row>
        <row r="1612">
          <cell r="E1612">
            <v>-63868</v>
          </cell>
          <cell r="P1612">
            <v>-86253</v>
          </cell>
          <cell r="Q1612">
            <v>-79724.041666666672</v>
          </cell>
          <cell r="U1612">
            <v>6528.9583333333285</v>
          </cell>
          <cell r="AK1612">
            <v>-28248.916666666668</v>
          </cell>
          <cell r="AQ1612">
            <v>-68531.541666666672</v>
          </cell>
        </row>
        <row r="1613">
          <cell r="E1613">
            <v>-80135.399999999994</v>
          </cell>
          <cell r="P1613">
            <v>-82067.27</v>
          </cell>
          <cell r="Q1613">
            <v>-84312.59375</v>
          </cell>
          <cell r="U1613">
            <v>-2245.3237499999959</v>
          </cell>
          <cell r="AK1613">
            <v>-43707.916666666664</v>
          </cell>
          <cell r="AQ1613">
            <v>-83424.678750000006</v>
          </cell>
        </row>
        <row r="1614">
          <cell r="E1614">
            <v>-469859.87</v>
          </cell>
          <cell r="P1614">
            <v>-525821.87</v>
          </cell>
          <cell r="Q1614">
            <v>-509499.62000000005</v>
          </cell>
          <cell r="U1614">
            <v>16322.249999999942</v>
          </cell>
          <cell r="AK1614">
            <v>-384025.70291666669</v>
          </cell>
          <cell r="AQ1614">
            <v>-481518.62000000005</v>
          </cell>
        </row>
        <row r="1615">
          <cell r="E1615">
            <v>-159435</v>
          </cell>
          <cell r="P1615">
            <v>-215397</v>
          </cell>
          <cell r="Q1615">
            <v>-199074.75</v>
          </cell>
          <cell r="U1615">
            <v>16322.25</v>
          </cell>
          <cell r="AK1615">
            <v>-74969.791666666672</v>
          </cell>
          <cell r="AQ1615">
            <v>-171093.75</v>
          </cell>
        </row>
        <row r="1616">
          <cell r="E1616">
            <v>-26294</v>
          </cell>
          <cell r="P1616">
            <v>-26294</v>
          </cell>
          <cell r="Q1616">
            <v>-26294</v>
          </cell>
          <cell r="U1616">
            <v>0</v>
          </cell>
          <cell r="AK1616">
            <v>-26286.875</v>
          </cell>
          <cell r="AQ1616">
            <v>-26294</v>
          </cell>
        </row>
        <row r="1617">
          <cell r="E1617">
            <v>138.63</v>
          </cell>
          <cell r="P1617">
            <v>-8224.6</v>
          </cell>
          <cell r="Q1617">
            <v>-6573.3812499999985</v>
          </cell>
          <cell r="U1617">
            <v>1651.2187500000018</v>
          </cell>
          <cell r="AK1617">
            <v>0</v>
          </cell>
          <cell r="AQ1617">
            <v>-1908.6295833333334</v>
          </cell>
        </row>
        <row r="1618">
          <cell r="E1618">
            <v>0</v>
          </cell>
          <cell r="P1618">
            <v>0</v>
          </cell>
          <cell r="Q1618">
            <v>0</v>
          </cell>
          <cell r="U1618">
            <v>0</v>
          </cell>
          <cell r="AK1618">
            <v>0</v>
          </cell>
          <cell r="AQ1618">
            <v>0</v>
          </cell>
        </row>
        <row r="1619">
          <cell r="E1619">
            <v>-201456.4</v>
          </cell>
          <cell r="P1619">
            <v>-228207.14</v>
          </cell>
          <cell r="Q1619">
            <v>-233641.72499999998</v>
          </cell>
          <cell r="U1619">
            <v>-5434.5849999999627</v>
          </cell>
          <cell r="AK1619">
            <v>-36097.708333333336</v>
          </cell>
          <cell r="AQ1619">
            <v>-214541.61666666667</v>
          </cell>
        </row>
        <row r="1620">
          <cell r="E1620">
            <v>0</v>
          </cell>
          <cell r="P1620">
            <v>-467260</v>
          </cell>
          <cell r="Q1620">
            <v>-330975.83333333331</v>
          </cell>
          <cell r="U1620">
            <v>136284.16666666669</v>
          </cell>
          <cell r="AK1620">
            <v>0</v>
          </cell>
          <cell r="AQ1620">
            <v>-97345.833333333328</v>
          </cell>
        </row>
        <row r="1621">
          <cell r="E1621">
            <v>389.39</v>
          </cell>
          <cell r="P1621">
            <v>-5206.6099999999997</v>
          </cell>
          <cell r="Q1621">
            <v>-3574.4433333333332</v>
          </cell>
          <cell r="U1621">
            <v>1632.1666666666665</v>
          </cell>
          <cell r="AK1621">
            <v>-466.33333333333331</v>
          </cell>
          <cell r="AQ1621">
            <v>-833.03625</v>
          </cell>
        </row>
        <row r="1622">
          <cell r="E1622">
            <v>-561675.24</v>
          </cell>
          <cell r="P1622">
            <v>-561675.24</v>
          </cell>
          <cell r="Q1622">
            <v>-561675.24000000011</v>
          </cell>
          <cell r="U1622">
            <v>0</v>
          </cell>
          <cell r="AK1622">
            <v>-2394256.2825000002</v>
          </cell>
          <cell r="AQ1622">
            <v>-1069518.9041666668</v>
          </cell>
        </row>
        <row r="1623">
          <cell r="E1623">
            <v>-84987.12</v>
          </cell>
          <cell r="P1623">
            <v>-50950.77</v>
          </cell>
          <cell r="Q1623">
            <v>-82997.691666666666</v>
          </cell>
          <cell r="U1623">
            <v>-32046.921666666669</v>
          </cell>
          <cell r="AK1623">
            <v>-62461.398333333338</v>
          </cell>
          <cell r="AQ1623">
            <v>-106641.42791666665</v>
          </cell>
        </row>
        <row r="1624">
          <cell r="E1624">
            <v>0</v>
          </cell>
          <cell r="P1624">
            <v>0</v>
          </cell>
          <cell r="Q1624">
            <v>0</v>
          </cell>
          <cell r="U1624">
            <v>0</v>
          </cell>
          <cell r="AK1624">
            <v>0</v>
          </cell>
          <cell r="AQ1624">
            <v>0</v>
          </cell>
        </row>
        <row r="1625">
          <cell r="E1625">
            <v>0</v>
          </cell>
          <cell r="P1625">
            <v>-5207.5200000000004</v>
          </cell>
          <cell r="Q1625">
            <v>-6461.5558333333329</v>
          </cell>
          <cell r="U1625">
            <v>-1254.0358333333324</v>
          </cell>
          <cell r="AK1625">
            <v>-932.66666666666663</v>
          </cell>
          <cell r="AQ1625">
            <v>-2331.6666666666665</v>
          </cell>
        </row>
        <row r="1626">
          <cell r="E1626">
            <v>0</v>
          </cell>
          <cell r="P1626">
            <v>-2173300</v>
          </cell>
          <cell r="Q1626">
            <v>-1539420.8333333333</v>
          </cell>
          <cell r="U1626">
            <v>633879.16666666674</v>
          </cell>
          <cell r="AK1626">
            <v>0</v>
          </cell>
          <cell r="AQ1626">
            <v>-452770.83333333331</v>
          </cell>
        </row>
        <row r="1627">
          <cell r="E1627">
            <v>-62353.96</v>
          </cell>
          <cell r="P1627">
            <v>-70651.39</v>
          </cell>
          <cell r="Q1627">
            <v>-76191.852500000008</v>
          </cell>
          <cell r="U1627">
            <v>-5540.4625000000087</v>
          </cell>
          <cell r="AK1627">
            <v>-32729.079166666666</v>
          </cell>
          <cell r="AQ1627">
            <v>-69551.362916666665</v>
          </cell>
        </row>
        <row r="1628">
          <cell r="E1628">
            <v>0</v>
          </cell>
          <cell r="P1628">
            <v>0</v>
          </cell>
          <cell r="Q1628">
            <v>0</v>
          </cell>
          <cell r="U1628">
            <v>0</v>
          </cell>
          <cell r="AK1628">
            <v>0</v>
          </cell>
          <cell r="AQ1628">
            <v>0</v>
          </cell>
        </row>
        <row r="1629">
          <cell r="E1629">
            <v>0</v>
          </cell>
          <cell r="P1629">
            <v>-8171.94</v>
          </cell>
          <cell r="Q1629">
            <v>-2383.4825000000001</v>
          </cell>
          <cell r="U1629">
            <v>5788.4574999999995</v>
          </cell>
          <cell r="AK1629">
            <v>0</v>
          </cell>
          <cell r="AQ1629">
            <v>0</v>
          </cell>
        </row>
        <row r="1630">
          <cell r="E1630">
            <v>0</v>
          </cell>
          <cell r="P1630">
            <v>0</v>
          </cell>
          <cell r="Q1630">
            <v>0</v>
          </cell>
          <cell r="U1630">
            <v>0</v>
          </cell>
          <cell r="AK1630">
            <v>0</v>
          </cell>
          <cell r="AQ1630">
            <v>0</v>
          </cell>
        </row>
        <row r="1631">
          <cell r="E1631">
            <v>0</v>
          </cell>
          <cell r="P1631">
            <v>0</v>
          </cell>
          <cell r="Q1631">
            <v>0</v>
          </cell>
          <cell r="U1631">
            <v>0</v>
          </cell>
          <cell r="AK1631">
            <v>0</v>
          </cell>
          <cell r="AQ1631">
            <v>0</v>
          </cell>
        </row>
        <row r="1632">
          <cell r="P1632">
            <v>-290508.37</v>
          </cell>
          <cell r="Q1632">
            <v>-115692.03375</v>
          </cell>
          <cell r="T1632" t="str">
            <v>56</v>
          </cell>
          <cell r="U1632">
            <v>174816.33624999999</v>
          </cell>
          <cell r="AK1632">
            <v>0</v>
          </cell>
          <cell r="AQ1632">
            <v>-7937.8487500000001</v>
          </cell>
        </row>
        <row r="1633">
          <cell r="E1633">
            <v>0</v>
          </cell>
          <cell r="P1633">
            <v>0</v>
          </cell>
          <cell r="Q1633">
            <v>0</v>
          </cell>
          <cell r="T1633" t="str">
            <v>57</v>
          </cell>
          <cell r="U1633">
            <v>0</v>
          </cell>
          <cell r="AK1633">
            <v>-491857.76750000002</v>
          </cell>
          <cell r="AQ1633">
            <v>0</v>
          </cell>
        </row>
        <row r="1634">
          <cell r="E1634">
            <v>0</v>
          </cell>
          <cell r="P1634">
            <v>0</v>
          </cell>
          <cell r="Q1634">
            <v>0</v>
          </cell>
          <cell r="T1634" t="str">
            <v>55</v>
          </cell>
          <cell r="U1634">
            <v>0</v>
          </cell>
          <cell r="AK1634">
            <v>0</v>
          </cell>
          <cell r="AQ1634">
            <v>0</v>
          </cell>
        </row>
        <row r="1635">
          <cell r="E1635">
            <v>-7578087.7199999997</v>
          </cell>
          <cell r="P1635">
            <v>-7578087.7199999997</v>
          </cell>
          <cell r="Q1635">
            <v>-7578087.7199999997</v>
          </cell>
          <cell r="T1635" t="str">
            <v>55</v>
          </cell>
          <cell r="U1635">
            <v>0</v>
          </cell>
          <cell r="AK1635">
            <v>0</v>
          </cell>
          <cell r="AQ1635">
            <v>-4104797.5150000001</v>
          </cell>
        </row>
        <row r="1636">
          <cell r="E1636">
            <v>0</v>
          </cell>
          <cell r="P1636">
            <v>0</v>
          </cell>
          <cell r="Q1636">
            <v>0</v>
          </cell>
          <cell r="T1636" t="str">
            <v>55</v>
          </cell>
          <cell r="U1636">
            <v>0</v>
          </cell>
          <cell r="AK1636">
            <v>-1766302.9212499999</v>
          </cell>
          <cell r="AQ1636">
            <v>0</v>
          </cell>
        </row>
        <row r="1637">
          <cell r="E1637">
            <v>-141608553.03</v>
          </cell>
          <cell r="P1637">
            <v>-151759588.30000001</v>
          </cell>
          <cell r="Q1637">
            <v>-159876417.39208332</v>
          </cell>
          <cell r="T1637" t="str">
            <v>54</v>
          </cell>
          <cell r="U1637">
            <v>-8116829.0920833051</v>
          </cell>
          <cell r="AK1637">
            <v>-123297808.47541666</v>
          </cell>
          <cell r="AQ1637">
            <v>-141113864.2775</v>
          </cell>
        </row>
        <row r="1638">
          <cell r="E1638">
            <v>-86350890.280000001</v>
          </cell>
          <cell r="P1638">
            <v>-110989904.20999999</v>
          </cell>
          <cell r="Q1638">
            <v>-114067715.29916668</v>
          </cell>
          <cell r="T1638" t="str">
            <v>54</v>
          </cell>
          <cell r="U1638">
            <v>-3077811.0891666859</v>
          </cell>
          <cell r="AK1638">
            <v>-103453673.62416667</v>
          </cell>
          <cell r="AQ1638">
            <v>-86042635.017916664</v>
          </cell>
        </row>
        <row r="1639">
          <cell r="E1639">
            <v>-74631213.590000004</v>
          </cell>
          <cell r="P1639">
            <v>-45794198.130000003</v>
          </cell>
          <cell r="Q1639">
            <v>-74896467.372083336</v>
          </cell>
          <cell r="T1639" t="str">
            <v>54</v>
          </cell>
          <cell r="U1639">
            <v>-29102269.242083333</v>
          </cell>
          <cell r="AK1639">
            <v>-106624385.54125001</v>
          </cell>
          <cell r="AQ1639">
            <v>-81119725.765000001</v>
          </cell>
        </row>
        <row r="1640">
          <cell r="E1640">
            <v>-38251658.93</v>
          </cell>
          <cell r="P1640">
            <v>-49237194.369999997</v>
          </cell>
          <cell r="Q1640">
            <v>-58502888.240833335</v>
          </cell>
          <cell r="T1640" t="str">
            <v>54</v>
          </cell>
          <cell r="U1640">
            <v>-9265693.8708333373</v>
          </cell>
          <cell r="AK1640">
            <v>-46384789.387916677</v>
          </cell>
          <cell r="AQ1640">
            <v>-41849746.174583323</v>
          </cell>
        </row>
        <row r="1641">
          <cell r="E1641">
            <v>0</v>
          </cell>
          <cell r="P1641">
            <v>0</v>
          </cell>
          <cell r="Q1641">
            <v>0</v>
          </cell>
          <cell r="T1641" t="str">
            <v>54</v>
          </cell>
          <cell r="U1641">
            <v>0</v>
          </cell>
          <cell r="AK1641">
            <v>0</v>
          </cell>
          <cell r="AQ1641">
            <v>0</v>
          </cell>
        </row>
        <row r="1642">
          <cell r="E1642">
            <v>0</v>
          </cell>
          <cell r="P1642">
            <v>0</v>
          </cell>
          <cell r="Q1642">
            <v>0</v>
          </cell>
          <cell r="T1642" t="str">
            <v>54</v>
          </cell>
          <cell r="U1642">
            <v>0</v>
          </cell>
          <cell r="AK1642">
            <v>0</v>
          </cell>
          <cell r="AQ1642">
            <v>0</v>
          </cell>
        </row>
        <row r="1643">
          <cell r="E1643">
            <v>0</v>
          </cell>
          <cell r="P1643">
            <v>0</v>
          </cell>
          <cell r="Q1643">
            <v>0</v>
          </cell>
          <cell r="T1643" t="str">
            <v>54</v>
          </cell>
          <cell r="U1643">
            <v>0</v>
          </cell>
          <cell r="AK1643">
            <v>0</v>
          </cell>
          <cell r="AQ1643">
            <v>0</v>
          </cell>
        </row>
        <row r="1644">
          <cell r="E1644">
            <v>0</v>
          </cell>
          <cell r="P1644">
            <v>0</v>
          </cell>
          <cell r="Q1644">
            <v>0</v>
          </cell>
          <cell r="T1644" t="str">
            <v>54</v>
          </cell>
          <cell r="U1644">
            <v>0</v>
          </cell>
          <cell r="AK1644">
            <v>0</v>
          </cell>
          <cell r="AQ1644">
            <v>0</v>
          </cell>
        </row>
        <row r="1645">
          <cell r="E1645">
            <v>0</v>
          </cell>
          <cell r="P1645">
            <v>0</v>
          </cell>
          <cell r="Q1645">
            <v>0</v>
          </cell>
          <cell r="T1645" t="str">
            <v>54</v>
          </cell>
          <cell r="U1645">
            <v>0</v>
          </cell>
          <cell r="AK1645">
            <v>0</v>
          </cell>
          <cell r="AQ1645">
            <v>0</v>
          </cell>
        </row>
        <row r="1646">
          <cell r="E1646">
            <v>0</v>
          </cell>
          <cell r="P1646">
            <v>0</v>
          </cell>
          <cell r="Q1646">
            <v>0</v>
          </cell>
          <cell r="T1646" t="str">
            <v>54</v>
          </cell>
          <cell r="U1646">
            <v>0</v>
          </cell>
          <cell r="AK1646">
            <v>0</v>
          </cell>
          <cell r="AQ1646">
            <v>0</v>
          </cell>
        </row>
        <row r="1647">
          <cell r="E1647">
            <v>0</v>
          </cell>
          <cell r="P1647">
            <v>0</v>
          </cell>
          <cell r="Q1647">
            <v>0</v>
          </cell>
          <cell r="T1647" t="str">
            <v>54</v>
          </cell>
          <cell r="U1647">
            <v>0</v>
          </cell>
          <cell r="AK1647">
            <v>0</v>
          </cell>
          <cell r="AQ1647">
            <v>0</v>
          </cell>
        </row>
        <row r="1648">
          <cell r="E1648">
            <v>0</v>
          </cell>
          <cell r="P1648">
            <v>0</v>
          </cell>
          <cell r="Q1648">
            <v>0</v>
          </cell>
          <cell r="T1648" t="str">
            <v>54</v>
          </cell>
          <cell r="U1648">
            <v>0</v>
          </cell>
          <cell r="AK1648">
            <v>0</v>
          </cell>
          <cell r="AQ1648">
            <v>0</v>
          </cell>
        </row>
        <row r="1649">
          <cell r="E1649">
            <v>0</v>
          </cell>
          <cell r="P1649">
            <v>0</v>
          </cell>
          <cell r="Q1649">
            <v>0</v>
          </cell>
          <cell r="T1649" t="str">
            <v>54</v>
          </cell>
          <cell r="U1649">
            <v>0</v>
          </cell>
          <cell r="AK1649">
            <v>0</v>
          </cell>
          <cell r="AQ1649">
            <v>0</v>
          </cell>
        </row>
        <row r="1650">
          <cell r="E1650">
            <v>0</v>
          </cell>
          <cell r="P1650">
            <v>0</v>
          </cell>
          <cell r="Q1650">
            <v>0</v>
          </cell>
          <cell r="T1650" t="str">
            <v>54</v>
          </cell>
          <cell r="U1650">
            <v>0</v>
          </cell>
          <cell r="AK1650">
            <v>0</v>
          </cell>
          <cell r="AQ1650">
            <v>0</v>
          </cell>
        </row>
        <row r="1651">
          <cell r="E1651">
            <v>0</v>
          </cell>
          <cell r="P1651">
            <v>0</v>
          </cell>
          <cell r="Q1651">
            <v>0</v>
          </cell>
          <cell r="T1651" t="str">
            <v>54</v>
          </cell>
          <cell r="U1651">
            <v>0</v>
          </cell>
          <cell r="AK1651">
            <v>0</v>
          </cell>
          <cell r="AQ1651">
            <v>0</v>
          </cell>
        </row>
        <row r="1652">
          <cell r="E1652">
            <v>0</v>
          </cell>
          <cell r="P1652">
            <v>0</v>
          </cell>
          <cell r="Q1652">
            <v>0</v>
          </cell>
          <cell r="T1652" t="str">
            <v>54</v>
          </cell>
          <cell r="U1652">
            <v>0</v>
          </cell>
          <cell r="AK1652">
            <v>0</v>
          </cell>
          <cell r="AQ1652">
            <v>0</v>
          </cell>
        </row>
        <row r="1653">
          <cell r="E1653">
            <v>0</v>
          </cell>
          <cell r="P1653">
            <v>0</v>
          </cell>
          <cell r="Q1653">
            <v>0</v>
          </cell>
          <cell r="T1653" t="str">
            <v>54</v>
          </cell>
          <cell r="U1653">
            <v>0</v>
          </cell>
          <cell r="AK1653">
            <v>0</v>
          </cell>
          <cell r="AQ1653">
            <v>0</v>
          </cell>
        </row>
        <row r="1654">
          <cell r="E1654">
            <v>0</v>
          </cell>
          <cell r="P1654">
            <v>0</v>
          </cell>
          <cell r="Q1654">
            <v>0</v>
          </cell>
          <cell r="T1654" t="str">
            <v>54</v>
          </cell>
          <cell r="U1654">
            <v>0</v>
          </cell>
          <cell r="AK1654">
            <v>0</v>
          </cell>
          <cell r="AQ1654">
            <v>0</v>
          </cell>
        </row>
        <row r="1655">
          <cell r="E1655">
            <v>0</v>
          </cell>
          <cell r="P1655">
            <v>0</v>
          </cell>
          <cell r="Q1655">
            <v>0</v>
          </cell>
          <cell r="T1655" t="str">
            <v>54</v>
          </cell>
          <cell r="U1655">
            <v>0</v>
          </cell>
          <cell r="AK1655">
            <v>0</v>
          </cell>
          <cell r="AQ1655">
            <v>0</v>
          </cell>
        </row>
        <row r="1656">
          <cell r="E1656">
            <v>0</v>
          </cell>
          <cell r="P1656">
            <v>0</v>
          </cell>
          <cell r="Q1656">
            <v>0</v>
          </cell>
          <cell r="T1656" t="str">
            <v>54</v>
          </cell>
          <cell r="U1656">
            <v>0</v>
          </cell>
          <cell r="AK1656">
            <v>0</v>
          </cell>
          <cell r="AQ1656">
            <v>0</v>
          </cell>
        </row>
        <row r="1657">
          <cell r="E1657">
            <v>0</v>
          </cell>
          <cell r="P1657">
            <v>0</v>
          </cell>
          <cell r="Q1657">
            <v>0</v>
          </cell>
          <cell r="T1657" t="str">
            <v>54</v>
          </cell>
          <cell r="U1657">
            <v>0</v>
          </cell>
          <cell r="AK1657">
            <v>0</v>
          </cell>
          <cell r="AQ1657">
            <v>0</v>
          </cell>
        </row>
        <row r="1658">
          <cell r="E1658">
            <v>0</v>
          </cell>
          <cell r="P1658">
            <v>0</v>
          </cell>
          <cell r="Q1658">
            <v>0</v>
          </cell>
          <cell r="T1658" t="str">
            <v>54</v>
          </cell>
          <cell r="U1658">
            <v>0</v>
          </cell>
          <cell r="AK1658">
            <v>0</v>
          </cell>
          <cell r="AQ1658">
            <v>0</v>
          </cell>
        </row>
        <row r="1659">
          <cell r="E1659">
            <v>0</v>
          </cell>
          <cell r="P1659">
            <v>0</v>
          </cell>
          <cell r="Q1659">
            <v>0</v>
          </cell>
          <cell r="T1659" t="str">
            <v>54</v>
          </cell>
          <cell r="U1659">
            <v>0</v>
          </cell>
          <cell r="AK1659">
            <v>0</v>
          </cell>
          <cell r="AQ1659">
            <v>0</v>
          </cell>
        </row>
        <row r="1660">
          <cell r="E1660">
            <v>0</v>
          </cell>
          <cell r="P1660">
            <v>0</v>
          </cell>
          <cell r="Q1660">
            <v>0</v>
          </cell>
          <cell r="T1660" t="str">
            <v>54</v>
          </cell>
          <cell r="U1660">
            <v>0</v>
          </cell>
          <cell r="AK1660">
            <v>0</v>
          </cell>
          <cell r="AQ1660">
            <v>0</v>
          </cell>
        </row>
        <row r="1661">
          <cell r="P1661">
            <v>-8273695.6600000001</v>
          </cell>
          <cell r="Q1661">
            <v>-6378076.126666666</v>
          </cell>
          <cell r="T1661" t="str">
            <v>54</v>
          </cell>
          <cell r="U1661">
            <v>1895619.5333333341</v>
          </cell>
          <cell r="AK1661">
            <v>0</v>
          </cell>
          <cell r="AQ1661">
            <v>-539820.64708333334</v>
          </cell>
        </row>
        <row r="1662">
          <cell r="P1662">
            <v>-4253690.59</v>
          </cell>
          <cell r="Q1662">
            <v>-2870496.6245833333</v>
          </cell>
          <cell r="T1662" t="str">
            <v>54</v>
          </cell>
          <cell r="U1662">
            <v>1383193.9654166666</v>
          </cell>
          <cell r="AK1662">
            <v>0</v>
          </cell>
          <cell r="AQ1662">
            <v>-293354.93624999997</v>
          </cell>
        </row>
        <row r="1663">
          <cell r="E1663">
            <v>0</v>
          </cell>
          <cell r="P1663">
            <v>0</v>
          </cell>
          <cell r="Q1663">
            <v>0</v>
          </cell>
          <cell r="T1663" t="str">
            <v>38</v>
          </cell>
          <cell r="U1663">
            <v>0</v>
          </cell>
          <cell r="AK1663">
            <v>0</v>
          </cell>
          <cell r="AQ1663">
            <v>0</v>
          </cell>
        </row>
        <row r="1664">
          <cell r="E1664">
            <v>0</v>
          </cell>
          <cell r="P1664">
            <v>0</v>
          </cell>
          <cell r="Q1664">
            <v>0</v>
          </cell>
          <cell r="T1664" t="str">
            <v>38</v>
          </cell>
          <cell r="U1664">
            <v>0</v>
          </cell>
          <cell r="AK1664">
            <v>0</v>
          </cell>
          <cell r="AQ1664">
            <v>0</v>
          </cell>
        </row>
        <row r="1665">
          <cell r="E1665">
            <v>0</v>
          </cell>
          <cell r="P1665">
            <v>0</v>
          </cell>
          <cell r="Q1665">
            <v>0</v>
          </cell>
          <cell r="T1665" t="str">
            <v>38</v>
          </cell>
          <cell r="U1665">
            <v>0</v>
          </cell>
          <cell r="AK1665">
            <v>0</v>
          </cell>
          <cell r="AQ1665">
            <v>0</v>
          </cell>
        </row>
        <row r="1666">
          <cell r="E1666">
            <v>0</v>
          </cell>
          <cell r="P1666">
            <v>0</v>
          </cell>
          <cell r="Q1666">
            <v>0</v>
          </cell>
          <cell r="T1666">
            <v>20</v>
          </cell>
          <cell r="U1666">
            <v>0</v>
          </cell>
          <cell r="AK1666">
            <v>0</v>
          </cell>
          <cell r="AQ1666">
            <v>0</v>
          </cell>
        </row>
        <row r="1667">
          <cell r="E1667">
            <v>-5768370.6100000003</v>
          </cell>
          <cell r="P1667">
            <v>-2142032.44</v>
          </cell>
          <cell r="Q1667">
            <v>-3501909.2537500001</v>
          </cell>
          <cell r="T1667">
            <v>20</v>
          </cell>
          <cell r="U1667">
            <v>-1359876.8137500002</v>
          </cell>
          <cell r="AK1667">
            <v>-5805287.6812499994</v>
          </cell>
          <cell r="AQ1667">
            <v>-5322803.0062499996</v>
          </cell>
        </row>
        <row r="1668">
          <cell r="E1668">
            <v>-654438.76</v>
          </cell>
          <cell r="P1668">
            <v>-16384</v>
          </cell>
          <cell r="Q1668">
            <v>-255654.535</v>
          </cell>
          <cell r="T1668" t="str">
            <v>38</v>
          </cell>
          <cell r="U1668">
            <v>-239270.535</v>
          </cell>
          <cell r="AK1668">
            <v>-934525.23291666654</v>
          </cell>
          <cell r="AQ1668">
            <v>-574816.34</v>
          </cell>
        </row>
        <row r="1669">
          <cell r="E1669">
            <v>6526</v>
          </cell>
          <cell r="P1669">
            <v>0</v>
          </cell>
          <cell r="Q1669">
            <v>2447.25</v>
          </cell>
          <cell r="T1669" t="str">
            <v>38</v>
          </cell>
          <cell r="U1669">
            <v>2447.25</v>
          </cell>
          <cell r="AK1669">
            <v>-28580.537499999995</v>
          </cell>
          <cell r="AQ1669">
            <v>5509.4962500000001</v>
          </cell>
        </row>
        <row r="1670">
          <cell r="E1670">
            <v>0</v>
          </cell>
          <cell r="P1670">
            <v>0</v>
          </cell>
          <cell r="Q1670">
            <v>0</v>
          </cell>
          <cell r="T1670">
            <v>20</v>
          </cell>
          <cell r="U1670">
            <v>0</v>
          </cell>
          <cell r="AK1670">
            <v>0</v>
          </cell>
          <cell r="AQ1670">
            <v>0</v>
          </cell>
        </row>
        <row r="1671">
          <cell r="E1671">
            <v>1530.57</v>
          </cell>
          <cell r="P1671">
            <v>-380.35</v>
          </cell>
          <cell r="Q1671">
            <v>496.62875000000003</v>
          </cell>
          <cell r="T1671" t="str">
            <v>38</v>
          </cell>
          <cell r="U1671">
            <v>876.97874999999999</v>
          </cell>
          <cell r="AK1671">
            <v>2294.1625000000004</v>
          </cell>
          <cell r="AQ1671">
            <v>1190.2716666666668</v>
          </cell>
        </row>
        <row r="1672">
          <cell r="E1672">
            <v>-183915.04</v>
          </cell>
          <cell r="P1672">
            <v>-110385.29</v>
          </cell>
          <cell r="Q1672">
            <v>-163330.04874999999</v>
          </cell>
          <cell r="T1672" t="str">
            <v>38</v>
          </cell>
          <cell r="U1672">
            <v>-52944.758749999994</v>
          </cell>
          <cell r="AK1672">
            <v>-75789.701249999998</v>
          </cell>
          <cell r="AQ1672">
            <v>-193297.44999999998</v>
          </cell>
        </row>
        <row r="1673">
          <cell r="E1673">
            <v>-9493319.3399999999</v>
          </cell>
          <cell r="P1673">
            <v>-9993702.8200000003</v>
          </cell>
          <cell r="Q1673">
            <v>-9662451.6004166678</v>
          </cell>
          <cell r="T1673">
            <v>20</v>
          </cell>
          <cell r="U1673">
            <v>331251.21958333254</v>
          </cell>
          <cell r="AK1673">
            <v>-9824851.9195833337</v>
          </cell>
          <cell r="AQ1673">
            <v>-9379291.4945833329</v>
          </cell>
        </row>
        <row r="1674">
          <cell r="E1674">
            <v>-26409556.079999998</v>
          </cell>
          <cell r="P1674">
            <v>-20548801.07</v>
          </cell>
          <cell r="Q1674">
            <v>-22939519.709166665</v>
          </cell>
          <cell r="T1674">
            <v>20</v>
          </cell>
          <cell r="U1674">
            <v>-2390718.6391666643</v>
          </cell>
          <cell r="AK1674">
            <v>-31096957.032499995</v>
          </cell>
          <cell r="AQ1674">
            <v>-25909151.967083331</v>
          </cell>
        </row>
        <row r="1675">
          <cell r="E1675">
            <v>-22939797.800000001</v>
          </cell>
          <cell r="P1675">
            <v>-23261065.059999999</v>
          </cell>
          <cell r="Q1675">
            <v>-23103951.227083329</v>
          </cell>
          <cell r="T1675">
            <v>20</v>
          </cell>
          <cell r="U1675">
            <v>157113.83291666955</v>
          </cell>
          <cell r="AK1675">
            <v>-20786542.229166668</v>
          </cell>
          <cell r="AQ1675">
            <v>-22321427.843333337</v>
          </cell>
        </row>
        <row r="1676">
          <cell r="E1676">
            <v>0</v>
          </cell>
          <cell r="P1676">
            <v>0</v>
          </cell>
          <cell r="Q1676">
            <v>0</v>
          </cell>
          <cell r="T1676">
            <v>20</v>
          </cell>
          <cell r="U1676">
            <v>0</v>
          </cell>
          <cell r="AK1676">
            <v>0</v>
          </cell>
          <cell r="AQ1676">
            <v>0</v>
          </cell>
        </row>
        <row r="1677">
          <cell r="P1677">
            <v>-143291.47</v>
          </cell>
          <cell r="Q1677">
            <v>-313150.54041666671</v>
          </cell>
          <cell r="T1677" t="str">
            <v>20</v>
          </cell>
          <cell r="U1677">
            <v>-169859.07041666671</v>
          </cell>
          <cell r="AK1677">
            <v>0</v>
          </cell>
        </row>
        <row r="1678">
          <cell r="E1678">
            <v>-28246122.129999999</v>
          </cell>
          <cell r="P1678">
            <v>-28181641.890000001</v>
          </cell>
          <cell r="Q1678">
            <v>-27838893.11708333</v>
          </cell>
          <cell r="T1678" t="str">
            <v>38</v>
          </cell>
          <cell r="U1678">
            <v>342748.77291667089</v>
          </cell>
          <cell r="AK1678">
            <v>-25850008.571250003</v>
          </cell>
          <cell r="AQ1678">
            <v>-27656121.165416669</v>
          </cell>
        </row>
        <row r="1679">
          <cell r="E1679">
            <v>-90658</v>
          </cell>
          <cell r="P1679">
            <v>0</v>
          </cell>
          <cell r="Q1679">
            <v>-33996.75</v>
          </cell>
          <cell r="T1679" t="str">
            <v>20</v>
          </cell>
          <cell r="U1679">
            <v>-33996.75</v>
          </cell>
          <cell r="AK1679">
            <v>0</v>
          </cell>
          <cell r="AQ1679">
            <v>-56577.833333333336</v>
          </cell>
        </row>
        <row r="1680">
          <cell r="E1680">
            <v>-3288949.28</v>
          </cell>
          <cell r="P1680">
            <v>-3289209.37</v>
          </cell>
          <cell r="Q1680">
            <v>-3288805.4112500004</v>
          </cell>
          <cell r="T1680" t="str">
            <v>38</v>
          </cell>
          <cell r="U1680">
            <v>403.95874999975786</v>
          </cell>
          <cell r="AK1680">
            <v>-3381434.7000000007</v>
          </cell>
          <cell r="AQ1680">
            <v>-3288902.1550000007</v>
          </cell>
        </row>
        <row r="1681">
          <cell r="E1681">
            <v>-1467573.3</v>
          </cell>
          <cell r="P1681">
            <v>-1378908.57</v>
          </cell>
          <cell r="Q1681">
            <v>-1424759.0612500003</v>
          </cell>
          <cell r="T1681" t="str">
            <v>38</v>
          </cell>
          <cell r="U1681">
            <v>-45850.491250000196</v>
          </cell>
          <cell r="AK1681">
            <v>-1464557.44625</v>
          </cell>
          <cell r="AQ1681">
            <v>-1463448.3208333338</v>
          </cell>
        </row>
        <row r="1682">
          <cell r="E1682">
            <v>-13498.08</v>
          </cell>
          <cell r="P1682">
            <v>-9473.48</v>
          </cell>
          <cell r="Q1682">
            <v>-10721.925833333331</v>
          </cell>
          <cell r="T1682" t="str">
            <v>38</v>
          </cell>
          <cell r="U1682">
            <v>-1248.4458333333314</v>
          </cell>
          <cell r="AK1682">
            <v>-17845.884999999998</v>
          </cell>
          <cell r="AQ1682">
            <v>-12734.225833333332</v>
          </cell>
        </row>
        <row r="1683">
          <cell r="E1683">
            <v>-34774.22</v>
          </cell>
          <cell r="P1683">
            <v>-34807.9</v>
          </cell>
          <cell r="Q1683">
            <v>-34784.550833333342</v>
          </cell>
          <cell r="T1683" t="str">
            <v>38</v>
          </cell>
          <cell r="U1683">
            <v>23.349166666659585</v>
          </cell>
          <cell r="AK1683">
            <v>-28441.425416666665</v>
          </cell>
          <cell r="AQ1683">
            <v>-32873.581666666672</v>
          </cell>
        </row>
        <row r="1684">
          <cell r="E1684">
            <v>-338</v>
          </cell>
          <cell r="P1684">
            <v>-338</v>
          </cell>
          <cell r="Q1684">
            <v>-338</v>
          </cell>
          <cell r="T1684" t="str">
            <v>38</v>
          </cell>
          <cell r="U1684">
            <v>0</v>
          </cell>
          <cell r="AK1684">
            <v>-338</v>
          </cell>
          <cell r="AQ1684">
            <v>-338</v>
          </cell>
        </row>
        <row r="1685">
          <cell r="E1685">
            <v>-75819.61</v>
          </cell>
          <cell r="P1685">
            <v>-41540.720000000001</v>
          </cell>
          <cell r="Q1685">
            <v>-77454.063333333339</v>
          </cell>
          <cell r="U1685">
            <v>-35913.343333333338</v>
          </cell>
          <cell r="AK1685">
            <v>-119083.43124999998</v>
          </cell>
          <cell r="AQ1685">
            <v>-86117.75916666667</v>
          </cell>
        </row>
        <row r="1686">
          <cell r="E1686">
            <v>0</v>
          </cell>
          <cell r="P1686">
            <v>0</v>
          </cell>
          <cell r="Q1686">
            <v>0</v>
          </cell>
          <cell r="T1686" t="str">
            <v>38</v>
          </cell>
          <cell r="U1686">
            <v>0</v>
          </cell>
          <cell r="AK1686">
            <v>0</v>
          </cell>
          <cell r="AQ1686">
            <v>0</v>
          </cell>
        </row>
        <row r="1687">
          <cell r="E1687">
            <v>-5000</v>
          </cell>
          <cell r="P1687">
            <v>-5000</v>
          </cell>
          <cell r="Q1687">
            <v>-5000</v>
          </cell>
          <cell r="U1687">
            <v>0</v>
          </cell>
          <cell r="AK1687">
            <v>-5000</v>
          </cell>
          <cell r="AQ1687">
            <v>-5000</v>
          </cell>
        </row>
        <row r="1688">
          <cell r="E1688">
            <v>0</v>
          </cell>
          <cell r="P1688">
            <v>0</v>
          </cell>
          <cell r="Q1688">
            <v>0</v>
          </cell>
          <cell r="U1688">
            <v>0</v>
          </cell>
          <cell r="AK1688">
            <v>0</v>
          </cell>
          <cell r="AQ1688">
            <v>0</v>
          </cell>
        </row>
        <row r="1689">
          <cell r="E1689">
            <v>0</v>
          </cell>
          <cell r="P1689">
            <v>0</v>
          </cell>
          <cell r="Q1689">
            <v>0</v>
          </cell>
          <cell r="U1689">
            <v>0</v>
          </cell>
          <cell r="AK1689">
            <v>0</v>
          </cell>
          <cell r="AQ1689">
            <v>0</v>
          </cell>
        </row>
        <row r="1690">
          <cell r="E1690">
            <v>-22890526.890000001</v>
          </cell>
          <cell r="P1690">
            <v>-17289755.760000002</v>
          </cell>
          <cell r="Q1690">
            <v>-20063269.902083334</v>
          </cell>
          <cell r="U1690">
            <v>-2773514.1420833319</v>
          </cell>
          <cell r="AK1690">
            <v>-30616766.570833337</v>
          </cell>
          <cell r="AQ1690">
            <v>-23867791.852500003</v>
          </cell>
        </row>
        <row r="1691">
          <cell r="E1691">
            <v>-70275</v>
          </cell>
          <cell r="P1691">
            <v>-70275</v>
          </cell>
          <cell r="Q1691">
            <v>-70275</v>
          </cell>
          <cell r="T1691" t="str">
            <v>53</v>
          </cell>
          <cell r="U1691">
            <v>0</v>
          </cell>
          <cell r="AK1691">
            <v>-70275</v>
          </cell>
          <cell r="AQ1691">
            <v>-70275</v>
          </cell>
        </row>
        <row r="1692">
          <cell r="E1692">
            <v>0</v>
          </cell>
          <cell r="P1692">
            <v>0</v>
          </cell>
          <cell r="Q1692">
            <v>0</v>
          </cell>
          <cell r="U1692">
            <v>0</v>
          </cell>
          <cell r="AK1692">
            <v>0</v>
          </cell>
          <cell r="AQ1692">
            <v>0</v>
          </cell>
        </row>
        <row r="1693">
          <cell r="E1693">
            <v>-30548202</v>
          </cell>
          <cell r="P1693">
            <v>-63531578</v>
          </cell>
          <cell r="Q1693">
            <v>-44382224.125</v>
          </cell>
          <cell r="T1693" t="str">
            <v>23</v>
          </cell>
          <cell r="U1693">
            <v>19149353.875</v>
          </cell>
          <cell r="AK1693">
            <v>-847381.125</v>
          </cell>
          <cell r="AQ1693">
            <v>-26457052.916666668</v>
          </cell>
        </row>
        <row r="1694">
          <cell r="E1694">
            <v>0</v>
          </cell>
          <cell r="P1694">
            <v>0</v>
          </cell>
          <cell r="Q1694">
            <v>0</v>
          </cell>
          <cell r="U1694">
            <v>0</v>
          </cell>
          <cell r="AK1694">
            <v>0</v>
          </cell>
          <cell r="AQ1694">
            <v>0</v>
          </cell>
        </row>
        <row r="1695">
          <cell r="E1695">
            <v>-3515574.55</v>
          </cell>
          <cell r="P1695">
            <v>-2913547.31</v>
          </cell>
          <cell r="Q1695">
            <v>-2655012.0620833333</v>
          </cell>
          <cell r="U1695">
            <v>258535.24791666679</v>
          </cell>
          <cell r="AK1695">
            <v>-2416382.8370833336</v>
          </cell>
          <cell r="AQ1695">
            <v>-2549771.1933333334</v>
          </cell>
        </row>
        <row r="1696">
          <cell r="E1696">
            <v>0</v>
          </cell>
          <cell r="P1696">
            <v>0</v>
          </cell>
          <cell r="Q1696">
            <v>0</v>
          </cell>
          <cell r="U1696">
            <v>0</v>
          </cell>
          <cell r="AK1696">
            <v>0</v>
          </cell>
          <cell r="AQ1696">
            <v>0</v>
          </cell>
        </row>
        <row r="1697">
          <cell r="E1697">
            <v>-7551683.9400000004</v>
          </cell>
          <cell r="P1697">
            <v>-7948748.2599999998</v>
          </cell>
          <cell r="Q1697">
            <v>-7746968.3216666663</v>
          </cell>
          <cell r="U1697">
            <v>201779.93833333347</v>
          </cell>
          <cell r="AK1697">
            <v>-7068891.6416666666</v>
          </cell>
          <cell r="AQ1697">
            <v>-7488932.8724999996</v>
          </cell>
        </row>
        <row r="1698">
          <cell r="E1698">
            <v>-788249.44</v>
          </cell>
          <cell r="P1698">
            <v>-1495279.59</v>
          </cell>
          <cell r="Q1698">
            <v>-966019.55291666649</v>
          </cell>
          <cell r="U1698">
            <v>529260.03708333359</v>
          </cell>
          <cell r="AK1698">
            <v>-129711.57916666668</v>
          </cell>
          <cell r="AQ1698">
            <v>-608805.99916666665</v>
          </cell>
        </row>
        <row r="1699">
          <cell r="E1699">
            <v>0</v>
          </cell>
          <cell r="P1699">
            <v>0</v>
          </cell>
          <cell r="Q1699">
            <v>0</v>
          </cell>
          <cell r="T1699" t="str">
            <v>23</v>
          </cell>
          <cell r="U1699">
            <v>0</v>
          </cell>
          <cell r="AK1699">
            <v>0</v>
          </cell>
          <cell r="AQ1699">
            <v>0</v>
          </cell>
        </row>
        <row r="1700">
          <cell r="E1700">
            <v>0</v>
          </cell>
          <cell r="P1700">
            <v>0</v>
          </cell>
          <cell r="Q1700">
            <v>0</v>
          </cell>
          <cell r="T1700" t="str">
            <v>57</v>
          </cell>
          <cell r="U1700">
            <v>0</v>
          </cell>
          <cell r="AK1700">
            <v>0</v>
          </cell>
          <cell r="AQ1700">
            <v>0</v>
          </cell>
        </row>
        <row r="1701">
          <cell r="E1701">
            <v>-3137717.8</v>
          </cell>
          <cell r="P1701">
            <v>-5464423.9400000004</v>
          </cell>
          <cell r="Q1701">
            <v>-4595560.0650000004</v>
          </cell>
          <cell r="T1701" t="str">
            <v>23</v>
          </cell>
          <cell r="U1701">
            <v>868863.875</v>
          </cell>
          <cell r="AK1701">
            <v>-291303.22208333336</v>
          </cell>
          <cell r="AQ1701">
            <v>-2911651.0483333338</v>
          </cell>
        </row>
        <row r="1702">
          <cell r="E1702">
            <v>0</v>
          </cell>
          <cell r="P1702">
            <v>0</v>
          </cell>
          <cell r="Q1702">
            <v>0</v>
          </cell>
          <cell r="U1702">
            <v>0</v>
          </cell>
          <cell r="AK1702">
            <v>0</v>
          </cell>
          <cell r="AQ1702">
            <v>0</v>
          </cell>
        </row>
        <row r="1703">
          <cell r="E1703">
            <v>-3621710</v>
          </cell>
          <cell r="P1703">
            <v>-6870689</v>
          </cell>
          <cell r="Q1703">
            <v>-5322681</v>
          </cell>
          <cell r="T1703" t="str">
            <v>57</v>
          </cell>
          <cell r="U1703">
            <v>1548008</v>
          </cell>
          <cell r="AK1703">
            <v>-223946.95833333334</v>
          </cell>
          <cell r="AQ1703">
            <v>-3346882.125</v>
          </cell>
        </row>
        <row r="1704">
          <cell r="E1704">
            <v>0</v>
          </cell>
          <cell r="P1704">
            <v>0</v>
          </cell>
          <cell r="Q1704">
            <v>0</v>
          </cell>
          <cell r="T1704" t="str">
            <v>57</v>
          </cell>
          <cell r="U1704">
            <v>0</v>
          </cell>
          <cell r="AK1704">
            <v>0</v>
          </cell>
          <cell r="AQ1704">
            <v>0</v>
          </cell>
        </row>
        <row r="1705">
          <cell r="E1705">
            <v>-257888.05</v>
          </cell>
          <cell r="P1705">
            <v>-224902.35</v>
          </cell>
          <cell r="Q1705">
            <v>-242894.54999999996</v>
          </cell>
          <cell r="T1705" t="str">
            <v>35</v>
          </cell>
          <cell r="U1705">
            <v>-17992.199999999953</v>
          </cell>
          <cell r="AK1705">
            <v>-257763.12291666667</v>
          </cell>
          <cell r="AQ1705">
            <v>-260886.75</v>
          </cell>
        </row>
        <row r="1706">
          <cell r="E1706">
            <v>0</v>
          </cell>
          <cell r="P1706">
            <v>0</v>
          </cell>
          <cell r="Q1706">
            <v>0</v>
          </cell>
          <cell r="T1706" t="str">
            <v>57</v>
          </cell>
          <cell r="U1706">
            <v>0</v>
          </cell>
          <cell r="AK1706">
            <v>-499033.9433333333</v>
          </cell>
          <cell r="AQ1706">
            <v>0</v>
          </cell>
        </row>
        <row r="1707">
          <cell r="E1707">
            <v>0</v>
          </cell>
          <cell r="P1707">
            <v>0</v>
          </cell>
          <cell r="Q1707">
            <v>0</v>
          </cell>
          <cell r="T1707" t="str">
            <v>57</v>
          </cell>
          <cell r="U1707">
            <v>0</v>
          </cell>
          <cell r="AK1707">
            <v>0</v>
          </cell>
          <cell r="AQ1707">
            <v>0</v>
          </cell>
        </row>
        <row r="1708">
          <cell r="E1708">
            <v>0</v>
          </cell>
          <cell r="P1708">
            <v>0</v>
          </cell>
          <cell r="Q1708">
            <v>0</v>
          </cell>
          <cell r="T1708" t="str">
            <v>57</v>
          </cell>
          <cell r="U1708">
            <v>0</v>
          </cell>
          <cell r="AK1708">
            <v>-3729.3675000000003</v>
          </cell>
          <cell r="AQ1708">
            <v>0</v>
          </cell>
        </row>
        <row r="1709">
          <cell r="E1709">
            <v>-2460674.71</v>
          </cell>
          <cell r="P1709">
            <v>-2595516.4900000002</v>
          </cell>
          <cell r="Q1709">
            <v>-2564448.9987500007</v>
          </cell>
          <cell r="T1709" t="str">
            <v>57</v>
          </cell>
          <cell r="U1709">
            <v>31067.491249999497</v>
          </cell>
          <cell r="AK1709">
            <v>-333781.85000000003</v>
          </cell>
          <cell r="AQ1709">
            <v>-2311383.5554166664</v>
          </cell>
        </row>
        <row r="1710">
          <cell r="E1710">
            <v>3621710</v>
          </cell>
          <cell r="P1710">
            <v>0</v>
          </cell>
          <cell r="Q1710">
            <v>4461923.541666667</v>
          </cell>
          <cell r="T1710" t="str">
            <v>57</v>
          </cell>
          <cell r="U1710">
            <v>4461923.541666667</v>
          </cell>
          <cell r="AK1710">
            <v>223946.95833333334</v>
          </cell>
          <cell r="AQ1710">
            <v>3346882.125</v>
          </cell>
        </row>
        <row r="1711">
          <cell r="E1711">
            <v>3137717.8</v>
          </cell>
          <cell r="P1711">
            <v>0</v>
          </cell>
          <cell r="Q1711">
            <v>3902433.3574999995</v>
          </cell>
          <cell r="T1711" t="str">
            <v>57</v>
          </cell>
          <cell r="U1711">
            <v>3902433.3574999995</v>
          </cell>
          <cell r="AK1711">
            <v>291303.22208333336</v>
          </cell>
          <cell r="AQ1711">
            <v>2911651.0483333338</v>
          </cell>
        </row>
        <row r="1712">
          <cell r="E1712">
            <v>0</v>
          </cell>
          <cell r="P1712">
            <v>0</v>
          </cell>
          <cell r="Q1712">
            <v>0</v>
          </cell>
          <cell r="T1712" t="str">
            <v>57</v>
          </cell>
          <cell r="U1712">
            <v>0</v>
          </cell>
          <cell r="AK1712">
            <v>0</v>
          </cell>
          <cell r="AQ1712">
            <v>0</v>
          </cell>
        </row>
        <row r="1713">
          <cell r="P1713">
            <v>-5614360.6200000001</v>
          </cell>
          <cell r="Q1713">
            <v>-1316291.56</v>
          </cell>
          <cell r="T1713" t="str">
            <v>57</v>
          </cell>
          <cell r="U1713">
            <v>4298069.0600000005</v>
          </cell>
          <cell r="AK1713">
            <v>0</v>
          </cell>
        </row>
        <row r="1714">
          <cell r="P1714">
            <v>-454220</v>
          </cell>
          <cell r="Q1714">
            <v>-18925.833333333332</v>
          </cell>
          <cell r="T1714" t="str">
            <v>23</v>
          </cell>
          <cell r="U1714">
            <v>435294.16666666669</v>
          </cell>
          <cell r="AK1714">
            <v>0</v>
          </cell>
        </row>
        <row r="1715">
          <cell r="E1715">
            <v>-2917335.06</v>
          </cell>
          <cell r="P1715">
            <v>-3160148</v>
          </cell>
          <cell r="Q1715">
            <v>-3293522.834166667</v>
          </cell>
          <cell r="T1715" t="str">
            <v>57</v>
          </cell>
          <cell r="U1715">
            <v>-133374.83416666696</v>
          </cell>
          <cell r="AK1715">
            <v>-1624997.0416666667</v>
          </cell>
          <cell r="AQ1715">
            <v>-2887544.7433333336</v>
          </cell>
        </row>
        <row r="1716">
          <cell r="E1716">
            <v>-143886</v>
          </cell>
          <cell r="P1716">
            <v>-64993</v>
          </cell>
          <cell r="Q1716">
            <v>-75362.333333333328</v>
          </cell>
          <cell r="U1716">
            <v>-10369.333333333328</v>
          </cell>
          <cell r="AK1716">
            <v>-86101</v>
          </cell>
          <cell r="AQ1716">
            <v>-108419.33333333333</v>
          </cell>
        </row>
        <row r="1717">
          <cell r="E1717">
            <v>0</v>
          </cell>
          <cell r="P1717">
            <v>0</v>
          </cell>
          <cell r="Q1717">
            <v>0</v>
          </cell>
          <cell r="U1717">
            <v>0</v>
          </cell>
          <cell r="AK1717">
            <v>0</v>
          </cell>
          <cell r="AQ1717">
            <v>0</v>
          </cell>
        </row>
        <row r="1718">
          <cell r="E1718">
            <v>0</v>
          </cell>
          <cell r="P1718">
            <v>0</v>
          </cell>
          <cell r="Q1718">
            <v>0</v>
          </cell>
          <cell r="T1718" t="str">
            <v>57</v>
          </cell>
          <cell r="U1718">
            <v>0</v>
          </cell>
          <cell r="AK1718">
            <v>0</v>
          </cell>
          <cell r="AQ1718">
            <v>0</v>
          </cell>
        </row>
        <row r="1719">
          <cell r="E1719">
            <v>-115101.31</v>
          </cell>
          <cell r="P1719">
            <v>-102497.18</v>
          </cell>
          <cell r="Q1719">
            <v>-109372.15999999999</v>
          </cell>
          <cell r="U1719">
            <v>-6874.9799999999959</v>
          </cell>
          <cell r="AK1719">
            <v>-129997.10000000002</v>
          </cell>
          <cell r="AQ1719">
            <v>-116247.14</v>
          </cell>
        </row>
        <row r="1720">
          <cell r="E1720">
            <v>-4499200.24</v>
          </cell>
          <cell r="P1720">
            <v>-3468133.61</v>
          </cell>
          <cell r="Q1720">
            <v>-4030533.59</v>
          </cell>
          <cell r="T1720" t="str">
            <v>26</v>
          </cell>
          <cell r="U1720">
            <v>-562399.98</v>
          </cell>
          <cell r="AK1720">
            <v>-5717733.5300000003</v>
          </cell>
          <cell r="AQ1720">
            <v>-4592933.5699999994</v>
          </cell>
        </row>
        <row r="1721">
          <cell r="E1721">
            <v>-1122141.67</v>
          </cell>
          <cell r="P1721">
            <v>-607826.88</v>
          </cell>
          <cell r="Q1721">
            <v>-888362.22000000009</v>
          </cell>
          <cell r="T1721" t="str">
            <v>26</v>
          </cell>
          <cell r="U1721">
            <v>-280535.34000000008</v>
          </cell>
          <cell r="AK1721">
            <v>-1729968.24</v>
          </cell>
          <cell r="AQ1721">
            <v>-1168897.56</v>
          </cell>
        </row>
        <row r="1722">
          <cell r="E1722">
            <v>0</v>
          </cell>
          <cell r="P1722">
            <v>0</v>
          </cell>
          <cell r="Q1722">
            <v>-547636.29999999993</v>
          </cell>
          <cell r="U1722">
            <v>-547636.29999999993</v>
          </cell>
          <cell r="AK1722">
            <v>-2205496.2866666666</v>
          </cell>
          <cell r="AQ1722">
            <v>-950535.14833333343</v>
          </cell>
        </row>
        <row r="1723">
          <cell r="E1723">
            <v>0</v>
          </cell>
          <cell r="P1723">
            <v>0</v>
          </cell>
          <cell r="Q1723">
            <v>0</v>
          </cell>
          <cell r="T1723" t="str">
            <v>57</v>
          </cell>
          <cell r="U1723">
            <v>0</v>
          </cell>
          <cell r="AK1723">
            <v>0</v>
          </cell>
          <cell r="AQ1723">
            <v>0</v>
          </cell>
        </row>
        <row r="1724">
          <cell r="E1724">
            <v>-421090.98</v>
          </cell>
          <cell r="P1724">
            <v>0</v>
          </cell>
          <cell r="Q1724">
            <v>-122818.2025</v>
          </cell>
          <cell r="U1724">
            <v>-122818.2025</v>
          </cell>
          <cell r="AK1724">
            <v>-397795.44</v>
          </cell>
          <cell r="AQ1724">
            <v>-316024.81</v>
          </cell>
        </row>
        <row r="1725">
          <cell r="E1725">
            <v>0</v>
          </cell>
          <cell r="P1725">
            <v>0</v>
          </cell>
          <cell r="Q1725">
            <v>0</v>
          </cell>
          <cell r="U1725">
            <v>0</v>
          </cell>
          <cell r="AK1725">
            <v>-181637.96</v>
          </cell>
          <cell r="AQ1725">
            <v>-22704.811666666665</v>
          </cell>
        </row>
        <row r="1726">
          <cell r="E1726">
            <v>-1702184.3</v>
          </cell>
          <cell r="P1726">
            <v>-1479279.2</v>
          </cell>
          <cell r="Q1726">
            <v>-1600863.8</v>
          </cell>
          <cell r="T1726" t="str">
            <v>26</v>
          </cell>
          <cell r="U1726">
            <v>-121584.60000000009</v>
          </cell>
          <cell r="AK1726">
            <v>-1965617.6000000003</v>
          </cell>
          <cell r="AQ1726">
            <v>-1722448.3999999997</v>
          </cell>
        </row>
        <row r="1727">
          <cell r="E1727">
            <v>0</v>
          </cell>
          <cell r="P1727">
            <v>0</v>
          </cell>
          <cell r="Q1727">
            <v>0</v>
          </cell>
          <cell r="U1727">
            <v>0</v>
          </cell>
          <cell r="AK1727">
            <v>-5612.2195833333344</v>
          </cell>
          <cell r="AQ1727">
            <v>-2609.4212499999999</v>
          </cell>
        </row>
        <row r="1728">
          <cell r="E1728">
            <v>-98830</v>
          </cell>
          <cell r="P1728">
            <v>0</v>
          </cell>
          <cell r="Q1728">
            <v>-18430.125</v>
          </cell>
          <cell r="U1728">
            <v>-18430.125</v>
          </cell>
          <cell r="AK1728">
            <v>-1994659</v>
          </cell>
          <cell r="AQ1728">
            <v>-359511.125</v>
          </cell>
        </row>
        <row r="1729">
          <cell r="E1729">
            <v>0</v>
          </cell>
          <cell r="P1729">
            <v>0</v>
          </cell>
          <cell r="Q1729">
            <v>0</v>
          </cell>
          <cell r="U1729">
            <v>0</v>
          </cell>
          <cell r="AK1729">
            <v>0</v>
          </cell>
          <cell r="AQ1729">
            <v>0</v>
          </cell>
        </row>
        <row r="1730">
          <cell r="E1730">
            <v>-1365880.16</v>
          </cell>
          <cell r="P1730">
            <v>-1239622.3799999999</v>
          </cell>
          <cell r="Q1730">
            <v>-1308490.26</v>
          </cell>
          <cell r="T1730" t="str">
            <v>26</v>
          </cell>
          <cell r="U1730">
            <v>-68867.880000000121</v>
          </cell>
          <cell r="AK1730">
            <v>0</v>
          </cell>
          <cell r="AQ1730">
            <v>-1078930.5475000001</v>
          </cell>
        </row>
        <row r="1731">
          <cell r="E1731">
            <v>0</v>
          </cell>
          <cell r="P1731">
            <v>463.68</v>
          </cell>
          <cell r="Q1731">
            <v>-26618.008333333331</v>
          </cell>
          <cell r="U1731">
            <v>-27081.688333333332</v>
          </cell>
          <cell r="AK1731">
            <v>-16863.197499999998</v>
          </cell>
          <cell r="AQ1731">
            <v>-26834.51</v>
          </cell>
        </row>
        <row r="1732">
          <cell r="E1732">
            <v>0</v>
          </cell>
          <cell r="P1732">
            <v>0</v>
          </cell>
          <cell r="Q1732">
            <v>0</v>
          </cell>
          <cell r="U1732">
            <v>0</v>
          </cell>
          <cell r="AK1732">
            <v>-1105421.0895833333</v>
          </cell>
          <cell r="AQ1732">
            <v>-38215.034166666665</v>
          </cell>
        </row>
        <row r="1733">
          <cell r="E1733">
            <v>0</v>
          </cell>
          <cell r="P1733">
            <v>0</v>
          </cell>
          <cell r="Q1733">
            <v>0</v>
          </cell>
          <cell r="U1733">
            <v>0</v>
          </cell>
          <cell r="AK1733">
            <v>-174.01166666666666</v>
          </cell>
          <cell r="AQ1733">
            <v>0</v>
          </cell>
        </row>
        <row r="1734">
          <cell r="E1734">
            <v>0</v>
          </cell>
          <cell r="P1734">
            <v>0</v>
          </cell>
          <cell r="Q1734">
            <v>0</v>
          </cell>
          <cell r="U1734">
            <v>0</v>
          </cell>
          <cell r="AK1734">
            <v>0</v>
          </cell>
          <cell r="AQ1734">
            <v>0</v>
          </cell>
        </row>
        <row r="1735">
          <cell r="E1735">
            <v>0</v>
          </cell>
          <cell r="P1735">
            <v>0</v>
          </cell>
          <cell r="Q1735">
            <v>0</v>
          </cell>
          <cell r="T1735" t="str">
            <v>57</v>
          </cell>
          <cell r="U1735">
            <v>0</v>
          </cell>
          <cell r="AK1735">
            <v>0</v>
          </cell>
          <cell r="AQ1735">
            <v>0</v>
          </cell>
        </row>
        <row r="1736">
          <cell r="E1736">
            <v>0</v>
          </cell>
          <cell r="P1736">
            <v>0</v>
          </cell>
          <cell r="Q1736">
            <v>0</v>
          </cell>
          <cell r="T1736" t="str">
            <v>23</v>
          </cell>
          <cell r="U1736">
            <v>0</v>
          </cell>
          <cell r="AK1736">
            <v>-1476898.7612500002</v>
          </cell>
          <cell r="AQ1736">
            <v>0</v>
          </cell>
        </row>
        <row r="1737">
          <cell r="E1737">
            <v>0</v>
          </cell>
          <cell r="P1737">
            <v>0</v>
          </cell>
          <cell r="Q1737">
            <v>0</v>
          </cell>
          <cell r="U1737">
            <v>0</v>
          </cell>
          <cell r="AK1737">
            <v>0</v>
          </cell>
          <cell r="AQ1737">
            <v>0</v>
          </cell>
        </row>
        <row r="1738">
          <cell r="E1738">
            <v>0</v>
          </cell>
          <cell r="P1738">
            <v>0</v>
          </cell>
          <cell r="Q1738">
            <v>0</v>
          </cell>
          <cell r="U1738">
            <v>0</v>
          </cell>
          <cell r="AK1738">
            <v>0</v>
          </cell>
          <cell r="AQ1738">
            <v>0</v>
          </cell>
        </row>
        <row r="1739">
          <cell r="E1739">
            <v>0</v>
          </cell>
          <cell r="P1739">
            <v>0</v>
          </cell>
          <cell r="Q1739">
            <v>-2740.6829166666671</v>
          </cell>
          <cell r="U1739">
            <v>-2740.6829166666671</v>
          </cell>
          <cell r="AK1739">
            <v>-1847.3525000000002</v>
          </cell>
          <cell r="AQ1739">
            <v>-2395.3520833333337</v>
          </cell>
        </row>
        <row r="1740">
          <cell r="E1740">
            <v>-8284654</v>
          </cell>
          <cell r="P1740">
            <v>-7946191</v>
          </cell>
          <cell r="Q1740">
            <v>-8154159.625</v>
          </cell>
          <cell r="T1740" t="str">
            <v>57</v>
          </cell>
          <cell r="U1740">
            <v>-207968.625</v>
          </cell>
          <cell r="AK1740">
            <v>-8817840.583333334</v>
          </cell>
          <cell r="AQ1740">
            <v>-8313243.5</v>
          </cell>
        </row>
        <row r="1741">
          <cell r="E1741">
            <v>-244594.41</v>
          </cell>
          <cell r="P1741">
            <v>-186900.17</v>
          </cell>
          <cell r="Q1741">
            <v>-217840.72541666668</v>
          </cell>
          <cell r="U1741">
            <v>-30940.55541666667</v>
          </cell>
          <cell r="AK1741">
            <v>-84061.835833333331</v>
          </cell>
          <cell r="AQ1741">
            <v>-248927.69208333336</v>
          </cell>
        </row>
        <row r="1742">
          <cell r="E1742">
            <v>0</v>
          </cell>
          <cell r="P1742">
            <v>0</v>
          </cell>
          <cell r="Q1742">
            <v>0</v>
          </cell>
          <cell r="U1742">
            <v>0</v>
          </cell>
          <cell r="AK1742">
            <v>0</v>
          </cell>
          <cell r="AQ1742">
            <v>0</v>
          </cell>
        </row>
        <row r="1743">
          <cell r="E1743">
            <v>0</v>
          </cell>
          <cell r="P1743">
            <v>0</v>
          </cell>
          <cell r="Q1743">
            <v>0</v>
          </cell>
          <cell r="U1743">
            <v>0</v>
          </cell>
          <cell r="AK1743">
            <v>0</v>
          </cell>
          <cell r="AQ1743">
            <v>0</v>
          </cell>
        </row>
        <row r="1744">
          <cell r="E1744">
            <v>-2009091.67</v>
          </cell>
          <cell r="P1744">
            <v>-2691556.55</v>
          </cell>
          <cell r="Q1744">
            <v>-2487779.0291666673</v>
          </cell>
          <cell r="U1744">
            <v>203777.52083333256</v>
          </cell>
          <cell r="AK1744">
            <v>-1417492.7195833335</v>
          </cell>
          <cell r="AQ1744">
            <v>-2146546.5891666668</v>
          </cell>
        </row>
        <row r="1745">
          <cell r="E1745">
            <v>-665227.85</v>
          </cell>
          <cell r="P1745">
            <v>-1008871.66</v>
          </cell>
          <cell r="Q1745">
            <v>-897387.50125000009</v>
          </cell>
          <cell r="U1745">
            <v>111484.15874999994</v>
          </cell>
          <cell r="AK1745">
            <v>-483928.27833333332</v>
          </cell>
          <cell r="AQ1745">
            <v>-725565.59624999994</v>
          </cell>
        </row>
        <row r="1746">
          <cell r="E1746">
            <v>0</v>
          </cell>
          <cell r="P1746">
            <v>0</v>
          </cell>
          <cell r="Q1746">
            <v>0</v>
          </cell>
          <cell r="U1746">
            <v>0</v>
          </cell>
          <cell r="AK1746">
            <v>0</v>
          </cell>
          <cell r="AQ1746">
            <v>0</v>
          </cell>
        </row>
        <row r="1747">
          <cell r="E1747">
            <v>2009091.67</v>
          </cell>
          <cell r="P1747">
            <v>2691556.55</v>
          </cell>
          <cell r="Q1747">
            <v>2487779.0291666673</v>
          </cell>
          <cell r="U1747">
            <v>-203777.52083333256</v>
          </cell>
          <cell r="AK1747">
            <v>1417492.7195833335</v>
          </cell>
          <cell r="AQ1747">
            <v>2146546.5891666668</v>
          </cell>
        </row>
        <row r="1748">
          <cell r="E1748">
            <v>665227.85</v>
          </cell>
          <cell r="P1748">
            <v>1008871.66</v>
          </cell>
          <cell r="Q1748">
            <v>897387.50125000009</v>
          </cell>
          <cell r="U1748">
            <v>-111484.15874999994</v>
          </cell>
          <cell r="AK1748">
            <v>483928.27833333332</v>
          </cell>
          <cell r="AQ1748">
            <v>725565.59624999994</v>
          </cell>
        </row>
        <row r="1749">
          <cell r="E1749">
            <v>0</v>
          </cell>
          <cell r="P1749">
            <v>0</v>
          </cell>
          <cell r="Q1749">
            <v>-68576.388749999998</v>
          </cell>
          <cell r="T1749" t="str">
            <v>57</v>
          </cell>
          <cell r="U1749">
            <v>-68576.388749999998</v>
          </cell>
          <cell r="AK1749">
            <v>0</v>
          </cell>
          <cell r="AQ1749">
            <v>-137152.7775</v>
          </cell>
        </row>
        <row r="1750">
          <cell r="E1750">
            <v>0</v>
          </cell>
          <cell r="P1750">
            <v>0</v>
          </cell>
          <cell r="Q1750">
            <v>0</v>
          </cell>
          <cell r="T1750" t="str">
            <v>23</v>
          </cell>
          <cell r="U1750">
            <v>0</v>
          </cell>
          <cell r="AK1750">
            <v>-1029445.5733333334</v>
          </cell>
          <cell r="AQ1750">
            <v>0</v>
          </cell>
        </row>
        <row r="1751">
          <cell r="E1751">
            <v>0</v>
          </cell>
          <cell r="P1751">
            <v>0</v>
          </cell>
          <cell r="Q1751">
            <v>0</v>
          </cell>
          <cell r="T1751" t="str">
            <v>54</v>
          </cell>
          <cell r="U1751">
            <v>0</v>
          </cell>
          <cell r="AK1751">
            <v>0</v>
          </cell>
          <cell r="AQ1751">
            <v>0</v>
          </cell>
        </row>
        <row r="1752">
          <cell r="E1752">
            <v>-62153769</v>
          </cell>
          <cell r="P1752">
            <v>-59195205</v>
          </cell>
          <cell r="Q1752">
            <v>-60973009</v>
          </cell>
          <cell r="T1752" t="str">
            <v>57</v>
          </cell>
          <cell r="U1752">
            <v>-1777804</v>
          </cell>
          <cell r="AK1752">
            <v>-68245143.833333328</v>
          </cell>
          <cell r="AQ1752">
            <v>-62424182.333333336</v>
          </cell>
        </row>
        <row r="1753">
          <cell r="E1753">
            <v>0</v>
          </cell>
          <cell r="P1753">
            <v>0</v>
          </cell>
          <cell r="Q1753">
            <v>0</v>
          </cell>
          <cell r="T1753" t="str">
            <v>54</v>
          </cell>
          <cell r="U1753">
            <v>0</v>
          </cell>
          <cell r="AK1753">
            <v>0</v>
          </cell>
          <cell r="AQ1753">
            <v>0</v>
          </cell>
        </row>
        <row r="1754">
          <cell r="E1754">
            <v>-12108412.380000001</v>
          </cell>
          <cell r="P1754">
            <v>-11297415.84</v>
          </cell>
          <cell r="Q1754">
            <v>-11739777.590833334</v>
          </cell>
          <cell r="T1754" t="str">
            <v>57</v>
          </cell>
          <cell r="U1754">
            <v>-442361.7508333344</v>
          </cell>
          <cell r="AK1754">
            <v>-12671620.705833333</v>
          </cell>
          <cell r="AQ1754">
            <v>-12182139.340833331</v>
          </cell>
        </row>
        <row r="1755">
          <cell r="E1755">
            <v>-437245.21</v>
          </cell>
          <cell r="P1755">
            <v>0</v>
          </cell>
          <cell r="Q1755">
            <v>-189045.11750000002</v>
          </cell>
          <cell r="T1755" t="str">
            <v>57</v>
          </cell>
          <cell r="U1755">
            <v>-189045.11750000002</v>
          </cell>
          <cell r="AK1755">
            <v>-992852.42416666669</v>
          </cell>
          <cell r="AQ1755">
            <v>-490351.92124999996</v>
          </cell>
        </row>
        <row r="1756">
          <cell r="E1756">
            <v>-783631.89</v>
          </cell>
          <cell r="P1756">
            <v>-2526277.98</v>
          </cell>
          <cell r="Q1756">
            <v>-1635206.270833333</v>
          </cell>
          <cell r="T1756" t="str">
            <v>57</v>
          </cell>
          <cell r="U1756">
            <v>891071.70916666696</v>
          </cell>
          <cell r="AK1756">
            <v>0</v>
          </cell>
          <cell r="AQ1756">
            <v>-563059.40374999994</v>
          </cell>
        </row>
        <row r="1757">
          <cell r="E1757">
            <v>-546812.76</v>
          </cell>
          <cell r="P1757">
            <v>-1766579.77</v>
          </cell>
          <cell r="Q1757">
            <v>-1142640.39625</v>
          </cell>
          <cell r="T1757" t="str">
            <v>57</v>
          </cell>
          <cell r="U1757">
            <v>623939.37375000003</v>
          </cell>
          <cell r="AK1757">
            <v>0</v>
          </cell>
          <cell r="AQ1757">
            <v>-393197.66875000001</v>
          </cell>
        </row>
        <row r="1758">
          <cell r="E1758">
            <v>0</v>
          </cell>
          <cell r="P1758">
            <v>0</v>
          </cell>
          <cell r="Q1758">
            <v>0</v>
          </cell>
          <cell r="U1758">
            <v>0</v>
          </cell>
          <cell r="AK1758">
            <v>0</v>
          </cell>
          <cell r="AQ1758">
            <v>0</v>
          </cell>
        </row>
        <row r="1759">
          <cell r="E1759">
            <v>0</v>
          </cell>
          <cell r="P1759">
            <v>0</v>
          </cell>
          <cell r="Q1759">
            <v>0</v>
          </cell>
          <cell r="U1759">
            <v>0</v>
          </cell>
          <cell r="AK1759">
            <v>0</v>
          </cell>
          <cell r="AQ1759">
            <v>0</v>
          </cell>
        </row>
        <row r="1760">
          <cell r="E1760">
            <v>-302111.05</v>
          </cell>
          <cell r="P1760">
            <v>-277400.21000000002</v>
          </cell>
          <cell r="Q1760">
            <v>-290878.84999999992</v>
          </cell>
          <cell r="U1760">
            <v>-13478.639999999898</v>
          </cell>
          <cell r="AK1760">
            <v>-331314.77</v>
          </cell>
          <cell r="AQ1760">
            <v>-304357.49</v>
          </cell>
        </row>
        <row r="1761">
          <cell r="E1761">
            <v>-1149845.43</v>
          </cell>
          <cell r="P1761">
            <v>-873867.03</v>
          </cell>
          <cell r="Q1761">
            <v>-1073179.6024999998</v>
          </cell>
          <cell r="T1761" t="str">
            <v>23</v>
          </cell>
          <cell r="U1761">
            <v>-199312.57249999978</v>
          </cell>
          <cell r="AK1761">
            <v>-1547283.7966666666</v>
          </cell>
          <cell r="AQ1761">
            <v>-1119146.8812500001</v>
          </cell>
        </row>
        <row r="1762">
          <cell r="E1762">
            <v>11409.53</v>
          </cell>
          <cell r="P1762">
            <v>39187.03</v>
          </cell>
          <cell r="Q1762">
            <v>20583.404166666667</v>
          </cell>
          <cell r="T1762" t="str">
            <v>23</v>
          </cell>
          <cell r="U1762">
            <v>-18603.625833333332</v>
          </cell>
          <cell r="AK1762">
            <v>0</v>
          </cell>
          <cell r="AQ1762">
            <v>7894.1004166666653</v>
          </cell>
        </row>
        <row r="1763">
          <cell r="E1763">
            <v>0</v>
          </cell>
          <cell r="P1763">
            <v>0</v>
          </cell>
          <cell r="Q1763">
            <v>0</v>
          </cell>
          <cell r="T1763" t="str">
            <v>23</v>
          </cell>
          <cell r="U1763">
            <v>0</v>
          </cell>
          <cell r="AK1763">
            <v>-6746723.3379166685</v>
          </cell>
          <cell r="AQ1763">
            <v>0</v>
          </cell>
        </row>
        <row r="1764">
          <cell r="E1764">
            <v>0</v>
          </cell>
          <cell r="P1764">
            <v>0</v>
          </cell>
          <cell r="Q1764">
            <v>0</v>
          </cell>
          <cell r="T1764" t="str">
            <v>54</v>
          </cell>
          <cell r="U1764">
            <v>0</v>
          </cell>
          <cell r="AK1764">
            <v>0</v>
          </cell>
          <cell r="AQ1764">
            <v>0</v>
          </cell>
        </row>
        <row r="1765">
          <cell r="E1765">
            <v>0</v>
          </cell>
          <cell r="P1765">
            <v>0</v>
          </cell>
          <cell r="Q1765">
            <v>0</v>
          </cell>
          <cell r="T1765" t="str">
            <v>54</v>
          </cell>
          <cell r="U1765">
            <v>0</v>
          </cell>
          <cell r="AK1765">
            <v>0</v>
          </cell>
          <cell r="AQ1765">
            <v>0</v>
          </cell>
        </row>
        <row r="1766">
          <cell r="E1766">
            <v>0</v>
          </cell>
          <cell r="P1766">
            <v>0</v>
          </cell>
          <cell r="Q1766">
            <v>0</v>
          </cell>
          <cell r="U1766">
            <v>0</v>
          </cell>
          <cell r="AK1766">
            <v>0</v>
          </cell>
          <cell r="AQ1766">
            <v>0</v>
          </cell>
        </row>
        <row r="1767">
          <cell r="E1767">
            <v>0</v>
          </cell>
          <cell r="P1767">
            <v>0</v>
          </cell>
          <cell r="Q1767">
            <v>0</v>
          </cell>
          <cell r="T1767" t="str">
            <v>23</v>
          </cell>
          <cell r="U1767">
            <v>0</v>
          </cell>
          <cell r="AK1767">
            <v>0</v>
          </cell>
          <cell r="AQ1767">
            <v>0</v>
          </cell>
        </row>
        <row r="1768">
          <cell r="E1768">
            <v>0</v>
          </cell>
          <cell r="P1768">
            <v>0</v>
          </cell>
          <cell r="Q1768">
            <v>0</v>
          </cell>
          <cell r="T1768" t="str">
            <v>23</v>
          </cell>
          <cell r="U1768">
            <v>0</v>
          </cell>
          <cell r="AK1768">
            <v>-541616.45833333337</v>
          </cell>
          <cell r="AQ1768">
            <v>0</v>
          </cell>
        </row>
        <row r="1769">
          <cell r="E1769">
            <v>0</v>
          </cell>
          <cell r="P1769">
            <v>0</v>
          </cell>
          <cell r="Q1769">
            <v>0</v>
          </cell>
          <cell r="T1769" t="str">
            <v>23</v>
          </cell>
          <cell r="U1769">
            <v>0</v>
          </cell>
          <cell r="AK1769">
            <v>-23754591.402083334</v>
          </cell>
          <cell r="AQ1769">
            <v>0</v>
          </cell>
        </row>
        <row r="1770">
          <cell r="E1770">
            <v>0</v>
          </cell>
          <cell r="P1770">
            <v>0</v>
          </cell>
          <cell r="Q1770">
            <v>0</v>
          </cell>
          <cell r="T1770" t="str">
            <v>23</v>
          </cell>
          <cell r="U1770">
            <v>0</v>
          </cell>
          <cell r="AK1770">
            <v>-2787792.1508333334</v>
          </cell>
          <cell r="AQ1770">
            <v>0</v>
          </cell>
        </row>
        <row r="1771">
          <cell r="P1771">
            <v>-100000</v>
          </cell>
          <cell r="Q1771">
            <v>-20833.333333333332</v>
          </cell>
          <cell r="U1771">
            <v>79166.666666666672</v>
          </cell>
          <cell r="AK1771">
            <v>0</v>
          </cell>
        </row>
        <row r="1772">
          <cell r="E1772">
            <v>0</v>
          </cell>
          <cell r="P1772">
            <v>0</v>
          </cell>
          <cell r="Q1772">
            <v>0</v>
          </cell>
          <cell r="U1772">
            <v>0</v>
          </cell>
          <cell r="AK1772">
            <v>0</v>
          </cell>
          <cell r="AQ1772">
            <v>0</v>
          </cell>
        </row>
        <row r="1773">
          <cell r="E1773">
            <v>0</v>
          </cell>
          <cell r="P1773">
            <v>0</v>
          </cell>
          <cell r="Q1773">
            <v>0</v>
          </cell>
          <cell r="U1773">
            <v>0</v>
          </cell>
          <cell r="AK1773">
            <v>0</v>
          </cell>
          <cell r="AQ1773">
            <v>0</v>
          </cell>
        </row>
        <row r="1774">
          <cell r="E1774">
            <v>0</v>
          </cell>
          <cell r="P1774">
            <v>0</v>
          </cell>
          <cell r="Q1774">
            <v>0</v>
          </cell>
          <cell r="U1774">
            <v>0</v>
          </cell>
          <cell r="AK1774">
            <v>0</v>
          </cell>
          <cell r="AQ1774">
            <v>0</v>
          </cell>
        </row>
        <row r="1775">
          <cell r="E1775">
            <v>0</v>
          </cell>
          <cell r="P1775">
            <v>0</v>
          </cell>
          <cell r="Q1775">
            <v>0</v>
          </cell>
          <cell r="U1775">
            <v>0</v>
          </cell>
          <cell r="AK1775">
            <v>0</v>
          </cell>
          <cell r="AQ1775">
            <v>0</v>
          </cell>
        </row>
        <row r="1776">
          <cell r="E1776">
            <v>0</v>
          </cell>
          <cell r="P1776">
            <v>0</v>
          </cell>
          <cell r="Q1776">
            <v>0</v>
          </cell>
          <cell r="U1776">
            <v>0</v>
          </cell>
          <cell r="AK1776">
            <v>0</v>
          </cell>
          <cell r="AQ1776">
            <v>0</v>
          </cell>
        </row>
        <row r="1777">
          <cell r="E1777">
            <v>0</v>
          </cell>
          <cell r="P1777">
            <v>0</v>
          </cell>
          <cell r="Q1777">
            <v>0</v>
          </cell>
          <cell r="U1777">
            <v>0</v>
          </cell>
          <cell r="AK1777">
            <v>0</v>
          </cell>
          <cell r="AQ1777">
            <v>0</v>
          </cell>
        </row>
        <row r="1778">
          <cell r="E1778">
            <v>0</v>
          </cell>
          <cell r="P1778">
            <v>0</v>
          </cell>
          <cell r="Q1778">
            <v>0</v>
          </cell>
          <cell r="U1778">
            <v>0</v>
          </cell>
          <cell r="AK1778">
            <v>0</v>
          </cell>
          <cell r="AQ1778">
            <v>0</v>
          </cell>
        </row>
        <row r="1779">
          <cell r="E1779">
            <v>0</v>
          </cell>
          <cell r="P1779">
            <v>0</v>
          </cell>
          <cell r="Q1779">
            <v>0</v>
          </cell>
          <cell r="U1779">
            <v>0</v>
          </cell>
          <cell r="AK1779">
            <v>0</v>
          </cell>
          <cell r="AQ1779">
            <v>0</v>
          </cell>
        </row>
        <row r="1780">
          <cell r="E1780">
            <v>0</v>
          </cell>
          <cell r="P1780">
            <v>0</v>
          </cell>
          <cell r="Q1780">
            <v>0</v>
          </cell>
          <cell r="U1780">
            <v>0</v>
          </cell>
          <cell r="AK1780">
            <v>0</v>
          </cell>
          <cell r="AQ1780">
            <v>0</v>
          </cell>
        </row>
        <row r="1781">
          <cell r="E1781">
            <v>0</v>
          </cell>
          <cell r="P1781">
            <v>0</v>
          </cell>
          <cell r="Q1781">
            <v>0</v>
          </cell>
          <cell r="U1781">
            <v>0</v>
          </cell>
          <cell r="AK1781">
            <v>0</v>
          </cell>
          <cell r="AQ1781">
            <v>0</v>
          </cell>
        </row>
        <row r="1782">
          <cell r="E1782">
            <v>-1665.69</v>
          </cell>
          <cell r="P1782">
            <v>-1054.69</v>
          </cell>
          <cell r="Q1782">
            <v>-1310.2620833333335</v>
          </cell>
          <cell r="U1782">
            <v>-255.57208333333347</v>
          </cell>
          <cell r="AK1782">
            <v>-1058.2966666666666</v>
          </cell>
          <cell r="AQ1782">
            <v>-1486.4716666666666</v>
          </cell>
        </row>
        <row r="1783">
          <cell r="P1783">
            <v>0</v>
          </cell>
          <cell r="Q1783">
            <v>-95807.717500000013</v>
          </cell>
          <cell r="T1783" t="str">
            <v>20</v>
          </cell>
          <cell r="U1783">
            <v>-95807.717500000013</v>
          </cell>
          <cell r="AK1783">
            <v>0</v>
          </cell>
          <cell r="AQ1783">
            <v>-47903.858750000007</v>
          </cell>
        </row>
        <row r="1784">
          <cell r="E1784">
            <v>-584123.48</v>
          </cell>
          <cell r="P1784">
            <v>-499579.35</v>
          </cell>
          <cell r="Q1784">
            <v>-545694.32999999996</v>
          </cell>
          <cell r="T1784" t="str">
            <v>26</v>
          </cell>
          <cell r="U1784">
            <v>-46114.979999999981</v>
          </cell>
          <cell r="AK1784">
            <v>-684039.27</v>
          </cell>
          <cell r="AQ1784">
            <v>-591809.31000000006</v>
          </cell>
        </row>
        <row r="1785">
          <cell r="E1785">
            <v>0</v>
          </cell>
          <cell r="P1785">
            <v>0</v>
          </cell>
          <cell r="Q1785">
            <v>0</v>
          </cell>
          <cell r="U1785">
            <v>0</v>
          </cell>
          <cell r="AK1785">
            <v>0</v>
          </cell>
          <cell r="AQ1785">
            <v>0</v>
          </cell>
        </row>
        <row r="1786">
          <cell r="E1786">
            <v>0</v>
          </cell>
          <cell r="P1786">
            <v>0</v>
          </cell>
          <cell r="Q1786">
            <v>0</v>
          </cell>
          <cell r="U1786">
            <v>0</v>
          </cell>
          <cell r="AK1786">
            <v>0</v>
          </cell>
          <cell r="AQ1786">
            <v>0</v>
          </cell>
        </row>
        <row r="1787">
          <cell r="E1787">
            <v>0</v>
          </cell>
          <cell r="P1787">
            <v>0</v>
          </cell>
          <cell r="Q1787">
            <v>0</v>
          </cell>
          <cell r="U1787">
            <v>0</v>
          </cell>
          <cell r="AK1787">
            <v>0</v>
          </cell>
          <cell r="AQ1787">
            <v>0</v>
          </cell>
        </row>
        <row r="1788">
          <cell r="E1788">
            <v>0</v>
          </cell>
          <cell r="P1788">
            <v>0</v>
          </cell>
          <cell r="Q1788">
            <v>0</v>
          </cell>
          <cell r="U1788">
            <v>0</v>
          </cell>
          <cell r="AK1788">
            <v>0</v>
          </cell>
          <cell r="AQ1788">
            <v>0</v>
          </cell>
        </row>
        <row r="1789">
          <cell r="E1789">
            <v>0</v>
          </cell>
          <cell r="P1789">
            <v>0</v>
          </cell>
          <cell r="Q1789">
            <v>0</v>
          </cell>
          <cell r="U1789">
            <v>0</v>
          </cell>
          <cell r="AK1789">
            <v>0</v>
          </cell>
          <cell r="AQ1789">
            <v>0</v>
          </cell>
        </row>
        <row r="1790">
          <cell r="E1790">
            <v>0</v>
          </cell>
          <cell r="P1790">
            <v>0</v>
          </cell>
          <cell r="Q1790">
            <v>0</v>
          </cell>
          <cell r="U1790">
            <v>0</v>
          </cell>
          <cell r="AK1790">
            <v>0</v>
          </cell>
          <cell r="AQ1790">
            <v>0</v>
          </cell>
        </row>
        <row r="1791">
          <cell r="E1791">
            <v>0</v>
          </cell>
          <cell r="P1791">
            <v>0</v>
          </cell>
          <cell r="Q1791">
            <v>0</v>
          </cell>
          <cell r="U1791">
            <v>0</v>
          </cell>
          <cell r="AK1791">
            <v>0</v>
          </cell>
          <cell r="AQ1791">
            <v>0</v>
          </cell>
        </row>
        <row r="1792">
          <cell r="E1792">
            <v>0</v>
          </cell>
          <cell r="P1792">
            <v>0</v>
          </cell>
          <cell r="Q1792">
            <v>0</v>
          </cell>
          <cell r="U1792">
            <v>0</v>
          </cell>
          <cell r="AK1792">
            <v>0</v>
          </cell>
          <cell r="AQ1792">
            <v>0</v>
          </cell>
        </row>
        <row r="1793">
          <cell r="E1793">
            <v>0</v>
          </cell>
          <cell r="P1793">
            <v>0</v>
          </cell>
          <cell r="Q1793">
            <v>0</v>
          </cell>
          <cell r="U1793">
            <v>0</v>
          </cell>
          <cell r="AK1793">
            <v>0</v>
          </cell>
          <cell r="AQ1793">
            <v>0</v>
          </cell>
        </row>
        <row r="1794">
          <cell r="E1794">
            <v>-22444.15</v>
          </cell>
          <cell r="P1794">
            <v>0</v>
          </cell>
          <cell r="Q1794">
            <v>-5408.7037499999997</v>
          </cell>
          <cell r="T1794" t="str">
            <v>54</v>
          </cell>
          <cell r="U1794">
            <v>-5408.7037499999997</v>
          </cell>
          <cell r="AK1794">
            <v>-54194.150000000016</v>
          </cell>
          <cell r="AQ1794">
            <v>-17983.422499999997</v>
          </cell>
        </row>
        <row r="1795">
          <cell r="E1795">
            <v>0</v>
          </cell>
          <cell r="P1795">
            <v>0</v>
          </cell>
          <cell r="Q1795">
            <v>-23381.826249999998</v>
          </cell>
          <cell r="U1795">
            <v>-23381.826249999998</v>
          </cell>
          <cell r="AK1795">
            <v>0</v>
          </cell>
          <cell r="AQ1795">
            <v>-93527.304999999993</v>
          </cell>
        </row>
        <row r="1796">
          <cell r="E1796">
            <v>0</v>
          </cell>
          <cell r="P1796">
            <v>0</v>
          </cell>
          <cell r="Q1796">
            <v>0</v>
          </cell>
          <cell r="T1796" t="str">
            <v>23</v>
          </cell>
          <cell r="U1796">
            <v>0</v>
          </cell>
          <cell r="AK1796">
            <v>-403779.6875</v>
          </cell>
          <cell r="AQ1796">
            <v>0</v>
          </cell>
        </row>
        <row r="1797">
          <cell r="E1797">
            <v>0</v>
          </cell>
          <cell r="P1797">
            <v>-337978.93</v>
          </cell>
          <cell r="Q1797">
            <v>-508559.78</v>
          </cell>
          <cell r="U1797">
            <v>-170580.85000000003</v>
          </cell>
          <cell r="AK1797">
            <v>-695703.01791666669</v>
          </cell>
          <cell r="AQ1797">
            <v>-951695.83666666679</v>
          </cell>
        </row>
        <row r="1798">
          <cell r="E1798">
            <v>-746208.39</v>
          </cell>
          <cell r="P1798">
            <v>-983040.17</v>
          </cell>
          <cell r="Q1798">
            <v>-861159.47666666657</v>
          </cell>
          <cell r="U1798">
            <v>121880.69333333347</v>
          </cell>
          <cell r="AK1798">
            <v>-254468.62250000003</v>
          </cell>
          <cell r="AQ1798">
            <v>-860058.2104166667</v>
          </cell>
        </row>
        <row r="1799">
          <cell r="E1799">
            <v>0</v>
          </cell>
          <cell r="P1799">
            <v>0</v>
          </cell>
          <cell r="Q1799">
            <v>0</v>
          </cell>
          <cell r="U1799">
            <v>0</v>
          </cell>
          <cell r="AK1799">
            <v>0</v>
          </cell>
          <cell r="AQ1799">
            <v>0</v>
          </cell>
        </row>
        <row r="1800">
          <cell r="E1800">
            <v>0</v>
          </cell>
          <cell r="P1800">
            <v>0</v>
          </cell>
          <cell r="Q1800">
            <v>0</v>
          </cell>
          <cell r="U1800">
            <v>0</v>
          </cell>
          <cell r="AK1800">
            <v>0</v>
          </cell>
          <cell r="AQ1800">
            <v>0</v>
          </cell>
        </row>
        <row r="1801">
          <cell r="E1801">
            <v>0</v>
          </cell>
          <cell r="P1801">
            <v>0</v>
          </cell>
          <cell r="Q1801">
            <v>0</v>
          </cell>
          <cell r="T1801" t="str">
            <v>57</v>
          </cell>
          <cell r="U1801">
            <v>0</v>
          </cell>
          <cell r="AK1801">
            <v>0</v>
          </cell>
          <cell r="AQ1801">
            <v>0</v>
          </cell>
        </row>
        <row r="1802">
          <cell r="E1802">
            <v>0</v>
          </cell>
          <cell r="P1802">
            <v>0</v>
          </cell>
          <cell r="Q1802">
            <v>0</v>
          </cell>
          <cell r="T1802">
            <v>23</v>
          </cell>
          <cell r="U1802">
            <v>0</v>
          </cell>
          <cell r="AK1802">
            <v>0</v>
          </cell>
          <cell r="AQ1802">
            <v>0</v>
          </cell>
        </row>
        <row r="1803">
          <cell r="E1803">
            <v>0</v>
          </cell>
          <cell r="P1803">
            <v>0</v>
          </cell>
          <cell r="Q1803">
            <v>0</v>
          </cell>
          <cell r="T1803">
            <v>23</v>
          </cell>
          <cell r="U1803">
            <v>0</v>
          </cell>
          <cell r="AK1803">
            <v>0</v>
          </cell>
          <cell r="AQ1803">
            <v>0</v>
          </cell>
        </row>
        <row r="1804">
          <cell r="E1804">
            <v>0</v>
          </cell>
          <cell r="P1804">
            <v>0</v>
          </cell>
          <cell r="Q1804">
            <v>0</v>
          </cell>
          <cell r="T1804">
            <v>23</v>
          </cell>
          <cell r="U1804">
            <v>0</v>
          </cell>
          <cell r="AK1804">
            <v>0</v>
          </cell>
          <cell r="AQ1804">
            <v>0</v>
          </cell>
        </row>
        <row r="1805">
          <cell r="E1805">
            <v>-149798.54</v>
          </cell>
          <cell r="P1805">
            <v>0</v>
          </cell>
          <cell r="Q1805">
            <v>-77050.493333333303</v>
          </cell>
          <cell r="U1805">
            <v>-77050.493333333303</v>
          </cell>
          <cell r="AK1805">
            <v>-340165.6</v>
          </cell>
          <cell r="AQ1805">
            <v>-164442.16</v>
          </cell>
        </row>
        <row r="1806">
          <cell r="E1806">
            <v>0</v>
          </cell>
          <cell r="P1806">
            <v>0</v>
          </cell>
          <cell r="Q1806">
            <v>0</v>
          </cell>
          <cell r="U1806">
            <v>0</v>
          </cell>
          <cell r="AK1806">
            <v>0</v>
          </cell>
          <cell r="AQ1806">
            <v>0</v>
          </cell>
        </row>
        <row r="1807">
          <cell r="E1807">
            <v>0</v>
          </cell>
          <cell r="P1807">
            <v>0</v>
          </cell>
          <cell r="Q1807">
            <v>0</v>
          </cell>
          <cell r="U1807">
            <v>0</v>
          </cell>
          <cell r="AK1807">
            <v>0</v>
          </cell>
          <cell r="AQ1807">
            <v>0</v>
          </cell>
        </row>
        <row r="1808">
          <cell r="E1808">
            <v>0</v>
          </cell>
          <cell r="P1808">
            <v>0</v>
          </cell>
          <cell r="Q1808">
            <v>0</v>
          </cell>
          <cell r="U1808">
            <v>0</v>
          </cell>
          <cell r="AK1808">
            <v>0</v>
          </cell>
          <cell r="AQ1808">
            <v>0</v>
          </cell>
        </row>
        <row r="1809">
          <cell r="E1809">
            <v>0</v>
          </cell>
          <cell r="P1809">
            <v>0</v>
          </cell>
          <cell r="Q1809">
            <v>0</v>
          </cell>
          <cell r="U1809">
            <v>0</v>
          </cell>
          <cell r="AK1809">
            <v>0</v>
          </cell>
          <cell r="AQ1809">
            <v>0</v>
          </cell>
        </row>
        <row r="1810">
          <cell r="E1810">
            <v>0</v>
          </cell>
          <cell r="P1810">
            <v>0</v>
          </cell>
          <cell r="Q1810">
            <v>0</v>
          </cell>
          <cell r="U1810">
            <v>0</v>
          </cell>
          <cell r="AK1810">
            <v>-1483.5775000000001</v>
          </cell>
          <cell r="AQ1810">
            <v>0</v>
          </cell>
        </row>
        <row r="1811">
          <cell r="E1811">
            <v>-208540.97</v>
          </cell>
          <cell r="P1811">
            <v>-166401.85</v>
          </cell>
          <cell r="Q1811">
            <v>-189267.00916666666</v>
          </cell>
          <cell r="U1811">
            <v>-22865.15916666665</v>
          </cell>
          <cell r="AK1811">
            <v>-492590.23875000002</v>
          </cell>
          <cell r="AQ1811">
            <v>-217316.83749999999</v>
          </cell>
        </row>
        <row r="1812">
          <cell r="E1812">
            <v>-46712.12</v>
          </cell>
          <cell r="P1812">
            <v>-37272.61</v>
          </cell>
          <cell r="Q1812">
            <v>-42394.621666666666</v>
          </cell>
          <cell r="U1812">
            <v>-5122.0116666666654</v>
          </cell>
          <cell r="AK1812">
            <v>-59023.169999999991</v>
          </cell>
          <cell r="AQ1812">
            <v>-47608.898333333338</v>
          </cell>
        </row>
        <row r="1813">
          <cell r="E1813">
            <v>0</v>
          </cell>
          <cell r="P1813">
            <v>0</v>
          </cell>
          <cell r="Q1813">
            <v>0</v>
          </cell>
          <cell r="U1813">
            <v>0</v>
          </cell>
          <cell r="AK1813">
            <v>-8294.5500000000011</v>
          </cell>
          <cell r="AQ1813">
            <v>-172.80208333333334</v>
          </cell>
        </row>
        <row r="1814">
          <cell r="E1814">
            <v>0</v>
          </cell>
          <cell r="P1814">
            <v>0</v>
          </cell>
          <cell r="Q1814">
            <v>0</v>
          </cell>
          <cell r="U1814">
            <v>0</v>
          </cell>
          <cell r="AK1814">
            <v>-301955.91166666668</v>
          </cell>
          <cell r="AQ1814">
            <v>0</v>
          </cell>
        </row>
        <row r="1815">
          <cell r="E1815">
            <v>0</v>
          </cell>
          <cell r="P1815">
            <v>0</v>
          </cell>
          <cell r="Q1815">
            <v>0</v>
          </cell>
          <cell r="U1815">
            <v>0</v>
          </cell>
          <cell r="AK1815">
            <v>-167941.21666666665</v>
          </cell>
          <cell r="AQ1815">
            <v>0</v>
          </cell>
        </row>
        <row r="1816">
          <cell r="E1816">
            <v>0</v>
          </cell>
          <cell r="P1816">
            <v>0</v>
          </cell>
          <cell r="Q1816">
            <v>0</v>
          </cell>
          <cell r="U1816">
            <v>0</v>
          </cell>
          <cell r="AK1816">
            <v>-42787.312916666669</v>
          </cell>
          <cell r="AQ1816">
            <v>0</v>
          </cell>
        </row>
        <row r="1817">
          <cell r="E1817">
            <v>0</v>
          </cell>
          <cell r="P1817">
            <v>0</v>
          </cell>
          <cell r="Q1817">
            <v>0</v>
          </cell>
          <cell r="U1817">
            <v>0</v>
          </cell>
          <cell r="AK1817">
            <v>-23797.406666666666</v>
          </cell>
          <cell r="AQ1817">
            <v>0</v>
          </cell>
        </row>
        <row r="1818">
          <cell r="E1818">
            <v>0</v>
          </cell>
          <cell r="P1818">
            <v>0</v>
          </cell>
          <cell r="Q1818">
            <v>0</v>
          </cell>
          <cell r="U1818">
            <v>0</v>
          </cell>
          <cell r="AK1818">
            <v>-692676.57416666672</v>
          </cell>
          <cell r="AQ1818">
            <v>0</v>
          </cell>
        </row>
        <row r="1819">
          <cell r="E1819">
            <v>0</v>
          </cell>
          <cell r="P1819">
            <v>0</v>
          </cell>
          <cell r="Q1819">
            <v>0</v>
          </cell>
          <cell r="T1819" t="str">
            <v>23</v>
          </cell>
          <cell r="U1819">
            <v>0</v>
          </cell>
          <cell r="AK1819">
            <v>-503994.96333333332</v>
          </cell>
          <cell r="AQ1819">
            <v>0</v>
          </cell>
        </row>
        <row r="1820">
          <cell r="E1820">
            <v>-9491553</v>
          </cell>
          <cell r="P1820">
            <v>-8550954</v>
          </cell>
          <cell r="Q1820">
            <v>-9064008</v>
          </cell>
          <cell r="U1820">
            <v>-513054</v>
          </cell>
          <cell r="AK1820">
            <v>-10603170</v>
          </cell>
          <cell r="AQ1820">
            <v>-9577062</v>
          </cell>
        </row>
        <row r="1821">
          <cell r="E1821">
            <v>-5077197</v>
          </cell>
          <cell r="P1821">
            <v>-4574046</v>
          </cell>
          <cell r="Q1821">
            <v>-4848492</v>
          </cell>
          <cell r="U1821">
            <v>-274446</v>
          </cell>
          <cell r="AK1821">
            <v>-5671830</v>
          </cell>
          <cell r="AQ1821">
            <v>-5122938</v>
          </cell>
        </row>
        <row r="1822">
          <cell r="E1822">
            <v>-3897790.12</v>
          </cell>
          <cell r="P1822">
            <v>-3404966.14</v>
          </cell>
          <cell r="Q1822">
            <v>-3673779.2199999993</v>
          </cell>
          <cell r="T1822" t="str">
            <v>23</v>
          </cell>
          <cell r="U1822">
            <v>-268813.07999999914</v>
          </cell>
          <cell r="AK1822">
            <v>-3117485.350833334</v>
          </cell>
          <cell r="AQ1822">
            <v>-3942592.2999999993</v>
          </cell>
        </row>
        <row r="1823">
          <cell r="E1823">
            <v>-2843230.67</v>
          </cell>
          <cell r="P1823">
            <v>-2483741.7599999998</v>
          </cell>
          <cell r="Q1823">
            <v>-2679826.6199999996</v>
          </cell>
          <cell r="T1823" t="str">
            <v>23</v>
          </cell>
          <cell r="U1823">
            <v>-196084.85999999987</v>
          </cell>
          <cell r="AK1823">
            <v>-2274039.8375000004</v>
          </cell>
          <cell r="AQ1823">
            <v>-2875911.48</v>
          </cell>
        </row>
        <row r="1824">
          <cell r="E1824">
            <v>0</v>
          </cell>
          <cell r="P1824">
            <v>0</v>
          </cell>
          <cell r="Q1824">
            <v>0</v>
          </cell>
          <cell r="U1824">
            <v>0</v>
          </cell>
          <cell r="AK1824">
            <v>-7306812.2750000013</v>
          </cell>
          <cell r="AQ1824">
            <v>-800927.75624999998</v>
          </cell>
        </row>
        <row r="1825">
          <cell r="E1825">
            <v>-26459427</v>
          </cell>
          <cell r="P1825">
            <v>0</v>
          </cell>
          <cell r="Q1825">
            <v>-18742094.125</v>
          </cell>
          <cell r="T1825" t="str">
            <v>23</v>
          </cell>
          <cell r="U1825">
            <v>-18742094.125</v>
          </cell>
          <cell r="AK1825">
            <v>-7717332.875</v>
          </cell>
          <cell r="AQ1825">
            <v>-26459427</v>
          </cell>
        </row>
        <row r="1826">
          <cell r="E1826">
            <v>-2013008.31</v>
          </cell>
          <cell r="P1826">
            <v>-1196679.8400000001</v>
          </cell>
          <cell r="Q1826">
            <v>-1636048.3895833334</v>
          </cell>
          <cell r="U1826">
            <v>-439368.54958333331</v>
          </cell>
          <cell r="AK1826">
            <v>-2970010.5562499999</v>
          </cell>
          <cell r="AQ1826">
            <v>-2096628.2091666667</v>
          </cell>
        </row>
        <row r="1827">
          <cell r="E1827">
            <v>-74867136.200000003</v>
          </cell>
          <cell r="P1827">
            <v>-53832.54</v>
          </cell>
          <cell r="Q1827">
            <v>-69651298.997500002</v>
          </cell>
          <cell r="T1827" t="str">
            <v>23</v>
          </cell>
          <cell r="U1827">
            <v>-69597466.457499996</v>
          </cell>
          <cell r="AK1827">
            <v>-12145074.239583334</v>
          </cell>
          <cell r="AQ1827">
            <v>-74280206.437916651</v>
          </cell>
        </row>
        <row r="1828">
          <cell r="E1828">
            <v>0</v>
          </cell>
          <cell r="P1828">
            <v>0</v>
          </cell>
          <cell r="Q1828">
            <v>0</v>
          </cell>
          <cell r="U1828">
            <v>0</v>
          </cell>
          <cell r="AK1828">
            <v>-87285.833333333328</v>
          </cell>
          <cell r="AQ1828">
            <v>0</v>
          </cell>
        </row>
        <row r="1829">
          <cell r="E1829">
            <v>-4274068</v>
          </cell>
          <cell r="P1829">
            <v>0</v>
          </cell>
          <cell r="Q1829">
            <v>-3058543.4166666665</v>
          </cell>
          <cell r="T1829" t="str">
            <v>23</v>
          </cell>
          <cell r="U1829">
            <v>-3058543.4166666665</v>
          </cell>
          <cell r="AK1829">
            <v>-965832.95833333337</v>
          </cell>
          <cell r="AQ1829">
            <v>-4219778.791666667</v>
          </cell>
        </row>
        <row r="1830">
          <cell r="E1830">
            <v>0</v>
          </cell>
          <cell r="P1830">
            <v>0</v>
          </cell>
          <cell r="Q1830">
            <v>0</v>
          </cell>
          <cell r="U1830">
            <v>0</v>
          </cell>
          <cell r="AK1830">
            <v>0</v>
          </cell>
          <cell r="AQ1830">
            <v>0</v>
          </cell>
        </row>
        <row r="1831">
          <cell r="E1831">
            <v>31020738.43</v>
          </cell>
          <cell r="P1831">
            <v>0</v>
          </cell>
          <cell r="Q1831">
            <v>21973604.57333333</v>
          </cell>
          <cell r="T1831" t="str">
            <v>23</v>
          </cell>
          <cell r="U1831">
            <v>21973604.57333333</v>
          </cell>
          <cell r="AK1831">
            <v>848088.64708333334</v>
          </cell>
          <cell r="AQ1831">
            <v>27730723.576250002</v>
          </cell>
        </row>
        <row r="1832">
          <cell r="E1832">
            <v>67293789</v>
          </cell>
          <cell r="P1832">
            <v>0</v>
          </cell>
          <cell r="Q1832">
            <v>60596642.833333336</v>
          </cell>
          <cell r="T1832" t="str">
            <v>23</v>
          </cell>
          <cell r="U1832">
            <v>60596642.833333336</v>
          </cell>
          <cell r="AK1832">
            <v>2014389.3333333333</v>
          </cell>
          <cell r="AQ1832">
            <v>61165933.833333336</v>
          </cell>
        </row>
        <row r="1833">
          <cell r="E1833">
            <v>-62912963.310000002</v>
          </cell>
          <cell r="P1833">
            <v>-93618136.810000002</v>
          </cell>
          <cell r="Q1833">
            <v>-83956783.079999998</v>
          </cell>
          <cell r="T1833" t="str">
            <v>23</v>
          </cell>
          <cell r="U1833">
            <v>9661353.7300000042</v>
          </cell>
          <cell r="AK1833">
            <v>-1883252.5866666667</v>
          </cell>
          <cell r="AQ1833">
            <v>-57183980.154583335</v>
          </cell>
        </row>
        <row r="1834">
          <cell r="E1834">
            <v>0</v>
          </cell>
          <cell r="P1834">
            <v>0</v>
          </cell>
          <cell r="Q1834">
            <v>0</v>
          </cell>
          <cell r="T1834" t="str">
            <v>23</v>
          </cell>
          <cell r="U1834">
            <v>0</v>
          </cell>
          <cell r="AK1834">
            <v>0</v>
          </cell>
          <cell r="AQ1834">
            <v>0</v>
          </cell>
        </row>
        <row r="1835">
          <cell r="P1835">
            <v>9475.4699999999993</v>
          </cell>
          <cell r="Q1835">
            <v>-98774.390416666647</v>
          </cell>
          <cell r="T1835" t="str">
            <v>23</v>
          </cell>
          <cell r="U1835">
            <v>-108249.86041666665</v>
          </cell>
          <cell r="AK1835">
            <v>0</v>
          </cell>
          <cell r="AQ1835">
            <v>-47081.25</v>
          </cell>
        </row>
        <row r="1836">
          <cell r="P1836">
            <v>-15868078.09</v>
          </cell>
          <cell r="Q1836">
            <v>-2033020.9012499999</v>
          </cell>
          <cell r="T1836" t="str">
            <v>23</v>
          </cell>
          <cell r="U1836">
            <v>13835057.188750001</v>
          </cell>
          <cell r="AK1836">
            <v>0</v>
          </cell>
        </row>
        <row r="1837">
          <cell r="P1837">
            <v>-273812.90999999997</v>
          </cell>
          <cell r="Q1837">
            <v>-33737.370416666665</v>
          </cell>
          <cell r="T1837" t="str">
            <v>23</v>
          </cell>
          <cell r="U1837">
            <v>240075.5395833333</v>
          </cell>
          <cell r="AK1837">
            <v>0</v>
          </cell>
        </row>
        <row r="1838">
          <cell r="P1838">
            <v>-472.24</v>
          </cell>
          <cell r="Q1838">
            <v>-34.026666666666664</v>
          </cell>
          <cell r="T1838" t="str">
            <v>23</v>
          </cell>
          <cell r="U1838">
            <v>438.21333333333337</v>
          </cell>
          <cell r="AK1838">
            <v>0</v>
          </cell>
        </row>
        <row r="1839">
          <cell r="P1839">
            <v>-1149661</v>
          </cell>
          <cell r="Q1839">
            <v>-47902.541666666664</v>
          </cell>
          <cell r="T1839" t="str">
            <v>10.1</v>
          </cell>
          <cell r="U1839">
            <v>1101758.4583333333</v>
          </cell>
          <cell r="AK1839">
            <v>0</v>
          </cell>
        </row>
        <row r="1840">
          <cell r="E1840">
            <v>-8165809</v>
          </cell>
          <cell r="P1840">
            <v>-8165809</v>
          </cell>
          <cell r="Q1840">
            <v>-8165809</v>
          </cell>
          <cell r="T1840">
            <v>10</v>
          </cell>
          <cell r="U1840">
            <v>0</v>
          </cell>
          <cell r="AK1840">
            <v>-8165809</v>
          </cell>
          <cell r="AQ1840">
            <v>-8165809</v>
          </cell>
        </row>
        <row r="1841">
          <cell r="E1841">
            <v>8108385</v>
          </cell>
          <cell r="P1841">
            <v>8150409</v>
          </cell>
          <cell r="Q1841">
            <v>8129750.916666667</v>
          </cell>
          <cell r="T1841">
            <v>10</v>
          </cell>
          <cell r="U1841">
            <v>-20658.083333333023</v>
          </cell>
          <cell r="AK1841">
            <v>7847665.625</v>
          </cell>
          <cell r="AQ1841">
            <v>8099428.166666667</v>
          </cell>
        </row>
        <row r="1842">
          <cell r="E1842">
            <v>0</v>
          </cell>
          <cell r="P1842">
            <v>0</v>
          </cell>
          <cell r="Q1842">
            <v>0</v>
          </cell>
          <cell r="U1842">
            <v>0</v>
          </cell>
          <cell r="AK1842">
            <v>-139611.58916666667</v>
          </cell>
          <cell r="AQ1842">
            <v>0</v>
          </cell>
        </row>
        <row r="1843">
          <cell r="E1843">
            <v>0</v>
          </cell>
          <cell r="P1843">
            <v>0</v>
          </cell>
          <cell r="Q1843">
            <v>0</v>
          </cell>
          <cell r="U1843">
            <v>0</v>
          </cell>
          <cell r="AK1843">
            <v>-28141.202083333334</v>
          </cell>
          <cell r="AQ1843">
            <v>0</v>
          </cell>
        </row>
        <row r="1844">
          <cell r="E1844">
            <v>0</v>
          </cell>
          <cell r="P1844">
            <v>0</v>
          </cell>
          <cell r="Q1844">
            <v>0</v>
          </cell>
          <cell r="U1844">
            <v>0</v>
          </cell>
          <cell r="AK1844">
            <v>-1018.2670833333333</v>
          </cell>
          <cell r="AQ1844">
            <v>0</v>
          </cell>
        </row>
        <row r="1845">
          <cell r="E1845">
            <v>0</v>
          </cell>
          <cell r="P1845">
            <v>0</v>
          </cell>
          <cell r="Q1845">
            <v>0</v>
          </cell>
          <cell r="U1845">
            <v>0</v>
          </cell>
          <cell r="AK1845">
            <v>-194282.73750000002</v>
          </cell>
          <cell r="AQ1845">
            <v>0</v>
          </cell>
        </row>
        <row r="1846">
          <cell r="E1846">
            <v>0</v>
          </cell>
          <cell r="P1846">
            <v>0</v>
          </cell>
          <cell r="Q1846">
            <v>0</v>
          </cell>
          <cell r="U1846">
            <v>0</v>
          </cell>
          <cell r="AK1846">
            <v>-450072.21416666667</v>
          </cell>
          <cell r="AQ1846">
            <v>0</v>
          </cell>
        </row>
        <row r="1847">
          <cell r="E1847">
            <v>-65777.98</v>
          </cell>
          <cell r="P1847">
            <v>-65777.98</v>
          </cell>
          <cell r="Q1847">
            <v>-63066.807499999995</v>
          </cell>
          <cell r="U1847">
            <v>2711.1725000000006</v>
          </cell>
          <cell r="AK1847">
            <v>0</v>
          </cell>
          <cell r="AQ1847">
            <v>-30325.700833333325</v>
          </cell>
        </row>
        <row r="1848">
          <cell r="E1848">
            <v>-261799.76</v>
          </cell>
          <cell r="P1848">
            <v>-225344.43</v>
          </cell>
          <cell r="Q1848">
            <v>-265177.92458333337</v>
          </cell>
          <cell r="U1848">
            <v>-39833.494583333377</v>
          </cell>
          <cell r="AK1848">
            <v>-29074.892083333329</v>
          </cell>
          <cell r="AQ1848">
            <v>-192076.39375000002</v>
          </cell>
        </row>
        <row r="1849">
          <cell r="E1849">
            <v>-340295.81</v>
          </cell>
          <cell r="P1849">
            <v>0</v>
          </cell>
          <cell r="Q1849">
            <v>-233996.71208333332</v>
          </cell>
          <cell r="U1849">
            <v>-233996.71208333332</v>
          </cell>
          <cell r="AK1849">
            <v>-377880.67708333331</v>
          </cell>
          <cell r="AQ1849">
            <v>-357490.09</v>
          </cell>
        </row>
        <row r="1850">
          <cell r="E1850">
            <v>-3327432.19</v>
          </cell>
          <cell r="P1850">
            <v>0</v>
          </cell>
          <cell r="Q1850">
            <v>-2291541.5520833335</v>
          </cell>
          <cell r="U1850">
            <v>-2291541.5520833335</v>
          </cell>
          <cell r="AK1850">
            <v>-3687410.5537499995</v>
          </cell>
          <cell r="AQ1850">
            <v>-3494612.85</v>
          </cell>
        </row>
        <row r="1851">
          <cell r="P1851">
            <v>-170190</v>
          </cell>
          <cell r="Q1851">
            <v>-21703.2575</v>
          </cell>
          <cell r="U1851">
            <v>148486.74249999999</v>
          </cell>
          <cell r="AK1851">
            <v>0</v>
          </cell>
        </row>
        <row r="1852">
          <cell r="P1852">
            <v>-1745535.13</v>
          </cell>
          <cell r="Q1852">
            <v>-222587.77791666667</v>
          </cell>
          <cell r="U1852">
            <v>1522947.3520833333</v>
          </cell>
          <cell r="AK1852">
            <v>0</v>
          </cell>
        </row>
        <row r="1853">
          <cell r="E1853">
            <v>0</v>
          </cell>
          <cell r="P1853">
            <v>0</v>
          </cell>
          <cell r="Q1853">
            <v>0</v>
          </cell>
          <cell r="T1853">
            <v>12</v>
          </cell>
          <cell r="U1853">
            <v>0</v>
          </cell>
          <cell r="AK1853">
            <v>-70581.750000000015</v>
          </cell>
          <cell r="AQ1853">
            <v>-420.12875000000003</v>
          </cell>
        </row>
        <row r="1854">
          <cell r="E1854">
            <v>0</v>
          </cell>
          <cell r="P1854">
            <v>0</v>
          </cell>
          <cell r="Q1854">
            <v>0</v>
          </cell>
          <cell r="T1854">
            <v>12</v>
          </cell>
          <cell r="U1854">
            <v>0</v>
          </cell>
          <cell r="AK1854">
            <v>0</v>
          </cell>
          <cell r="AQ1854">
            <v>0</v>
          </cell>
        </row>
        <row r="1855">
          <cell r="E1855">
            <v>0</v>
          </cell>
          <cell r="P1855">
            <v>0</v>
          </cell>
          <cell r="Q1855">
            <v>0</v>
          </cell>
          <cell r="T1855">
            <v>12</v>
          </cell>
          <cell r="U1855">
            <v>0</v>
          </cell>
          <cell r="AK1855">
            <v>0</v>
          </cell>
          <cell r="AQ1855">
            <v>0</v>
          </cell>
        </row>
        <row r="1856">
          <cell r="E1856">
            <v>-330006222.67000002</v>
          </cell>
          <cell r="P1856">
            <v>-384287568.67000002</v>
          </cell>
          <cell r="Q1856">
            <v>-352430327.5866667</v>
          </cell>
          <cell r="T1856" t="str">
            <v>39</v>
          </cell>
          <cell r="U1856">
            <v>31857241.083333313</v>
          </cell>
          <cell r="AK1856">
            <v>-296944519.2116667</v>
          </cell>
          <cell r="AQ1856">
            <v>-338245560.8366667</v>
          </cell>
        </row>
        <row r="1857">
          <cell r="E1857">
            <v>-36854902</v>
          </cell>
          <cell r="P1857">
            <v>-35568872</v>
          </cell>
          <cell r="Q1857">
            <v>-34490229.541666664</v>
          </cell>
          <cell r="T1857" t="str">
            <v>28</v>
          </cell>
          <cell r="U1857">
            <v>1078642.4583333358</v>
          </cell>
          <cell r="AK1857">
            <v>-12076803.75</v>
          </cell>
          <cell r="AQ1857">
            <v>-29818052.375</v>
          </cell>
        </row>
        <row r="1858">
          <cell r="E1858">
            <v>-26094841</v>
          </cell>
          <cell r="P1858">
            <v>0</v>
          </cell>
          <cell r="Q1858">
            <v>-18529362</v>
          </cell>
          <cell r="T1858" t="str">
            <v>39</v>
          </cell>
          <cell r="U1858">
            <v>-18529362</v>
          </cell>
          <cell r="AK1858">
            <v>0</v>
          </cell>
          <cell r="AQ1858">
            <v>-14720191.708333334</v>
          </cell>
        </row>
        <row r="1859">
          <cell r="E1859">
            <v>0</v>
          </cell>
          <cell r="P1859">
            <v>0</v>
          </cell>
          <cell r="Q1859">
            <v>0</v>
          </cell>
          <cell r="T1859">
            <v>22</v>
          </cell>
          <cell r="U1859">
            <v>0</v>
          </cell>
          <cell r="AK1859">
            <v>0</v>
          </cell>
          <cell r="AQ1859">
            <v>0</v>
          </cell>
        </row>
        <row r="1860">
          <cell r="E1860">
            <v>0</v>
          </cell>
          <cell r="P1860">
            <v>0</v>
          </cell>
          <cell r="Q1860">
            <v>0</v>
          </cell>
          <cell r="T1860">
            <v>22</v>
          </cell>
          <cell r="U1860">
            <v>0</v>
          </cell>
          <cell r="AK1860">
            <v>0</v>
          </cell>
          <cell r="AQ1860">
            <v>0</v>
          </cell>
        </row>
        <row r="1861">
          <cell r="E1861">
            <v>-875277661.41999996</v>
          </cell>
          <cell r="P1861">
            <v>-916476964.41999996</v>
          </cell>
          <cell r="Q1861">
            <v>-847669313.37833321</v>
          </cell>
          <cell r="T1861">
            <v>22</v>
          </cell>
          <cell r="U1861">
            <v>68807651.041666746</v>
          </cell>
          <cell r="AK1861">
            <v>-768446596.29499996</v>
          </cell>
          <cell r="AQ1861">
            <v>-863661535.83666658</v>
          </cell>
        </row>
        <row r="1862">
          <cell r="E1862">
            <v>0</v>
          </cell>
          <cell r="P1862">
            <v>0</v>
          </cell>
          <cell r="Q1862">
            <v>0</v>
          </cell>
          <cell r="T1862">
            <v>22</v>
          </cell>
          <cell r="U1862">
            <v>0</v>
          </cell>
          <cell r="AK1862">
            <v>0</v>
          </cell>
          <cell r="AQ1862">
            <v>0</v>
          </cell>
        </row>
        <row r="1863">
          <cell r="E1863">
            <v>0</v>
          </cell>
          <cell r="P1863">
            <v>0</v>
          </cell>
          <cell r="Q1863">
            <v>0</v>
          </cell>
          <cell r="T1863">
            <v>22</v>
          </cell>
          <cell r="U1863">
            <v>0</v>
          </cell>
          <cell r="AK1863">
            <v>0</v>
          </cell>
          <cell r="AQ1863">
            <v>0</v>
          </cell>
        </row>
        <row r="1864">
          <cell r="E1864">
            <v>0</v>
          </cell>
          <cell r="P1864">
            <v>0</v>
          </cell>
          <cell r="Q1864">
            <v>0</v>
          </cell>
          <cell r="T1864" t="str">
            <v>39</v>
          </cell>
          <cell r="U1864">
            <v>0</v>
          </cell>
          <cell r="AK1864">
            <v>0</v>
          </cell>
          <cell r="AQ1864">
            <v>0</v>
          </cell>
        </row>
        <row r="1865">
          <cell r="E1865">
            <v>0</v>
          </cell>
          <cell r="P1865">
            <v>0</v>
          </cell>
          <cell r="Q1865">
            <v>0</v>
          </cell>
          <cell r="T1865">
            <v>22</v>
          </cell>
          <cell r="U1865">
            <v>0</v>
          </cell>
          <cell r="AK1865">
            <v>0</v>
          </cell>
          <cell r="AQ1865">
            <v>0</v>
          </cell>
        </row>
        <row r="1866">
          <cell r="E1866">
            <v>0</v>
          </cell>
          <cell r="P1866">
            <v>0</v>
          </cell>
          <cell r="Q1866">
            <v>0</v>
          </cell>
          <cell r="T1866" t="str">
            <v>39</v>
          </cell>
          <cell r="U1866">
            <v>0</v>
          </cell>
          <cell r="AK1866">
            <v>0</v>
          </cell>
          <cell r="AQ1866">
            <v>0</v>
          </cell>
        </row>
        <row r="1867">
          <cell r="E1867">
            <v>0</v>
          </cell>
          <cell r="P1867">
            <v>0</v>
          </cell>
          <cell r="Q1867">
            <v>0</v>
          </cell>
          <cell r="T1867">
            <v>22</v>
          </cell>
          <cell r="U1867">
            <v>0</v>
          </cell>
          <cell r="AK1867">
            <v>0</v>
          </cell>
          <cell r="AQ1867">
            <v>0</v>
          </cell>
        </row>
        <row r="1868">
          <cell r="E1868">
            <v>-43597226</v>
          </cell>
          <cell r="P1868">
            <v>0</v>
          </cell>
          <cell r="Q1868">
            <v>-33397560.416666668</v>
          </cell>
          <cell r="T1868" t="str">
            <v>22</v>
          </cell>
          <cell r="U1868">
            <v>-33397560.416666668</v>
          </cell>
          <cell r="AK1868">
            <v>0</v>
          </cell>
          <cell r="AQ1868">
            <v>-25582857.708333332</v>
          </cell>
        </row>
        <row r="1869">
          <cell r="E1869">
            <v>0</v>
          </cell>
          <cell r="P1869">
            <v>0</v>
          </cell>
          <cell r="Q1869">
            <v>0</v>
          </cell>
          <cell r="T1869">
            <v>22</v>
          </cell>
          <cell r="U1869">
            <v>0</v>
          </cell>
          <cell r="AK1869">
            <v>-173150.16666666666</v>
          </cell>
          <cell r="AQ1869">
            <v>0</v>
          </cell>
        </row>
        <row r="1870">
          <cell r="E1870">
            <v>0</v>
          </cell>
          <cell r="P1870">
            <v>0</v>
          </cell>
          <cell r="Q1870">
            <v>0</v>
          </cell>
          <cell r="T1870" t="str">
            <v>54</v>
          </cell>
          <cell r="U1870">
            <v>0</v>
          </cell>
          <cell r="AK1870">
            <v>-979181.84458333335</v>
          </cell>
          <cell r="AQ1870">
            <v>0</v>
          </cell>
        </row>
        <row r="1871">
          <cell r="E1871">
            <v>0</v>
          </cell>
          <cell r="P1871">
            <v>0</v>
          </cell>
          <cell r="Q1871">
            <v>0</v>
          </cell>
          <cell r="T1871" t="str">
            <v>28</v>
          </cell>
          <cell r="U1871">
            <v>0</v>
          </cell>
          <cell r="AK1871">
            <v>-38666.666666666664</v>
          </cell>
          <cell r="AQ1871">
            <v>0</v>
          </cell>
        </row>
        <row r="1872">
          <cell r="E1872">
            <v>0</v>
          </cell>
          <cell r="P1872">
            <v>0</v>
          </cell>
          <cell r="Q1872">
            <v>0</v>
          </cell>
          <cell r="U1872">
            <v>0</v>
          </cell>
          <cell r="AK1872">
            <v>0</v>
          </cell>
          <cell r="AQ1872">
            <v>0</v>
          </cell>
        </row>
        <row r="1873">
          <cell r="E1873">
            <v>0</v>
          </cell>
          <cell r="P1873">
            <v>0</v>
          </cell>
          <cell r="Q1873">
            <v>0</v>
          </cell>
          <cell r="T1873" t="str">
            <v>58</v>
          </cell>
          <cell r="U1873">
            <v>0</v>
          </cell>
          <cell r="AK1873">
            <v>0</v>
          </cell>
          <cell r="AQ1873">
            <v>0</v>
          </cell>
        </row>
        <row r="1874">
          <cell r="E1874">
            <v>0</v>
          </cell>
          <cell r="P1874">
            <v>0</v>
          </cell>
          <cell r="Q1874">
            <v>0</v>
          </cell>
          <cell r="T1874" t="str">
            <v>28</v>
          </cell>
          <cell r="U1874">
            <v>0</v>
          </cell>
          <cell r="AK1874">
            <v>0</v>
          </cell>
          <cell r="AQ1874">
            <v>0</v>
          </cell>
        </row>
        <row r="1875">
          <cell r="E1875">
            <v>-1773697</v>
          </cell>
          <cell r="P1875">
            <v>-1411005</v>
          </cell>
          <cell r="Q1875">
            <v>-1630515.7916666667</v>
          </cell>
          <cell r="T1875" t="str">
            <v>54</v>
          </cell>
          <cell r="U1875">
            <v>-219510.79166666674</v>
          </cell>
          <cell r="AK1875">
            <v>-1138938.4533333334</v>
          </cell>
          <cell r="AQ1875">
            <v>-1748799.2083333333</v>
          </cell>
        </row>
        <row r="1876">
          <cell r="E1876">
            <v>0</v>
          </cell>
          <cell r="P1876">
            <v>0</v>
          </cell>
          <cell r="Q1876">
            <v>0</v>
          </cell>
          <cell r="T1876" t="str">
            <v>58</v>
          </cell>
          <cell r="U1876">
            <v>0</v>
          </cell>
          <cell r="AK1876">
            <v>0</v>
          </cell>
          <cell r="AQ1876">
            <v>0</v>
          </cell>
        </row>
        <row r="1877">
          <cell r="E1877">
            <v>-57518080</v>
          </cell>
          <cell r="P1877">
            <v>-58177802</v>
          </cell>
          <cell r="Q1877">
            <v>-57063265.041666664</v>
          </cell>
          <cell r="T1877" t="str">
            <v>57</v>
          </cell>
          <cell r="U1877">
            <v>1114536.9583333358</v>
          </cell>
          <cell r="AK1877">
            <v>-57841644</v>
          </cell>
          <cell r="AQ1877">
            <v>-57622652.166666664</v>
          </cell>
        </row>
        <row r="1878">
          <cell r="E1878">
            <v>-1370116</v>
          </cell>
          <cell r="P1878">
            <v>-3332878</v>
          </cell>
          <cell r="Q1878">
            <v>-1985629.4583333333</v>
          </cell>
          <cell r="T1878" t="str">
            <v>54</v>
          </cell>
          <cell r="U1878">
            <v>1347248.5416666667</v>
          </cell>
          <cell r="AK1878">
            <v>-579366.68541666667</v>
          </cell>
          <cell r="AQ1878">
            <v>-1831429.2916666667</v>
          </cell>
        </row>
        <row r="1879">
          <cell r="E1879">
            <v>0</v>
          </cell>
          <cell r="P1879">
            <v>0</v>
          </cell>
          <cell r="Q1879">
            <v>0</v>
          </cell>
          <cell r="T1879" t="str">
            <v>58</v>
          </cell>
          <cell r="U1879">
            <v>0</v>
          </cell>
          <cell r="AK1879">
            <v>0</v>
          </cell>
          <cell r="AQ1879">
            <v>0</v>
          </cell>
        </row>
        <row r="1880">
          <cell r="E1880">
            <v>-6702603</v>
          </cell>
          <cell r="P1880">
            <v>-11256876</v>
          </cell>
          <cell r="Q1880">
            <v>-9223388.333333334</v>
          </cell>
          <cell r="T1880" t="str">
            <v>28</v>
          </cell>
          <cell r="U1880">
            <v>2033487.666666666</v>
          </cell>
          <cell r="AK1880">
            <v>-7139074.416666667</v>
          </cell>
          <cell r="AQ1880">
            <v>-6946830.541666667</v>
          </cell>
        </row>
        <row r="1881">
          <cell r="E1881">
            <v>0</v>
          </cell>
          <cell r="P1881">
            <v>0</v>
          </cell>
          <cell r="Q1881">
            <v>0</v>
          </cell>
          <cell r="T1881" t="str">
            <v>54</v>
          </cell>
          <cell r="U1881">
            <v>0</v>
          </cell>
          <cell r="AK1881">
            <v>0</v>
          </cell>
          <cell r="AQ1881">
            <v>0</v>
          </cell>
        </row>
        <row r="1882">
          <cell r="E1882">
            <v>0</v>
          </cell>
          <cell r="P1882">
            <v>0</v>
          </cell>
          <cell r="Q1882">
            <v>0</v>
          </cell>
          <cell r="T1882" t="str">
            <v>58</v>
          </cell>
          <cell r="U1882">
            <v>0</v>
          </cell>
          <cell r="AK1882">
            <v>0</v>
          </cell>
          <cell r="AQ1882">
            <v>0</v>
          </cell>
        </row>
        <row r="1883">
          <cell r="E1883">
            <v>-248764</v>
          </cell>
          <cell r="P1883">
            <v>-248764</v>
          </cell>
          <cell r="Q1883">
            <v>-248764</v>
          </cell>
          <cell r="T1883" t="str">
            <v>5</v>
          </cell>
          <cell r="U1883">
            <v>0</v>
          </cell>
          <cell r="AK1883">
            <v>-248764</v>
          </cell>
          <cell r="AQ1883">
            <v>-248764</v>
          </cell>
        </row>
        <row r="1884">
          <cell r="E1884">
            <v>0</v>
          </cell>
          <cell r="P1884">
            <v>0</v>
          </cell>
          <cell r="Q1884">
            <v>0</v>
          </cell>
          <cell r="T1884" t="str">
            <v>54</v>
          </cell>
          <cell r="U1884">
            <v>0</v>
          </cell>
          <cell r="AK1884">
            <v>0</v>
          </cell>
          <cell r="AQ1884">
            <v>0</v>
          </cell>
        </row>
        <row r="1885">
          <cell r="E1885">
            <v>0</v>
          </cell>
          <cell r="P1885">
            <v>0</v>
          </cell>
          <cell r="Q1885">
            <v>0</v>
          </cell>
          <cell r="T1885" t="str">
            <v>58</v>
          </cell>
          <cell r="U1885">
            <v>0</v>
          </cell>
          <cell r="AK1885">
            <v>0</v>
          </cell>
          <cell r="AQ1885">
            <v>0</v>
          </cell>
        </row>
        <row r="1886">
          <cell r="E1886">
            <v>0</v>
          </cell>
          <cell r="P1886">
            <v>0</v>
          </cell>
          <cell r="Q1886">
            <v>0</v>
          </cell>
          <cell r="T1886" t="str">
            <v>54</v>
          </cell>
          <cell r="U1886">
            <v>0</v>
          </cell>
          <cell r="AK1886">
            <v>0</v>
          </cell>
          <cell r="AQ1886">
            <v>0</v>
          </cell>
        </row>
        <row r="1887">
          <cell r="E1887">
            <v>0</v>
          </cell>
          <cell r="P1887">
            <v>0</v>
          </cell>
          <cell r="Q1887">
            <v>0</v>
          </cell>
          <cell r="T1887" t="str">
            <v>58</v>
          </cell>
          <cell r="U1887">
            <v>0</v>
          </cell>
          <cell r="AK1887">
            <v>0</v>
          </cell>
          <cell r="AQ1887">
            <v>0</v>
          </cell>
        </row>
        <row r="1888">
          <cell r="P1888">
            <v>-6039811</v>
          </cell>
          <cell r="Q1888">
            <v>-756665.375</v>
          </cell>
          <cell r="T1888" t="str">
            <v>22</v>
          </cell>
          <cell r="U1888">
            <v>5283145.625</v>
          </cell>
          <cell r="AK1888">
            <v>0</v>
          </cell>
        </row>
        <row r="1889">
          <cell r="E1889">
            <v>0</v>
          </cell>
          <cell r="P1889">
            <v>0</v>
          </cell>
          <cell r="Q1889">
            <v>0</v>
          </cell>
          <cell r="T1889" t="str">
            <v>58</v>
          </cell>
          <cell r="U1889">
            <v>0</v>
          </cell>
          <cell r="AK1889">
            <v>0</v>
          </cell>
          <cell r="AQ1889">
            <v>0</v>
          </cell>
        </row>
        <row r="1890">
          <cell r="E1890">
            <v>0</v>
          </cell>
          <cell r="P1890">
            <v>0</v>
          </cell>
          <cell r="Q1890">
            <v>0</v>
          </cell>
          <cell r="T1890" t="str">
            <v>58</v>
          </cell>
          <cell r="U1890">
            <v>0</v>
          </cell>
          <cell r="AK1890">
            <v>0</v>
          </cell>
          <cell r="AQ1890">
            <v>0</v>
          </cell>
        </row>
        <row r="1891">
          <cell r="E1891">
            <v>0</v>
          </cell>
          <cell r="P1891">
            <v>0</v>
          </cell>
          <cell r="Q1891">
            <v>0</v>
          </cell>
          <cell r="T1891" t="str">
            <v>58</v>
          </cell>
          <cell r="U1891">
            <v>0</v>
          </cell>
          <cell r="AK1891">
            <v>0</v>
          </cell>
          <cell r="AQ1891">
            <v>0</v>
          </cell>
        </row>
        <row r="1892">
          <cell r="E1892">
            <v>0</v>
          </cell>
          <cell r="P1892">
            <v>0</v>
          </cell>
          <cell r="Q1892">
            <v>0</v>
          </cell>
          <cell r="T1892" t="str">
            <v>58</v>
          </cell>
          <cell r="U1892">
            <v>0</v>
          </cell>
          <cell r="AK1892">
            <v>0</v>
          </cell>
          <cell r="AQ1892">
            <v>0</v>
          </cell>
        </row>
        <row r="1893">
          <cell r="E1893">
            <v>0</v>
          </cell>
          <cell r="P1893">
            <v>0</v>
          </cell>
          <cell r="Q1893">
            <v>0</v>
          </cell>
          <cell r="T1893" t="str">
            <v>58</v>
          </cell>
          <cell r="U1893">
            <v>0</v>
          </cell>
          <cell r="AK1893">
            <v>0</v>
          </cell>
          <cell r="AQ1893">
            <v>0</v>
          </cell>
        </row>
        <row r="1894">
          <cell r="E1894">
            <v>0</v>
          </cell>
          <cell r="P1894">
            <v>0</v>
          </cell>
          <cell r="Q1894">
            <v>0</v>
          </cell>
          <cell r="T1894" t="str">
            <v>58</v>
          </cell>
          <cell r="U1894">
            <v>0</v>
          </cell>
          <cell r="AK1894">
            <v>0</v>
          </cell>
          <cell r="AQ1894">
            <v>0</v>
          </cell>
        </row>
        <row r="1895">
          <cell r="E1895">
            <v>0</v>
          </cell>
          <cell r="P1895">
            <v>0</v>
          </cell>
          <cell r="Q1895">
            <v>0</v>
          </cell>
          <cell r="T1895" t="str">
            <v>54</v>
          </cell>
          <cell r="U1895">
            <v>0</v>
          </cell>
          <cell r="AK1895">
            <v>0</v>
          </cell>
          <cell r="AQ1895">
            <v>0</v>
          </cell>
        </row>
        <row r="1896">
          <cell r="E1896">
            <v>0</v>
          </cell>
          <cell r="P1896">
            <v>0</v>
          </cell>
          <cell r="Q1896">
            <v>0</v>
          </cell>
          <cell r="T1896" t="str">
            <v>58</v>
          </cell>
          <cell r="U1896">
            <v>0</v>
          </cell>
          <cell r="AK1896">
            <v>0</v>
          </cell>
          <cell r="AQ1896">
            <v>0</v>
          </cell>
        </row>
        <row r="1897">
          <cell r="E1897">
            <v>-1137426</v>
          </cell>
          <cell r="P1897">
            <v>-1029522</v>
          </cell>
          <cell r="Q1897">
            <v>-634185.29833333334</v>
          </cell>
          <cell r="T1897" t="str">
            <v>54</v>
          </cell>
          <cell r="U1897">
            <v>395336.70166666666</v>
          </cell>
          <cell r="AK1897">
            <v>-2645488.4170833337</v>
          </cell>
          <cell r="AQ1897">
            <v>-1216756.3333333333</v>
          </cell>
        </row>
        <row r="1898">
          <cell r="E1898">
            <v>0</v>
          </cell>
          <cell r="P1898">
            <v>0</v>
          </cell>
          <cell r="Q1898">
            <v>0</v>
          </cell>
          <cell r="T1898" t="str">
            <v>58</v>
          </cell>
          <cell r="U1898">
            <v>0</v>
          </cell>
          <cell r="AK1898">
            <v>0</v>
          </cell>
          <cell r="AQ1898">
            <v>0</v>
          </cell>
        </row>
        <row r="1899">
          <cell r="E1899">
            <v>-1289301</v>
          </cell>
          <cell r="P1899">
            <v>-2260339</v>
          </cell>
          <cell r="Q1899">
            <v>-1668744.5841666667</v>
          </cell>
          <cell r="T1899" t="str">
            <v>54</v>
          </cell>
          <cell r="U1899">
            <v>591594.41583333327</v>
          </cell>
          <cell r="AK1899">
            <v>-570601.99291666655</v>
          </cell>
          <cell r="AQ1899">
            <v>-1627764.4583333333</v>
          </cell>
        </row>
        <row r="1900">
          <cell r="E1900">
            <v>0</v>
          </cell>
          <cell r="P1900">
            <v>0</v>
          </cell>
          <cell r="Q1900">
            <v>0</v>
          </cell>
          <cell r="U1900">
            <v>0</v>
          </cell>
          <cell r="AK1900">
            <v>0</v>
          </cell>
          <cell r="AQ1900">
            <v>0</v>
          </cell>
        </row>
        <row r="1901">
          <cell r="E1901">
            <v>0</v>
          </cell>
          <cell r="P1901">
            <v>0</v>
          </cell>
          <cell r="Q1901">
            <v>0</v>
          </cell>
          <cell r="T1901" t="str">
            <v>54</v>
          </cell>
          <cell r="U1901">
            <v>0</v>
          </cell>
          <cell r="AK1901">
            <v>0</v>
          </cell>
          <cell r="AQ1901">
            <v>0</v>
          </cell>
        </row>
        <row r="1902">
          <cell r="E1902">
            <v>0</v>
          </cell>
          <cell r="P1902">
            <v>0</v>
          </cell>
          <cell r="Q1902">
            <v>0</v>
          </cell>
          <cell r="T1902" t="str">
            <v>58</v>
          </cell>
          <cell r="U1902">
            <v>0</v>
          </cell>
          <cell r="AK1902">
            <v>0</v>
          </cell>
          <cell r="AQ1902">
            <v>0</v>
          </cell>
        </row>
        <row r="1903">
          <cell r="E1903">
            <v>0</v>
          </cell>
          <cell r="P1903">
            <v>0</v>
          </cell>
          <cell r="Q1903">
            <v>0</v>
          </cell>
          <cell r="U1903">
            <v>0</v>
          </cell>
          <cell r="AK1903">
            <v>0</v>
          </cell>
          <cell r="AQ1903">
            <v>0</v>
          </cell>
        </row>
        <row r="1904">
          <cell r="E1904">
            <v>0</v>
          </cell>
          <cell r="P1904">
            <v>0</v>
          </cell>
          <cell r="Q1904">
            <v>0</v>
          </cell>
          <cell r="T1904" t="str">
            <v>54</v>
          </cell>
          <cell r="U1904">
            <v>0</v>
          </cell>
          <cell r="AK1904">
            <v>0</v>
          </cell>
          <cell r="AQ1904">
            <v>0</v>
          </cell>
        </row>
        <row r="1905">
          <cell r="E1905">
            <v>0</v>
          </cell>
          <cell r="P1905">
            <v>0</v>
          </cell>
          <cell r="Q1905">
            <v>0</v>
          </cell>
          <cell r="T1905" t="str">
            <v>28</v>
          </cell>
          <cell r="U1905">
            <v>0</v>
          </cell>
          <cell r="AK1905">
            <v>0</v>
          </cell>
          <cell r="AQ1905">
            <v>0</v>
          </cell>
        </row>
        <row r="1906">
          <cell r="E1906">
            <v>0</v>
          </cell>
          <cell r="P1906">
            <v>0</v>
          </cell>
          <cell r="Q1906">
            <v>0</v>
          </cell>
          <cell r="T1906" t="str">
            <v>54</v>
          </cell>
          <cell r="U1906">
            <v>0</v>
          </cell>
          <cell r="AK1906">
            <v>0</v>
          </cell>
          <cell r="AQ1906">
            <v>0</v>
          </cell>
        </row>
        <row r="1907">
          <cell r="E1907">
            <v>-27394514</v>
          </cell>
          <cell r="P1907">
            <v>-42766282</v>
          </cell>
          <cell r="Q1907">
            <v>-34293378.791666664</v>
          </cell>
          <cell r="U1907">
            <v>8472903.2083333358</v>
          </cell>
          <cell r="AK1907">
            <v>-28889852.541666668</v>
          </cell>
          <cell r="AQ1907">
            <v>-27862533.208333332</v>
          </cell>
        </row>
        <row r="1908">
          <cell r="E1908">
            <v>-106922</v>
          </cell>
          <cell r="P1908">
            <v>0</v>
          </cell>
          <cell r="Q1908">
            <v>-43175.125</v>
          </cell>
          <cell r="T1908" t="str">
            <v>22</v>
          </cell>
          <cell r="U1908">
            <v>-43175.125</v>
          </cell>
          <cell r="AK1908">
            <v>-304515.5</v>
          </cell>
          <cell r="AQ1908">
            <v>-121040.41666666667</v>
          </cell>
        </row>
        <row r="1909">
          <cell r="E1909">
            <v>-41184165</v>
          </cell>
          <cell r="P1909">
            <v>-52789621</v>
          </cell>
          <cell r="Q1909">
            <v>-57431947.548333339</v>
          </cell>
          <cell r="T1909" t="str">
            <v>54</v>
          </cell>
          <cell r="U1909">
            <v>-4642326.5483333394</v>
          </cell>
          <cell r="AK1909">
            <v>-48248189.616666667</v>
          </cell>
          <cell r="AQ1909">
            <v>-41917811.875</v>
          </cell>
        </row>
        <row r="1910">
          <cell r="E1910">
            <v>0</v>
          </cell>
          <cell r="P1910">
            <v>0</v>
          </cell>
          <cell r="Q1910">
            <v>0</v>
          </cell>
          <cell r="U1910">
            <v>0</v>
          </cell>
          <cell r="AK1910">
            <v>0</v>
          </cell>
          <cell r="AQ1910">
            <v>0</v>
          </cell>
        </row>
        <row r="1911">
          <cell r="E1911">
            <v>0</v>
          </cell>
          <cell r="P1911">
            <v>0</v>
          </cell>
          <cell r="Q1911">
            <v>0</v>
          </cell>
          <cell r="U1911">
            <v>0</v>
          </cell>
          <cell r="AK1911">
            <v>0</v>
          </cell>
          <cell r="AQ1911">
            <v>0</v>
          </cell>
        </row>
        <row r="1912">
          <cell r="E1912">
            <v>0</v>
          </cell>
          <cell r="P1912">
            <v>0</v>
          </cell>
          <cell r="Q1912">
            <v>0</v>
          </cell>
          <cell r="U1912">
            <v>0</v>
          </cell>
          <cell r="AK1912">
            <v>0</v>
          </cell>
          <cell r="AQ1912">
            <v>0</v>
          </cell>
        </row>
        <row r="1913">
          <cell r="P1913">
            <v>-5904911</v>
          </cell>
          <cell r="Q1913">
            <v>-3612161.7083333335</v>
          </cell>
          <cell r="T1913" t="str">
            <v>58</v>
          </cell>
          <cell r="U1913">
            <v>2292749.2916666665</v>
          </cell>
          <cell r="AK1913">
            <v>0</v>
          </cell>
          <cell r="AQ1913">
            <v>-705856.58333333337</v>
          </cell>
        </row>
        <row r="1914">
          <cell r="E1914">
            <v>0</v>
          </cell>
          <cell r="P1914">
            <v>0</v>
          </cell>
          <cell r="Q1914">
            <v>0</v>
          </cell>
          <cell r="T1914">
            <v>22</v>
          </cell>
          <cell r="U1914">
            <v>0</v>
          </cell>
          <cell r="AK1914">
            <v>0</v>
          </cell>
          <cell r="AQ1914">
            <v>0</v>
          </cell>
        </row>
        <row r="1915">
          <cell r="P1915">
            <v>-4535549</v>
          </cell>
          <cell r="Q1915">
            <v>-4733591.875</v>
          </cell>
          <cell r="T1915" t="str">
            <v>58</v>
          </cell>
          <cell r="U1915">
            <v>-198042.875</v>
          </cell>
          <cell r="AK1915">
            <v>0</v>
          </cell>
          <cell r="AQ1915">
            <v>-1126396</v>
          </cell>
        </row>
        <row r="1916">
          <cell r="E1916">
            <v>0</v>
          </cell>
          <cell r="P1916">
            <v>0</v>
          </cell>
          <cell r="Q1916">
            <v>0</v>
          </cell>
          <cell r="U1916">
            <v>0</v>
          </cell>
          <cell r="AK1916">
            <v>0</v>
          </cell>
          <cell r="AQ1916">
            <v>0</v>
          </cell>
        </row>
        <row r="1917">
          <cell r="E1917">
            <v>0</v>
          </cell>
          <cell r="P1917">
            <v>0</v>
          </cell>
          <cell r="Q1917">
            <v>0</v>
          </cell>
          <cell r="T1917" t="str">
            <v>58</v>
          </cell>
          <cell r="U1917">
            <v>0</v>
          </cell>
          <cell r="AK1917">
            <v>0</v>
          </cell>
          <cell r="AQ1917">
            <v>0</v>
          </cell>
        </row>
        <row r="1918">
          <cell r="E1918">
            <v>0</v>
          </cell>
          <cell r="P1918">
            <v>0</v>
          </cell>
          <cell r="Q1918">
            <v>0</v>
          </cell>
          <cell r="T1918" t="str">
            <v>58</v>
          </cell>
          <cell r="U1918">
            <v>0</v>
          </cell>
          <cell r="AK1918">
            <v>-10149.25</v>
          </cell>
          <cell r="AQ1918">
            <v>0</v>
          </cell>
        </row>
        <row r="1919">
          <cell r="E1919">
            <v>0</v>
          </cell>
          <cell r="P1919">
            <v>0</v>
          </cell>
          <cell r="Q1919">
            <v>0</v>
          </cell>
          <cell r="T1919">
            <v>22</v>
          </cell>
          <cell r="U1919">
            <v>0</v>
          </cell>
          <cell r="AK1919">
            <v>0</v>
          </cell>
          <cell r="AQ1919">
            <v>0</v>
          </cell>
        </row>
        <row r="1920">
          <cell r="E1920">
            <v>-61013691</v>
          </cell>
          <cell r="P1920">
            <v>-62685623</v>
          </cell>
          <cell r="Q1920">
            <v>-61243612.083333336</v>
          </cell>
          <cell r="T1920" t="str">
            <v>58</v>
          </cell>
          <cell r="U1920">
            <v>1442010.9166666642</v>
          </cell>
          <cell r="AK1920">
            <v>-77264905.291666672</v>
          </cell>
          <cell r="AQ1920">
            <v>-64693057.958333336</v>
          </cell>
        </row>
        <row r="1921">
          <cell r="E1921">
            <v>-4838837</v>
          </cell>
          <cell r="P1921">
            <v>-4155267</v>
          </cell>
          <cell r="Q1921">
            <v>-4438651.666666667</v>
          </cell>
          <cell r="T1921" t="str">
            <v>58</v>
          </cell>
          <cell r="U1921">
            <v>-283384.66666666698</v>
          </cell>
          <cell r="AK1921">
            <v>-5030657.458333333</v>
          </cell>
          <cell r="AQ1921">
            <v>-4881682</v>
          </cell>
        </row>
        <row r="1922">
          <cell r="E1922">
            <v>0</v>
          </cell>
          <cell r="P1922">
            <v>0</v>
          </cell>
          <cell r="Q1922">
            <v>0</v>
          </cell>
          <cell r="U1922">
            <v>0</v>
          </cell>
          <cell r="AK1922">
            <v>0</v>
          </cell>
          <cell r="AQ1922">
            <v>0</v>
          </cell>
        </row>
        <row r="1923">
          <cell r="E1923">
            <v>0</v>
          </cell>
          <cell r="P1923">
            <v>0</v>
          </cell>
          <cell r="Q1923">
            <v>0</v>
          </cell>
          <cell r="U1923">
            <v>0</v>
          </cell>
          <cell r="AK1923">
            <v>0</v>
          </cell>
          <cell r="AQ1923">
            <v>0</v>
          </cell>
        </row>
        <row r="1924">
          <cell r="E1924">
            <v>0</v>
          </cell>
          <cell r="P1924">
            <v>0</v>
          </cell>
          <cell r="Q1924">
            <v>0</v>
          </cell>
          <cell r="U1924">
            <v>0</v>
          </cell>
          <cell r="AK1924">
            <v>0</v>
          </cell>
          <cell r="AQ1924">
            <v>0</v>
          </cell>
        </row>
        <row r="1925">
          <cell r="E1925">
            <v>-6594147</v>
          </cell>
          <cell r="P1925">
            <v>-5679146</v>
          </cell>
          <cell r="Q1925">
            <v>-6219222.208333333</v>
          </cell>
          <cell r="T1925">
            <v>22</v>
          </cell>
          <cell r="U1925">
            <v>-540076.20833333302</v>
          </cell>
          <cell r="AK1925">
            <v>-8435867.666666666</v>
          </cell>
          <cell r="AQ1925">
            <v>-6706093.625</v>
          </cell>
        </row>
        <row r="1926">
          <cell r="E1926">
            <v>0</v>
          </cell>
          <cell r="P1926">
            <v>0</v>
          </cell>
          <cell r="Q1926">
            <v>0</v>
          </cell>
          <cell r="T1926" t="str">
            <v>39</v>
          </cell>
          <cell r="U1926">
            <v>0</v>
          </cell>
          <cell r="AK1926">
            <v>0</v>
          </cell>
          <cell r="AQ1926">
            <v>0</v>
          </cell>
        </row>
        <row r="1927">
          <cell r="E1927">
            <v>-744322</v>
          </cell>
          <cell r="P1927">
            <v>0</v>
          </cell>
          <cell r="Q1927">
            <v>-223779.83333333334</v>
          </cell>
          <cell r="T1927">
            <v>22</v>
          </cell>
          <cell r="U1927">
            <v>-223779.83333333334</v>
          </cell>
          <cell r="AK1927">
            <v>-2899124.75</v>
          </cell>
          <cell r="AQ1927">
            <v>-892448.83333333337</v>
          </cell>
        </row>
        <row r="1928">
          <cell r="E1928">
            <v>0</v>
          </cell>
          <cell r="P1928">
            <v>0</v>
          </cell>
          <cell r="Q1928">
            <v>0</v>
          </cell>
          <cell r="U1928">
            <v>0</v>
          </cell>
          <cell r="AK1928">
            <v>0</v>
          </cell>
          <cell r="AQ1928">
            <v>0</v>
          </cell>
        </row>
        <row r="1929">
          <cell r="E1929">
            <v>0</v>
          </cell>
          <cell r="P1929">
            <v>0</v>
          </cell>
          <cell r="Q1929">
            <v>0</v>
          </cell>
          <cell r="T1929">
            <v>22</v>
          </cell>
          <cell r="U1929">
            <v>0</v>
          </cell>
          <cell r="AK1929">
            <v>0</v>
          </cell>
          <cell r="AQ1929">
            <v>0</v>
          </cell>
        </row>
        <row r="1930">
          <cell r="E1930">
            <v>0</v>
          </cell>
          <cell r="P1930">
            <v>0</v>
          </cell>
          <cell r="Q1930">
            <v>0</v>
          </cell>
          <cell r="U1930">
            <v>0</v>
          </cell>
          <cell r="AK1930">
            <v>0</v>
          </cell>
          <cell r="AQ1930">
            <v>0</v>
          </cell>
        </row>
        <row r="1931">
          <cell r="E1931">
            <v>-1078440</v>
          </cell>
          <cell r="P1931">
            <v>-544227</v>
          </cell>
          <cell r="Q1931">
            <v>-824491.20833333337</v>
          </cell>
          <cell r="U1931">
            <v>-280264.20833333337</v>
          </cell>
          <cell r="AK1931">
            <v>-2078508.625</v>
          </cell>
          <cell r="AQ1931">
            <v>-1160975.25</v>
          </cell>
        </row>
        <row r="1932">
          <cell r="E1932">
            <v>0</v>
          </cell>
          <cell r="P1932">
            <v>0</v>
          </cell>
          <cell r="Q1932">
            <v>0</v>
          </cell>
          <cell r="T1932" t="str">
            <v>54</v>
          </cell>
          <cell r="U1932">
            <v>0</v>
          </cell>
          <cell r="AK1932">
            <v>0</v>
          </cell>
          <cell r="AQ1932">
            <v>0</v>
          </cell>
        </row>
        <row r="1933">
          <cell r="E1933">
            <v>3206876</v>
          </cell>
          <cell r="P1933">
            <v>2861768</v>
          </cell>
          <cell r="Q1933">
            <v>3055948.75</v>
          </cell>
          <cell r="T1933" t="str">
            <v>28</v>
          </cell>
          <cell r="U1933">
            <v>194180.75</v>
          </cell>
          <cell r="AK1933">
            <v>-163867.66666666666</v>
          </cell>
          <cell r="AQ1933">
            <v>3235610.2083333335</v>
          </cell>
        </row>
        <row r="1934">
          <cell r="E1934">
            <v>-5949047</v>
          </cell>
          <cell r="P1934">
            <v>-5721039</v>
          </cell>
          <cell r="Q1934">
            <v>-5845407</v>
          </cell>
          <cell r="T1934" t="str">
            <v>5</v>
          </cell>
          <cell r="U1934">
            <v>-124368</v>
          </cell>
          <cell r="AK1934">
            <v>-6218511</v>
          </cell>
          <cell r="AQ1934">
            <v>-5969775</v>
          </cell>
        </row>
        <row r="1935">
          <cell r="E1935">
            <v>-1509955</v>
          </cell>
          <cell r="P1935">
            <v>7251988</v>
          </cell>
          <cell r="Q1935">
            <v>500073.08333333331</v>
          </cell>
          <cell r="T1935">
            <v>23</v>
          </cell>
          <cell r="U1935">
            <v>-6751914.916666667</v>
          </cell>
          <cell r="AK1935">
            <v>-3278126</v>
          </cell>
          <cell r="AQ1935">
            <v>-2688312.4166666665</v>
          </cell>
        </row>
        <row r="1936">
          <cell r="E1936">
            <v>0</v>
          </cell>
          <cell r="P1936">
            <v>0</v>
          </cell>
          <cell r="Q1936">
            <v>0</v>
          </cell>
          <cell r="T1936" t="str">
            <v>28</v>
          </cell>
          <cell r="U1936">
            <v>0</v>
          </cell>
          <cell r="AK1936">
            <v>0</v>
          </cell>
          <cell r="AQ1936">
            <v>0</v>
          </cell>
        </row>
        <row r="1937">
          <cell r="E1937">
            <v>-4828633</v>
          </cell>
          <cell r="P1937">
            <v>-4828024</v>
          </cell>
          <cell r="Q1937">
            <v>-4828303.125</v>
          </cell>
          <cell r="U1937">
            <v>-279.125</v>
          </cell>
          <cell r="AK1937">
            <v>-4828633</v>
          </cell>
          <cell r="AQ1937">
            <v>-4828607.625</v>
          </cell>
        </row>
        <row r="1938">
          <cell r="E1938">
            <v>-315965</v>
          </cell>
          <cell r="P1938">
            <v>0</v>
          </cell>
          <cell r="Q1938">
            <v>-70142.166666666672</v>
          </cell>
          <cell r="T1938">
            <v>22</v>
          </cell>
          <cell r="U1938">
            <v>-70142.166666666672</v>
          </cell>
          <cell r="AK1938">
            <v>-1687731.5833333333</v>
          </cell>
          <cell r="AQ1938">
            <v>-438970.66666666669</v>
          </cell>
        </row>
        <row r="1939">
          <cell r="E1939">
            <v>-48510</v>
          </cell>
          <cell r="P1939">
            <v>0</v>
          </cell>
          <cell r="Q1939">
            <v>-10919.708333333334</v>
          </cell>
          <cell r="T1939">
            <v>22</v>
          </cell>
          <cell r="U1939">
            <v>-10919.708333333334</v>
          </cell>
          <cell r="AK1939">
            <v>-256080.125</v>
          </cell>
          <cell r="AQ1939">
            <v>-67120.708333333328</v>
          </cell>
        </row>
        <row r="1940">
          <cell r="E1940">
            <v>-17639594</v>
          </cell>
          <cell r="P1940">
            <v>-17850717</v>
          </cell>
          <cell r="Q1940">
            <v>-18077378.875</v>
          </cell>
          <cell r="T1940" t="str">
            <v>22</v>
          </cell>
          <cell r="U1940">
            <v>-226661.875</v>
          </cell>
          <cell r="AK1940">
            <v>-14057184.541666666</v>
          </cell>
          <cell r="AQ1940">
            <v>-17305286.333333332</v>
          </cell>
        </row>
        <row r="1941">
          <cell r="E1941">
            <v>0</v>
          </cell>
          <cell r="P1941">
            <v>0</v>
          </cell>
          <cell r="Q1941">
            <v>0</v>
          </cell>
          <cell r="T1941" t="str">
            <v>22</v>
          </cell>
          <cell r="U1941">
            <v>0</v>
          </cell>
          <cell r="AK1941">
            <v>0</v>
          </cell>
          <cell r="AQ1941">
            <v>0</v>
          </cell>
        </row>
        <row r="1942">
          <cell r="E1942">
            <v>-456667</v>
          </cell>
          <cell r="P1942">
            <v>-2983995</v>
          </cell>
          <cell r="Q1942">
            <v>-1824010.625</v>
          </cell>
          <cell r="T1942" t="str">
            <v>58</v>
          </cell>
          <cell r="U1942">
            <v>1159984.375</v>
          </cell>
          <cell r="AK1942">
            <v>-6743077.166666667</v>
          </cell>
          <cell r="AQ1942">
            <v>-2201945.25</v>
          </cell>
        </row>
        <row r="1943">
          <cell r="E1943">
            <v>-730000</v>
          </cell>
          <cell r="P1943">
            <v>-729737</v>
          </cell>
          <cell r="Q1943">
            <v>-729857.54166666663</v>
          </cell>
          <cell r="U1943">
            <v>-120.54166666662786</v>
          </cell>
          <cell r="AK1943">
            <v>-730000</v>
          </cell>
          <cell r="AQ1943">
            <v>-729989.04166666663</v>
          </cell>
        </row>
        <row r="1944">
          <cell r="E1944">
            <v>0</v>
          </cell>
          <cell r="P1944">
            <v>0</v>
          </cell>
          <cell r="Q1944">
            <v>0</v>
          </cell>
          <cell r="T1944">
            <v>22</v>
          </cell>
          <cell r="U1944">
            <v>0</v>
          </cell>
          <cell r="AK1944">
            <v>1061750</v>
          </cell>
          <cell r="AQ1944">
            <v>0</v>
          </cell>
        </row>
        <row r="1945">
          <cell r="E1945">
            <v>0</v>
          </cell>
          <cell r="P1945">
            <v>0</v>
          </cell>
          <cell r="Q1945">
            <v>0</v>
          </cell>
          <cell r="T1945">
            <v>22</v>
          </cell>
          <cell r="U1945">
            <v>0</v>
          </cell>
          <cell r="AK1945">
            <v>-5474041.666666667</v>
          </cell>
          <cell r="AQ1945">
            <v>0</v>
          </cell>
        </row>
        <row r="1946">
          <cell r="E1946">
            <v>0</v>
          </cell>
          <cell r="P1946">
            <v>0</v>
          </cell>
          <cell r="Q1946">
            <v>0</v>
          </cell>
          <cell r="U1946">
            <v>0</v>
          </cell>
          <cell r="AK1946">
            <v>0</v>
          </cell>
          <cell r="AQ1946">
            <v>0</v>
          </cell>
        </row>
        <row r="1947">
          <cell r="E1947">
            <v>0</v>
          </cell>
          <cell r="P1947">
            <v>0</v>
          </cell>
          <cell r="Q1947">
            <v>0</v>
          </cell>
          <cell r="T1947">
            <v>22</v>
          </cell>
          <cell r="U1947">
            <v>0</v>
          </cell>
          <cell r="AK1947">
            <v>79416.666666666672</v>
          </cell>
          <cell r="AQ1947">
            <v>0</v>
          </cell>
        </row>
        <row r="1948">
          <cell r="E1948">
            <v>0</v>
          </cell>
          <cell r="P1948">
            <v>0</v>
          </cell>
          <cell r="Q1948">
            <v>0</v>
          </cell>
          <cell r="T1948">
            <v>22</v>
          </cell>
          <cell r="U1948">
            <v>0</v>
          </cell>
          <cell r="AK1948">
            <v>-427125</v>
          </cell>
          <cell r="AQ1948">
            <v>0</v>
          </cell>
        </row>
        <row r="1949">
          <cell r="E1949">
            <v>-11015773</v>
          </cell>
          <cell r="P1949">
            <v>-10629649</v>
          </cell>
          <cell r="Q1949">
            <v>-10849452.833333334</v>
          </cell>
          <cell r="T1949" t="str">
            <v>22</v>
          </cell>
          <cell r="U1949">
            <v>-219803.83333333395</v>
          </cell>
          <cell r="AK1949">
            <v>-12226928.583333334</v>
          </cell>
          <cell r="AQ1949">
            <v>-11061440.166666666</v>
          </cell>
        </row>
        <row r="1950">
          <cell r="E1950">
            <v>-13741985</v>
          </cell>
          <cell r="P1950">
            <v>-12816367</v>
          </cell>
          <cell r="Q1950">
            <v>-13321249.458333334</v>
          </cell>
          <cell r="T1950" t="str">
            <v>22</v>
          </cell>
          <cell r="U1950">
            <v>-504882.45833333395</v>
          </cell>
          <cell r="AK1950">
            <v>-10403785.916666666</v>
          </cell>
          <cell r="AQ1950">
            <v>-13826131.958333334</v>
          </cell>
        </row>
        <row r="1951">
          <cell r="E1951">
            <v>-368113</v>
          </cell>
          <cell r="P1951">
            <v>5</v>
          </cell>
          <cell r="Q1951">
            <v>-103640.75</v>
          </cell>
          <cell r="T1951" t="str">
            <v>22</v>
          </cell>
          <cell r="U1951">
            <v>-103645.75</v>
          </cell>
          <cell r="AK1951">
            <v>-928707.95833333337</v>
          </cell>
          <cell r="AQ1951">
            <v>-452099.75</v>
          </cell>
        </row>
        <row r="1952">
          <cell r="E1952">
            <v>0</v>
          </cell>
          <cell r="P1952">
            <v>0</v>
          </cell>
          <cell r="Q1952">
            <v>0</v>
          </cell>
          <cell r="T1952" t="str">
            <v>22</v>
          </cell>
          <cell r="U1952">
            <v>0</v>
          </cell>
          <cell r="AK1952">
            <v>0</v>
          </cell>
          <cell r="AQ1952">
            <v>0</v>
          </cell>
        </row>
        <row r="1953">
          <cell r="E1953">
            <v>-630253</v>
          </cell>
          <cell r="P1953">
            <v>2</v>
          </cell>
          <cell r="Q1953">
            <v>-208360.20833333334</v>
          </cell>
          <cell r="T1953" t="str">
            <v>22</v>
          </cell>
          <cell r="U1953">
            <v>-208362.20833333334</v>
          </cell>
          <cell r="AK1953">
            <v>-323879.41666666669</v>
          </cell>
          <cell r="AQ1953">
            <v>-638579.75</v>
          </cell>
        </row>
        <row r="1954">
          <cell r="P1954">
            <v>0</v>
          </cell>
          <cell r="Q1954">
            <v>-2841.1666666666665</v>
          </cell>
          <cell r="T1954" t="str">
            <v>58</v>
          </cell>
          <cell r="U1954">
            <v>-2841.1666666666665</v>
          </cell>
          <cell r="AK1954">
            <v>0</v>
          </cell>
          <cell r="AQ1954">
            <v>-1420.5833333333333</v>
          </cell>
        </row>
        <row r="1955">
          <cell r="P1955">
            <v>-3959910</v>
          </cell>
          <cell r="Q1955">
            <v>-871003.08333333337</v>
          </cell>
          <cell r="T1955" t="str">
            <v>22</v>
          </cell>
          <cell r="U1955">
            <v>3088906.9166666665</v>
          </cell>
          <cell r="AK1955">
            <v>0</v>
          </cell>
        </row>
        <row r="1956">
          <cell r="E1956">
            <v>-9739022081.1900024</v>
          </cell>
          <cell r="P1956">
            <v>-10265599379.039999</v>
          </cell>
          <cell r="Q1956">
            <v>-10118502914.911255</v>
          </cell>
          <cell r="T1956" t="str">
            <v>1</v>
          </cell>
          <cell r="U1956">
            <v>147096464.12874413</v>
          </cell>
          <cell r="AK1956">
            <v>-9063686789.0787525</v>
          </cell>
          <cell r="AQ1956">
            <v>-9788221522.4537506</v>
          </cell>
        </row>
        <row r="1957">
          <cell r="E1957">
            <v>0</v>
          </cell>
          <cell r="P1957">
            <v>0</v>
          </cell>
          <cell r="Q1957">
            <v>-1.5894571940104167E-6</v>
          </cell>
          <cell r="U1957">
            <v>-1.5894571940104167E-6</v>
          </cell>
        </row>
        <row r="1961">
          <cell r="T1961" t="str">
            <v>Merch Inv</v>
          </cell>
        </row>
        <row r="1964">
          <cell r="T1964" t="str">
            <v>Adjusted Check Total s/b Zero</v>
          </cell>
        </row>
        <row r="1965">
          <cell r="T1965" t="str">
            <v>Avg</v>
          </cell>
        </row>
        <row r="1966">
          <cell r="T1966" t="str">
            <v>Op</v>
          </cell>
        </row>
        <row r="1967">
          <cell r="T1967" t="str">
            <v>Non-Op</v>
          </cell>
        </row>
      </sheetData>
      <sheetData sheetId="7"/>
      <sheetData sheetId="8">
        <row r="39">
          <cell r="E39">
            <v>76217.594260500045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34">
          <cell r="F34">
            <v>0.55665295497936829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D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  <sheetName val="Dist Costs (Line Ext)"/>
    </sheetNames>
    <sheetDataSet>
      <sheetData sheetId="0" refreshError="1"/>
      <sheetData sheetId="1">
        <row r="11">
          <cell r="C11">
            <v>3</v>
          </cell>
        </row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/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/>
          <cell r="C14"/>
          <cell r="M14"/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/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/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/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/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/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/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/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/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/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/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/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/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/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/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/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/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/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/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/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/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/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/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/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/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/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/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/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/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/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/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/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/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/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/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/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/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/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/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/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/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/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/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/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/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/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/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/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/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/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/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/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/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/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/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/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/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/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/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/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/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/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/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/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/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/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/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/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/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/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/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/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/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/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/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/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/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/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/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/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/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/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/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/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/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/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/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/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/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/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/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/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/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/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/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/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/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/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/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/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/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/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/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/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/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/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/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/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/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/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/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/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/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/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/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/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/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/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/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/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/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/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/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/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/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/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/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/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/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/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/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/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/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/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/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/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/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/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/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/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/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/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/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/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/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/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/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/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/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/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/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/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/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/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/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/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/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/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/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/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/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/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/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/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/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/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/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/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/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/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/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/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38"/>
  <sheetViews>
    <sheetView tabSelected="1" zoomScale="115" zoomScaleNormal="115" workbookViewId="0">
      <selection activeCell="I37" sqref="I37"/>
    </sheetView>
  </sheetViews>
  <sheetFormatPr defaultColWidth="9.109375" defaultRowHeight="14.4"/>
  <cols>
    <col min="1" max="1" width="5" style="2" bestFit="1" customWidth="1"/>
    <col min="2" max="2" width="48" style="2" bestFit="1" customWidth="1"/>
    <col min="3" max="3" width="14.109375" style="2" customWidth="1"/>
    <col min="4" max="8" width="13.77734375" style="2" customWidth="1"/>
    <col min="9" max="9" width="12.5546875" style="2" customWidth="1"/>
    <col min="10" max="10" width="9.109375" style="2"/>
    <col min="11" max="11" width="12.109375" style="2" customWidth="1"/>
    <col min="12" max="16384" width="9.109375" style="2"/>
  </cols>
  <sheetData>
    <row r="1" spans="1:11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11">
      <c r="A2" s="1" t="s">
        <v>1</v>
      </c>
      <c r="B2" s="1"/>
      <c r="C2" s="1"/>
      <c r="D2" s="1"/>
      <c r="E2" s="1"/>
      <c r="F2" s="1"/>
      <c r="G2" s="1"/>
      <c r="H2" s="1"/>
      <c r="I2" s="1"/>
    </row>
    <row r="3" spans="1:11">
      <c r="A3" s="3" t="s">
        <v>2</v>
      </c>
      <c r="B3" s="3"/>
      <c r="C3" s="3"/>
      <c r="D3" s="3"/>
      <c r="E3" s="3"/>
      <c r="F3" s="3"/>
      <c r="G3" s="3"/>
      <c r="H3" s="3"/>
      <c r="I3" s="3"/>
    </row>
    <row r="4" spans="1:11" ht="15" thickBot="1">
      <c r="A4" s="4"/>
      <c r="B4" s="4"/>
      <c r="C4" s="4"/>
      <c r="D4" s="4"/>
      <c r="E4" s="4"/>
      <c r="F4" s="4"/>
      <c r="G4" s="4"/>
      <c r="H4" s="4"/>
      <c r="I4" s="4"/>
    </row>
    <row r="5" spans="1:11">
      <c r="A5" s="5"/>
      <c r="B5" s="6"/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8" t="s">
        <v>9</v>
      </c>
      <c r="K5" s="9"/>
    </row>
    <row r="6" spans="1:11">
      <c r="A6" s="10"/>
      <c r="B6" s="11"/>
      <c r="C6" s="12" t="s">
        <v>10</v>
      </c>
      <c r="D6" s="12" t="s">
        <v>10</v>
      </c>
      <c r="E6" s="12" t="s">
        <v>10</v>
      </c>
      <c r="F6" s="12" t="s">
        <v>10</v>
      </c>
      <c r="G6" s="12" t="s">
        <v>10</v>
      </c>
      <c r="H6" s="12" t="s">
        <v>10</v>
      </c>
      <c r="I6" s="13" t="s">
        <v>11</v>
      </c>
    </row>
    <row r="7" spans="1:11">
      <c r="A7" s="14" t="s">
        <v>12</v>
      </c>
      <c r="B7" s="11"/>
      <c r="C7" s="15" t="s">
        <v>13</v>
      </c>
      <c r="D7" s="15" t="s">
        <v>13</v>
      </c>
      <c r="E7" s="15" t="s">
        <v>13</v>
      </c>
      <c r="F7" s="15" t="s">
        <v>13</v>
      </c>
      <c r="G7" s="15" t="s">
        <v>13</v>
      </c>
      <c r="H7" s="15" t="s">
        <v>13</v>
      </c>
      <c r="I7" s="13" t="s">
        <v>14</v>
      </c>
    </row>
    <row r="8" spans="1:11">
      <c r="A8" s="16" t="s">
        <v>15</v>
      </c>
      <c r="B8" s="17" t="s">
        <v>16</v>
      </c>
      <c r="C8" s="18" t="s">
        <v>17</v>
      </c>
      <c r="D8" s="18" t="s">
        <v>17</v>
      </c>
      <c r="E8" s="18" t="s">
        <v>17</v>
      </c>
      <c r="F8" s="18" t="s">
        <v>17</v>
      </c>
      <c r="G8" s="18" t="s">
        <v>17</v>
      </c>
      <c r="H8" s="18" t="s">
        <v>17</v>
      </c>
      <c r="I8" s="19" t="s">
        <v>18</v>
      </c>
    </row>
    <row r="9" spans="1:11">
      <c r="A9" s="20"/>
      <c r="B9" s="11"/>
      <c r="C9" s="11"/>
      <c r="D9" s="11"/>
      <c r="E9" s="11"/>
      <c r="F9" s="21"/>
      <c r="G9" s="21"/>
      <c r="H9" s="21"/>
      <c r="I9" s="22"/>
    </row>
    <row r="10" spans="1:11">
      <c r="A10" s="20">
        <v>1</v>
      </c>
      <c r="B10" s="23" t="s">
        <v>19</v>
      </c>
      <c r="C10" s="24"/>
      <c r="D10" s="11"/>
      <c r="E10" s="11"/>
      <c r="F10" s="11"/>
      <c r="G10" s="11"/>
      <c r="H10" s="11"/>
      <c r="I10" s="22"/>
    </row>
    <row r="11" spans="1:11">
      <c r="A11" s="20">
        <f t="shared" ref="A11:A16" si="0">A10+1</f>
        <v>2</v>
      </c>
      <c r="B11" s="25" t="s">
        <v>20</v>
      </c>
      <c r="C11" s="26">
        <f>'KJB-4 pg 2 of 3'!C11+'KJB-4 pg 3 of 3'!C11</f>
        <v>19073044.5</v>
      </c>
      <c r="D11" s="26">
        <f>'KJB-4 pg 2 of 3'!D11+'KJB-4 pg 3 of 3'!D11</f>
        <v>19383743.93</v>
      </c>
      <c r="E11" s="26">
        <f>'KJB-4 pg 2 of 3'!E11+'KJB-4 pg 3 of 3'!E11</f>
        <v>21589405.98</v>
      </c>
      <c r="F11" s="26">
        <f>'KJB-4 pg 2 of 3'!F11+'KJB-4 pg 3 of 3'!F11</f>
        <v>19801305.129999999</v>
      </c>
      <c r="G11" s="26">
        <f>'KJB-4 pg 2 of 3'!G11+'KJB-4 pg 3 of 3'!G11</f>
        <v>20320134.359999999</v>
      </c>
      <c r="H11" s="26">
        <f>'KJB-4 pg 2 of 3'!H11+'KJB-4 pg 3 of 3'!H11</f>
        <v>20766210.801666666</v>
      </c>
      <c r="I11" s="27"/>
    </row>
    <row r="12" spans="1:11">
      <c r="A12" s="20">
        <f t="shared" si="0"/>
        <v>3</v>
      </c>
      <c r="B12" s="25" t="s">
        <v>21</v>
      </c>
      <c r="C12" s="28">
        <f>'KJB-4 pg 2 of 3'!C12+'KJB-4 pg 3 of 3'!C12</f>
        <v>126441450.5499998</v>
      </c>
      <c r="D12" s="28">
        <f>'KJB-4 pg 2 of 3'!D12+'KJB-4 pg 3 of 3'!D12</f>
        <v>127563845.06000011</v>
      </c>
      <c r="E12" s="28">
        <f>'KJB-4 pg 2 of 3'!E12+'KJB-4 pg 3 of 3'!E12</f>
        <v>136490873.13000008</v>
      </c>
      <c r="F12" s="28">
        <f>'KJB-4 pg 2 of 3'!F12+'KJB-4 pg 3 of 3'!F12</f>
        <v>131977835.5599997</v>
      </c>
      <c r="G12" s="28">
        <f>'KJB-4 pg 2 of 3'!G12+'KJB-4 pg 3 of 3'!G12</f>
        <v>146062640.31999999</v>
      </c>
      <c r="H12" s="28">
        <f>'KJB-4 pg 2 of 3'!H12+'KJB-4 pg 3 of 3'!H12</f>
        <v>136647703.3849999</v>
      </c>
      <c r="I12" s="22"/>
    </row>
    <row r="13" spans="1:11">
      <c r="A13" s="20">
        <f t="shared" si="0"/>
        <v>4</v>
      </c>
      <c r="B13" s="25" t="s">
        <v>22</v>
      </c>
      <c r="C13" s="28">
        <f>'KJB-4 pg 2 of 3'!C13+'KJB-4 pg 3 of 3'!C13</f>
        <v>80013146.763693511</v>
      </c>
      <c r="D13" s="28">
        <f>'KJB-4 pg 2 of 3'!D13+'KJB-4 pg 3 of 3'!D13</f>
        <v>82230612.13712053</v>
      </c>
      <c r="E13" s="28">
        <f>'KJB-4 pg 2 of 3'!E13+'KJB-4 pg 3 of 3'!E13</f>
        <v>82709937.118283659</v>
      </c>
      <c r="F13" s="28">
        <f>'KJB-4 pg 2 of 3'!F13+'KJB-4 pg 3 of 3'!F13</f>
        <v>76520033.655272543</v>
      </c>
      <c r="G13" s="28">
        <f>'KJB-4 pg 2 of 3'!G13+'KJB-4 pg 3 of 3'!G13</f>
        <v>71881944.931751609</v>
      </c>
      <c r="H13" s="28">
        <f>'KJB-4 pg 2 of 3'!H13+'KJB-4 pg 3 of 3'!H13</f>
        <v>78409166.48638466</v>
      </c>
      <c r="I13" s="22"/>
    </row>
    <row r="14" spans="1:11" s="30" customFormat="1">
      <c r="A14" s="20">
        <f t="shared" si="0"/>
        <v>5</v>
      </c>
      <c r="B14" s="25" t="s">
        <v>23</v>
      </c>
      <c r="C14" s="28">
        <f>'KJB-4 pg 2 of 3'!C14+'KJB-4 pg 3 of 3'!C14</f>
        <v>3249127.350000001</v>
      </c>
      <c r="D14" s="28">
        <f>'KJB-4 pg 2 of 3'!D14+'KJB-4 pg 3 of 3'!D14</f>
        <v>3914400.1799999978</v>
      </c>
      <c r="E14" s="28">
        <f>'KJB-4 pg 2 of 3'!E14+'KJB-4 pg 3 of 3'!E14</f>
        <v>5603626.9699999988</v>
      </c>
      <c r="F14" s="28">
        <f>'KJB-4 pg 2 of 3'!F14+'KJB-4 pg 3 of 3'!F14</f>
        <v>3810120.79</v>
      </c>
      <c r="G14" s="28">
        <f>'KJB-4 pg 2 of 3'!G14+'KJB-4 pg 3 of 3'!G14</f>
        <v>4899411.5599998981</v>
      </c>
      <c r="H14" s="28">
        <f>'KJB-4 pg 2 of 3'!H14+'KJB-4 pg 3 of 3'!H14</f>
        <v>4453519.4299998991</v>
      </c>
      <c r="I14" s="29"/>
    </row>
    <row r="15" spans="1:11" s="30" customFormat="1">
      <c r="A15" s="20">
        <f t="shared" si="0"/>
        <v>6</v>
      </c>
      <c r="B15" s="25" t="s">
        <v>24</v>
      </c>
      <c r="C15" s="31">
        <f>'KJB-4 pg 2 of 3'!C15+'KJB-4 pg 3 of 3'!C15</f>
        <v>145172485.732418</v>
      </c>
      <c r="D15" s="31">
        <f>'KJB-4 pg 2 of 3'!D15+'KJB-4 pg 3 of 3'!D15</f>
        <v>154517147.38875696</v>
      </c>
      <c r="E15" s="31">
        <f>'KJB-4 pg 2 of 3'!E15+'KJB-4 pg 3 of 3'!E15</f>
        <v>159194143.91152894</v>
      </c>
      <c r="F15" s="31">
        <f>'KJB-4 pg 2 of 3'!F15+'KJB-4 pg 3 of 3'!F15</f>
        <v>156849475.58419412</v>
      </c>
      <c r="G15" s="31">
        <f>'KJB-4 pg 2 of 3'!G15+'KJB-4 pg 3 of 3'!G15</f>
        <v>170342501.04625934</v>
      </c>
      <c r="H15" s="31">
        <f>'KJB-4 pg 2 of 3'!H15+'KJB-4 pg 3 of 3'!H15</f>
        <v>189764079.75287482</v>
      </c>
      <c r="I15" s="29"/>
    </row>
    <row r="16" spans="1:11" s="30" customFormat="1">
      <c r="A16" s="20">
        <f t="shared" si="0"/>
        <v>7</v>
      </c>
      <c r="B16" s="32" t="s">
        <v>25</v>
      </c>
      <c r="C16" s="33">
        <f t="shared" ref="C16:H16" si="1">SUM(C11:C15)</f>
        <v>373949254.89611131</v>
      </c>
      <c r="D16" s="33">
        <f t="shared" si="1"/>
        <v>387609748.69587755</v>
      </c>
      <c r="E16" s="33">
        <f t="shared" si="1"/>
        <v>405587987.10981268</v>
      </c>
      <c r="F16" s="33">
        <f t="shared" si="1"/>
        <v>388958770.71946633</v>
      </c>
      <c r="G16" s="33">
        <f t="shared" si="1"/>
        <v>413506632.21801084</v>
      </c>
      <c r="H16" s="33">
        <f t="shared" si="1"/>
        <v>430040679.85592592</v>
      </c>
      <c r="I16" s="34">
        <f>+IFERROR(($H$16/$C$16)^(1/5)-1,0)</f>
        <v>2.8346261409402329E-2</v>
      </c>
    </row>
    <row r="17" spans="1:9" s="30" customFormat="1">
      <c r="A17" s="20"/>
      <c r="B17" s="32"/>
      <c r="C17" s="33"/>
      <c r="D17" s="33"/>
      <c r="E17" s="33"/>
      <c r="F17" s="33"/>
      <c r="G17" s="33"/>
      <c r="H17" s="33"/>
      <c r="I17" s="34"/>
    </row>
    <row r="18" spans="1:9" s="30" customFormat="1">
      <c r="A18" s="20">
        <f>A16+1</f>
        <v>8</v>
      </c>
      <c r="B18" s="25" t="s">
        <v>26</v>
      </c>
      <c r="C18" s="28">
        <f>'KJB-4 pg 2 of 3'!C17+'KJB-4 pg 3 of 3'!C17</f>
        <v>337763606.28999901</v>
      </c>
      <c r="D18" s="28">
        <f>'KJB-4 pg 2 of 3'!D17+'KJB-4 pg 3 of 3'!D17</f>
        <v>364135611.32999897</v>
      </c>
      <c r="E18" s="28">
        <f>'KJB-4 pg 2 of 3'!E17+'KJB-4 pg 3 of 3'!E17</f>
        <v>370772666.88</v>
      </c>
      <c r="F18" s="28">
        <f>'KJB-4 pg 2 of 3'!F17+'KJB-4 pg 3 of 3'!F17</f>
        <v>378088092.50999999</v>
      </c>
      <c r="G18" s="28">
        <f>'KJB-4 pg 2 of 3'!G17+'KJB-4 pg 3 of 3'!G17</f>
        <v>394559186.68000001</v>
      </c>
      <c r="H18" s="28">
        <f>'KJB-4 pg 2 of 3'!H17+'KJB-4 pg 3 of 3'!H17</f>
        <v>413600244.78999996</v>
      </c>
      <c r="I18" s="34">
        <f>+IFERROR(($H18/$C18)^(1/5)-1,0)</f>
        <v>4.1342484064801344E-2</v>
      </c>
    </row>
    <row r="19" spans="1:9" s="30" customFormat="1">
      <c r="A19" s="20">
        <f>A18+1</f>
        <v>9</v>
      </c>
      <c r="B19" s="25" t="s">
        <v>27</v>
      </c>
      <c r="C19" s="31">
        <f>'KJB-4 pg 2 of 3'!C18+'KJB-4 pg 3 of 3'!C18</f>
        <v>49373327.100000001</v>
      </c>
      <c r="D19" s="31">
        <f>'KJB-4 pg 2 of 3'!D18+'KJB-4 pg 3 of 3'!D18</f>
        <v>55428468.909999996</v>
      </c>
      <c r="E19" s="31">
        <f>'KJB-4 pg 2 of 3'!E18+'KJB-4 pg 3 of 3'!E18</f>
        <v>57502850.640000001</v>
      </c>
      <c r="F19" s="31">
        <f>'KJB-4 pg 2 of 3'!F18+'KJB-4 pg 3 of 3'!F18</f>
        <v>55982061.449999899</v>
      </c>
      <c r="G19" s="31">
        <f>'KJB-4 pg 2 of 3'!G18+'KJB-4 pg 3 of 3'!G18</f>
        <v>58824118.599999897</v>
      </c>
      <c r="H19" s="31">
        <f>'KJB-4 pg 2 of 3'!H18+'KJB-4 pg 3 of 3'!H18</f>
        <v>76030395.780000001</v>
      </c>
      <c r="I19" s="34">
        <f>+IFERROR(($H19/$C19)^(1/5)-1,0)</f>
        <v>9.0181910556329958E-2</v>
      </c>
    </row>
    <row r="20" spans="1:9" s="30" customFormat="1">
      <c r="A20" s="20">
        <f>A19+1</f>
        <v>10</v>
      </c>
      <c r="B20" s="32" t="s">
        <v>28</v>
      </c>
      <c r="C20" s="33">
        <f t="shared" ref="C20:H20" si="2">SUM(C18:C19)</f>
        <v>387136933.38999903</v>
      </c>
      <c r="D20" s="33">
        <f t="shared" si="2"/>
        <v>419564080.23999894</v>
      </c>
      <c r="E20" s="33">
        <f t="shared" si="2"/>
        <v>428275517.51999998</v>
      </c>
      <c r="F20" s="33">
        <f t="shared" si="2"/>
        <v>434070153.95999992</v>
      </c>
      <c r="G20" s="33">
        <f t="shared" si="2"/>
        <v>453383305.27999991</v>
      </c>
      <c r="H20" s="33">
        <f t="shared" si="2"/>
        <v>489630640.56999993</v>
      </c>
      <c r="I20" s="34">
        <f>+IFERROR(($H20/$C20)^(1/5)-1,0)</f>
        <v>4.8095355384227156E-2</v>
      </c>
    </row>
    <row r="21" spans="1:9" s="30" customFormat="1">
      <c r="A21" s="20"/>
      <c r="B21" s="35"/>
      <c r="C21" s="36"/>
      <c r="D21" s="36"/>
      <c r="E21" s="36"/>
      <c r="F21" s="36"/>
      <c r="G21" s="36"/>
      <c r="H21" s="36"/>
      <c r="I21" s="29"/>
    </row>
    <row r="22" spans="1:9" s="30" customFormat="1">
      <c r="A22" s="20">
        <f>A20+1</f>
        <v>11</v>
      </c>
      <c r="B22" s="37" t="s">
        <v>29</v>
      </c>
      <c r="C22" s="33">
        <f t="shared" ref="C22:H22" si="3">C16+C20</f>
        <v>761086188.2861104</v>
      </c>
      <c r="D22" s="33">
        <f t="shared" si="3"/>
        <v>807173828.93587649</v>
      </c>
      <c r="E22" s="33">
        <f t="shared" si="3"/>
        <v>833863504.62981272</v>
      </c>
      <c r="F22" s="33">
        <f t="shared" si="3"/>
        <v>823028924.67946625</v>
      </c>
      <c r="G22" s="33">
        <f t="shared" si="3"/>
        <v>866889937.49801075</v>
      </c>
      <c r="H22" s="33">
        <f t="shared" si="3"/>
        <v>919671320.42592585</v>
      </c>
      <c r="I22" s="34">
        <f>+IFERROR(($H$22/$C$22)^(1/5)-1,0)</f>
        <v>3.857953471263853E-2</v>
      </c>
    </row>
    <row r="23" spans="1:9" s="30" customFormat="1">
      <c r="A23" s="20"/>
      <c r="B23" s="35"/>
      <c r="C23" s="38"/>
      <c r="D23" s="38"/>
      <c r="E23" s="38"/>
      <c r="F23" s="38"/>
      <c r="G23" s="38"/>
      <c r="H23" s="38"/>
      <c r="I23" s="29"/>
    </row>
    <row r="24" spans="1:9" s="30" customFormat="1">
      <c r="A24" s="20">
        <f>A22+1</f>
        <v>12</v>
      </c>
      <c r="B24" s="25" t="s">
        <v>30</v>
      </c>
      <c r="C24" s="28">
        <v>1852951</v>
      </c>
      <c r="D24" s="28">
        <v>1858766</v>
      </c>
      <c r="E24" s="28">
        <v>1876129</v>
      </c>
      <c r="F24" s="28">
        <f>+'KJB-4 pg 2 of 3'!F23+'KJB-4 pg 3 of 3'!F23</f>
        <v>1898648</v>
      </c>
      <c r="G24" s="28">
        <f>+'KJB-4 pg 2 of 3'!G23+'KJB-4 pg 3 of 3'!G23</f>
        <v>1927305</v>
      </c>
      <c r="H24" s="28">
        <f>+'KJB-4 pg 2 of 3'!H23+'KJB-4 pg 3 of 3'!H23</f>
        <v>1954380</v>
      </c>
      <c r="I24" s="34">
        <f>+IFERROR(($H$24/$C$24)^(1/5)-1,0)</f>
        <v>1.071570715773662E-2</v>
      </c>
    </row>
    <row r="25" spans="1:9" s="30" customFormat="1" ht="15" thickBot="1">
      <c r="A25" s="20"/>
      <c r="B25" s="25"/>
      <c r="C25" s="39"/>
      <c r="D25" s="39"/>
      <c r="E25" s="39"/>
      <c r="F25" s="40"/>
      <c r="G25" s="40"/>
      <c r="H25" s="40"/>
      <c r="I25" s="41"/>
    </row>
    <row r="26" spans="1:9" s="30" customFormat="1">
      <c r="A26" s="42"/>
      <c r="B26" s="43"/>
      <c r="C26" s="44"/>
      <c r="D26" s="44"/>
      <c r="E26" s="44"/>
      <c r="F26" s="44"/>
      <c r="G26" s="44"/>
      <c r="H26" s="44"/>
      <c r="I26" s="45"/>
    </row>
    <row r="27" spans="1:9" s="30" customFormat="1" ht="15" thickBot="1">
      <c r="A27" s="46">
        <f>A24+1</f>
        <v>13</v>
      </c>
      <c r="B27" s="47" t="s">
        <v>31</v>
      </c>
      <c r="C27" s="48">
        <f t="shared" ref="C27:H27" si="4">C16/C24</f>
        <v>201.8128136664765</v>
      </c>
      <c r="D27" s="48">
        <f t="shared" si="4"/>
        <v>208.53068578609549</v>
      </c>
      <c r="E27" s="48">
        <f t="shared" si="4"/>
        <v>216.18342188080493</v>
      </c>
      <c r="F27" s="48">
        <f t="shared" si="4"/>
        <v>204.86091719974758</v>
      </c>
      <c r="G27" s="48">
        <f t="shared" si="4"/>
        <v>214.5517353081172</v>
      </c>
      <c r="H27" s="48">
        <f t="shared" si="4"/>
        <v>220.0394395439607</v>
      </c>
      <c r="I27" s="49">
        <f>+IFERROR((H27/C27)^(1/5)-1,0)</f>
        <v>1.7443633384550017E-2</v>
      </c>
    </row>
    <row r="28" spans="1:9" s="30" customFormat="1" ht="15" thickBot="1">
      <c r="A28" s="50"/>
      <c r="B28" s="51"/>
      <c r="C28" s="51"/>
      <c r="D28" s="51"/>
      <c r="E28" s="51"/>
      <c r="F28" s="51"/>
      <c r="G28" s="51"/>
      <c r="H28" s="51"/>
      <c r="I28" s="52"/>
    </row>
    <row r="29" spans="1:9" s="30" customFormat="1">
      <c r="A29" s="53"/>
      <c r="B29" s="43"/>
      <c r="C29" s="44"/>
      <c r="D29" s="44"/>
      <c r="E29" s="44"/>
      <c r="F29" s="44"/>
      <c r="G29" s="44"/>
      <c r="H29" s="44"/>
      <c r="I29" s="45"/>
    </row>
    <row r="30" spans="1:9" s="30" customFormat="1" ht="15" thickBot="1">
      <c r="A30" s="46">
        <f>A27+1</f>
        <v>14</v>
      </c>
      <c r="B30" s="47" t="s">
        <v>32</v>
      </c>
      <c r="C30" s="48">
        <f t="shared" ref="C30:H30" si="5">C20/C24</f>
        <v>208.92993575653054</v>
      </c>
      <c r="D30" s="48">
        <f t="shared" si="5"/>
        <v>225.72183924173291</v>
      </c>
      <c r="E30" s="48">
        <f t="shared" si="5"/>
        <v>228.27615666086925</v>
      </c>
      <c r="F30" s="48">
        <f t="shared" si="5"/>
        <v>228.62065741517117</v>
      </c>
      <c r="G30" s="48">
        <f t="shared" si="5"/>
        <v>235.24211543061421</v>
      </c>
      <c r="H30" s="48">
        <f t="shared" si="5"/>
        <v>250.52990747449314</v>
      </c>
      <c r="I30" s="49">
        <f>+IFERROR((H30/C30)^(1/5)-1,0)</f>
        <v>3.698334552611926E-2</v>
      </c>
    </row>
    <row r="31" spans="1:9" s="30" customFormat="1" ht="15" thickBot="1">
      <c r="A31" s="20"/>
      <c r="I31" s="54"/>
    </row>
    <row r="32" spans="1:9" s="30" customFormat="1">
      <c r="A32" s="42"/>
      <c r="B32" s="43"/>
      <c r="C32" s="44"/>
      <c r="D32" s="44"/>
      <c r="E32" s="44"/>
      <c r="F32" s="44"/>
      <c r="G32" s="44"/>
      <c r="H32" s="44"/>
      <c r="I32" s="45"/>
    </row>
    <row r="33" spans="1:9" s="30" customFormat="1" ht="15" thickBot="1">
      <c r="A33" s="46">
        <f>A30+1</f>
        <v>15</v>
      </c>
      <c r="B33" s="47" t="s">
        <v>33</v>
      </c>
      <c r="C33" s="48">
        <f t="shared" ref="C33:H33" si="6">C27+C30</f>
        <v>410.74274942300701</v>
      </c>
      <c r="D33" s="48">
        <f t="shared" si="6"/>
        <v>434.25252502782837</v>
      </c>
      <c r="E33" s="48">
        <f t="shared" si="6"/>
        <v>444.4595785416742</v>
      </c>
      <c r="F33" s="48">
        <f t="shared" si="6"/>
        <v>433.48157461491871</v>
      </c>
      <c r="G33" s="48">
        <f t="shared" si="6"/>
        <v>449.79385073873141</v>
      </c>
      <c r="H33" s="48">
        <f t="shared" si="6"/>
        <v>470.56934701845387</v>
      </c>
      <c r="I33" s="49">
        <f>+IFERROR((H33/C33)^(1/5)-1,0)</f>
        <v>2.7568412519538787E-2</v>
      </c>
    </row>
    <row r="34" spans="1:9" s="30" customFormat="1">
      <c r="B34" s="25"/>
    </row>
    <row r="35" spans="1:9" s="30" customFormat="1"/>
    <row r="36" spans="1:9" s="30" customFormat="1"/>
    <row r="37" spans="1:9" s="30" customFormat="1"/>
    <row r="38" spans="1:9" s="30" customFormat="1"/>
  </sheetData>
  <pageMargins left="0.7" right="0.7" top="0.75" bottom="0.75" header="0.3" footer="0.3"/>
  <pageSetup scale="82" firstPageNumber="5" orientation="landscape" r:id="rId1"/>
  <headerFooter>
    <oddHeader>&amp;REXHIBIT  KJB-4
Page 1 of 3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33"/>
  <sheetViews>
    <sheetView zoomScale="90" zoomScaleNormal="90" workbookViewId="0">
      <selection activeCell="I37" sqref="I37"/>
    </sheetView>
  </sheetViews>
  <sheetFormatPr defaultColWidth="9.109375" defaultRowHeight="14.4"/>
  <cols>
    <col min="1" max="1" width="5" style="30" bestFit="1" customWidth="1"/>
    <col min="2" max="2" width="48.88671875" style="30" bestFit="1" customWidth="1"/>
    <col min="3" max="4" width="15.33203125" style="30" bestFit="1" customWidth="1"/>
    <col min="5" max="5" width="14.44140625" style="30" customWidth="1"/>
    <col min="6" max="6" width="15.33203125" style="30" bestFit="1" customWidth="1"/>
    <col min="7" max="8" width="15.33203125" style="30" customWidth="1"/>
    <col min="9" max="9" width="13.5546875" style="30" customWidth="1"/>
    <col min="10" max="14" width="9.109375" style="30" customWidth="1"/>
    <col min="15" max="16384" width="9.109375" style="30"/>
  </cols>
  <sheetData>
    <row r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9">
      <c r="A2" s="1" t="s">
        <v>34</v>
      </c>
      <c r="B2" s="1"/>
      <c r="C2" s="1"/>
      <c r="D2" s="1"/>
      <c r="E2" s="1"/>
      <c r="F2" s="1"/>
      <c r="G2" s="1"/>
      <c r="H2" s="1"/>
      <c r="I2" s="1"/>
    </row>
    <row r="3" spans="1:9">
      <c r="A3" s="3" t="s">
        <v>2</v>
      </c>
      <c r="B3" s="3"/>
      <c r="C3" s="3"/>
      <c r="D3" s="3"/>
      <c r="E3" s="3"/>
      <c r="F3" s="3"/>
      <c r="G3" s="3"/>
      <c r="H3" s="3"/>
      <c r="I3" s="3"/>
    </row>
    <row r="4" spans="1:9" ht="15" thickBot="1">
      <c r="A4" s="55"/>
      <c r="B4" s="55"/>
      <c r="C4" s="55"/>
      <c r="D4" s="55"/>
      <c r="E4" s="55"/>
      <c r="F4" s="55"/>
      <c r="G4" s="55"/>
      <c r="H4" s="55"/>
      <c r="I4" s="4"/>
    </row>
    <row r="5" spans="1:9">
      <c r="A5" s="56"/>
      <c r="B5" s="57"/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8" t="s">
        <v>9</v>
      </c>
    </row>
    <row r="6" spans="1:9">
      <c r="A6" s="58"/>
      <c r="B6" s="35"/>
      <c r="C6" s="12" t="s">
        <v>10</v>
      </c>
      <c r="D6" s="12" t="s">
        <v>10</v>
      </c>
      <c r="E6" s="12" t="s">
        <v>10</v>
      </c>
      <c r="F6" s="12" t="s">
        <v>10</v>
      </c>
      <c r="G6" s="12" t="s">
        <v>10</v>
      </c>
      <c r="H6" s="12" t="s">
        <v>10</v>
      </c>
      <c r="I6" s="13" t="s">
        <v>11</v>
      </c>
    </row>
    <row r="7" spans="1:9">
      <c r="A7" s="14" t="s">
        <v>12</v>
      </c>
      <c r="B7" s="35"/>
      <c r="C7" s="15" t="s">
        <v>13</v>
      </c>
      <c r="D7" s="15" t="s">
        <v>13</v>
      </c>
      <c r="E7" s="15" t="s">
        <v>13</v>
      </c>
      <c r="F7" s="15" t="s">
        <v>13</v>
      </c>
      <c r="G7" s="15" t="s">
        <v>13</v>
      </c>
      <c r="H7" s="15" t="s">
        <v>13</v>
      </c>
      <c r="I7" s="13" t="s">
        <v>14</v>
      </c>
    </row>
    <row r="8" spans="1:9">
      <c r="A8" s="16" t="s">
        <v>15</v>
      </c>
      <c r="B8" s="17" t="s">
        <v>16</v>
      </c>
      <c r="C8" s="18" t="s">
        <v>17</v>
      </c>
      <c r="D8" s="18" t="s">
        <v>17</v>
      </c>
      <c r="E8" s="18" t="s">
        <v>17</v>
      </c>
      <c r="F8" s="18" t="s">
        <v>17</v>
      </c>
      <c r="G8" s="18" t="s">
        <v>17</v>
      </c>
      <c r="H8" s="18" t="s">
        <v>17</v>
      </c>
      <c r="I8" s="19" t="s">
        <v>18</v>
      </c>
    </row>
    <row r="9" spans="1:9">
      <c r="A9" s="20"/>
      <c r="B9" s="35"/>
      <c r="C9" s="35"/>
      <c r="D9" s="35"/>
      <c r="E9" s="35"/>
      <c r="F9" s="59"/>
      <c r="G9" s="59"/>
      <c r="H9" s="35"/>
      <c r="I9" s="29"/>
    </row>
    <row r="10" spans="1:9">
      <c r="A10" s="20">
        <v>1</v>
      </c>
      <c r="B10" s="23" t="s">
        <v>19</v>
      </c>
      <c r="C10" s="60"/>
      <c r="D10" s="35"/>
      <c r="E10" s="35"/>
      <c r="F10" s="35"/>
      <c r="G10" s="35"/>
      <c r="H10" s="35"/>
      <c r="I10" s="29"/>
    </row>
    <row r="11" spans="1:9">
      <c r="A11" s="20">
        <f t="shared" ref="A11:A19" si="0">A10+1</f>
        <v>2</v>
      </c>
      <c r="B11" s="25" t="s">
        <v>20</v>
      </c>
      <c r="C11" s="26">
        <v>19058039.77</v>
      </c>
      <c r="D11" s="26">
        <v>19355850.77</v>
      </c>
      <c r="E11" s="26">
        <v>21589071.039999999</v>
      </c>
      <c r="F11" s="26">
        <v>19801305.129999999</v>
      </c>
      <c r="G11" s="26">
        <v>20320134.359999999</v>
      </c>
      <c r="H11" s="26">
        <v>20766210.801666666</v>
      </c>
      <c r="I11" s="29"/>
    </row>
    <row r="12" spans="1:9">
      <c r="A12" s="20">
        <f t="shared" si="0"/>
        <v>3</v>
      </c>
      <c r="B12" s="25" t="s">
        <v>21</v>
      </c>
      <c r="C12" s="28">
        <v>74862781.4799999</v>
      </c>
      <c r="D12" s="28">
        <v>77321920.470000103</v>
      </c>
      <c r="E12" s="28">
        <v>84585141.340000093</v>
      </c>
      <c r="F12" s="28">
        <v>82427091.379999697</v>
      </c>
      <c r="G12" s="28">
        <v>86297606.629999995</v>
      </c>
      <c r="H12" s="28">
        <v>77563201.6049999</v>
      </c>
      <c r="I12" s="29"/>
    </row>
    <row r="13" spans="1:9">
      <c r="A13" s="20">
        <f t="shared" si="0"/>
        <v>4</v>
      </c>
      <c r="B13" s="25" t="s">
        <v>22</v>
      </c>
      <c r="C13" s="28">
        <v>49220844.545148075</v>
      </c>
      <c r="D13" s="28">
        <v>50570101.134546086</v>
      </c>
      <c r="E13" s="28">
        <v>51078600.205777928</v>
      </c>
      <c r="F13" s="28">
        <v>48055080.977272317</v>
      </c>
      <c r="G13" s="28">
        <v>45755372.975181311</v>
      </c>
      <c r="H13" s="28">
        <v>49648470.869873516</v>
      </c>
      <c r="I13" s="29"/>
    </row>
    <row r="14" spans="1:9">
      <c r="A14" s="20">
        <f t="shared" si="0"/>
        <v>5</v>
      </c>
      <c r="B14" s="25" t="s">
        <v>23</v>
      </c>
      <c r="C14" s="28">
        <v>2032132.1844440009</v>
      </c>
      <c r="D14" s="28">
        <v>2090482.4327729978</v>
      </c>
      <c r="E14" s="28">
        <v>2575944.9197699986</v>
      </c>
      <c r="F14" s="28">
        <v>2145430.9417550005</v>
      </c>
      <c r="G14" s="28">
        <v>2655739.3946398981</v>
      </c>
      <c r="H14" s="28">
        <v>2761262.8507998995</v>
      </c>
      <c r="I14" s="29"/>
    </row>
    <row r="15" spans="1:9">
      <c r="A15" s="20">
        <f t="shared" si="0"/>
        <v>6</v>
      </c>
      <c r="B15" s="25" t="s">
        <v>24</v>
      </c>
      <c r="C15" s="31">
        <v>99264865.550326318</v>
      </c>
      <c r="D15" s="31">
        <v>106511054.42340092</v>
      </c>
      <c r="E15" s="31">
        <v>110332420.87521468</v>
      </c>
      <c r="F15" s="31">
        <v>109690022.39250499</v>
      </c>
      <c r="G15" s="31">
        <v>117707587.96722367</v>
      </c>
      <c r="H15" s="31">
        <v>126051437.76548122</v>
      </c>
      <c r="I15" s="29"/>
    </row>
    <row r="16" spans="1:9">
      <c r="A16" s="20">
        <f t="shared" si="0"/>
        <v>7</v>
      </c>
      <c r="B16" s="32" t="s">
        <v>25</v>
      </c>
      <c r="C16" s="33">
        <f t="shared" ref="C16:H16" si="1">SUM(C11:C15)</f>
        <v>244438663.52991828</v>
      </c>
      <c r="D16" s="33">
        <f t="shared" si="1"/>
        <v>255849409.2307201</v>
      </c>
      <c r="E16" s="33">
        <f t="shared" si="1"/>
        <v>270161178.3807627</v>
      </c>
      <c r="F16" s="33">
        <f t="shared" si="1"/>
        <v>262118930.82153201</v>
      </c>
      <c r="G16" s="33">
        <f t="shared" si="1"/>
        <v>272736441.32704484</v>
      </c>
      <c r="H16" s="33">
        <f t="shared" si="1"/>
        <v>276790583.89282119</v>
      </c>
      <c r="I16" s="34">
        <f>+IFERROR(($H16/C16)^(1/5)-1,0)</f>
        <v>2.5170928890215993E-2</v>
      </c>
    </row>
    <row r="17" spans="1:9">
      <c r="A17" s="20">
        <f t="shared" si="0"/>
        <v>8</v>
      </c>
      <c r="B17" s="25" t="s">
        <v>26</v>
      </c>
      <c r="C17" s="28">
        <v>231652711.675026</v>
      </c>
      <c r="D17" s="28">
        <v>253067006.66591197</v>
      </c>
      <c r="E17" s="28">
        <v>258584355.78373</v>
      </c>
      <c r="F17" s="28">
        <v>261006083.04840899</v>
      </c>
      <c r="G17" s="28">
        <v>270531720.895136</v>
      </c>
      <c r="H17" s="28">
        <v>282917294.47898799</v>
      </c>
      <c r="I17" s="29"/>
    </row>
    <row r="18" spans="1:9">
      <c r="A18" s="20">
        <f t="shared" si="0"/>
        <v>9</v>
      </c>
      <c r="B18" s="25" t="s">
        <v>27</v>
      </c>
      <c r="C18" s="31">
        <v>38032760.074054003</v>
      </c>
      <c r="D18" s="31">
        <v>43370241.700067997</v>
      </c>
      <c r="E18" s="31">
        <v>45714686.335895002</v>
      </c>
      <c r="F18" s="31">
        <v>44770372.486271903</v>
      </c>
      <c r="G18" s="31">
        <v>46836789.313155897</v>
      </c>
      <c r="H18" s="31">
        <v>58683969.500147</v>
      </c>
      <c r="I18" s="29"/>
    </row>
    <row r="19" spans="1:9">
      <c r="A19" s="20">
        <f t="shared" si="0"/>
        <v>10</v>
      </c>
      <c r="B19" s="32" t="s">
        <v>28</v>
      </c>
      <c r="C19" s="33">
        <f t="shared" ref="C19:H19" si="2">SUM(C17:C18)</f>
        <v>269685471.74908</v>
      </c>
      <c r="D19" s="33">
        <f t="shared" si="2"/>
        <v>296437248.36597997</v>
      </c>
      <c r="E19" s="33">
        <f t="shared" si="2"/>
        <v>304299042.11962497</v>
      </c>
      <c r="F19" s="33">
        <f t="shared" si="2"/>
        <v>305776455.5346809</v>
      </c>
      <c r="G19" s="33">
        <f t="shared" si="2"/>
        <v>317368510.20829189</v>
      </c>
      <c r="H19" s="33">
        <f t="shared" si="2"/>
        <v>341601263.97913498</v>
      </c>
      <c r="I19" s="34">
        <f>+IFERROR(($H19/C19)^(1/5)-1,0)</f>
        <v>4.8412966532164203E-2</v>
      </c>
    </row>
    <row r="20" spans="1:9">
      <c r="A20" s="20"/>
      <c r="B20" s="35"/>
      <c r="C20" s="61"/>
      <c r="D20" s="61"/>
      <c r="E20" s="61"/>
      <c r="F20" s="61"/>
      <c r="G20" s="61"/>
      <c r="H20" s="61"/>
      <c r="I20" s="29"/>
    </row>
    <row r="21" spans="1:9">
      <c r="A21" s="20">
        <f>A19+1</f>
        <v>11</v>
      </c>
      <c r="B21" s="37" t="s">
        <v>29</v>
      </c>
      <c r="C21" s="62">
        <f t="shared" ref="C21:H21" si="3">C16+C19</f>
        <v>514124135.27899826</v>
      </c>
      <c r="D21" s="62">
        <f t="shared" si="3"/>
        <v>552286657.59670007</v>
      </c>
      <c r="E21" s="62">
        <f t="shared" si="3"/>
        <v>574460220.50038767</v>
      </c>
      <c r="F21" s="62">
        <f t="shared" si="3"/>
        <v>567895386.35621285</v>
      </c>
      <c r="G21" s="62">
        <f t="shared" si="3"/>
        <v>590104951.53533673</v>
      </c>
      <c r="H21" s="62">
        <f t="shared" si="3"/>
        <v>618391847.87195611</v>
      </c>
      <c r="I21" s="34">
        <f>+IFERROR(($H21/C21)^(1/5)-1,0)</f>
        <v>3.7621955817359609E-2</v>
      </c>
    </row>
    <row r="22" spans="1:9">
      <c r="A22" s="20"/>
      <c r="B22" s="35"/>
      <c r="C22" s="35"/>
      <c r="D22" s="35"/>
      <c r="E22" s="35"/>
      <c r="F22" s="35"/>
      <c r="G22" s="35"/>
      <c r="H22" s="35"/>
      <c r="I22" s="29"/>
    </row>
    <row r="23" spans="1:9">
      <c r="A23" s="20">
        <f>A21+1</f>
        <v>12</v>
      </c>
      <c r="B23" s="25" t="s">
        <v>30</v>
      </c>
      <c r="C23" s="39">
        <v>1089296</v>
      </c>
      <c r="D23" s="39">
        <v>1085381</v>
      </c>
      <c r="E23" s="39">
        <v>1091517</v>
      </c>
      <c r="F23" s="39">
        <v>1103635</v>
      </c>
      <c r="G23" s="39">
        <v>1119719</v>
      </c>
      <c r="H23" s="39">
        <v>1135044</v>
      </c>
      <c r="I23" s="34">
        <f>+IFERROR(($H23/C23)^(1/5)-1,0)</f>
        <v>8.2619028302364228E-3</v>
      </c>
    </row>
    <row r="24" spans="1:9" ht="15" thickBot="1">
      <c r="A24" s="20"/>
      <c r="B24" s="25"/>
      <c r="C24" s="39"/>
      <c r="D24" s="39"/>
      <c r="E24" s="39"/>
      <c r="F24" s="39"/>
      <c r="G24" s="39"/>
      <c r="H24" s="39"/>
      <c r="I24" s="41"/>
    </row>
    <row r="25" spans="1:9">
      <c r="A25" s="42"/>
      <c r="B25" s="43"/>
      <c r="C25" s="44"/>
      <c r="D25" s="44"/>
      <c r="E25" s="44"/>
      <c r="F25" s="44"/>
      <c r="G25" s="44"/>
      <c r="H25" s="44"/>
      <c r="I25" s="45"/>
    </row>
    <row r="26" spans="1:9" ht="15" thickBot="1">
      <c r="A26" s="46">
        <f>A23+1</f>
        <v>13</v>
      </c>
      <c r="B26" s="47" t="s">
        <v>31</v>
      </c>
      <c r="C26" s="48">
        <f t="shared" ref="C26:H26" si="4">C16/C23</f>
        <v>224.40058857272797</v>
      </c>
      <c r="D26" s="48">
        <f t="shared" si="4"/>
        <v>235.72313245829815</v>
      </c>
      <c r="E26" s="48">
        <f t="shared" si="4"/>
        <v>247.50982200072258</v>
      </c>
      <c r="F26" s="48">
        <f t="shared" si="4"/>
        <v>237.50509074243931</v>
      </c>
      <c r="G26" s="48">
        <f t="shared" si="4"/>
        <v>243.57579118247065</v>
      </c>
      <c r="H26" s="48">
        <f t="shared" si="4"/>
        <v>243.858902291736</v>
      </c>
      <c r="I26" s="49">
        <f>+IFERROR(($H26/C26)^(1/5)-1,0)</f>
        <v>1.6770470065877952E-2</v>
      </c>
    </row>
    <row r="27" spans="1:9">
      <c r="A27" s="20"/>
      <c r="B27" s="63"/>
      <c r="C27" s="64"/>
      <c r="D27" s="64"/>
      <c r="E27" s="64"/>
      <c r="F27" s="64"/>
      <c r="G27" s="64"/>
      <c r="H27" s="64"/>
      <c r="I27" s="65"/>
    </row>
    <row r="28" spans="1:9" ht="15" thickBot="1">
      <c r="A28" s="20"/>
      <c r="B28" s="66"/>
      <c r="C28" s="66"/>
      <c r="D28" s="66"/>
      <c r="E28" s="66"/>
      <c r="F28" s="66"/>
      <c r="G28" s="66"/>
      <c r="H28" s="66"/>
      <c r="I28" s="54"/>
    </row>
    <row r="29" spans="1:9">
      <c r="A29" s="42"/>
      <c r="B29" s="43"/>
      <c r="C29" s="44"/>
      <c r="D29" s="44"/>
      <c r="E29" s="44"/>
      <c r="F29" s="44"/>
      <c r="G29" s="44"/>
      <c r="H29" s="44"/>
      <c r="I29" s="45"/>
    </row>
    <row r="30" spans="1:9" ht="15" thickBot="1">
      <c r="A30" s="46">
        <f>+A26+1</f>
        <v>14</v>
      </c>
      <c r="B30" s="47" t="s">
        <v>32</v>
      </c>
      <c r="C30" s="48">
        <f t="shared" ref="C30:H30" si="5">C19/C23</f>
        <v>247.57776742876132</v>
      </c>
      <c r="D30" s="48">
        <f t="shared" si="5"/>
        <v>273.1181477895596</v>
      </c>
      <c r="E30" s="48">
        <f t="shared" si="5"/>
        <v>278.78543542576523</v>
      </c>
      <c r="F30" s="48">
        <f t="shared" si="5"/>
        <v>277.06302856893893</v>
      </c>
      <c r="G30" s="48">
        <f t="shared" si="5"/>
        <v>283.43585328845171</v>
      </c>
      <c r="H30" s="48">
        <f t="shared" si="5"/>
        <v>300.95860951569716</v>
      </c>
      <c r="I30" s="49">
        <f>+IFERROR(($H30/C30)^(1/5)-1,0)</f>
        <v>3.982205773045866E-2</v>
      </c>
    </row>
    <row r="31" spans="1:9" ht="15" thickBot="1">
      <c r="A31" s="20"/>
      <c r="B31" s="66"/>
      <c r="C31" s="66"/>
      <c r="D31" s="66"/>
      <c r="E31" s="66"/>
      <c r="F31" s="66"/>
      <c r="G31" s="66"/>
      <c r="H31" s="66"/>
      <c r="I31" s="54"/>
    </row>
    <row r="32" spans="1:9">
      <c r="A32" s="42"/>
      <c r="B32" s="43"/>
      <c r="C32" s="44"/>
      <c r="D32" s="44"/>
      <c r="E32" s="44"/>
      <c r="F32" s="44"/>
      <c r="G32" s="44"/>
      <c r="H32" s="44"/>
      <c r="I32" s="45"/>
    </row>
    <row r="33" spans="1:9" ht="15" thickBot="1">
      <c r="A33" s="46">
        <f>A30+1</f>
        <v>15</v>
      </c>
      <c r="B33" s="47" t="s">
        <v>33</v>
      </c>
      <c r="C33" s="48">
        <f t="shared" ref="C33:H33" si="6">C26+C30</f>
        <v>471.97835600148926</v>
      </c>
      <c r="D33" s="48">
        <f t="shared" si="6"/>
        <v>508.84128024785775</v>
      </c>
      <c r="E33" s="48">
        <f t="shared" si="6"/>
        <v>526.29525742648775</v>
      </c>
      <c r="F33" s="48">
        <f t="shared" si="6"/>
        <v>514.56811931137827</v>
      </c>
      <c r="G33" s="48">
        <f t="shared" si="6"/>
        <v>527.01164447092242</v>
      </c>
      <c r="H33" s="48">
        <f t="shared" si="6"/>
        <v>544.81751180743322</v>
      </c>
      <c r="I33" s="49">
        <f>+IFERROR(($H33/C33)^(1/5)-1,0)</f>
        <v>2.9119470749324528E-2</v>
      </c>
    </row>
  </sheetData>
  <pageMargins left="0.7" right="0.7" top="0.75" bottom="0.75" header="0.3" footer="0.3"/>
  <pageSetup scale="77" orientation="landscape" r:id="rId1"/>
  <headerFooter>
    <oddHeader>&amp;REXHIBIT  KJB-4
Page 2 of 3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32"/>
  <sheetViews>
    <sheetView zoomScaleNormal="100" workbookViewId="0">
      <selection activeCell="I37" sqref="I37"/>
    </sheetView>
  </sheetViews>
  <sheetFormatPr defaultColWidth="9.109375" defaultRowHeight="14.4"/>
  <cols>
    <col min="1" max="1" width="5" style="30" bestFit="1" customWidth="1"/>
    <col min="2" max="2" width="47.44140625" style="30" bestFit="1" customWidth="1"/>
    <col min="3" max="4" width="15.33203125" style="30" bestFit="1" customWidth="1"/>
    <col min="5" max="5" width="14.44140625" style="30" customWidth="1"/>
    <col min="6" max="8" width="14" style="30" customWidth="1"/>
    <col min="9" max="9" width="12.5546875" style="30" customWidth="1"/>
    <col min="10" max="16384" width="9.109375" style="30"/>
  </cols>
  <sheetData>
    <row r="1" spans="1:9">
      <c r="A1" s="71" t="s">
        <v>0</v>
      </c>
      <c r="B1" s="71"/>
      <c r="C1" s="71"/>
      <c r="D1" s="71"/>
      <c r="E1" s="71"/>
      <c r="F1" s="71"/>
      <c r="G1" s="71"/>
      <c r="H1" s="71"/>
      <c r="I1" s="71"/>
    </row>
    <row r="2" spans="1:9">
      <c r="A2" s="71" t="s">
        <v>35</v>
      </c>
      <c r="B2" s="71"/>
      <c r="C2" s="71"/>
      <c r="D2" s="71"/>
      <c r="E2" s="71"/>
      <c r="F2" s="71"/>
      <c r="G2" s="71"/>
      <c r="H2" s="71"/>
      <c r="I2" s="71"/>
    </row>
    <row r="3" spans="1:9">
      <c r="A3" s="72" t="s">
        <v>2</v>
      </c>
      <c r="B3" s="72"/>
      <c r="C3" s="72"/>
      <c r="D3" s="72"/>
      <c r="E3" s="72"/>
      <c r="F3" s="72"/>
      <c r="G3" s="72"/>
      <c r="H3" s="72"/>
      <c r="I3" s="72"/>
    </row>
    <row r="4" spans="1:9" ht="15" thickBot="1">
      <c r="A4" s="55"/>
      <c r="B4" s="55"/>
      <c r="C4" s="55"/>
      <c r="D4" s="55"/>
      <c r="E4" s="55"/>
      <c r="F4" s="55"/>
      <c r="G4" s="55"/>
      <c r="H4" s="55"/>
    </row>
    <row r="5" spans="1:9">
      <c r="A5" s="56"/>
      <c r="B5" s="57"/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8" t="s">
        <v>9</v>
      </c>
    </row>
    <row r="6" spans="1:9">
      <c r="A6" s="58"/>
      <c r="B6" s="35"/>
      <c r="C6" s="12" t="s">
        <v>10</v>
      </c>
      <c r="D6" s="12" t="s">
        <v>10</v>
      </c>
      <c r="E6" s="12" t="s">
        <v>10</v>
      </c>
      <c r="F6" s="12" t="s">
        <v>10</v>
      </c>
      <c r="G6" s="12" t="s">
        <v>10</v>
      </c>
      <c r="H6" s="12" t="s">
        <v>10</v>
      </c>
      <c r="I6" s="13" t="s">
        <v>11</v>
      </c>
    </row>
    <row r="7" spans="1:9">
      <c r="A7" s="14" t="s">
        <v>12</v>
      </c>
      <c r="B7" s="35"/>
      <c r="C7" s="15" t="s">
        <v>13</v>
      </c>
      <c r="D7" s="15" t="s">
        <v>13</v>
      </c>
      <c r="E7" s="15" t="s">
        <v>13</v>
      </c>
      <c r="F7" s="15" t="s">
        <v>13</v>
      </c>
      <c r="G7" s="15" t="s">
        <v>13</v>
      </c>
      <c r="H7" s="15" t="s">
        <v>13</v>
      </c>
      <c r="I7" s="13" t="s">
        <v>14</v>
      </c>
    </row>
    <row r="8" spans="1:9">
      <c r="A8" s="16" t="s">
        <v>15</v>
      </c>
      <c r="B8" s="17" t="s">
        <v>16</v>
      </c>
      <c r="C8" s="18" t="s">
        <v>17</v>
      </c>
      <c r="D8" s="18" t="s">
        <v>17</v>
      </c>
      <c r="E8" s="18" t="s">
        <v>17</v>
      </c>
      <c r="F8" s="18" t="s">
        <v>17</v>
      </c>
      <c r="G8" s="18" t="s">
        <v>17</v>
      </c>
      <c r="H8" s="18" t="s">
        <v>17</v>
      </c>
      <c r="I8" s="19" t="s">
        <v>18</v>
      </c>
    </row>
    <row r="9" spans="1:9">
      <c r="A9" s="20"/>
      <c r="B9" s="35"/>
      <c r="C9" s="35"/>
      <c r="D9" s="35"/>
      <c r="E9" s="35"/>
      <c r="F9" s="59"/>
      <c r="G9" s="35"/>
      <c r="H9" s="35"/>
      <c r="I9" s="29"/>
    </row>
    <row r="10" spans="1:9">
      <c r="A10" s="20">
        <v>1</v>
      </c>
      <c r="B10" s="23" t="s">
        <v>19</v>
      </c>
      <c r="C10" s="60"/>
      <c r="D10" s="35"/>
      <c r="E10" s="35"/>
      <c r="F10" s="35"/>
      <c r="G10" s="35"/>
      <c r="H10" s="35"/>
      <c r="I10" s="29"/>
    </row>
    <row r="11" spans="1:9">
      <c r="A11" s="20">
        <f t="shared" ref="A11:A19" si="0">A10+1</f>
        <v>2</v>
      </c>
      <c r="B11" s="25" t="s">
        <v>20</v>
      </c>
      <c r="C11" s="26">
        <v>15004.7299999999</v>
      </c>
      <c r="D11" s="26">
        <v>27893.159999999902</v>
      </c>
      <c r="E11" s="26">
        <v>334.94</v>
      </c>
      <c r="F11" s="26">
        <v>0</v>
      </c>
      <c r="G11" s="26">
        <v>0</v>
      </c>
      <c r="H11" s="26">
        <v>0</v>
      </c>
      <c r="I11" s="29"/>
    </row>
    <row r="12" spans="1:9">
      <c r="A12" s="20">
        <f t="shared" si="0"/>
        <v>3</v>
      </c>
      <c r="B12" s="25" t="s">
        <v>21</v>
      </c>
      <c r="C12" s="28">
        <v>51578669.069999903</v>
      </c>
      <c r="D12" s="28">
        <v>50241924.590000004</v>
      </c>
      <c r="E12" s="28">
        <v>51905731.789999999</v>
      </c>
      <c r="F12" s="28">
        <v>49550744.18</v>
      </c>
      <c r="G12" s="28">
        <v>59765033.689999998</v>
      </c>
      <c r="H12" s="28">
        <v>59084501.780000001</v>
      </c>
      <c r="I12" s="29"/>
    </row>
    <row r="13" spans="1:9">
      <c r="A13" s="20">
        <f t="shared" si="0"/>
        <v>4</v>
      </c>
      <c r="B13" s="25" t="s">
        <v>22</v>
      </c>
      <c r="C13" s="28">
        <v>30792302.218545437</v>
      </c>
      <c r="D13" s="28">
        <v>31660511.002574448</v>
      </c>
      <c r="E13" s="28">
        <v>31631336.912505738</v>
      </c>
      <c r="F13" s="28">
        <v>28464952.678000219</v>
      </c>
      <c r="G13" s="28">
        <v>26126571.956570297</v>
      </c>
      <c r="H13" s="28">
        <v>28760695.616511144</v>
      </c>
      <c r="I13" s="29"/>
    </row>
    <row r="14" spans="1:9">
      <c r="A14" s="20">
        <f t="shared" si="0"/>
        <v>5</v>
      </c>
      <c r="B14" s="25" t="s">
        <v>23</v>
      </c>
      <c r="C14" s="28">
        <v>1216995.1655560001</v>
      </c>
      <c r="D14" s="28">
        <v>1823917.7472270001</v>
      </c>
      <c r="E14" s="28">
        <v>3027682.0502300002</v>
      </c>
      <c r="F14" s="28">
        <v>1664689.8482449995</v>
      </c>
      <c r="G14" s="28">
        <v>2243672.16536</v>
      </c>
      <c r="H14" s="28">
        <v>1692256.5791999996</v>
      </c>
      <c r="I14" s="29"/>
    </row>
    <row r="15" spans="1:9">
      <c r="A15" s="20">
        <f t="shared" si="0"/>
        <v>6</v>
      </c>
      <c r="B15" s="25" t="s">
        <v>24</v>
      </c>
      <c r="C15" s="31">
        <v>45907620.182091698</v>
      </c>
      <c r="D15" s="31">
        <v>48006092.965356037</v>
      </c>
      <c r="E15" s="31">
        <v>48861723.036314279</v>
      </c>
      <c r="F15" s="31">
        <v>47159453.191689149</v>
      </c>
      <c r="G15" s="31">
        <v>52634913.079035677</v>
      </c>
      <c r="H15" s="31">
        <v>63712641.98739361</v>
      </c>
      <c r="I15" s="29"/>
    </row>
    <row r="16" spans="1:9">
      <c r="A16" s="20">
        <f t="shared" si="0"/>
        <v>7</v>
      </c>
      <c r="B16" s="32" t="s">
        <v>25</v>
      </c>
      <c r="C16" s="33">
        <f t="shared" ref="C16:H16" si="1">SUM(C11:C15)</f>
        <v>129510591.36619303</v>
      </c>
      <c r="D16" s="33">
        <f t="shared" si="1"/>
        <v>131760339.46515748</v>
      </c>
      <c r="E16" s="33">
        <f t="shared" si="1"/>
        <v>135426808.72905001</v>
      </c>
      <c r="F16" s="33">
        <f t="shared" si="1"/>
        <v>126839839.89793436</v>
      </c>
      <c r="G16" s="33">
        <f t="shared" si="1"/>
        <v>140770190.89096597</v>
      </c>
      <c r="H16" s="33">
        <f t="shared" si="1"/>
        <v>153250095.96310475</v>
      </c>
      <c r="I16" s="34">
        <f>+IFERROR(($H16/C16)^(1/5)-1,0)</f>
        <v>3.4234673521251979E-2</v>
      </c>
    </row>
    <row r="17" spans="1:9">
      <c r="A17" s="20">
        <f t="shared" si="0"/>
        <v>8</v>
      </c>
      <c r="B17" s="25" t="s">
        <v>26</v>
      </c>
      <c r="C17" s="28">
        <v>106110894.61497299</v>
      </c>
      <c r="D17" s="28">
        <v>111068604.664087</v>
      </c>
      <c r="E17" s="28">
        <v>112188311.09626999</v>
      </c>
      <c r="F17" s="28">
        <v>117082009.46159101</v>
      </c>
      <c r="G17" s="28">
        <v>124027465.78486399</v>
      </c>
      <c r="H17" s="28">
        <v>130682950.311012</v>
      </c>
      <c r="I17" s="29"/>
    </row>
    <row r="18" spans="1:9">
      <c r="A18" s="20">
        <f t="shared" si="0"/>
        <v>9</v>
      </c>
      <c r="B18" s="25" t="s">
        <v>27</v>
      </c>
      <c r="C18" s="31">
        <v>11340567.025946001</v>
      </c>
      <c r="D18" s="31">
        <v>12058227.209931999</v>
      </c>
      <c r="E18" s="31">
        <v>11788164.304105001</v>
      </c>
      <c r="F18" s="31">
        <v>11211688.963727999</v>
      </c>
      <c r="G18" s="31">
        <v>11987329.286844</v>
      </c>
      <c r="H18" s="31">
        <v>17346426.279853001</v>
      </c>
      <c r="I18" s="29"/>
    </row>
    <row r="19" spans="1:9">
      <c r="A19" s="20">
        <f t="shared" si="0"/>
        <v>10</v>
      </c>
      <c r="B19" s="32" t="s">
        <v>28</v>
      </c>
      <c r="C19" s="33">
        <f t="shared" ref="C19:H19" si="2">SUM(C17:C18)</f>
        <v>117451461.640919</v>
      </c>
      <c r="D19" s="33">
        <f t="shared" si="2"/>
        <v>123126831.874019</v>
      </c>
      <c r="E19" s="33">
        <f t="shared" si="2"/>
        <v>123976475.40037499</v>
      </c>
      <c r="F19" s="33">
        <f t="shared" si="2"/>
        <v>128293698.425319</v>
      </c>
      <c r="G19" s="33">
        <f t="shared" si="2"/>
        <v>136014795.07170799</v>
      </c>
      <c r="H19" s="33">
        <f t="shared" si="2"/>
        <v>148029376.59086502</v>
      </c>
      <c r="I19" s="34">
        <f>+IFERROR(($H19/C19)^(1/5)-1,0)</f>
        <v>4.7364614065112054E-2</v>
      </c>
    </row>
    <row r="20" spans="1:9">
      <c r="A20" s="20"/>
      <c r="B20" s="35"/>
      <c r="C20" s="61"/>
      <c r="D20" s="61"/>
      <c r="E20" s="61"/>
      <c r="F20" s="61"/>
      <c r="G20" s="61"/>
      <c r="H20" s="61"/>
      <c r="I20" s="29"/>
    </row>
    <row r="21" spans="1:9">
      <c r="A21" s="20">
        <f>A19+1</f>
        <v>11</v>
      </c>
      <c r="B21" s="37" t="s">
        <v>29</v>
      </c>
      <c r="C21" s="62">
        <f t="shared" ref="C21:H21" si="3">C16+C19</f>
        <v>246962053.00711203</v>
      </c>
      <c r="D21" s="62">
        <f t="shared" si="3"/>
        <v>254887171.33917648</v>
      </c>
      <c r="E21" s="62">
        <f t="shared" si="3"/>
        <v>259403284.12942499</v>
      </c>
      <c r="F21" s="62">
        <f t="shared" si="3"/>
        <v>255133538.32325336</v>
      </c>
      <c r="G21" s="62">
        <f t="shared" si="3"/>
        <v>276784985.96267396</v>
      </c>
      <c r="H21" s="62">
        <f t="shared" si="3"/>
        <v>301279472.55396974</v>
      </c>
      <c r="I21" s="34">
        <f>+IFERROR(($H21/C21)^(1/5)-1,0)</f>
        <v>4.0561763143304397E-2</v>
      </c>
    </row>
    <row r="22" spans="1:9">
      <c r="A22" s="20"/>
      <c r="B22" s="35"/>
      <c r="C22" s="35"/>
      <c r="D22" s="35"/>
      <c r="E22" s="35"/>
      <c r="F22" s="35"/>
      <c r="G22" s="35"/>
      <c r="H22" s="35"/>
      <c r="I22" s="29"/>
    </row>
    <row r="23" spans="1:9">
      <c r="A23" s="20">
        <f>A21+1</f>
        <v>12</v>
      </c>
      <c r="B23" s="25" t="s">
        <v>30</v>
      </c>
      <c r="C23" s="39">
        <v>763655</v>
      </c>
      <c r="D23" s="39">
        <v>773385</v>
      </c>
      <c r="E23" s="39">
        <v>784612</v>
      </c>
      <c r="F23" s="39">
        <v>795013</v>
      </c>
      <c r="G23" s="39">
        <v>807586</v>
      </c>
      <c r="H23" s="39">
        <v>819336</v>
      </c>
      <c r="I23" s="34">
        <f>+IFERROR(($H23/C23)^(1/5)-1,0)</f>
        <v>1.4175156002701694E-2</v>
      </c>
    </row>
    <row r="24" spans="1:9" ht="15" thickBot="1">
      <c r="A24" s="20"/>
      <c r="B24" s="25"/>
      <c r="C24" s="39"/>
      <c r="D24" s="39"/>
      <c r="E24" s="39"/>
      <c r="F24" s="39"/>
      <c r="G24" s="39"/>
      <c r="H24" s="39"/>
      <c r="I24" s="41"/>
    </row>
    <row r="25" spans="1:9">
      <c r="A25" s="67"/>
      <c r="B25" s="43"/>
      <c r="C25" s="44"/>
      <c r="D25" s="44"/>
      <c r="E25" s="44"/>
      <c r="F25" s="44"/>
      <c r="G25" s="44"/>
      <c r="H25" s="44"/>
      <c r="I25" s="45"/>
    </row>
    <row r="26" spans="1:9" ht="15" thickBot="1">
      <c r="A26" s="68">
        <f>A23+1</f>
        <v>13</v>
      </c>
      <c r="B26" s="47" t="s">
        <v>31</v>
      </c>
      <c r="C26" s="48">
        <f t="shared" ref="C26:H26" si="4">C16/C23</f>
        <v>169.59306410118839</v>
      </c>
      <c r="D26" s="48">
        <f t="shared" si="4"/>
        <v>170.36836693905039</v>
      </c>
      <c r="E26" s="48">
        <f t="shared" si="4"/>
        <v>172.60354000327553</v>
      </c>
      <c r="F26" s="48">
        <f t="shared" si="4"/>
        <v>159.54435952359819</v>
      </c>
      <c r="G26" s="48">
        <f t="shared" si="4"/>
        <v>174.30984550371846</v>
      </c>
      <c r="H26" s="48">
        <f t="shared" si="4"/>
        <v>187.04181918419886</v>
      </c>
      <c r="I26" s="49">
        <f>+IFERROR(($H26/C26)^(1/5)-1,0)</f>
        <v>1.9779145051840308E-2</v>
      </c>
    </row>
    <row r="27" spans="1:9" ht="15" thickBot="1">
      <c r="A27" s="50"/>
      <c r="B27" s="66"/>
      <c r="C27" s="66"/>
      <c r="D27" s="66"/>
      <c r="E27" s="66"/>
      <c r="F27" s="66"/>
      <c r="G27" s="69"/>
      <c r="H27" s="69"/>
      <c r="I27" s="70"/>
    </row>
    <row r="28" spans="1:9">
      <c r="A28" s="67"/>
      <c r="B28" s="43"/>
      <c r="C28" s="44"/>
      <c r="D28" s="44"/>
      <c r="E28" s="44"/>
      <c r="F28" s="44"/>
      <c r="G28" s="44"/>
      <c r="H28" s="44"/>
      <c r="I28" s="45"/>
    </row>
    <row r="29" spans="1:9" ht="15" thickBot="1">
      <c r="A29" s="68">
        <f>+A26+1</f>
        <v>14</v>
      </c>
      <c r="B29" s="47" t="s">
        <v>32</v>
      </c>
      <c r="C29" s="48">
        <f t="shared" ref="C29:H29" si="5">C19/C23</f>
        <v>153.80173198750614</v>
      </c>
      <c r="D29" s="48">
        <f t="shared" si="5"/>
        <v>159.20509432432618</v>
      </c>
      <c r="E29" s="48">
        <f t="shared" si="5"/>
        <v>158.009914964817</v>
      </c>
      <c r="F29" s="48">
        <f t="shared" si="5"/>
        <v>161.37308248458706</v>
      </c>
      <c r="G29" s="48">
        <f t="shared" si="5"/>
        <v>168.42143755799134</v>
      </c>
      <c r="H29" s="48">
        <f t="shared" si="5"/>
        <v>180.66992856516131</v>
      </c>
      <c r="I29" s="49">
        <f>+IFERROR(($H29/C29)^(1/5)-1,0)</f>
        <v>3.2725568030303576E-2</v>
      </c>
    </row>
    <row r="30" spans="1:9" ht="15" thickBot="1">
      <c r="A30" s="50"/>
      <c r="B30" s="66"/>
      <c r="C30" s="66"/>
      <c r="D30" s="66"/>
      <c r="E30" s="66"/>
      <c r="F30" s="66"/>
      <c r="G30" s="66"/>
      <c r="H30" s="66"/>
      <c r="I30" s="54"/>
    </row>
    <row r="31" spans="1:9">
      <c r="A31" s="67"/>
      <c r="B31" s="43"/>
      <c r="C31" s="44"/>
      <c r="D31" s="44"/>
      <c r="E31" s="44"/>
      <c r="F31" s="44"/>
      <c r="G31" s="44"/>
      <c r="H31" s="44"/>
      <c r="I31" s="45"/>
    </row>
    <row r="32" spans="1:9" ht="15" thickBot="1">
      <c r="A32" s="68">
        <f>A29+1</f>
        <v>15</v>
      </c>
      <c r="B32" s="47" t="s">
        <v>33</v>
      </c>
      <c r="C32" s="48">
        <f t="shared" ref="C32:H32" si="6">C26+C29</f>
        <v>323.39479608869453</v>
      </c>
      <c r="D32" s="48">
        <f t="shared" si="6"/>
        <v>329.57346126337654</v>
      </c>
      <c r="E32" s="48">
        <f t="shared" si="6"/>
        <v>330.61345496809253</v>
      </c>
      <c r="F32" s="48">
        <f t="shared" si="6"/>
        <v>320.91744200818528</v>
      </c>
      <c r="G32" s="48">
        <f t="shared" si="6"/>
        <v>342.7312830617098</v>
      </c>
      <c r="H32" s="48">
        <f t="shared" si="6"/>
        <v>367.71174774936014</v>
      </c>
      <c r="I32" s="49">
        <f>+IFERROR(($H32/C32)^(1/5)-1,0)</f>
        <v>2.6017800756038545E-2</v>
      </c>
    </row>
  </sheetData>
  <mergeCells count="3">
    <mergeCell ref="A1:I1"/>
    <mergeCell ref="A2:I2"/>
    <mergeCell ref="A3:I3"/>
  </mergeCells>
  <pageMargins left="0.7" right="0.7" top="0.75" bottom="0.75" header="0.3" footer="0.3"/>
  <pageSetup scale="80" orientation="landscape" r:id="rId1"/>
  <headerFooter>
    <oddHeader>&amp;REXHIBIT  KJB-4
Page 3 of 3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9BEE985E9E72046AD1023F69CC62719" ma:contentTypeVersion="68" ma:contentTypeDescription="" ma:contentTypeScope="" ma:versionID="28623e06127f6e95eba33b0e9723d12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2018-11-07T08:00:00+00:00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180899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AF723C3-945F-4EEA-80CF-923DB6298383}"/>
</file>

<file path=customXml/itemProps2.xml><?xml version="1.0" encoding="utf-8"?>
<ds:datastoreItem xmlns:ds="http://schemas.openxmlformats.org/officeDocument/2006/customXml" ds:itemID="{B1782F26-DEE3-48B6-9513-6F2500D52A0C}"/>
</file>

<file path=customXml/itemProps3.xml><?xml version="1.0" encoding="utf-8"?>
<ds:datastoreItem xmlns:ds="http://schemas.openxmlformats.org/officeDocument/2006/customXml" ds:itemID="{BBAB767D-6774-4533-85E0-9B1E97B8A5CB}"/>
</file>

<file path=customXml/itemProps4.xml><?xml version="1.0" encoding="utf-8"?>
<ds:datastoreItem xmlns:ds="http://schemas.openxmlformats.org/officeDocument/2006/customXml" ds:itemID="{2976E876-EFDB-4720-85D9-6D88E89A0C8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Exhibit KJB-4 pg1 of 3</vt:lpstr>
      <vt:lpstr>KJB-4 pg 2 of 3</vt:lpstr>
      <vt:lpstr>KJB-4 pg 3 of 3</vt:lpstr>
      <vt:lpstr>Sheet4</vt:lpstr>
      <vt:lpstr>'Exhibit KJB-4 pg1 of 3'!Print_Area</vt:lpstr>
      <vt:lpstr>'KJB-4 pg 2 of 3'!Print_Area</vt:lpstr>
      <vt:lpstr>'KJB-4 pg 3 of 3'!Print_Area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kbarnard</dc:creator>
  <cp:lastModifiedBy>Rasmussen, Rick (BEL)</cp:lastModifiedBy>
  <cp:lastPrinted>2018-11-04T16:34:20Z</cp:lastPrinted>
  <dcterms:created xsi:type="dcterms:W3CDTF">2018-11-04T16:24:27Z</dcterms:created>
  <dcterms:modified xsi:type="dcterms:W3CDTF">2018-11-05T22:46:09Z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0x0101006E56B4D1795A2E4DB2F0B01679ED314A0019BEE985E9E72046AD1023F69CC62719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