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5200" windowHeight="12570"/>
  </bookViews>
  <sheets>
    <sheet name="Revenue by Rate Schedule Report" sheetId="1" r:id="rId1"/>
    <sheet name="Actual Vols and Revs" sheetId="3" r:id="rId2"/>
  </sheets>
  <calcPr calcId="152511"/>
</workbook>
</file>

<file path=xl/calcChain.xml><?xml version="1.0" encoding="utf-8"?>
<calcChain xmlns="http://schemas.openxmlformats.org/spreadsheetml/2006/main">
  <c r="L12" i="3" l="1"/>
  <c r="F205" i="3"/>
  <c r="K12" i="3" s="1"/>
  <c r="G205" i="3"/>
  <c r="K5" i="3"/>
  <c r="K6" i="3"/>
  <c r="K8" i="3"/>
  <c r="K9" i="3"/>
  <c r="K10" i="3"/>
  <c r="L10" i="3"/>
  <c r="L9" i="3"/>
  <c r="L8" i="3"/>
  <c r="L6" i="3"/>
  <c r="L5" i="3"/>
  <c r="L3" i="3"/>
  <c r="L11" i="3" s="1"/>
  <c r="L4" i="3"/>
  <c r="K4" i="3"/>
  <c r="K3" i="3"/>
  <c r="K11" i="3" s="1"/>
</calcChain>
</file>

<file path=xl/sharedStrings.xml><?xml version="1.0" encoding="utf-8"?>
<sst xmlns="http://schemas.openxmlformats.org/spreadsheetml/2006/main" count="1319" uniqueCount="35">
  <si>
    <t>Program: CNNRBR1    as of 7/09/2018 9:56  M</t>
  </si>
  <si>
    <t>Revenue by Rate Schedule by State for 2018/06 - 2018/06</t>
  </si>
  <si>
    <t>Sales/Tpx</t>
  </si>
  <si>
    <t>Rate</t>
  </si>
  <si>
    <t>#Services</t>
  </si>
  <si>
    <t>State</t>
  </si>
  <si>
    <t>Month</t>
  </si>
  <si>
    <t>Therms</t>
  </si>
  <si>
    <t>Amount</t>
  </si>
  <si>
    <t>SALES</t>
  </si>
  <si>
    <t>R02</t>
  </si>
  <si>
    <t>C03</t>
  </si>
  <si>
    <t>C27</t>
  </si>
  <si>
    <t>I03</t>
  </si>
  <si>
    <t>TRANS</t>
  </si>
  <si>
    <t>I61</t>
  </si>
  <si>
    <t>R01</t>
  </si>
  <si>
    <t>WA</t>
  </si>
  <si>
    <t>R2R</t>
  </si>
  <si>
    <t>C01</t>
  </si>
  <si>
    <t>C3C</t>
  </si>
  <si>
    <t>C41</t>
  </si>
  <si>
    <t>C42</t>
  </si>
  <si>
    <t>I3I</t>
  </si>
  <si>
    <t>I41</t>
  </si>
  <si>
    <t>I42</t>
  </si>
  <si>
    <t>X42</t>
  </si>
  <si>
    <t>Residential</t>
  </si>
  <si>
    <t>Commercial</t>
  </si>
  <si>
    <t>Ind Firm</t>
  </si>
  <si>
    <t>Interr</t>
  </si>
  <si>
    <t>Indust Firm</t>
  </si>
  <si>
    <t>SC</t>
  </si>
  <si>
    <t>Actual Volumes and revenues</t>
  </si>
  <si>
    <t>Revenue by Rate Schedule by State Report extracts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</si>
</sst>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0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5"/>
  <sheetViews>
    <sheetView tabSelected="1" workbookViewId="0">
      <selection activeCell="A2" sqref="A2"/>
    </sheetView>
  </sheetViews>
  <sheetFormatPr defaultRowHeight="14.5" x14ac:dyDescent="0.35"/>
  <sheetData>
    <row r="2" spans="1:7" x14ac:dyDescent="0.35">
      <c r="A2" t="s">
        <v>34</v>
      </c>
    </row>
    <row r="5" spans="1:7" x14ac:dyDescent="0.3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</row>
    <row r="6" spans="1:7" x14ac:dyDescent="0.35">
      <c r="A6" t="s">
        <v>9</v>
      </c>
      <c r="B6" t="s">
        <v>16</v>
      </c>
      <c r="C6">
        <v>868</v>
      </c>
      <c r="D6" t="s">
        <v>17</v>
      </c>
      <c r="E6">
        <v>201809</v>
      </c>
      <c r="F6">
        <v>-8454.7999999999993</v>
      </c>
      <c r="G6">
        <v>7903.38</v>
      </c>
    </row>
    <row r="7" spans="1:7" x14ac:dyDescent="0.35">
      <c r="A7" t="s">
        <v>9</v>
      </c>
      <c r="B7" t="s">
        <v>10</v>
      </c>
      <c r="C7">
        <v>75649</v>
      </c>
      <c r="D7" t="s">
        <v>17</v>
      </c>
      <c r="E7">
        <v>201809</v>
      </c>
      <c r="F7">
        <v>1295371.1000000001</v>
      </c>
      <c r="G7">
        <v>-1569708.76</v>
      </c>
    </row>
    <row r="8" spans="1:7" x14ac:dyDescent="0.35">
      <c r="A8" t="s">
        <v>9</v>
      </c>
      <c r="B8" t="s">
        <v>19</v>
      </c>
      <c r="C8">
        <v>37</v>
      </c>
      <c r="D8" t="s">
        <v>17</v>
      </c>
      <c r="E8">
        <v>201809</v>
      </c>
      <c r="F8">
        <v>1517.5</v>
      </c>
      <c r="G8">
        <v>-1774.4</v>
      </c>
    </row>
    <row r="9" spans="1:7" x14ac:dyDescent="0.35">
      <c r="A9" t="s">
        <v>9</v>
      </c>
      <c r="B9" t="s">
        <v>11</v>
      </c>
      <c r="C9">
        <v>6024</v>
      </c>
      <c r="D9" t="s">
        <v>17</v>
      </c>
      <c r="E9">
        <v>201809</v>
      </c>
      <c r="F9">
        <v>568405.30000000005</v>
      </c>
      <c r="G9">
        <v>-547832.32999999996</v>
      </c>
    </row>
    <row r="10" spans="1:7" x14ac:dyDescent="0.35">
      <c r="A10" t="s">
        <v>9</v>
      </c>
      <c r="B10" t="s">
        <v>12</v>
      </c>
      <c r="C10">
        <v>792</v>
      </c>
      <c r="D10" t="s">
        <v>17</v>
      </c>
      <c r="E10">
        <v>201809</v>
      </c>
      <c r="F10">
        <v>3363</v>
      </c>
      <c r="G10">
        <v>-6150.22</v>
      </c>
    </row>
    <row r="11" spans="1:7" x14ac:dyDescent="0.35">
      <c r="A11" t="s">
        <v>9</v>
      </c>
      <c r="B11" t="s">
        <v>20</v>
      </c>
      <c r="C11">
        <v>0</v>
      </c>
      <c r="D11" t="s">
        <v>17</v>
      </c>
      <c r="E11">
        <v>201809</v>
      </c>
      <c r="F11">
        <v>0</v>
      </c>
      <c r="G11">
        <v>4.53</v>
      </c>
    </row>
    <row r="12" spans="1:7" x14ac:dyDescent="0.35">
      <c r="A12" t="s">
        <v>9</v>
      </c>
      <c r="B12" t="s">
        <v>21</v>
      </c>
      <c r="C12">
        <v>86</v>
      </c>
      <c r="D12" t="s">
        <v>17</v>
      </c>
      <c r="E12">
        <v>201809</v>
      </c>
      <c r="F12">
        <v>161050.9</v>
      </c>
      <c r="G12">
        <v>-128607.03</v>
      </c>
    </row>
    <row r="13" spans="1:7" x14ac:dyDescent="0.35">
      <c r="A13" t="s">
        <v>9</v>
      </c>
      <c r="B13" t="s">
        <v>22</v>
      </c>
      <c r="C13">
        <v>5</v>
      </c>
      <c r="D13" t="s">
        <v>17</v>
      </c>
      <c r="E13">
        <v>201809</v>
      </c>
      <c r="F13">
        <v>37616.6</v>
      </c>
      <c r="G13">
        <v>-26671.77</v>
      </c>
    </row>
    <row r="14" spans="1:7" x14ac:dyDescent="0.35">
      <c r="A14" t="s">
        <v>9</v>
      </c>
      <c r="B14" t="s">
        <v>13</v>
      </c>
      <c r="C14">
        <v>28</v>
      </c>
      <c r="D14" t="s">
        <v>17</v>
      </c>
      <c r="E14">
        <v>201809</v>
      </c>
      <c r="F14">
        <v>22546</v>
      </c>
      <c r="G14">
        <v>-17895.419999999998</v>
      </c>
    </row>
    <row r="15" spans="1:7" x14ac:dyDescent="0.35">
      <c r="A15" t="s">
        <v>9</v>
      </c>
      <c r="B15" t="s">
        <v>24</v>
      </c>
      <c r="C15">
        <v>15</v>
      </c>
      <c r="D15" t="s">
        <v>17</v>
      </c>
      <c r="E15">
        <v>201809</v>
      </c>
      <c r="F15">
        <v>36973.300000000003</v>
      </c>
      <c r="G15">
        <v>-27198.959999999999</v>
      </c>
    </row>
    <row r="16" spans="1:7" x14ac:dyDescent="0.35">
      <c r="A16" t="s">
        <v>9</v>
      </c>
      <c r="B16" t="s">
        <v>25</v>
      </c>
      <c r="C16">
        <v>12</v>
      </c>
      <c r="D16" t="s">
        <v>17</v>
      </c>
      <c r="E16">
        <v>201809</v>
      </c>
      <c r="F16">
        <v>111841</v>
      </c>
      <c r="G16">
        <v>-71001.62</v>
      </c>
    </row>
    <row r="17" spans="1:7" x14ac:dyDescent="0.35">
      <c r="A17" t="s">
        <v>9</v>
      </c>
      <c r="B17" t="s">
        <v>26</v>
      </c>
      <c r="C17">
        <v>5</v>
      </c>
      <c r="D17" t="s">
        <v>17</v>
      </c>
      <c r="E17">
        <v>201809</v>
      </c>
      <c r="F17">
        <v>92871</v>
      </c>
      <c r="G17">
        <v>-32794.400000000001</v>
      </c>
    </row>
    <row r="18" spans="1:7" x14ac:dyDescent="0.35">
      <c r="A18" t="s">
        <v>14</v>
      </c>
      <c r="B18" t="s">
        <v>21</v>
      </c>
      <c r="C18">
        <v>17</v>
      </c>
      <c r="D18" t="s">
        <v>17</v>
      </c>
      <c r="E18">
        <v>201809</v>
      </c>
      <c r="F18">
        <v>42287</v>
      </c>
      <c r="G18">
        <v>-20718.64</v>
      </c>
    </row>
    <row r="19" spans="1:7" x14ac:dyDescent="0.35">
      <c r="A19" t="s">
        <v>14</v>
      </c>
      <c r="B19" t="s">
        <v>22</v>
      </c>
      <c r="C19">
        <v>4</v>
      </c>
      <c r="D19" t="s">
        <v>17</v>
      </c>
      <c r="E19">
        <v>201809</v>
      </c>
      <c r="F19">
        <v>171456</v>
      </c>
      <c r="G19">
        <v>-24003.57</v>
      </c>
    </row>
    <row r="20" spans="1:7" x14ac:dyDescent="0.35">
      <c r="A20" t="s">
        <v>14</v>
      </c>
      <c r="B20" t="s">
        <v>25</v>
      </c>
      <c r="C20">
        <v>8</v>
      </c>
      <c r="D20" t="s">
        <v>17</v>
      </c>
      <c r="E20">
        <v>201809</v>
      </c>
      <c r="F20">
        <v>283615</v>
      </c>
      <c r="G20">
        <v>-40579.46</v>
      </c>
    </row>
    <row r="21" spans="1:7" x14ac:dyDescent="0.35">
      <c r="A21" t="s">
        <v>14</v>
      </c>
      <c r="B21" t="s">
        <v>15</v>
      </c>
      <c r="C21">
        <v>1</v>
      </c>
      <c r="D21" t="s">
        <v>17</v>
      </c>
      <c r="E21">
        <v>201809</v>
      </c>
      <c r="F21">
        <v>140290</v>
      </c>
      <c r="G21">
        <v>-16492.55</v>
      </c>
    </row>
    <row r="22" spans="1:7" x14ac:dyDescent="0.35">
      <c r="A22" t="s">
        <v>14</v>
      </c>
      <c r="B22" t="s">
        <v>26</v>
      </c>
      <c r="C22">
        <v>11</v>
      </c>
      <c r="D22" t="s">
        <v>17</v>
      </c>
      <c r="E22">
        <v>201809</v>
      </c>
      <c r="F22">
        <v>965142</v>
      </c>
      <c r="G22">
        <v>-82070.240000000005</v>
      </c>
    </row>
    <row r="25" spans="1:7" x14ac:dyDescent="0.35">
      <c r="A25" t="s">
        <v>2</v>
      </c>
      <c r="B25" t="s">
        <v>3</v>
      </c>
      <c r="C25" t="s">
        <v>4</v>
      </c>
      <c r="D25" t="s">
        <v>5</v>
      </c>
      <c r="E25" t="s">
        <v>6</v>
      </c>
      <c r="F25" t="s">
        <v>7</v>
      </c>
      <c r="G25" t="s">
        <v>8</v>
      </c>
    </row>
    <row r="26" spans="1:7" x14ac:dyDescent="0.35">
      <c r="A26" t="s">
        <v>9</v>
      </c>
      <c r="B26" t="s">
        <v>16</v>
      </c>
      <c r="C26">
        <v>874</v>
      </c>
      <c r="D26" t="s">
        <v>17</v>
      </c>
      <c r="E26">
        <v>201808</v>
      </c>
      <c r="F26">
        <v>6118.9</v>
      </c>
      <c r="G26">
        <v>-9704.75</v>
      </c>
    </row>
    <row r="27" spans="1:7" x14ac:dyDescent="0.35">
      <c r="A27" t="s">
        <v>9</v>
      </c>
      <c r="B27" t="s">
        <v>10</v>
      </c>
      <c r="C27">
        <v>75431</v>
      </c>
      <c r="D27" t="s">
        <v>17</v>
      </c>
      <c r="E27">
        <v>201808</v>
      </c>
      <c r="F27">
        <v>1147132.3999999999</v>
      </c>
      <c r="G27">
        <v>-1447678.65</v>
      </c>
    </row>
    <row r="28" spans="1:7" x14ac:dyDescent="0.35">
      <c r="A28" t="s">
        <v>9</v>
      </c>
      <c r="B28" t="s">
        <v>19</v>
      </c>
      <c r="C28">
        <v>37</v>
      </c>
      <c r="D28" t="s">
        <v>17</v>
      </c>
      <c r="E28">
        <v>201808</v>
      </c>
      <c r="F28">
        <v>1334.3</v>
      </c>
      <c r="G28">
        <v>-1575.08</v>
      </c>
    </row>
    <row r="29" spans="1:7" x14ac:dyDescent="0.35">
      <c r="A29" t="s">
        <v>9</v>
      </c>
      <c r="B29" t="s">
        <v>11</v>
      </c>
      <c r="C29">
        <v>6021</v>
      </c>
      <c r="D29" t="s">
        <v>17</v>
      </c>
      <c r="E29">
        <v>201808</v>
      </c>
      <c r="F29">
        <v>506098</v>
      </c>
      <c r="G29">
        <v>-498174.21</v>
      </c>
    </row>
    <row r="30" spans="1:7" x14ac:dyDescent="0.35">
      <c r="A30" t="s">
        <v>9</v>
      </c>
      <c r="B30" t="s">
        <v>12</v>
      </c>
      <c r="C30">
        <v>742</v>
      </c>
      <c r="D30" t="s">
        <v>17</v>
      </c>
      <c r="E30">
        <v>201808</v>
      </c>
      <c r="F30">
        <v>947.6</v>
      </c>
      <c r="G30">
        <v>-4348.22</v>
      </c>
    </row>
    <row r="31" spans="1:7" x14ac:dyDescent="0.35">
      <c r="A31" t="s">
        <v>9</v>
      </c>
      <c r="B31" t="s">
        <v>20</v>
      </c>
      <c r="C31">
        <v>0</v>
      </c>
      <c r="D31" t="s">
        <v>17</v>
      </c>
      <c r="E31">
        <v>201808</v>
      </c>
      <c r="F31">
        <v>0</v>
      </c>
      <c r="G31">
        <v>-75.47</v>
      </c>
    </row>
    <row r="32" spans="1:7" x14ac:dyDescent="0.35">
      <c r="A32" t="s">
        <v>9</v>
      </c>
      <c r="B32" t="s">
        <v>21</v>
      </c>
      <c r="C32">
        <v>86</v>
      </c>
      <c r="D32" t="s">
        <v>17</v>
      </c>
      <c r="E32">
        <v>201808</v>
      </c>
      <c r="F32">
        <v>141794.9</v>
      </c>
      <c r="G32">
        <v>-116946.92</v>
      </c>
    </row>
    <row r="33" spans="1:7" x14ac:dyDescent="0.35">
      <c r="A33" t="s">
        <v>9</v>
      </c>
      <c r="B33" t="s">
        <v>22</v>
      </c>
      <c r="C33">
        <v>4</v>
      </c>
      <c r="D33" t="s">
        <v>17</v>
      </c>
      <c r="E33">
        <v>201808</v>
      </c>
      <c r="F33">
        <v>32225.3</v>
      </c>
      <c r="G33">
        <v>-21908.46</v>
      </c>
    </row>
    <row r="34" spans="1:7" x14ac:dyDescent="0.35">
      <c r="A34" t="s">
        <v>9</v>
      </c>
      <c r="B34" t="s">
        <v>13</v>
      </c>
      <c r="C34">
        <v>28</v>
      </c>
      <c r="D34" t="s">
        <v>17</v>
      </c>
      <c r="E34">
        <v>201808</v>
      </c>
      <c r="F34">
        <v>21904.6</v>
      </c>
      <c r="G34">
        <v>-17398.259999999998</v>
      </c>
    </row>
    <row r="35" spans="1:7" x14ac:dyDescent="0.35">
      <c r="A35" t="s">
        <v>9</v>
      </c>
      <c r="B35" t="s">
        <v>24</v>
      </c>
      <c r="C35">
        <v>15</v>
      </c>
      <c r="D35" t="s">
        <v>17</v>
      </c>
      <c r="E35">
        <v>201808</v>
      </c>
      <c r="F35">
        <v>34006.1</v>
      </c>
      <c r="G35">
        <v>-25611.81</v>
      </c>
    </row>
    <row r="36" spans="1:7" x14ac:dyDescent="0.35">
      <c r="A36" t="s">
        <v>9</v>
      </c>
      <c r="B36" t="s">
        <v>25</v>
      </c>
      <c r="C36">
        <v>12</v>
      </c>
      <c r="D36" t="s">
        <v>17</v>
      </c>
      <c r="E36">
        <v>201808</v>
      </c>
      <c r="F36">
        <v>110043.3</v>
      </c>
      <c r="G36">
        <v>-69819.490000000005</v>
      </c>
    </row>
    <row r="37" spans="1:7" x14ac:dyDescent="0.35">
      <c r="A37" t="s">
        <v>9</v>
      </c>
      <c r="B37" t="s">
        <v>26</v>
      </c>
      <c r="C37">
        <v>5</v>
      </c>
      <c r="D37" t="s">
        <v>17</v>
      </c>
      <c r="E37">
        <v>201808</v>
      </c>
      <c r="F37">
        <v>86720</v>
      </c>
      <c r="G37">
        <v>-32474.61</v>
      </c>
    </row>
    <row r="38" spans="1:7" x14ac:dyDescent="0.35">
      <c r="A38" t="s">
        <v>14</v>
      </c>
      <c r="B38" t="s">
        <v>21</v>
      </c>
      <c r="C38">
        <v>17</v>
      </c>
      <c r="D38" t="s">
        <v>17</v>
      </c>
      <c r="E38">
        <v>201808</v>
      </c>
      <c r="F38">
        <v>30236</v>
      </c>
      <c r="G38">
        <v>-17375.689999999999</v>
      </c>
    </row>
    <row r="39" spans="1:7" x14ac:dyDescent="0.35">
      <c r="A39" t="s">
        <v>14</v>
      </c>
      <c r="B39" t="s">
        <v>22</v>
      </c>
      <c r="C39">
        <v>4</v>
      </c>
      <c r="D39" t="s">
        <v>17</v>
      </c>
      <c r="E39">
        <v>201808</v>
      </c>
      <c r="F39">
        <v>168707</v>
      </c>
      <c r="G39">
        <v>-23746.65</v>
      </c>
    </row>
    <row r="40" spans="1:7" x14ac:dyDescent="0.35">
      <c r="A40" t="s">
        <v>14</v>
      </c>
      <c r="B40" t="s">
        <v>25</v>
      </c>
      <c r="C40">
        <v>8</v>
      </c>
      <c r="D40" t="s">
        <v>17</v>
      </c>
      <c r="E40">
        <v>201808</v>
      </c>
      <c r="F40">
        <v>272764</v>
      </c>
      <c r="G40">
        <v>-39873.47</v>
      </c>
    </row>
    <row r="41" spans="1:7" x14ac:dyDescent="0.35">
      <c r="A41" t="s">
        <v>14</v>
      </c>
      <c r="B41" t="s">
        <v>15</v>
      </c>
      <c r="C41">
        <v>1</v>
      </c>
      <c r="D41" t="s">
        <v>17</v>
      </c>
      <c r="E41">
        <v>201808</v>
      </c>
      <c r="F41">
        <v>198265</v>
      </c>
      <c r="G41">
        <v>-18904.310000000001</v>
      </c>
    </row>
    <row r="42" spans="1:7" x14ac:dyDescent="0.35">
      <c r="A42" t="s">
        <v>14</v>
      </c>
      <c r="B42" t="s">
        <v>26</v>
      </c>
      <c r="C42">
        <v>11</v>
      </c>
      <c r="D42" t="s">
        <v>17</v>
      </c>
      <c r="E42">
        <v>201808</v>
      </c>
      <c r="F42">
        <v>976944</v>
      </c>
      <c r="G42">
        <v>-86778.880000000005</v>
      </c>
    </row>
    <row r="45" spans="1:7" x14ac:dyDescent="0.35">
      <c r="A45" t="s">
        <v>2</v>
      </c>
      <c r="B45" t="s">
        <v>3</v>
      </c>
      <c r="C45" t="s">
        <v>4</v>
      </c>
      <c r="D45" t="s">
        <v>5</v>
      </c>
      <c r="E45" t="s">
        <v>6</v>
      </c>
      <c r="F45" t="s">
        <v>7</v>
      </c>
      <c r="G45" t="s">
        <v>8</v>
      </c>
    </row>
    <row r="46" spans="1:7" x14ac:dyDescent="0.35">
      <c r="A46" t="s">
        <v>9</v>
      </c>
      <c r="B46" t="s">
        <v>16</v>
      </c>
      <c r="C46">
        <v>875</v>
      </c>
      <c r="D46" t="s">
        <v>17</v>
      </c>
      <c r="E46">
        <v>201807</v>
      </c>
      <c r="F46">
        <v>7290.2</v>
      </c>
      <c r="G46">
        <v>-10982.53</v>
      </c>
    </row>
    <row r="47" spans="1:7" x14ac:dyDescent="0.35">
      <c r="A47" t="s">
        <v>9</v>
      </c>
      <c r="B47" t="s">
        <v>10</v>
      </c>
      <c r="C47">
        <v>75293</v>
      </c>
      <c r="D47" t="s">
        <v>17</v>
      </c>
      <c r="E47">
        <v>201807</v>
      </c>
      <c r="F47">
        <v>1386217.3</v>
      </c>
      <c r="G47">
        <v>-1638859.75</v>
      </c>
    </row>
    <row r="48" spans="1:7" x14ac:dyDescent="0.35">
      <c r="A48" t="s">
        <v>9</v>
      </c>
      <c r="B48" t="s">
        <v>18</v>
      </c>
      <c r="C48">
        <v>0</v>
      </c>
      <c r="D48" t="s">
        <v>17</v>
      </c>
      <c r="E48">
        <v>201807</v>
      </c>
      <c r="F48">
        <v>0</v>
      </c>
      <c r="G48">
        <v>361.77</v>
      </c>
    </row>
    <row r="49" spans="1:7" x14ac:dyDescent="0.35">
      <c r="A49" t="s">
        <v>9</v>
      </c>
      <c r="B49" t="s">
        <v>19</v>
      </c>
      <c r="C49">
        <v>37</v>
      </c>
      <c r="D49" t="s">
        <v>17</v>
      </c>
      <c r="E49">
        <v>201807</v>
      </c>
      <c r="F49">
        <v>1531.3</v>
      </c>
      <c r="G49">
        <v>-1760.6</v>
      </c>
    </row>
    <row r="50" spans="1:7" x14ac:dyDescent="0.35">
      <c r="A50" t="s">
        <v>9</v>
      </c>
      <c r="B50" t="s">
        <v>11</v>
      </c>
      <c r="C50">
        <v>6032</v>
      </c>
      <c r="D50" t="s">
        <v>17</v>
      </c>
      <c r="E50">
        <v>201807</v>
      </c>
      <c r="F50">
        <v>627734.4</v>
      </c>
      <c r="G50">
        <v>-593811.68000000005</v>
      </c>
    </row>
    <row r="51" spans="1:7" x14ac:dyDescent="0.35">
      <c r="A51" t="s">
        <v>9</v>
      </c>
      <c r="B51" t="s">
        <v>12</v>
      </c>
      <c r="C51">
        <v>726</v>
      </c>
      <c r="D51" t="s">
        <v>17</v>
      </c>
      <c r="E51">
        <v>201807</v>
      </c>
      <c r="F51">
        <v>4230.2</v>
      </c>
      <c r="G51">
        <v>-6424.62</v>
      </c>
    </row>
    <row r="52" spans="1:7" x14ac:dyDescent="0.35">
      <c r="A52" t="s">
        <v>9</v>
      </c>
      <c r="B52" t="s">
        <v>21</v>
      </c>
      <c r="C52">
        <v>86</v>
      </c>
      <c r="D52" t="s">
        <v>17</v>
      </c>
      <c r="E52">
        <v>201807</v>
      </c>
      <c r="F52">
        <v>158310.39999999999</v>
      </c>
      <c r="G52">
        <v>-127531.41</v>
      </c>
    </row>
    <row r="53" spans="1:7" x14ac:dyDescent="0.35">
      <c r="A53" t="s">
        <v>9</v>
      </c>
      <c r="B53" t="s">
        <v>22</v>
      </c>
      <c r="C53">
        <v>6</v>
      </c>
      <c r="D53" t="s">
        <v>17</v>
      </c>
      <c r="E53">
        <v>201807</v>
      </c>
      <c r="F53">
        <v>53511.6</v>
      </c>
      <c r="G53">
        <v>-35715.279999999999</v>
      </c>
    </row>
    <row r="54" spans="1:7" x14ac:dyDescent="0.35">
      <c r="A54" t="s">
        <v>9</v>
      </c>
      <c r="B54" t="s">
        <v>13</v>
      </c>
      <c r="C54">
        <v>28</v>
      </c>
      <c r="D54" t="s">
        <v>17</v>
      </c>
      <c r="E54">
        <v>201807</v>
      </c>
      <c r="F54">
        <v>24727</v>
      </c>
      <c r="G54">
        <v>-19585.91</v>
      </c>
    </row>
    <row r="55" spans="1:7" x14ac:dyDescent="0.35">
      <c r="A55" t="s">
        <v>9</v>
      </c>
      <c r="B55" t="s">
        <v>24</v>
      </c>
      <c r="C55">
        <v>15</v>
      </c>
      <c r="D55" t="s">
        <v>17</v>
      </c>
      <c r="E55">
        <v>201807</v>
      </c>
      <c r="F55">
        <v>38490.5</v>
      </c>
      <c r="G55">
        <v>-28193.82</v>
      </c>
    </row>
    <row r="56" spans="1:7" x14ac:dyDescent="0.35">
      <c r="A56" t="s">
        <v>9</v>
      </c>
      <c r="B56" t="s">
        <v>25</v>
      </c>
      <c r="C56">
        <v>11</v>
      </c>
      <c r="D56" t="s">
        <v>17</v>
      </c>
      <c r="E56">
        <v>201807</v>
      </c>
      <c r="F56">
        <v>87341.6</v>
      </c>
      <c r="G56">
        <v>-57316.65</v>
      </c>
    </row>
    <row r="57" spans="1:7" x14ac:dyDescent="0.35">
      <c r="A57" t="s">
        <v>9</v>
      </c>
      <c r="B57" t="s">
        <v>26</v>
      </c>
      <c r="C57">
        <v>5</v>
      </c>
      <c r="D57" t="s">
        <v>17</v>
      </c>
      <c r="E57">
        <v>201807</v>
      </c>
      <c r="F57">
        <v>80971</v>
      </c>
      <c r="G57">
        <v>-31544.85</v>
      </c>
    </row>
    <row r="58" spans="1:7" x14ac:dyDescent="0.35">
      <c r="A58" t="s">
        <v>14</v>
      </c>
      <c r="B58" t="s">
        <v>21</v>
      </c>
      <c r="C58">
        <v>17</v>
      </c>
      <c r="D58" t="s">
        <v>17</v>
      </c>
      <c r="E58">
        <v>201807</v>
      </c>
      <c r="F58">
        <v>29368</v>
      </c>
      <c r="G58">
        <v>-17117.18</v>
      </c>
    </row>
    <row r="59" spans="1:7" x14ac:dyDescent="0.35">
      <c r="A59" t="s">
        <v>14</v>
      </c>
      <c r="B59" t="s">
        <v>22</v>
      </c>
      <c r="C59">
        <v>4</v>
      </c>
      <c r="D59" t="s">
        <v>17</v>
      </c>
      <c r="E59">
        <v>201807</v>
      </c>
      <c r="F59">
        <v>153001</v>
      </c>
      <c r="G59">
        <v>-22190.46</v>
      </c>
    </row>
    <row r="60" spans="1:7" x14ac:dyDescent="0.35">
      <c r="A60" t="s">
        <v>14</v>
      </c>
      <c r="B60" t="s">
        <v>25</v>
      </c>
      <c r="C60">
        <v>8</v>
      </c>
      <c r="D60" t="s">
        <v>17</v>
      </c>
      <c r="E60">
        <v>201807</v>
      </c>
      <c r="F60">
        <v>273838</v>
      </c>
      <c r="G60">
        <v>-40012.57</v>
      </c>
    </row>
    <row r="61" spans="1:7" x14ac:dyDescent="0.35">
      <c r="A61" t="s">
        <v>14</v>
      </c>
      <c r="B61" t="s">
        <v>15</v>
      </c>
      <c r="C61">
        <v>1</v>
      </c>
      <c r="D61" t="s">
        <v>17</v>
      </c>
      <c r="E61">
        <v>201807</v>
      </c>
      <c r="F61">
        <v>166545</v>
      </c>
      <c r="G61">
        <v>-17584.759999999998</v>
      </c>
    </row>
    <row r="62" spans="1:7" x14ac:dyDescent="0.35">
      <c r="A62" t="s">
        <v>14</v>
      </c>
      <c r="B62" t="s">
        <v>26</v>
      </c>
      <c r="C62">
        <v>11</v>
      </c>
      <c r="D62" t="s">
        <v>17</v>
      </c>
      <c r="E62">
        <v>201807</v>
      </c>
      <c r="F62">
        <v>839982</v>
      </c>
      <c r="G62">
        <v>-77484.14</v>
      </c>
    </row>
    <row r="67" spans="1:7" x14ac:dyDescent="0.35">
      <c r="A67" t="s">
        <v>2</v>
      </c>
      <c r="B67" t="s">
        <v>3</v>
      </c>
      <c r="C67" t="s">
        <v>4</v>
      </c>
      <c r="D67" t="s">
        <v>5</v>
      </c>
      <c r="E67" t="s">
        <v>6</v>
      </c>
      <c r="F67" t="s">
        <v>7</v>
      </c>
      <c r="G67" t="s">
        <v>8</v>
      </c>
    </row>
    <row r="68" spans="1:7" x14ac:dyDescent="0.35">
      <c r="A68" t="s">
        <v>9</v>
      </c>
      <c r="B68" t="s">
        <v>16</v>
      </c>
      <c r="C68">
        <v>875</v>
      </c>
      <c r="D68" t="s">
        <v>17</v>
      </c>
      <c r="E68">
        <v>201806</v>
      </c>
      <c r="F68">
        <v>8735.4</v>
      </c>
      <c r="G68">
        <v>-12572.77</v>
      </c>
    </row>
    <row r="69" spans="1:7" x14ac:dyDescent="0.35">
      <c r="A69" t="s">
        <v>9</v>
      </c>
      <c r="B69" t="s">
        <v>10</v>
      </c>
      <c r="C69">
        <v>75145</v>
      </c>
      <c r="D69" t="s">
        <v>17</v>
      </c>
      <c r="E69">
        <v>201806</v>
      </c>
      <c r="F69">
        <v>1727573.8</v>
      </c>
      <c r="G69">
        <v>-1911035.02</v>
      </c>
    </row>
    <row r="70" spans="1:7" x14ac:dyDescent="0.35">
      <c r="A70" t="s">
        <v>9</v>
      </c>
      <c r="B70" t="s">
        <v>18</v>
      </c>
      <c r="C70">
        <v>0</v>
      </c>
      <c r="D70" t="s">
        <v>17</v>
      </c>
      <c r="E70">
        <v>201806</v>
      </c>
      <c r="F70">
        <v>0</v>
      </c>
      <c r="G70">
        <v>4652.5200000000004</v>
      </c>
    </row>
    <row r="71" spans="1:7" x14ac:dyDescent="0.35">
      <c r="A71" t="s">
        <v>9</v>
      </c>
      <c r="B71" t="s">
        <v>19</v>
      </c>
      <c r="C71">
        <v>38</v>
      </c>
      <c r="D71" t="s">
        <v>17</v>
      </c>
      <c r="E71">
        <v>201806</v>
      </c>
      <c r="F71">
        <v>1501.6</v>
      </c>
      <c r="G71">
        <v>-1759.01</v>
      </c>
    </row>
    <row r="72" spans="1:7" x14ac:dyDescent="0.35">
      <c r="A72" t="s">
        <v>9</v>
      </c>
      <c r="B72" t="s">
        <v>11</v>
      </c>
      <c r="C72">
        <v>6038</v>
      </c>
      <c r="D72" t="s">
        <v>17</v>
      </c>
      <c r="E72">
        <v>201806</v>
      </c>
      <c r="F72">
        <v>682710.2</v>
      </c>
      <c r="G72">
        <v>-639012.59</v>
      </c>
    </row>
    <row r="73" spans="1:7" x14ac:dyDescent="0.35">
      <c r="A73" t="s">
        <v>9</v>
      </c>
      <c r="B73" t="s">
        <v>12</v>
      </c>
      <c r="C73">
        <v>745</v>
      </c>
      <c r="D73" t="s">
        <v>17</v>
      </c>
      <c r="E73">
        <v>201806</v>
      </c>
      <c r="F73">
        <v>10853.5</v>
      </c>
      <c r="G73">
        <v>-10779.42</v>
      </c>
    </row>
    <row r="74" spans="1:7" x14ac:dyDescent="0.35">
      <c r="A74" t="s">
        <v>9</v>
      </c>
      <c r="B74" t="s">
        <v>20</v>
      </c>
      <c r="C74">
        <v>0</v>
      </c>
      <c r="D74" t="s">
        <v>17</v>
      </c>
      <c r="E74">
        <v>201806</v>
      </c>
      <c r="F74">
        <v>0</v>
      </c>
      <c r="G74">
        <v>28.7</v>
      </c>
    </row>
    <row r="75" spans="1:7" x14ac:dyDescent="0.35">
      <c r="A75" t="s">
        <v>9</v>
      </c>
      <c r="B75" t="s">
        <v>21</v>
      </c>
      <c r="C75">
        <v>86</v>
      </c>
      <c r="D75" t="s">
        <v>17</v>
      </c>
      <c r="E75">
        <v>201806</v>
      </c>
      <c r="F75">
        <v>184144</v>
      </c>
      <c r="G75">
        <v>-143376.45000000001</v>
      </c>
    </row>
    <row r="76" spans="1:7" x14ac:dyDescent="0.35">
      <c r="A76" t="s">
        <v>9</v>
      </c>
      <c r="B76" t="s">
        <v>22</v>
      </c>
      <c r="C76">
        <v>6</v>
      </c>
      <c r="D76" t="s">
        <v>17</v>
      </c>
      <c r="E76">
        <v>201806</v>
      </c>
      <c r="F76">
        <v>63827.7</v>
      </c>
      <c r="G76">
        <v>-40377.07</v>
      </c>
    </row>
    <row r="77" spans="1:7" x14ac:dyDescent="0.35">
      <c r="A77" t="s">
        <v>9</v>
      </c>
      <c r="B77" t="s">
        <v>13</v>
      </c>
      <c r="C77">
        <v>28</v>
      </c>
      <c r="D77" t="s">
        <v>17</v>
      </c>
      <c r="E77">
        <v>201806</v>
      </c>
      <c r="F77">
        <v>26394.5</v>
      </c>
      <c r="G77">
        <v>-20878.38</v>
      </c>
    </row>
    <row r="78" spans="1:7" x14ac:dyDescent="0.35">
      <c r="A78" t="s">
        <v>9</v>
      </c>
      <c r="B78" t="s">
        <v>23</v>
      </c>
      <c r="C78">
        <v>0</v>
      </c>
      <c r="D78" t="s">
        <v>17</v>
      </c>
      <c r="E78">
        <v>201806</v>
      </c>
      <c r="F78">
        <v>0</v>
      </c>
      <c r="G78">
        <v>69.69</v>
      </c>
    </row>
    <row r="79" spans="1:7" x14ac:dyDescent="0.35">
      <c r="A79" t="s">
        <v>9</v>
      </c>
      <c r="B79" t="s">
        <v>24</v>
      </c>
      <c r="C79">
        <v>15</v>
      </c>
      <c r="D79" t="s">
        <v>17</v>
      </c>
      <c r="E79">
        <v>201806</v>
      </c>
      <c r="F79">
        <v>39892.199999999997</v>
      </c>
      <c r="G79">
        <v>-29117.43</v>
      </c>
    </row>
    <row r="80" spans="1:7" x14ac:dyDescent="0.35">
      <c r="A80" t="s">
        <v>9</v>
      </c>
      <c r="B80" t="s">
        <v>25</v>
      </c>
      <c r="C80">
        <v>12</v>
      </c>
      <c r="D80" t="s">
        <v>17</v>
      </c>
      <c r="E80">
        <v>201806</v>
      </c>
      <c r="F80">
        <v>121837.3</v>
      </c>
      <c r="G80">
        <v>-74267.14</v>
      </c>
    </row>
    <row r="81" spans="1:7" x14ac:dyDescent="0.35">
      <c r="A81" t="s">
        <v>9</v>
      </c>
      <c r="B81" t="s">
        <v>26</v>
      </c>
      <c r="C81">
        <v>5</v>
      </c>
      <c r="D81" t="s">
        <v>17</v>
      </c>
      <c r="E81">
        <v>201806</v>
      </c>
      <c r="F81">
        <v>94241</v>
      </c>
      <c r="G81">
        <v>-31498.19</v>
      </c>
    </row>
    <row r="82" spans="1:7" x14ac:dyDescent="0.35">
      <c r="A82" t="s">
        <v>14</v>
      </c>
      <c r="B82" t="s">
        <v>21</v>
      </c>
      <c r="C82">
        <v>17</v>
      </c>
      <c r="D82" t="s">
        <v>17</v>
      </c>
      <c r="E82">
        <v>201806</v>
      </c>
      <c r="F82">
        <v>43428</v>
      </c>
      <c r="G82">
        <v>-21046.18</v>
      </c>
    </row>
    <row r="83" spans="1:7" x14ac:dyDescent="0.35">
      <c r="A83" t="s">
        <v>14</v>
      </c>
      <c r="B83" t="s">
        <v>22</v>
      </c>
      <c r="C83">
        <v>4</v>
      </c>
      <c r="D83" t="s">
        <v>17</v>
      </c>
      <c r="E83">
        <v>201806</v>
      </c>
      <c r="F83">
        <v>147986</v>
      </c>
      <c r="G83">
        <v>-21981</v>
      </c>
    </row>
    <row r="84" spans="1:7" x14ac:dyDescent="0.35">
      <c r="A84" t="s">
        <v>14</v>
      </c>
      <c r="B84" t="s">
        <v>25</v>
      </c>
      <c r="C84">
        <v>8</v>
      </c>
      <c r="D84" t="s">
        <v>17</v>
      </c>
      <c r="E84">
        <v>201806</v>
      </c>
      <c r="F84">
        <v>283796</v>
      </c>
      <c r="G84">
        <v>-40658</v>
      </c>
    </row>
    <row r="85" spans="1:7" x14ac:dyDescent="0.35">
      <c r="A85" t="s">
        <v>14</v>
      </c>
      <c r="B85" t="s">
        <v>15</v>
      </c>
      <c r="C85">
        <v>1</v>
      </c>
      <c r="D85" t="s">
        <v>17</v>
      </c>
      <c r="E85">
        <v>201806</v>
      </c>
      <c r="F85">
        <v>200568</v>
      </c>
      <c r="G85">
        <v>-18994.21</v>
      </c>
    </row>
    <row r="86" spans="1:7" x14ac:dyDescent="0.35">
      <c r="A86" t="s">
        <v>14</v>
      </c>
      <c r="B86" t="s">
        <v>26</v>
      </c>
      <c r="C86">
        <v>11</v>
      </c>
      <c r="D86" t="s">
        <v>17</v>
      </c>
      <c r="E86">
        <v>201806</v>
      </c>
      <c r="F86">
        <v>812935</v>
      </c>
      <c r="G86">
        <v>-73282.350000000006</v>
      </c>
    </row>
    <row r="89" spans="1:7" x14ac:dyDescent="0.35">
      <c r="A89" t="s">
        <v>2</v>
      </c>
      <c r="B89" t="s">
        <v>3</v>
      </c>
      <c r="C89" t="s">
        <v>4</v>
      </c>
      <c r="D89" t="s">
        <v>5</v>
      </c>
      <c r="E89" t="s">
        <v>6</v>
      </c>
      <c r="F89" t="s">
        <v>7</v>
      </c>
      <c r="G89" t="s">
        <v>8</v>
      </c>
    </row>
    <row r="90" spans="1:7" x14ac:dyDescent="0.35">
      <c r="A90" t="s">
        <v>9</v>
      </c>
      <c r="B90" t="s">
        <v>16</v>
      </c>
      <c r="C90">
        <v>869</v>
      </c>
      <c r="D90" t="s">
        <v>17</v>
      </c>
      <c r="E90">
        <v>201805</v>
      </c>
      <c r="F90">
        <v>11832.2</v>
      </c>
      <c r="G90">
        <v>-15913.8</v>
      </c>
    </row>
    <row r="91" spans="1:7" x14ac:dyDescent="0.35">
      <c r="A91" t="s">
        <v>9</v>
      </c>
      <c r="B91" t="s">
        <v>10</v>
      </c>
      <c r="C91">
        <v>74978</v>
      </c>
      <c r="D91" t="s">
        <v>17</v>
      </c>
      <c r="E91">
        <v>201805</v>
      </c>
      <c r="F91">
        <v>2640990.1</v>
      </c>
      <c r="G91">
        <v>-2641774.7999999998</v>
      </c>
    </row>
    <row r="92" spans="1:7" x14ac:dyDescent="0.35">
      <c r="A92" t="s">
        <v>9</v>
      </c>
      <c r="B92" t="s">
        <v>19</v>
      </c>
      <c r="C92">
        <v>37</v>
      </c>
      <c r="D92" t="s">
        <v>17</v>
      </c>
      <c r="E92">
        <v>201805</v>
      </c>
      <c r="F92">
        <v>1800.4</v>
      </c>
      <c r="G92">
        <v>-2078.5700000000002</v>
      </c>
    </row>
    <row r="93" spans="1:7" x14ac:dyDescent="0.35">
      <c r="A93" t="s">
        <v>9</v>
      </c>
      <c r="B93" t="s">
        <v>11</v>
      </c>
      <c r="C93">
        <v>6039</v>
      </c>
      <c r="D93" t="s">
        <v>17</v>
      </c>
      <c r="E93">
        <v>201805</v>
      </c>
      <c r="F93">
        <v>975433.6</v>
      </c>
      <c r="G93">
        <v>-873773.11</v>
      </c>
    </row>
    <row r="94" spans="1:7" x14ac:dyDescent="0.35">
      <c r="A94" t="s">
        <v>9</v>
      </c>
      <c r="B94" t="s">
        <v>12</v>
      </c>
      <c r="C94">
        <v>768</v>
      </c>
      <c r="D94" t="s">
        <v>17</v>
      </c>
      <c r="E94">
        <v>201805</v>
      </c>
      <c r="F94">
        <v>28377.3</v>
      </c>
      <c r="G94">
        <v>-21895.279999999999</v>
      </c>
    </row>
    <row r="95" spans="1:7" x14ac:dyDescent="0.35">
      <c r="A95" t="s">
        <v>9</v>
      </c>
      <c r="B95" t="s">
        <v>20</v>
      </c>
      <c r="C95">
        <v>0</v>
      </c>
      <c r="D95" t="s">
        <v>17</v>
      </c>
      <c r="E95">
        <v>201805</v>
      </c>
      <c r="F95">
        <v>0</v>
      </c>
      <c r="G95">
        <v>86.25</v>
      </c>
    </row>
    <row r="96" spans="1:7" x14ac:dyDescent="0.35">
      <c r="A96" t="s">
        <v>9</v>
      </c>
      <c r="B96" t="s">
        <v>21</v>
      </c>
      <c r="C96">
        <v>89</v>
      </c>
      <c r="D96" t="s">
        <v>17</v>
      </c>
      <c r="E96">
        <v>201805</v>
      </c>
      <c r="F96">
        <v>242897.9</v>
      </c>
      <c r="G96">
        <v>-181630.52</v>
      </c>
    </row>
    <row r="97" spans="1:7" x14ac:dyDescent="0.35">
      <c r="A97" t="s">
        <v>9</v>
      </c>
      <c r="B97" t="s">
        <v>22</v>
      </c>
      <c r="C97">
        <v>6</v>
      </c>
      <c r="D97" t="s">
        <v>17</v>
      </c>
      <c r="E97">
        <v>201805</v>
      </c>
      <c r="F97">
        <v>81626.100000000006</v>
      </c>
      <c r="G97">
        <v>-48771.83</v>
      </c>
    </row>
    <row r="98" spans="1:7" x14ac:dyDescent="0.35">
      <c r="A98" t="s">
        <v>9</v>
      </c>
      <c r="B98" t="s">
        <v>13</v>
      </c>
      <c r="C98">
        <v>27</v>
      </c>
      <c r="D98" t="s">
        <v>17</v>
      </c>
      <c r="E98">
        <v>201805</v>
      </c>
      <c r="F98">
        <v>32758.3</v>
      </c>
      <c r="G98">
        <v>-25795.95</v>
      </c>
    </row>
    <row r="99" spans="1:7" x14ac:dyDescent="0.35">
      <c r="A99" t="s">
        <v>9</v>
      </c>
      <c r="B99" t="s">
        <v>24</v>
      </c>
      <c r="C99">
        <v>15</v>
      </c>
      <c r="D99" t="s">
        <v>17</v>
      </c>
      <c r="E99">
        <v>201805</v>
      </c>
      <c r="F99">
        <v>54424.800000000003</v>
      </c>
      <c r="G99">
        <v>-38131.870000000003</v>
      </c>
    </row>
    <row r="100" spans="1:7" x14ac:dyDescent="0.35">
      <c r="A100" t="s">
        <v>9</v>
      </c>
      <c r="B100" t="s">
        <v>25</v>
      </c>
      <c r="C100">
        <v>12</v>
      </c>
      <c r="D100" t="s">
        <v>17</v>
      </c>
      <c r="E100">
        <v>201805</v>
      </c>
      <c r="F100">
        <v>137953.1</v>
      </c>
      <c r="G100">
        <v>-81164.13</v>
      </c>
    </row>
    <row r="101" spans="1:7" x14ac:dyDescent="0.35">
      <c r="A101" t="s">
        <v>9</v>
      </c>
      <c r="B101" t="s">
        <v>26</v>
      </c>
      <c r="C101">
        <v>5</v>
      </c>
      <c r="D101" t="s">
        <v>17</v>
      </c>
      <c r="E101">
        <v>201805</v>
      </c>
      <c r="F101">
        <v>96456</v>
      </c>
      <c r="G101">
        <v>-32685.08</v>
      </c>
    </row>
    <row r="102" spans="1:7" x14ac:dyDescent="0.35">
      <c r="A102" t="s">
        <v>14</v>
      </c>
      <c r="B102" t="s">
        <v>21</v>
      </c>
      <c r="C102">
        <v>17</v>
      </c>
      <c r="D102" t="s">
        <v>17</v>
      </c>
      <c r="E102">
        <v>201805</v>
      </c>
      <c r="F102">
        <v>50045</v>
      </c>
      <c r="G102">
        <v>-22867.4</v>
      </c>
    </row>
    <row r="103" spans="1:7" x14ac:dyDescent="0.35">
      <c r="A103" t="s">
        <v>14</v>
      </c>
      <c r="B103" t="s">
        <v>22</v>
      </c>
      <c r="C103">
        <v>4</v>
      </c>
      <c r="D103" t="s">
        <v>17</v>
      </c>
      <c r="E103">
        <v>201805</v>
      </c>
      <c r="F103">
        <v>156970</v>
      </c>
      <c r="G103">
        <v>-22675.75</v>
      </c>
    </row>
    <row r="104" spans="1:7" x14ac:dyDescent="0.35">
      <c r="A104" t="s">
        <v>14</v>
      </c>
      <c r="B104" t="s">
        <v>25</v>
      </c>
      <c r="C104">
        <v>8</v>
      </c>
      <c r="D104" t="s">
        <v>17</v>
      </c>
      <c r="E104">
        <v>201805</v>
      </c>
      <c r="F104">
        <v>290575</v>
      </c>
      <c r="G104">
        <v>-41299.94</v>
      </c>
    </row>
    <row r="105" spans="1:7" x14ac:dyDescent="0.35">
      <c r="A105" t="s">
        <v>14</v>
      </c>
      <c r="B105" t="s">
        <v>15</v>
      </c>
      <c r="C105">
        <v>1</v>
      </c>
      <c r="D105" t="s">
        <v>17</v>
      </c>
      <c r="E105">
        <v>201805</v>
      </c>
      <c r="F105">
        <v>208807</v>
      </c>
      <c r="G105">
        <v>-19251.27</v>
      </c>
    </row>
    <row r="106" spans="1:7" x14ac:dyDescent="0.35">
      <c r="A106" t="s">
        <v>14</v>
      </c>
      <c r="B106" t="s">
        <v>26</v>
      </c>
      <c r="C106">
        <v>11</v>
      </c>
      <c r="D106" t="s">
        <v>17</v>
      </c>
      <c r="E106">
        <v>201805</v>
      </c>
      <c r="F106">
        <v>848963</v>
      </c>
      <c r="G106">
        <v>-75363.38</v>
      </c>
    </row>
    <row r="109" spans="1:7" x14ac:dyDescent="0.35">
      <c r="A109" t="s">
        <v>2</v>
      </c>
      <c r="B109" t="s">
        <v>3</v>
      </c>
      <c r="C109" t="s">
        <v>4</v>
      </c>
      <c r="D109" t="s">
        <v>5</v>
      </c>
      <c r="E109" t="s">
        <v>6</v>
      </c>
      <c r="F109" t="s">
        <v>7</v>
      </c>
      <c r="G109" t="s">
        <v>8</v>
      </c>
    </row>
    <row r="110" spans="1:7" x14ac:dyDescent="0.35">
      <c r="A110" t="s">
        <v>9</v>
      </c>
      <c r="B110" t="s">
        <v>16</v>
      </c>
      <c r="C110">
        <v>866</v>
      </c>
      <c r="D110" t="s">
        <v>17</v>
      </c>
      <c r="E110">
        <v>201804</v>
      </c>
      <c r="F110">
        <v>20012.8</v>
      </c>
      <c r="G110">
        <v>-24880.49</v>
      </c>
    </row>
    <row r="111" spans="1:7" x14ac:dyDescent="0.35">
      <c r="A111" t="s">
        <v>9</v>
      </c>
      <c r="B111" t="s">
        <v>10</v>
      </c>
      <c r="C111">
        <v>74808</v>
      </c>
      <c r="D111" t="s">
        <v>17</v>
      </c>
      <c r="E111">
        <v>201804</v>
      </c>
      <c r="F111">
        <v>5198681.2</v>
      </c>
      <c r="G111">
        <v>-4692217.88</v>
      </c>
    </row>
    <row r="112" spans="1:7" x14ac:dyDescent="0.35">
      <c r="A112" t="s">
        <v>9</v>
      </c>
      <c r="B112" t="s">
        <v>18</v>
      </c>
      <c r="C112">
        <v>0</v>
      </c>
      <c r="D112" t="s">
        <v>17</v>
      </c>
      <c r="E112">
        <v>201804</v>
      </c>
      <c r="F112">
        <v>0</v>
      </c>
      <c r="G112">
        <v>3.11</v>
      </c>
    </row>
    <row r="113" spans="1:7" x14ac:dyDescent="0.35">
      <c r="A113" t="s">
        <v>9</v>
      </c>
      <c r="B113" t="s">
        <v>19</v>
      </c>
      <c r="C113">
        <v>37</v>
      </c>
      <c r="D113" t="s">
        <v>17</v>
      </c>
      <c r="E113">
        <v>201804</v>
      </c>
      <c r="F113">
        <v>3227.6</v>
      </c>
      <c r="G113">
        <v>-3629.59</v>
      </c>
    </row>
    <row r="114" spans="1:7" x14ac:dyDescent="0.35">
      <c r="A114" t="s">
        <v>9</v>
      </c>
      <c r="B114" t="s">
        <v>11</v>
      </c>
      <c r="C114">
        <v>6059</v>
      </c>
      <c r="D114" t="s">
        <v>17</v>
      </c>
      <c r="E114">
        <v>201804</v>
      </c>
      <c r="F114">
        <v>1697205.8</v>
      </c>
      <c r="G114">
        <v>-1452988.69</v>
      </c>
    </row>
    <row r="115" spans="1:7" x14ac:dyDescent="0.35">
      <c r="A115" t="s">
        <v>9</v>
      </c>
      <c r="B115" t="s">
        <v>12</v>
      </c>
      <c r="C115">
        <v>799</v>
      </c>
      <c r="D115" t="s">
        <v>17</v>
      </c>
      <c r="E115">
        <v>201804</v>
      </c>
      <c r="F115">
        <v>55618.1</v>
      </c>
      <c r="G115">
        <v>-39189.42</v>
      </c>
    </row>
    <row r="116" spans="1:7" x14ac:dyDescent="0.35">
      <c r="A116" t="s">
        <v>9</v>
      </c>
      <c r="B116" t="s">
        <v>21</v>
      </c>
      <c r="C116">
        <v>90</v>
      </c>
      <c r="D116" t="s">
        <v>17</v>
      </c>
      <c r="E116">
        <v>201804</v>
      </c>
      <c r="F116">
        <v>365004</v>
      </c>
      <c r="G116">
        <v>-259329.06</v>
      </c>
    </row>
    <row r="117" spans="1:7" x14ac:dyDescent="0.35">
      <c r="A117" t="s">
        <v>9</v>
      </c>
      <c r="B117" t="s">
        <v>22</v>
      </c>
      <c r="C117">
        <v>6</v>
      </c>
      <c r="D117" t="s">
        <v>17</v>
      </c>
      <c r="E117">
        <v>201804</v>
      </c>
      <c r="F117">
        <v>107162.1</v>
      </c>
      <c r="G117">
        <v>-83415.360000000001</v>
      </c>
    </row>
    <row r="118" spans="1:7" x14ac:dyDescent="0.35">
      <c r="A118" t="s">
        <v>9</v>
      </c>
      <c r="B118" t="s">
        <v>13</v>
      </c>
      <c r="C118">
        <v>27</v>
      </c>
      <c r="D118" t="s">
        <v>17</v>
      </c>
      <c r="E118">
        <v>201804</v>
      </c>
      <c r="F118">
        <v>45534.9</v>
      </c>
      <c r="G118">
        <v>-35699.1</v>
      </c>
    </row>
    <row r="119" spans="1:7" x14ac:dyDescent="0.35">
      <c r="A119" t="s">
        <v>9</v>
      </c>
      <c r="B119" t="s">
        <v>24</v>
      </c>
      <c r="C119">
        <v>15</v>
      </c>
      <c r="D119" t="s">
        <v>17</v>
      </c>
      <c r="E119">
        <v>201804</v>
      </c>
      <c r="F119">
        <v>69999.7</v>
      </c>
      <c r="G119">
        <v>-47893.93</v>
      </c>
    </row>
    <row r="120" spans="1:7" x14ac:dyDescent="0.35">
      <c r="A120" t="s">
        <v>9</v>
      </c>
      <c r="B120" t="s">
        <v>25</v>
      </c>
      <c r="C120">
        <v>12</v>
      </c>
      <c r="D120" t="s">
        <v>17</v>
      </c>
      <c r="E120">
        <v>201804</v>
      </c>
      <c r="F120">
        <v>180320</v>
      </c>
      <c r="G120">
        <v>-100446.93</v>
      </c>
    </row>
    <row r="121" spans="1:7" x14ac:dyDescent="0.35">
      <c r="A121" t="s">
        <v>9</v>
      </c>
      <c r="B121" t="s">
        <v>26</v>
      </c>
      <c r="C121">
        <v>5</v>
      </c>
      <c r="D121" t="s">
        <v>17</v>
      </c>
      <c r="E121">
        <v>201804</v>
      </c>
      <c r="F121">
        <v>107863</v>
      </c>
      <c r="G121">
        <v>-40257</v>
      </c>
    </row>
    <row r="122" spans="1:7" x14ac:dyDescent="0.35">
      <c r="A122" t="s">
        <v>14</v>
      </c>
      <c r="B122" t="s">
        <v>21</v>
      </c>
      <c r="C122">
        <v>17</v>
      </c>
      <c r="D122" t="s">
        <v>17</v>
      </c>
      <c r="E122">
        <v>201804</v>
      </c>
      <c r="F122">
        <v>83455</v>
      </c>
      <c r="G122">
        <v>-31828.81</v>
      </c>
    </row>
    <row r="123" spans="1:7" x14ac:dyDescent="0.35">
      <c r="A123" t="s">
        <v>14</v>
      </c>
      <c r="B123" t="s">
        <v>22</v>
      </c>
      <c r="C123">
        <v>4</v>
      </c>
      <c r="D123" t="s">
        <v>17</v>
      </c>
      <c r="E123">
        <v>201804</v>
      </c>
      <c r="F123">
        <v>163040</v>
      </c>
      <c r="G123">
        <v>-23393.32</v>
      </c>
    </row>
    <row r="124" spans="1:7" x14ac:dyDescent="0.35">
      <c r="A124" t="s">
        <v>14</v>
      </c>
      <c r="B124" t="s">
        <v>25</v>
      </c>
      <c r="C124">
        <v>8</v>
      </c>
      <c r="D124" t="s">
        <v>17</v>
      </c>
      <c r="E124">
        <v>201804</v>
      </c>
      <c r="F124">
        <v>349736</v>
      </c>
      <c r="G124">
        <v>-44747.64</v>
      </c>
    </row>
    <row r="125" spans="1:7" x14ac:dyDescent="0.35">
      <c r="A125" t="s">
        <v>14</v>
      </c>
      <c r="B125" t="s">
        <v>15</v>
      </c>
      <c r="C125">
        <v>1</v>
      </c>
      <c r="D125" t="s">
        <v>17</v>
      </c>
      <c r="E125">
        <v>201804</v>
      </c>
      <c r="F125">
        <v>244695</v>
      </c>
      <c r="G125">
        <v>-20370.97</v>
      </c>
    </row>
    <row r="126" spans="1:7" x14ac:dyDescent="0.35">
      <c r="A126" t="s">
        <v>14</v>
      </c>
      <c r="B126" t="s">
        <v>26</v>
      </c>
      <c r="C126">
        <v>11</v>
      </c>
      <c r="D126" t="s">
        <v>17</v>
      </c>
      <c r="E126">
        <v>201804</v>
      </c>
      <c r="F126">
        <v>860750</v>
      </c>
      <c r="G126">
        <v>-75853.119999999995</v>
      </c>
    </row>
    <row r="129" spans="1:7" x14ac:dyDescent="0.35">
      <c r="A129" t="s">
        <v>2</v>
      </c>
      <c r="B129" t="s">
        <v>3</v>
      </c>
      <c r="C129" t="s">
        <v>4</v>
      </c>
      <c r="D129" t="s">
        <v>5</v>
      </c>
      <c r="E129" t="s">
        <v>6</v>
      </c>
      <c r="F129" t="s">
        <v>7</v>
      </c>
      <c r="G129" t="s">
        <v>8</v>
      </c>
    </row>
    <row r="130" spans="1:7" x14ac:dyDescent="0.35">
      <c r="A130" t="s">
        <v>9</v>
      </c>
      <c r="B130" t="s">
        <v>16</v>
      </c>
      <c r="C130">
        <v>861</v>
      </c>
      <c r="D130" t="s">
        <v>17</v>
      </c>
      <c r="E130">
        <v>201803</v>
      </c>
      <c r="F130">
        <v>27178.5</v>
      </c>
      <c r="G130">
        <v>-32685.84</v>
      </c>
    </row>
    <row r="131" spans="1:7" x14ac:dyDescent="0.35">
      <c r="A131" t="s">
        <v>9</v>
      </c>
      <c r="B131" t="s">
        <v>10</v>
      </c>
      <c r="C131">
        <v>74636</v>
      </c>
      <c r="D131" t="s">
        <v>17</v>
      </c>
      <c r="E131">
        <v>201803</v>
      </c>
      <c r="F131">
        <v>7232602</v>
      </c>
      <c r="G131">
        <v>-6322463.0499999998</v>
      </c>
    </row>
    <row r="132" spans="1:7" x14ac:dyDescent="0.35">
      <c r="A132" t="s">
        <v>9</v>
      </c>
      <c r="B132" t="s">
        <v>19</v>
      </c>
      <c r="C132">
        <v>36</v>
      </c>
      <c r="D132" t="s">
        <v>17</v>
      </c>
      <c r="E132">
        <v>201803</v>
      </c>
      <c r="F132">
        <v>4515.6000000000004</v>
      </c>
      <c r="G132">
        <v>-5020.88</v>
      </c>
    </row>
    <row r="133" spans="1:7" x14ac:dyDescent="0.35">
      <c r="A133" t="s">
        <v>9</v>
      </c>
      <c r="B133" t="s">
        <v>11</v>
      </c>
      <c r="C133">
        <v>6047</v>
      </c>
      <c r="D133" t="s">
        <v>17</v>
      </c>
      <c r="E133">
        <v>201803</v>
      </c>
      <c r="F133">
        <v>2332129.2999999998</v>
      </c>
      <c r="G133">
        <v>-1961721.97</v>
      </c>
    </row>
    <row r="134" spans="1:7" x14ac:dyDescent="0.35">
      <c r="A134" t="s">
        <v>9</v>
      </c>
      <c r="B134" t="s">
        <v>12</v>
      </c>
      <c r="C134">
        <v>805</v>
      </c>
      <c r="D134" t="s">
        <v>17</v>
      </c>
      <c r="E134">
        <v>201803</v>
      </c>
      <c r="F134">
        <v>74842.8</v>
      </c>
      <c r="G134">
        <v>-51452.17</v>
      </c>
    </row>
    <row r="135" spans="1:7" x14ac:dyDescent="0.35">
      <c r="A135" t="s">
        <v>9</v>
      </c>
      <c r="B135" t="s">
        <v>20</v>
      </c>
      <c r="C135">
        <v>0</v>
      </c>
      <c r="D135" t="s">
        <v>17</v>
      </c>
      <c r="E135">
        <v>201803</v>
      </c>
      <c r="F135">
        <v>0</v>
      </c>
      <c r="G135">
        <v>210.54</v>
      </c>
    </row>
    <row r="136" spans="1:7" x14ac:dyDescent="0.35">
      <c r="A136" t="s">
        <v>9</v>
      </c>
      <c r="B136" t="s">
        <v>21</v>
      </c>
      <c r="C136">
        <v>90</v>
      </c>
      <c r="D136" t="s">
        <v>17</v>
      </c>
      <c r="E136">
        <v>201803</v>
      </c>
      <c r="F136">
        <v>464249.59999999998</v>
      </c>
      <c r="G136">
        <v>-325403.08</v>
      </c>
    </row>
    <row r="137" spans="1:7" x14ac:dyDescent="0.35">
      <c r="A137" t="s">
        <v>9</v>
      </c>
      <c r="B137" t="s">
        <v>22</v>
      </c>
      <c r="C137">
        <v>6</v>
      </c>
      <c r="D137" t="s">
        <v>17</v>
      </c>
      <c r="E137">
        <v>201803</v>
      </c>
      <c r="F137">
        <v>133788.4</v>
      </c>
      <c r="G137">
        <v>-73137.119999999995</v>
      </c>
    </row>
    <row r="138" spans="1:7" x14ac:dyDescent="0.35">
      <c r="A138" t="s">
        <v>9</v>
      </c>
      <c r="B138" t="s">
        <v>13</v>
      </c>
      <c r="C138">
        <v>27</v>
      </c>
      <c r="D138" t="s">
        <v>17</v>
      </c>
      <c r="E138">
        <v>201803</v>
      </c>
      <c r="F138">
        <v>56656.1</v>
      </c>
      <c r="G138">
        <v>-44319.14</v>
      </c>
    </row>
    <row r="139" spans="1:7" x14ac:dyDescent="0.35">
      <c r="A139" t="s">
        <v>9</v>
      </c>
      <c r="B139" t="s">
        <v>24</v>
      </c>
      <c r="C139">
        <v>15</v>
      </c>
      <c r="D139" t="s">
        <v>17</v>
      </c>
      <c r="E139">
        <v>201803</v>
      </c>
      <c r="F139">
        <v>82006.100000000006</v>
      </c>
      <c r="G139">
        <v>-55023.06</v>
      </c>
    </row>
    <row r="140" spans="1:7" x14ac:dyDescent="0.35">
      <c r="A140" t="s">
        <v>9</v>
      </c>
      <c r="B140" t="s">
        <v>25</v>
      </c>
      <c r="C140">
        <v>12</v>
      </c>
      <c r="D140" t="s">
        <v>17</v>
      </c>
      <c r="E140">
        <v>201803</v>
      </c>
      <c r="F140">
        <v>199023.6</v>
      </c>
      <c r="G140">
        <v>-112734.38</v>
      </c>
    </row>
    <row r="141" spans="1:7" x14ac:dyDescent="0.35">
      <c r="A141" t="s">
        <v>9</v>
      </c>
      <c r="B141" t="s">
        <v>26</v>
      </c>
      <c r="C141">
        <v>5</v>
      </c>
      <c r="D141" t="s">
        <v>17</v>
      </c>
      <c r="E141">
        <v>201803</v>
      </c>
      <c r="F141">
        <v>120165</v>
      </c>
      <c r="G141">
        <v>-56010.94</v>
      </c>
    </row>
    <row r="142" spans="1:7" x14ac:dyDescent="0.35">
      <c r="A142" t="s">
        <v>14</v>
      </c>
      <c r="B142" t="s">
        <v>21</v>
      </c>
      <c r="C142">
        <v>17</v>
      </c>
      <c r="D142" t="s">
        <v>17</v>
      </c>
      <c r="E142">
        <v>201803</v>
      </c>
      <c r="F142">
        <v>114087</v>
      </c>
      <c r="G142">
        <v>-39949.279999999999</v>
      </c>
    </row>
    <row r="143" spans="1:7" x14ac:dyDescent="0.35">
      <c r="A143" t="s">
        <v>14</v>
      </c>
      <c r="B143" t="s">
        <v>22</v>
      </c>
      <c r="C143">
        <v>4</v>
      </c>
      <c r="D143" t="s">
        <v>17</v>
      </c>
      <c r="E143">
        <v>201803</v>
      </c>
      <c r="F143">
        <v>178176</v>
      </c>
      <c r="G143">
        <v>-24695.88</v>
      </c>
    </row>
    <row r="144" spans="1:7" x14ac:dyDescent="0.35">
      <c r="A144" t="s">
        <v>14</v>
      </c>
      <c r="B144" t="s">
        <v>25</v>
      </c>
      <c r="C144">
        <v>8</v>
      </c>
      <c r="D144" t="s">
        <v>17</v>
      </c>
      <c r="E144">
        <v>201803</v>
      </c>
      <c r="F144">
        <v>394120</v>
      </c>
      <c r="G144">
        <v>-47324.87</v>
      </c>
    </row>
    <row r="145" spans="1:7" x14ac:dyDescent="0.35">
      <c r="A145" t="s">
        <v>14</v>
      </c>
      <c r="B145" t="s">
        <v>15</v>
      </c>
      <c r="C145">
        <v>1</v>
      </c>
      <c r="D145" t="s">
        <v>17</v>
      </c>
      <c r="E145">
        <v>201803</v>
      </c>
      <c r="F145">
        <v>227606</v>
      </c>
      <c r="G145">
        <v>-19837.8</v>
      </c>
    </row>
    <row r="146" spans="1:7" x14ac:dyDescent="0.35">
      <c r="A146" t="s">
        <v>14</v>
      </c>
      <c r="B146" t="s">
        <v>26</v>
      </c>
      <c r="C146">
        <v>11</v>
      </c>
      <c r="D146" t="s">
        <v>17</v>
      </c>
      <c r="E146">
        <v>201803</v>
      </c>
      <c r="F146">
        <v>897572</v>
      </c>
      <c r="G146">
        <v>-75560.69</v>
      </c>
    </row>
    <row r="149" spans="1:7" x14ac:dyDescent="0.35">
      <c r="A149" t="s">
        <v>2</v>
      </c>
      <c r="B149" t="s">
        <v>3</v>
      </c>
      <c r="C149" t="s">
        <v>4</v>
      </c>
      <c r="D149" t="s">
        <v>5</v>
      </c>
      <c r="E149" t="s">
        <v>6</v>
      </c>
      <c r="F149" t="s">
        <v>7</v>
      </c>
      <c r="G149" t="s">
        <v>8</v>
      </c>
    </row>
    <row r="150" spans="1:7" x14ac:dyDescent="0.35">
      <c r="A150" t="s">
        <v>9</v>
      </c>
      <c r="B150" t="s">
        <v>16</v>
      </c>
      <c r="C150">
        <v>855</v>
      </c>
      <c r="D150" t="s">
        <v>17</v>
      </c>
      <c r="E150">
        <v>201802</v>
      </c>
      <c r="F150">
        <v>24392.9</v>
      </c>
      <c r="G150">
        <v>-29622.86</v>
      </c>
    </row>
    <row r="151" spans="1:7" x14ac:dyDescent="0.35">
      <c r="A151" t="s">
        <v>9</v>
      </c>
      <c r="B151" t="s">
        <v>10</v>
      </c>
      <c r="C151">
        <v>74431</v>
      </c>
      <c r="D151" t="s">
        <v>17</v>
      </c>
      <c r="E151">
        <v>201802</v>
      </c>
      <c r="F151">
        <v>6551200.2999999998</v>
      </c>
      <c r="G151">
        <v>-5774703.2699999996</v>
      </c>
    </row>
    <row r="152" spans="1:7" x14ac:dyDescent="0.35">
      <c r="A152" t="s">
        <v>9</v>
      </c>
      <c r="B152" t="s">
        <v>19</v>
      </c>
      <c r="C152">
        <v>35</v>
      </c>
      <c r="D152" t="s">
        <v>17</v>
      </c>
      <c r="E152">
        <v>201802</v>
      </c>
      <c r="F152">
        <v>4183.2</v>
      </c>
      <c r="G152">
        <v>-4656.99</v>
      </c>
    </row>
    <row r="153" spans="1:7" x14ac:dyDescent="0.35">
      <c r="A153" t="s">
        <v>9</v>
      </c>
      <c r="B153" t="s">
        <v>11</v>
      </c>
      <c r="C153">
        <v>6041</v>
      </c>
      <c r="D153" t="s">
        <v>17</v>
      </c>
      <c r="E153">
        <v>201802</v>
      </c>
      <c r="F153">
        <v>2051761.7</v>
      </c>
      <c r="G153">
        <v>-1737391.86</v>
      </c>
    </row>
    <row r="154" spans="1:7" x14ac:dyDescent="0.35">
      <c r="A154" t="s">
        <v>9</v>
      </c>
      <c r="B154" t="s">
        <v>12</v>
      </c>
      <c r="C154">
        <v>807</v>
      </c>
      <c r="D154" t="s">
        <v>17</v>
      </c>
      <c r="E154">
        <v>201802</v>
      </c>
      <c r="F154">
        <v>71287.199999999997</v>
      </c>
      <c r="G154">
        <v>-49151.39</v>
      </c>
    </row>
    <row r="155" spans="1:7" x14ac:dyDescent="0.35">
      <c r="A155" t="s">
        <v>9</v>
      </c>
      <c r="B155" t="s">
        <v>21</v>
      </c>
      <c r="C155">
        <v>91</v>
      </c>
      <c r="D155" t="s">
        <v>17</v>
      </c>
      <c r="E155">
        <v>201802</v>
      </c>
      <c r="F155">
        <v>423603.9</v>
      </c>
      <c r="G155">
        <v>-300866.51</v>
      </c>
    </row>
    <row r="156" spans="1:7" x14ac:dyDescent="0.35">
      <c r="A156" t="s">
        <v>9</v>
      </c>
      <c r="B156" t="s">
        <v>22</v>
      </c>
      <c r="C156">
        <v>6</v>
      </c>
      <c r="D156" t="s">
        <v>17</v>
      </c>
      <c r="E156">
        <v>201802</v>
      </c>
      <c r="F156">
        <v>130169.7</v>
      </c>
      <c r="G156">
        <v>-71931.28</v>
      </c>
    </row>
    <row r="157" spans="1:7" x14ac:dyDescent="0.35">
      <c r="A157" t="s">
        <v>9</v>
      </c>
      <c r="B157" t="s">
        <v>13</v>
      </c>
      <c r="C157">
        <v>27</v>
      </c>
      <c r="D157" t="s">
        <v>17</v>
      </c>
      <c r="E157">
        <v>201802</v>
      </c>
      <c r="F157">
        <v>57071</v>
      </c>
      <c r="G157">
        <v>-44640.74</v>
      </c>
    </row>
    <row r="158" spans="1:7" x14ac:dyDescent="0.35">
      <c r="A158" t="s">
        <v>9</v>
      </c>
      <c r="B158" t="s">
        <v>24</v>
      </c>
      <c r="C158">
        <v>15</v>
      </c>
      <c r="D158" t="s">
        <v>17</v>
      </c>
      <c r="E158">
        <v>201802</v>
      </c>
      <c r="F158">
        <v>78037.8</v>
      </c>
      <c r="G158">
        <v>-52740.27</v>
      </c>
    </row>
    <row r="159" spans="1:7" x14ac:dyDescent="0.35">
      <c r="A159" t="s">
        <v>9</v>
      </c>
      <c r="B159" t="s">
        <v>25</v>
      </c>
      <c r="C159">
        <v>12</v>
      </c>
      <c r="D159" t="s">
        <v>17</v>
      </c>
      <c r="E159">
        <v>201802</v>
      </c>
      <c r="F159">
        <v>206382.1</v>
      </c>
      <c r="G159">
        <v>-118325.19</v>
      </c>
    </row>
    <row r="160" spans="1:7" x14ac:dyDescent="0.35">
      <c r="A160" t="s">
        <v>9</v>
      </c>
      <c r="B160" t="s">
        <v>26</v>
      </c>
      <c r="C160">
        <v>5</v>
      </c>
      <c r="D160" t="s">
        <v>17</v>
      </c>
      <c r="E160">
        <v>201802</v>
      </c>
      <c r="F160">
        <v>130109</v>
      </c>
      <c r="G160">
        <v>-60410.78</v>
      </c>
    </row>
    <row r="161" spans="1:7" x14ac:dyDescent="0.35">
      <c r="A161" t="s">
        <v>14</v>
      </c>
      <c r="B161" t="s">
        <v>21</v>
      </c>
      <c r="C161">
        <v>17</v>
      </c>
      <c r="D161" t="s">
        <v>17</v>
      </c>
      <c r="E161">
        <v>201802</v>
      </c>
      <c r="F161">
        <v>126918</v>
      </c>
      <c r="G161">
        <v>-43921.04</v>
      </c>
    </row>
    <row r="162" spans="1:7" x14ac:dyDescent="0.35">
      <c r="A162" t="s">
        <v>14</v>
      </c>
      <c r="B162" t="s">
        <v>22</v>
      </c>
      <c r="C162">
        <v>4</v>
      </c>
      <c r="D162" t="s">
        <v>17</v>
      </c>
      <c r="E162">
        <v>201802</v>
      </c>
      <c r="F162">
        <v>172417</v>
      </c>
      <c r="G162">
        <v>-24366</v>
      </c>
    </row>
    <row r="163" spans="1:7" x14ac:dyDescent="0.35">
      <c r="A163" t="s">
        <v>14</v>
      </c>
      <c r="B163" t="s">
        <v>25</v>
      </c>
      <c r="C163">
        <v>8</v>
      </c>
      <c r="D163" t="s">
        <v>17</v>
      </c>
      <c r="E163">
        <v>201802</v>
      </c>
      <c r="F163">
        <v>385626</v>
      </c>
      <c r="G163">
        <v>-46894.06</v>
      </c>
    </row>
    <row r="164" spans="1:7" x14ac:dyDescent="0.35">
      <c r="A164" t="s">
        <v>14</v>
      </c>
      <c r="B164" t="s">
        <v>15</v>
      </c>
      <c r="C164">
        <v>1</v>
      </c>
      <c r="D164" t="s">
        <v>17</v>
      </c>
      <c r="E164">
        <v>201802</v>
      </c>
      <c r="F164">
        <v>264283</v>
      </c>
      <c r="G164">
        <v>-20982.12</v>
      </c>
    </row>
    <row r="165" spans="1:7" x14ac:dyDescent="0.35">
      <c r="A165" t="s">
        <v>14</v>
      </c>
      <c r="B165" t="s">
        <v>26</v>
      </c>
      <c r="C165">
        <v>11</v>
      </c>
      <c r="D165" t="s">
        <v>17</v>
      </c>
      <c r="E165">
        <v>201802</v>
      </c>
      <c r="F165">
        <v>748474</v>
      </c>
      <c r="G165">
        <v>-68072.92</v>
      </c>
    </row>
    <row r="168" spans="1:7" x14ac:dyDescent="0.35">
      <c r="A168" t="s">
        <v>2</v>
      </c>
      <c r="B168" t="s">
        <v>3</v>
      </c>
      <c r="C168" t="s">
        <v>4</v>
      </c>
      <c r="D168" t="s">
        <v>5</v>
      </c>
      <c r="E168" t="s">
        <v>6</v>
      </c>
      <c r="F168" t="s">
        <v>7</v>
      </c>
      <c r="G168" t="s">
        <v>8</v>
      </c>
    </row>
    <row r="169" spans="1:7" x14ac:dyDescent="0.35">
      <c r="A169" t="s">
        <v>9</v>
      </c>
      <c r="B169" t="s">
        <v>16</v>
      </c>
      <c r="C169">
        <v>853</v>
      </c>
      <c r="D169" t="s">
        <v>17</v>
      </c>
      <c r="E169">
        <v>201801</v>
      </c>
      <c r="F169">
        <v>34155.5</v>
      </c>
      <c r="G169">
        <v>-40272.379999999997</v>
      </c>
    </row>
    <row r="170" spans="1:7" x14ac:dyDescent="0.35">
      <c r="A170" t="s">
        <v>9</v>
      </c>
      <c r="B170" t="s">
        <v>10</v>
      </c>
      <c r="C170">
        <v>74269</v>
      </c>
      <c r="D170" t="s">
        <v>17</v>
      </c>
      <c r="E170">
        <v>201801</v>
      </c>
      <c r="F170">
        <v>9149200.3000000007</v>
      </c>
      <c r="G170">
        <v>-7857435</v>
      </c>
    </row>
    <row r="171" spans="1:7" x14ac:dyDescent="0.35">
      <c r="A171" t="s">
        <v>9</v>
      </c>
      <c r="B171" t="s">
        <v>18</v>
      </c>
      <c r="C171">
        <v>0</v>
      </c>
      <c r="D171" t="s">
        <v>17</v>
      </c>
      <c r="E171">
        <v>201801</v>
      </c>
      <c r="F171">
        <v>0</v>
      </c>
      <c r="G171">
        <v>8.2799999999999994</v>
      </c>
    </row>
    <row r="172" spans="1:7" x14ac:dyDescent="0.35">
      <c r="A172" t="s">
        <v>9</v>
      </c>
      <c r="B172" t="s">
        <v>19</v>
      </c>
      <c r="C172">
        <v>37</v>
      </c>
      <c r="D172" t="s">
        <v>17</v>
      </c>
      <c r="E172">
        <v>201801</v>
      </c>
      <c r="F172">
        <v>6088.7</v>
      </c>
      <c r="G172">
        <v>-6734.33</v>
      </c>
    </row>
    <row r="173" spans="1:7" x14ac:dyDescent="0.35">
      <c r="A173" t="s">
        <v>9</v>
      </c>
      <c r="B173" t="s">
        <v>11</v>
      </c>
      <c r="C173">
        <v>6025</v>
      </c>
      <c r="D173" t="s">
        <v>17</v>
      </c>
      <c r="E173">
        <v>201801</v>
      </c>
      <c r="F173">
        <v>2971254.4</v>
      </c>
      <c r="G173">
        <v>-2474084.46</v>
      </c>
    </row>
    <row r="174" spans="1:7" x14ac:dyDescent="0.35">
      <c r="A174" t="s">
        <v>9</v>
      </c>
      <c r="B174" t="s">
        <v>12</v>
      </c>
      <c r="C174">
        <v>790</v>
      </c>
      <c r="D174" t="s">
        <v>17</v>
      </c>
      <c r="E174">
        <v>201801</v>
      </c>
      <c r="F174">
        <v>91846.2</v>
      </c>
      <c r="G174">
        <v>-61658.91</v>
      </c>
    </row>
    <row r="175" spans="1:7" x14ac:dyDescent="0.35">
      <c r="A175" t="s">
        <v>9</v>
      </c>
      <c r="B175" t="s">
        <v>20</v>
      </c>
      <c r="C175">
        <v>0</v>
      </c>
      <c r="D175" t="s">
        <v>17</v>
      </c>
      <c r="E175">
        <v>201801</v>
      </c>
      <c r="F175">
        <v>0</v>
      </c>
      <c r="G175">
        <v>118.37</v>
      </c>
    </row>
    <row r="176" spans="1:7" x14ac:dyDescent="0.35">
      <c r="A176" t="s">
        <v>9</v>
      </c>
      <c r="B176" t="s">
        <v>21</v>
      </c>
      <c r="C176">
        <v>90</v>
      </c>
      <c r="D176" t="s">
        <v>17</v>
      </c>
      <c r="E176">
        <v>201801</v>
      </c>
      <c r="F176">
        <v>560102.5</v>
      </c>
      <c r="G176">
        <v>-384420.81</v>
      </c>
    </row>
    <row r="177" spans="1:7" x14ac:dyDescent="0.35">
      <c r="A177" t="s">
        <v>9</v>
      </c>
      <c r="B177" t="s">
        <v>22</v>
      </c>
      <c r="C177">
        <v>6</v>
      </c>
      <c r="D177" t="s">
        <v>17</v>
      </c>
      <c r="E177">
        <v>201801</v>
      </c>
      <c r="F177">
        <v>150123.5</v>
      </c>
      <c r="G177">
        <v>-81117.990000000005</v>
      </c>
    </row>
    <row r="178" spans="1:7" x14ac:dyDescent="0.35">
      <c r="A178" t="s">
        <v>9</v>
      </c>
      <c r="B178" t="s">
        <v>13</v>
      </c>
      <c r="C178">
        <v>27</v>
      </c>
      <c r="D178" t="s">
        <v>17</v>
      </c>
      <c r="E178">
        <v>201801</v>
      </c>
      <c r="F178">
        <v>71332.7</v>
      </c>
      <c r="G178">
        <v>-55694.98</v>
      </c>
    </row>
    <row r="179" spans="1:7" x14ac:dyDescent="0.35">
      <c r="A179" t="s">
        <v>9</v>
      </c>
      <c r="B179" t="s">
        <v>24</v>
      </c>
      <c r="C179">
        <v>15</v>
      </c>
      <c r="D179" t="s">
        <v>17</v>
      </c>
      <c r="E179">
        <v>201801</v>
      </c>
      <c r="F179">
        <v>86625.8</v>
      </c>
      <c r="G179">
        <v>-57742.07</v>
      </c>
    </row>
    <row r="180" spans="1:7" x14ac:dyDescent="0.35">
      <c r="A180" t="s">
        <v>9</v>
      </c>
      <c r="B180" t="s">
        <v>25</v>
      </c>
      <c r="C180">
        <v>11</v>
      </c>
      <c r="D180" t="s">
        <v>17</v>
      </c>
      <c r="E180">
        <v>201801</v>
      </c>
      <c r="F180">
        <v>228909.8</v>
      </c>
      <c r="G180">
        <v>-123574.75</v>
      </c>
    </row>
    <row r="181" spans="1:7" x14ac:dyDescent="0.35">
      <c r="A181" t="s">
        <v>9</v>
      </c>
      <c r="B181" t="s">
        <v>26</v>
      </c>
      <c r="C181">
        <v>5</v>
      </c>
      <c r="D181" t="s">
        <v>17</v>
      </c>
      <c r="E181">
        <v>201801</v>
      </c>
      <c r="F181">
        <v>131183</v>
      </c>
      <c r="G181">
        <v>-60858.98</v>
      </c>
    </row>
    <row r="182" spans="1:7" x14ac:dyDescent="0.35">
      <c r="A182" t="s">
        <v>14</v>
      </c>
      <c r="B182" t="s">
        <v>21</v>
      </c>
      <c r="C182">
        <v>16</v>
      </c>
      <c r="D182" t="s">
        <v>17</v>
      </c>
      <c r="E182">
        <v>201801</v>
      </c>
      <c r="F182">
        <v>121896</v>
      </c>
      <c r="G182">
        <v>-42018.67</v>
      </c>
    </row>
    <row r="183" spans="1:7" x14ac:dyDescent="0.35">
      <c r="A183" t="s">
        <v>14</v>
      </c>
      <c r="B183" t="s">
        <v>22</v>
      </c>
      <c r="C183">
        <v>4</v>
      </c>
      <c r="D183" t="s">
        <v>17</v>
      </c>
      <c r="E183">
        <v>201801</v>
      </c>
      <c r="F183">
        <v>183680</v>
      </c>
      <c r="G183">
        <v>-25280.42</v>
      </c>
    </row>
    <row r="184" spans="1:7" x14ac:dyDescent="0.35">
      <c r="A184" t="s">
        <v>14</v>
      </c>
      <c r="B184" t="s">
        <v>25</v>
      </c>
      <c r="C184">
        <v>8</v>
      </c>
      <c r="D184" t="s">
        <v>17</v>
      </c>
      <c r="E184">
        <v>201801</v>
      </c>
      <c r="F184">
        <v>403778</v>
      </c>
      <c r="G184">
        <v>-50511.61</v>
      </c>
    </row>
    <row r="185" spans="1:7" x14ac:dyDescent="0.35">
      <c r="A185" t="s">
        <v>14</v>
      </c>
      <c r="B185" t="s">
        <v>15</v>
      </c>
      <c r="C185">
        <v>1</v>
      </c>
      <c r="D185" t="s">
        <v>17</v>
      </c>
      <c r="E185">
        <v>201801</v>
      </c>
      <c r="F185">
        <v>284628</v>
      </c>
      <c r="G185">
        <v>-21616.880000000001</v>
      </c>
    </row>
    <row r="186" spans="1:7" x14ac:dyDescent="0.35">
      <c r="A186" t="s">
        <v>14</v>
      </c>
      <c r="B186" t="s">
        <v>26</v>
      </c>
      <c r="C186">
        <v>11</v>
      </c>
      <c r="D186" t="s">
        <v>17</v>
      </c>
      <c r="E186">
        <v>201801</v>
      </c>
      <c r="F186">
        <v>908646</v>
      </c>
      <c r="G186">
        <v>-75831.53</v>
      </c>
    </row>
    <row r="190" spans="1:7" x14ac:dyDescent="0.35">
      <c r="A190" t="s">
        <v>2</v>
      </c>
      <c r="B190" t="s">
        <v>3</v>
      </c>
      <c r="C190" t="s">
        <v>4</v>
      </c>
      <c r="D190" t="s">
        <v>5</v>
      </c>
      <c r="E190" t="s">
        <v>6</v>
      </c>
      <c r="F190" t="s">
        <v>7</v>
      </c>
      <c r="G190" t="s">
        <v>8</v>
      </c>
    </row>
    <row r="191" spans="1:7" x14ac:dyDescent="0.35">
      <c r="A191" t="s">
        <v>9</v>
      </c>
      <c r="B191" t="s">
        <v>16</v>
      </c>
      <c r="C191">
        <v>846</v>
      </c>
      <c r="D191" t="s">
        <v>17</v>
      </c>
      <c r="E191">
        <v>201712</v>
      </c>
      <c r="F191">
        <v>26250.400000000001</v>
      </c>
      <c r="G191">
        <v>-31637.86</v>
      </c>
    </row>
    <row r="192" spans="1:7" x14ac:dyDescent="0.35">
      <c r="A192" t="s">
        <v>9</v>
      </c>
      <c r="B192" t="s">
        <v>10</v>
      </c>
      <c r="C192">
        <v>73959</v>
      </c>
      <c r="D192" t="s">
        <v>17</v>
      </c>
      <c r="E192">
        <v>201712</v>
      </c>
      <c r="F192">
        <v>7117411.2999999998</v>
      </c>
      <c r="G192">
        <v>-6227848.9800000004</v>
      </c>
    </row>
    <row r="193" spans="1:7" x14ac:dyDescent="0.35">
      <c r="A193" t="s">
        <v>9</v>
      </c>
      <c r="B193" t="s">
        <v>19</v>
      </c>
      <c r="C193">
        <v>37</v>
      </c>
      <c r="D193" t="s">
        <v>17</v>
      </c>
      <c r="E193">
        <v>201712</v>
      </c>
      <c r="F193">
        <v>4721.3999999999996</v>
      </c>
      <c r="G193">
        <v>-5243.98</v>
      </c>
    </row>
    <row r="194" spans="1:7" x14ac:dyDescent="0.35">
      <c r="A194" t="s">
        <v>9</v>
      </c>
      <c r="B194" t="s">
        <v>11</v>
      </c>
      <c r="C194">
        <v>5964</v>
      </c>
      <c r="D194" t="s">
        <v>17</v>
      </c>
      <c r="E194">
        <v>201712</v>
      </c>
      <c r="F194">
        <v>2139249.1</v>
      </c>
      <c r="G194">
        <v>-1806697.89</v>
      </c>
    </row>
    <row r="195" spans="1:7" x14ac:dyDescent="0.35">
      <c r="A195" t="s">
        <v>9</v>
      </c>
      <c r="B195" t="s">
        <v>12</v>
      </c>
      <c r="C195">
        <v>839</v>
      </c>
      <c r="D195" t="s">
        <v>17</v>
      </c>
      <c r="E195">
        <v>201712</v>
      </c>
      <c r="F195">
        <v>80386.7</v>
      </c>
      <c r="G195">
        <v>-55195.83</v>
      </c>
    </row>
    <row r="196" spans="1:7" x14ac:dyDescent="0.35">
      <c r="A196" t="s">
        <v>9</v>
      </c>
      <c r="B196" t="s">
        <v>21</v>
      </c>
      <c r="C196">
        <v>91</v>
      </c>
      <c r="D196" t="s">
        <v>17</v>
      </c>
      <c r="E196">
        <v>201712</v>
      </c>
      <c r="F196">
        <v>447440.2</v>
      </c>
      <c r="G196">
        <v>-314648.13</v>
      </c>
    </row>
    <row r="197" spans="1:7" x14ac:dyDescent="0.35">
      <c r="A197" t="s">
        <v>9</v>
      </c>
      <c r="B197" t="s">
        <v>22</v>
      </c>
      <c r="C197">
        <v>6</v>
      </c>
      <c r="D197" t="s">
        <v>17</v>
      </c>
      <c r="E197">
        <v>201712</v>
      </c>
      <c r="F197">
        <v>134895.20000000001</v>
      </c>
      <c r="G197">
        <v>-74026.39</v>
      </c>
    </row>
    <row r="198" spans="1:7" x14ac:dyDescent="0.35">
      <c r="A198" t="s">
        <v>9</v>
      </c>
      <c r="B198" t="s">
        <v>13</v>
      </c>
      <c r="C198">
        <v>27</v>
      </c>
      <c r="D198" t="s">
        <v>17</v>
      </c>
      <c r="E198">
        <v>201712</v>
      </c>
      <c r="F198">
        <v>53760.1</v>
      </c>
      <c r="G198">
        <v>-42074.18</v>
      </c>
    </row>
    <row r="199" spans="1:7" x14ac:dyDescent="0.35">
      <c r="A199" t="s">
        <v>9</v>
      </c>
      <c r="B199" t="s">
        <v>24</v>
      </c>
      <c r="C199">
        <v>15</v>
      </c>
      <c r="D199" t="s">
        <v>17</v>
      </c>
      <c r="E199">
        <v>201712</v>
      </c>
      <c r="F199">
        <v>74172.899999999994</v>
      </c>
      <c r="G199">
        <v>-50311.09</v>
      </c>
    </row>
    <row r="200" spans="1:7" x14ac:dyDescent="0.35">
      <c r="A200" t="s">
        <v>9</v>
      </c>
      <c r="B200" t="s">
        <v>25</v>
      </c>
      <c r="C200">
        <v>12</v>
      </c>
      <c r="D200" t="s">
        <v>17</v>
      </c>
      <c r="E200">
        <v>201712</v>
      </c>
      <c r="F200">
        <v>198743.6</v>
      </c>
      <c r="G200">
        <v>-113239.09</v>
      </c>
    </row>
    <row r="201" spans="1:7" x14ac:dyDescent="0.35">
      <c r="A201" t="s">
        <v>9</v>
      </c>
      <c r="B201" t="s">
        <v>26</v>
      </c>
      <c r="C201">
        <v>5</v>
      </c>
      <c r="D201" t="s">
        <v>17</v>
      </c>
      <c r="E201">
        <v>201712</v>
      </c>
      <c r="F201">
        <v>147531</v>
      </c>
      <c r="G201">
        <v>-66983.570000000007</v>
      </c>
    </row>
    <row r="202" spans="1:7" x14ac:dyDescent="0.35">
      <c r="A202" t="s">
        <v>14</v>
      </c>
      <c r="B202" t="s">
        <v>21</v>
      </c>
      <c r="C202">
        <v>16</v>
      </c>
      <c r="D202" t="s">
        <v>17</v>
      </c>
      <c r="E202">
        <v>201712</v>
      </c>
      <c r="F202">
        <v>139963</v>
      </c>
      <c r="G202">
        <v>-46234.879999999997</v>
      </c>
    </row>
    <row r="203" spans="1:7" x14ac:dyDescent="0.35">
      <c r="A203" t="s">
        <v>14</v>
      </c>
      <c r="B203" t="s">
        <v>22</v>
      </c>
      <c r="C203">
        <v>4</v>
      </c>
      <c r="D203" t="s">
        <v>17</v>
      </c>
      <c r="E203">
        <v>201712</v>
      </c>
      <c r="F203">
        <v>204386</v>
      </c>
      <c r="G203">
        <v>-26811.599999999999</v>
      </c>
    </row>
    <row r="204" spans="1:7" x14ac:dyDescent="0.35">
      <c r="A204" t="s">
        <v>14</v>
      </c>
      <c r="B204" t="s">
        <v>25</v>
      </c>
      <c r="C204">
        <v>7</v>
      </c>
      <c r="D204" t="s">
        <v>17</v>
      </c>
      <c r="E204">
        <v>201712</v>
      </c>
      <c r="F204">
        <v>425644</v>
      </c>
      <c r="G204">
        <v>-46786.17</v>
      </c>
    </row>
    <row r="205" spans="1:7" x14ac:dyDescent="0.35">
      <c r="A205" t="s">
        <v>14</v>
      </c>
      <c r="B205" t="s">
        <v>15</v>
      </c>
      <c r="C205">
        <v>1</v>
      </c>
      <c r="D205" t="s">
        <v>17</v>
      </c>
      <c r="E205">
        <v>201712</v>
      </c>
      <c r="F205">
        <v>319867</v>
      </c>
      <c r="G205">
        <v>-22716.34</v>
      </c>
    </row>
    <row r="206" spans="1:7" x14ac:dyDescent="0.35">
      <c r="A206" t="s">
        <v>14</v>
      </c>
      <c r="B206" t="s">
        <v>26</v>
      </c>
      <c r="C206">
        <v>11</v>
      </c>
      <c r="D206" t="s">
        <v>17</v>
      </c>
      <c r="E206">
        <v>201712</v>
      </c>
      <c r="F206">
        <v>958794</v>
      </c>
      <c r="G206">
        <v>-78854.8</v>
      </c>
    </row>
    <row r="209" spans="1:7" x14ac:dyDescent="0.35">
      <c r="A209" t="s">
        <v>2</v>
      </c>
      <c r="B209" t="s">
        <v>3</v>
      </c>
      <c r="C209" t="s">
        <v>4</v>
      </c>
      <c r="D209" t="s">
        <v>5</v>
      </c>
      <c r="E209" t="s">
        <v>6</v>
      </c>
      <c r="F209" t="s">
        <v>7</v>
      </c>
      <c r="G209" t="s">
        <v>8</v>
      </c>
    </row>
    <row r="210" spans="1:7" x14ac:dyDescent="0.35">
      <c r="A210" t="s">
        <v>9</v>
      </c>
      <c r="B210" t="s">
        <v>16</v>
      </c>
      <c r="C210">
        <v>843</v>
      </c>
      <c r="D210" t="s">
        <v>17</v>
      </c>
      <c r="E210">
        <v>201711</v>
      </c>
      <c r="F210">
        <v>16606.400000000001</v>
      </c>
      <c r="G210">
        <v>-21392.78</v>
      </c>
    </row>
    <row r="211" spans="1:7" x14ac:dyDescent="0.35">
      <c r="A211" t="s">
        <v>9</v>
      </c>
      <c r="B211" t="s">
        <v>10</v>
      </c>
      <c r="C211">
        <v>73708</v>
      </c>
      <c r="D211" t="s">
        <v>17</v>
      </c>
      <c r="E211">
        <v>201711</v>
      </c>
      <c r="F211">
        <v>4260570.5</v>
      </c>
      <c r="G211">
        <v>-4006976.49</v>
      </c>
    </row>
    <row r="212" spans="1:7" x14ac:dyDescent="0.35">
      <c r="A212" t="s">
        <v>9</v>
      </c>
      <c r="B212" t="s">
        <v>19</v>
      </c>
      <c r="C212">
        <v>37</v>
      </c>
      <c r="D212" t="s">
        <v>17</v>
      </c>
      <c r="E212">
        <v>201711</v>
      </c>
      <c r="F212">
        <v>2890.7</v>
      </c>
      <c r="G212">
        <v>-3303.78</v>
      </c>
    </row>
    <row r="213" spans="1:7" x14ac:dyDescent="0.35">
      <c r="A213" t="s">
        <v>9</v>
      </c>
      <c r="B213" t="s">
        <v>11</v>
      </c>
      <c r="C213">
        <v>5916</v>
      </c>
      <c r="D213" t="s">
        <v>17</v>
      </c>
      <c r="E213">
        <v>201711</v>
      </c>
      <c r="F213">
        <v>1250054</v>
      </c>
      <c r="G213">
        <v>-1116131.1599999999</v>
      </c>
    </row>
    <row r="214" spans="1:7" x14ac:dyDescent="0.35">
      <c r="A214" t="s">
        <v>9</v>
      </c>
      <c r="B214" t="s">
        <v>12</v>
      </c>
      <c r="C214">
        <v>820</v>
      </c>
      <c r="D214" t="s">
        <v>17</v>
      </c>
      <c r="E214">
        <v>201711</v>
      </c>
      <c r="F214">
        <v>48901.2</v>
      </c>
      <c r="G214">
        <v>-36115.71</v>
      </c>
    </row>
    <row r="215" spans="1:7" x14ac:dyDescent="0.35">
      <c r="A215" t="s">
        <v>9</v>
      </c>
      <c r="B215" t="s">
        <v>21</v>
      </c>
      <c r="C215">
        <v>89</v>
      </c>
      <c r="D215" t="s">
        <v>17</v>
      </c>
      <c r="E215">
        <v>201711</v>
      </c>
      <c r="F215">
        <v>290325.5</v>
      </c>
      <c r="G215">
        <v>-220660.2</v>
      </c>
    </row>
    <row r="216" spans="1:7" x14ac:dyDescent="0.35">
      <c r="A216" t="s">
        <v>9</v>
      </c>
      <c r="B216" t="s">
        <v>22</v>
      </c>
      <c r="C216">
        <v>6</v>
      </c>
      <c r="D216" t="s">
        <v>17</v>
      </c>
      <c r="E216">
        <v>201711</v>
      </c>
      <c r="F216">
        <v>89154.4</v>
      </c>
      <c r="G216">
        <v>-54035.42</v>
      </c>
    </row>
    <row r="217" spans="1:7" x14ac:dyDescent="0.35">
      <c r="A217" t="s">
        <v>9</v>
      </c>
      <c r="B217" t="s">
        <v>13</v>
      </c>
      <c r="C217">
        <v>27</v>
      </c>
      <c r="D217" t="s">
        <v>17</v>
      </c>
      <c r="E217">
        <v>201711</v>
      </c>
      <c r="F217">
        <v>39254.1</v>
      </c>
      <c r="G217">
        <v>-31710.03</v>
      </c>
    </row>
    <row r="218" spans="1:7" x14ac:dyDescent="0.35">
      <c r="A218" t="s">
        <v>9</v>
      </c>
      <c r="B218" t="s">
        <v>24</v>
      </c>
      <c r="C218">
        <v>15</v>
      </c>
      <c r="D218" t="s">
        <v>17</v>
      </c>
      <c r="E218">
        <v>201711</v>
      </c>
      <c r="F218">
        <v>51530.7</v>
      </c>
      <c r="G218">
        <v>-37547.61</v>
      </c>
    </row>
    <row r="219" spans="1:7" x14ac:dyDescent="0.35">
      <c r="A219" t="s">
        <v>9</v>
      </c>
      <c r="B219" t="s">
        <v>25</v>
      </c>
      <c r="C219">
        <v>12</v>
      </c>
      <c r="D219" t="s">
        <v>17</v>
      </c>
      <c r="E219">
        <v>201711</v>
      </c>
      <c r="F219">
        <v>162779.20000000001</v>
      </c>
      <c r="G219">
        <v>-97920.66</v>
      </c>
    </row>
    <row r="220" spans="1:7" x14ac:dyDescent="0.35">
      <c r="A220" t="s">
        <v>9</v>
      </c>
      <c r="B220" t="s">
        <v>26</v>
      </c>
      <c r="C220">
        <v>5</v>
      </c>
      <c r="D220" t="s">
        <v>17</v>
      </c>
      <c r="E220">
        <v>201711</v>
      </c>
      <c r="F220">
        <v>126269</v>
      </c>
      <c r="G220">
        <v>-58774.400000000001</v>
      </c>
    </row>
    <row r="221" spans="1:7" x14ac:dyDescent="0.35">
      <c r="A221" t="s">
        <v>14</v>
      </c>
      <c r="B221" t="s">
        <v>21</v>
      </c>
      <c r="C221">
        <v>17</v>
      </c>
      <c r="D221" t="s">
        <v>17</v>
      </c>
      <c r="E221">
        <v>201711</v>
      </c>
      <c r="F221">
        <v>105111</v>
      </c>
      <c r="G221">
        <v>-37570.639999999999</v>
      </c>
    </row>
    <row r="222" spans="1:7" x14ac:dyDescent="0.35">
      <c r="A222" t="s">
        <v>14</v>
      </c>
      <c r="B222" t="s">
        <v>22</v>
      </c>
      <c r="C222">
        <v>4</v>
      </c>
      <c r="D222" t="s">
        <v>17</v>
      </c>
      <c r="E222">
        <v>201711</v>
      </c>
      <c r="F222">
        <v>188475</v>
      </c>
      <c r="G222">
        <v>-25595.78</v>
      </c>
    </row>
    <row r="223" spans="1:7" x14ac:dyDescent="0.35">
      <c r="A223" t="s">
        <v>14</v>
      </c>
      <c r="B223" t="s">
        <v>25</v>
      </c>
      <c r="C223">
        <v>8</v>
      </c>
      <c r="D223" t="s">
        <v>17</v>
      </c>
      <c r="E223">
        <v>201711</v>
      </c>
      <c r="F223">
        <v>372029</v>
      </c>
      <c r="G223">
        <v>-48934.55</v>
      </c>
    </row>
    <row r="224" spans="1:7" x14ac:dyDescent="0.35">
      <c r="A224" t="s">
        <v>14</v>
      </c>
      <c r="B224" t="s">
        <v>15</v>
      </c>
      <c r="C224">
        <v>1</v>
      </c>
      <c r="D224" t="s">
        <v>17</v>
      </c>
      <c r="E224">
        <v>201711</v>
      </c>
      <c r="F224">
        <v>281278</v>
      </c>
      <c r="G224">
        <v>-21512.36</v>
      </c>
    </row>
    <row r="225" spans="1:7" x14ac:dyDescent="0.35">
      <c r="A225" t="s">
        <v>14</v>
      </c>
      <c r="B225" t="s">
        <v>26</v>
      </c>
      <c r="C225">
        <v>11</v>
      </c>
      <c r="D225" t="s">
        <v>17</v>
      </c>
      <c r="E225">
        <v>201711</v>
      </c>
      <c r="F225">
        <v>890238</v>
      </c>
      <c r="G225">
        <v>-78401.47</v>
      </c>
    </row>
    <row r="228" spans="1:7" x14ac:dyDescent="0.35">
      <c r="A228" t="s">
        <v>2</v>
      </c>
      <c r="B228" t="s">
        <v>3</v>
      </c>
      <c r="C228" t="s">
        <v>4</v>
      </c>
      <c r="D228" t="s">
        <v>5</v>
      </c>
      <c r="E228" t="s">
        <v>6</v>
      </c>
      <c r="F228" t="s">
        <v>7</v>
      </c>
      <c r="G228" t="s">
        <v>8</v>
      </c>
    </row>
    <row r="229" spans="1:7" x14ac:dyDescent="0.35">
      <c r="A229" t="s">
        <v>9</v>
      </c>
      <c r="B229" t="s">
        <v>16</v>
      </c>
      <c r="C229">
        <v>839</v>
      </c>
      <c r="D229" t="s">
        <v>17</v>
      </c>
      <c r="E229">
        <v>201710</v>
      </c>
      <c r="F229">
        <v>9502.5</v>
      </c>
      <c r="G229">
        <v>-13543.72</v>
      </c>
    </row>
    <row r="230" spans="1:7" x14ac:dyDescent="0.35">
      <c r="A230" t="s">
        <v>9</v>
      </c>
      <c r="B230" t="s">
        <v>10</v>
      </c>
      <c r="C230">
        <v>73419</v>
      </c>
      <c r="D230" t="s">
        <v>17</v>
      </c>
      <c r="E230">
        <v>201710</v>
      </c>
      <c r="F230">
        <v>2178414.7000000002</v>
      </c>
      <c r="G230">
        <v>-2326049.33</v>
      </c>
    </row>
    <row r="231" spans="1:7" x14ac:dyDescent="0.35">
      <c r="A231" t="s">
        <v>9</v>
      </c>
      <c r="B231" t="s">
        <v>18</v>
      </c>
      <c r="C231">
        <v>0</v>
      </c>
      <c r="D231" t="s">
        <v>17</v>
      </c>
      <c r="E231">
        <v>201710</v>
      </c>
      <c r="F231">
        <v>0</v>
      </c>
      <c r="G231">
        <v>-20.65</v>
      </c>
    </row>
    <row r="232" spans="1:7" x14ac:dyDescent="0.35">
      <c r="A232" t="s">
        <v>9</v>
      </c>
      <c r="B232" t="s">
        <v>19</v>
      </c>
      <c r="C232">
        <v>38</v>
      </c>
      <c r="D232" t="s">
        <v>17</v>
      </c>
      <c r="E232">
        <v>201710</v>
      </c>
      <c r="F232">
        <v>1655.5</v>
      </c>
      <c r="G232">
        <v>-1975.27</v>
      </c>
    </row>
    <row r="233" spans="1:7" x14ac:dyDescent="0.35">
      <c r="A233" t="s">
        <v>9</v>
      </c>
      <c r="B233" t="s">
        <v>11</v>
      </c>
      <c r="C233">
        <v>5879</v>
      </c>
      <c r="D233" t="s">
        <v>17</v>
      </c>
      <c r="E233">
        <v>201710</v>
      </c>
      <c r="F233">
        <v>706386.7</v>
      </c>
      <c r="G233">
        <v>-677764.61</v>
      </c>
    </row>
    <row r="234" spans="1:7" x14ac:dyDescent="0.35">
      <c r="A234" t="s">
        <v>9</v>
      </c>
      <c r="B234" t="s">
        <v>12</v>
      </c>
      <c r="C234">
        <v>805</v>
      </c>
      <c r="D234" t="s">
        <v>17</v>
      </c>
      <c r="E234">
        <v>201710</v>
      </c>
      <c r="F234">
        <v>17879.7</v>
      </c>
      <c r="G234">
        <v>-16069.5</v>
      </c>
    </row>
    <row r="235" spans="1:7" x14ac:dyDescent="0.35">
      <c r="A235" t="s">
        <v>9</v>
      </c>
      <c r="B235" t="s">
        <v>21</v>
      </c>
      <c r="C235">
        <v>86</v>
      </c>
      <c r="D235" t="s">
        <v>17</v>
      </c>
      <c r="E235">
        <v>201710</v>
      </c>
      <c r="F235">
        <v>191847.4</v>
      </c>
      <c r="G235">
        <v>-155524.25</v>
      </c>
    </row>
    <row r="236" spans="1:7" x14ac:dyDescent="0.35">
      <c r="A236" t="s">
        <v>9</v>
      </c>
      <c r="B236" t="s">
        <v>22</v>
      </c>
      <c r="C236">
        <v>6</v>
      </c>
      <c r="D236" t="s">
        <v>17</v>
      </c>
      <c r="E236">
        <v>201710</v>
      </c>
      <c r="F236">
        <v>61684.3</v>
      </c>
      <c r="G236">
        <v>-40978.959999999999</v>
      </c>
    </row>
    <row r="237" spans="1:7" x14ac:dyDescent="0.35">
      <c r="A237" t="s">
        <v>9</v>
      </c>
      <c r="B237" t="s">
        <v>13</v>
      </c>
      <c r="C237">
        <v>27</v>
      </c>
      <c r="D237" t="s">
        <v>17</v>
      </c>
      <c r="E237">
        <v>201710</v>
      </c>
      <c r="F237">
        <v>28380.400000000001</v>
      </c>
      <c r="G237">
        <v>-23300.59</v>
      </c>
    </row>
    <row r="238" spans="1:7" x14ac:dyDescent="0.35">
      <c r="A238" t="s">
        <v>9</v>
      </c>
      <c r="B238" t="s">
        <v>24</v>
      </c>
      <c r="C238">
        <v>14</v>
      </c>
      <c r="D238" t="s">
        <v>17</v>
      </c>
      <c r="E238">
        <v>201710</v>
      </c>
      <c r="F238">
        <v>39236.699999999997</v>
      </c>
      <c r="G238">
        <v>-29574.31</v>
      </c>
    </row>
    <row r="239" spans="1:7" x14ac:dyDescent="0.35">
      <c r="A239" t="s">
        <v>9</v>
      </c>
      <c r="B239" t="s">
        <v>25</v>
      </c>
      <c r="C239">
        <v>12</v>
      </c>
      <c r="D239" t="s">
        <v>17</v>
      </c>
      <c r="E239">
        <v>201710</v>
      </c>
      <c r="F239">
        <v>141494.9</v>
      </c>
      <c r="G239">
        <v>-89155.94</v>
      </c>
    </row>
    <row r="240" spans="1:7" x14ac:dyDescent="0.35">
      <c r="A240" t="s">
        <v>9</v>
      </c>
      <c r="B240" t="s">
        <v>26</v>
      </c>
      <c r="C240">
        <v>5</v>
      </c>
      <c r="D240" t="s">
        <v>17</v>
      </c>
      <c r="E240">
        <v>201710</v>
      </c>
      <c r="F240">
        <v>104819</v>
      </c>
      <c r="G240">
        <v>-39375.620000000003</v>
      </c>
    </row>
    <row r="241" spans="1:7" x14ac:dyDescent="0.35">
      <c r="A241" t="s">
        <v>14</v>
      </c>
      <c r="B241" t="s">
        <v>21</v>
      </c>
      <c r="C241">
        <v>17</v>
      </c>
      <c r="D241" t="s">
        <v>17</v>
      </c>
      <c r="E241">
        <v>201710</v>
      </c>
      <c r="F241">
        <v>76641</v>
      </c>
      <c r="G241">
        <v>-30014.720000000001</v>
      </c>
    </row>
    <row r="242" spans="1:7" x14ac:dyDescent="0.35">
      <c r="A242" t="s">
        <v>14</v>
      </c>
      <c r="B242" t="s">
        <v>22</v>
      </c>
      <c r="C242">
        <v>4</v>
      </c>
      <c r="D242" t="s">
        <v>17</v>
      </c>
      <c r="E242">
        <v>201710</v>
      </c>
      <c r="F242">
        <v>169675</v>
      </c>
      <c r="G242">
        <v>-24095.22</v>
      </c>
    </row>
    <row r="243" spans="1:7" x14ac:dyDescent="0.35">
      <c r="A243" t="s">
        <v>14</v>
      </c>
      <c r="B243" t="s">
        <v>25</v>
      </c>
      <c r="C243">
        <v>7</v>
      </c>
      <c r="D243" t="s">
        <v>17</v>
      </c>
      <c r="E243">
        <v>201710</v>
      </c>
      <c r="F243">
        <v>308795</v>
      </c>
      <c r="G243">
        <v>-40669.11</v>
      </c>
    </row>
    <row r="244" spans="1:7" x14ac:dyDescent="0.35">
      <c r="A244" t="s">
        <v>14</v>
      </c>
      <c r="B244" t="s">
        <v>15</v>
      </c>
      <c r="C244">
        <v>1</v>
      </c>
      <c r="D244" t="s">
        <v>17</v>
      </c>
      <c r="E244">
        <v>201710</v>
      </c>
      <c r="F244">
        <v>276323</v>
      </c>
      <c r="G244">
        <v>-21357.77</v>
      </c>
    </row>
    <row r="245" spans="1:7" x14ac:dyDescent="0.35">
      <c r="A245" t="s">
        <v>14</v>
      </c>
      <c r="B245" t="s">
        <v>26</v>
      </c>
      <c r="C245">
        <v>10</v>
      </c>
      <c r="D245" t="s">
        <v>17</v>
      </c>
      <c r="E245">
        <v>201710</v>
      </c>
      <c r="F245">
        <v>1201467</v>
      </c>
      <c r="G245">
        <v>-96015.63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workbookViewId="0">
      <selection activeCell="A14" sqref="A14"/>
    </sheetView>
  </sheetViews>
  <sheetFormatPr defaultRowHeight="14.5" x14ac:dyDescent="0.35"/>
  <cols>
    <col min="6" max="6" width="13.26953125" style="1" bestFit="1" customWidth="1"/>
    <col min="7" max="7" width="14" style="1" bestFit="1" customWidth="1"/>
    <col min="11" max="11" width="11.54296875" bestFit="1" customWidth="1"/>
    <col min="12" max="12" width="12.26953125" bestFit="1" customWidth="1"/>
  </cols>
  <sheetData>
    <row r="1" spans="1:12" x14ac:dyDescent="0.35">
      <c r="A1" t="s">
        <v>9</v>
      </c>
      <c r="B1" t="s">
        <v>19</v>
      </c>
      <c r="C1">
        <v>38</v>
      </c>
      <c r="D1" t="s">
        <v>17</v>
      </c>
      <c r="E1">
        <v>201710</v>
      </c>
      <c r="F1" s="1">
        <v>1655.5</v>
      </c>
      <c r="G1" s="1">
        <v>-1975.27</v>
      </c>
      <c r="I1" t="s">
        <v>33</v>
      </c>
    </row>
    <row r="2" spans="1:12" x14ac:dyDescent="0.35">
      <c r="A2" t="s">
        <v>9</v>
      </c>
      <c r="B2" t="s">
        <v>19</v>
      </c>
      <c r="C2">
        <v>37</v>
      </c>
      <c r="D2" t="s">
        <v>17</v>
      </c>
      <c r="E2">
        <v>201711</v>
      </c>
      <c r="F2" s="1">
        <v>2890.7</v>
      </c>
      <c r="G2" s="1">
        <v>-3303.78</v>
      </c>
    </row>
    <row r="3" spans="1:12" x14ac:dyDescent="0.35">
      <c r="A3" t="s">
        <v>9</v>
      </c>
      <c r="B3" t="s">
        <v>19</v>
      </c>
      <c r="C3">
        <v>37</v>
      </c>
      <c r="D3" t="s">
        <v>17</v>
      </c>
      <c r="E3">
        <v>201712</v>
      </c>
      <c r="F3" s="1">
        <v>4721.3999999999996</v>
      </c>
      <c r="G3" s="1">
        <v>-5243.98</v>
      </c>
      <c r="I3" t="s">
        <v>27</v>
      </c>
      <c r="K3" s="2">
        <f>SUM(F152:F180)</f>
        <v>50068985.899999999</v>
      </c>
      <c r="L3" s="2">
        <f>SUM(G152:G180)</f>
        <v>-46647052.349999994</v>
      </c>
    </row>
    <row r="4" spans="1:12" x14ac:dyDescent="0.35">
      <c r="A4" t="s">
        <v>9</v>
      </c>
      <c r="B4" t="s">
        <v>19</v>
      </c>
      <c r="C4">
        <v>37</v>
      </c>
      <c r="D4" t="s">
        <v>17</v>
      </c>
      <c r="E4">
        <v>201801</v>
      </c>
      <c r="F4" s="1">
        <v>6088.7</v>
      </c>
      <c r="G4" s="1">
        <v>-6734.33</v>
      </c>
      <c r="I4" t="s">
        <v>28</v>
      </c>
      <c r="K4" s="2">
        <f>SUM(F1:F54)+SUM(F67:F78)</f>
        <v>21738479.899999991</v>
      </c>
      <c r="L4" s="2">
        <f>SUM(G1:G54)+SUM(G67:G78)</f>
        <v>-18087986.110000007</v>
      </c>
    </row>
    <row r="5" spans="1:12" x14ac:dyDescent="0.35">
      <c r="A5" t="s">
        <v>9</v>
      </c>
      <c r="B5" t="s">
        <v>19</v>
      </c>
      <c r="C5">
        <v>35</v>
      </c>
      <c r="D5" t="s">
        <v>17</v>
      </c>
      <c r="E5">
        <v>201802</v>
      </c>
      <c r="F5" s="1">
        <v>4183.2</v>
      </c>
      <c r="G5" s="1">
        <v>-4656.99</v>
      </c>
      <c r="I5" t="s">
        <v>29</v>
      </c>
      <c r="K5" s="2">
        <f>SUM(F91:F127)</f>
        <v>3052385.8000000003</v>
      </c>
      <c r="L5" s="2">
        <f>SUM(G91:G127)</f>
        <v>-1966975.19</v>
      </c>
    </row>
    <row r="6" spans="1:12" x14ac:dyDescent="0.35">
      <c r="A6" t="s">
        <v>9</v>
      </c>
      <c r="B6" t="s">
        <v>19</v>
      </c>
      <c r="C6">
        <v>36</v>
      </c>
      <c r="D6" t="s">
        <v>17</v>
      </c>
      <c r="E6">
        <v>201803</v>
      </c>
      <c r="F6" s="1">
        <v>4515.6000000000004</v>
      </c>
      <c r="G6" s="1">
        <v>-5020.88</v>
      </c>
      <c r="I6" t="s">
        <v>30</v>
      </c>
      <c r="K6" s="2">
        <f>SUM(F181:F192)</f>
        <v>1319198</v>
      </c>
      <c r="L6" s="2">
        <f>SUM(G181:G192)</f>
        <v>-543668.42000000004</v>
      </c>
    </row>
    <row r="7" spans="1:12" x14ac:dyDescent="0.35">
      <c r="A7" t="s">
        <v>9</v>
      </c>
      <c r="B7" t="s">
        <v>19</v>
      </c>
      <c r="C7">
        <v>37</v>
      </c>
      <c r="D7" t="s">
        <v>17</v>
      </c>
      <c r="E7">
        <v>201804</v>
      </c>
      <c r="F7" s="1">
        <v>3227.6</v>
      </c>
      <c r="G7" s="1">
        <v>-3629.59</v>
      </c>
    </row>
    <row r="8" spans="1:12" x14ac:dyDescent="0.35">
      <c r="A8" t="s">
        <v>9</v>
      </c>
      <c r="B8" t="s">
        <v>19</v>
      </c>
      <c r="C8">
        <v>37</v>
      </c>
      <c r="D8" t="s">
        <v>17</v>
      </c>
      <c r="E8">
        <v>201805</v>
      </c>
      <c r="F8" s="1">
        <v>1800.4</v>
      </c>
      <c r="G8" s="1">
        <v>-2078.5700000000002</v>
      </c>
      <c r="I8" t="s">
        <v>31</v>
      </c>
      <c r="K8" s="2">
        <f>SUM(F55:F66)+SUM(F79:F90)+SUM(F128:F139)</f>
        <v>7065720</v>
      </c>
      <c r="L8" s="2">
        <f>SUM(G55:G66)+SUM(G79:G90)+SUM(G128:G139)</f>
        <v>-1187790.23</v>
      </c>
    </row>
    <row r="9" spans="1:12" x14ac:dyDescent="0.35">
      <c r="A9" t="s">
        <v>9</v>
      </c>
      <c r="B9" t="s">
        <v>19</v>
      </c>
      <c r="C9">
        <v>38</v>
      </c>
      <c r="D9" t="s">
        <v>17</v>
      </c>
      <c r="E9">
        <v>201806</v>
      </c>
      <c r="F9" s="1">
        <v>1501.6</v>
      </c>
      <c r="G9" s="1">
        <v>-1759.01</v>
      </c>
      <c r="I9" t="s">
        <v>30</v>
      </c>
      <c r="K9" s="2">
        <f>SUM(F193:F204)</f>
        <v>10909907</v>
      </c>
      <c r="L9" s="2">
        <f>SUM(G193:G204)</f>
        <v>-943569.15</v>
      </c>
    </row>
    <row r="10" spans="1:12" x14ac:dyDescent="0.35">
      <c r="A10" t="s">
        <v>9</v>
      </c>
      <c r="B10" t="s">
        <v>19</v>
      </c>
      <c r="C10">
        <v>37</v>
      </c>
      <c r="D10" t="s">
        <v>17</v>
      </c>
      <c r="E10">
        <v>201807</v>
      </c>
      <c r="F10" s="1">
        <v>1531.3</v>
      </c>
      <c r="G10" s="1">
        <v>-1760.6</v>
      </c>
      <c r="I10" t="s">
        <v>32</v>
      </c>
      <c r="K10" s="3">
        <f>SUM(F140:F151)</f>
        <v>2813155</v>
      </c>
      <c r="L10" s="3">
        <f>SUM(G140:G151)</f>
        <v>-239621.33999999997</v>
      </c>
    </row>
    <row r="11" spans="1:12" x14ac:dyDescent="0.35">
      <c r="A11" t="s">
        <v>9</v>
      </c>
      <c r="B11" t="s">
        <v>19</v>
      </c>
      <c r="C11">
        <v>37</v>
      </c>
      <c r="D11" t="s">
        <v>17</v>
      </c>
      <c r="E11">
        <v>201808</v>
      </c>
      <c r="F11" s="1">
        <v>1334.3</v>
      </c>
      <c r="G11" s="1">
        <v>-1575.08</v>
      </c>
      <c r="K11" s="2">
        <f>SUM(K3:K10)</f>
        <v>96967831.599999979</v>
      </c>
      <c r="L11" s="2">
        <f>SUM(L3:L10)</f>
        <v>-69616662.790000007</v>
      </c>
    </row>
    <row r="12" spans="1:12" x14ac:dyDescent="0.35">
      <c r="A12" t="s">
        <v>9</v>
      </c>
      <c r="B12" t="s">
        <v>19</v>
      </c>
      <c r="C12">
        <v>37</v>
      </c>
      <c r="D12" t="s">
        <v>17</v>
      </c>
      <c r="E12">
        <v>201809</v>
      </c>
      <c r="F12" s="1">
        <v>1517.5</v>
      </c>
      <c r="G12" s="1">
        <v>-1774.4</v>
      </c>
      <c r="K12" s="2">
        <f>+F205</f>
        <v>96967831.599999994</v>
      </c>
      <c r="L12" s="2">
        <f>+G205</f>
        <v>-69616662.789999992</v>
      </c>
    </row>
    <row r="13" spans="1:12" x14ac:dyDescent="0.35">
      <c r="A13" t="s">
        <v>9</v>
      </c>
      <c r="B13" t="s">
        <v>11</v>
      </c>
      <c r="C13">
        <v>5879</v>
      </c>
      <c r="D13" t="s">
        <v>17</v>
      </c>
      <c r="E13">
        <v>201710</v>
      </c>
      <c r="F13" s="1">
        <v>706386.7</v>
      </c>
      <c r="G13" s="1">
        <v>-677764.61</v>
      </c>
    </row>
    <row r="14" spans="1:12" x14ac:dyDescent="0.35">
      <c r="A14" t="s">
        <v>9</v>
      </c>
      <c r="B14" t="s">
        <v>11</v>
      </c>
      <c r="C14">
        <v>5916</v>
      </c>
      <c r="D14" t="s">
        <v>17</v>
      </c>
      <c r="E14">
        <v>201711</v>
      </c>
      <c r="F14" s="1">
        <v>1250054</v>
      </c>
      <c r="G14" s="1">
        <v>-1116131.1599999999</v>
      </c>
    </row>
    <row r="15" spans="1:12" x14ac:dyDescent="0.35">
      <c r="A15" t="s">
        <v>9</v>
      </c>
      <c r="B15" t="s">
        <v>11</v>
      </c>
      <c r="C15">
        <v>5964</v>
      </c>
      <c r="D15" t="s">
        <v>17</v>
      </c>
      <c r="E15">
        <v>201712</v>
      </c>
      <c r="F15" s="1">
        <v>2139249.1</v>
      </c>
      <c r="G15" s="1">
        <v>-1806697.89</v>
      </c>
    </row>
    <row r="16" spans="1:12" x14ac:dyDescent="0.35">
      <c r="A16" t="s">
        <v>9</v>
      </c>
      <c r="B16" t="s">
        <v>11</v>
      </c>
      <c r="C16">
        <v>6025</v>
      </c>
      <c r="D16" t="s">
        <v>17</v>
      </c>
      <c r="E16">
        <v>201801</v>
      </c>
      <c r="F16" s="1">
        <v>2971254.4</v>
      </c>
      <c r="G16" s="1">
        <v>-2474084.46</v>
      </c>
    </row>
    <row r="17" spans="1:7" x14ac:dyDescent="0.35">
      <c r="A17" t="s">
        <v>9</v>
      </c>
      <c r="B17" t="s">
        <v>11</v>
      </c>
      <c r="C17">
        <v>6041</v>
      </c>
      <c r="D17" t="s">
        <v>17</v>
      </c>
      <c r="E17">
        <v>201802</v>
      </c>
      <c r="F17" s="1">
        <v>2051761.7</v>
      </c>
      <c r="G17" s="1">
        <v>-1737391.86</v>
      </c>
    </row>
    <row r="18" spans="1:7" x14ac:dyDescent="0.35">
      <c r="A18" t="s">
        <v>9</v>
      </c>
      <c r="B18" t="s">
        <v>11</v>
      </c>
      <c r="C18">
        <v>6047</v>
      </c>
      <c r="D18" t="s">
        <v>17</v>
      </c>
      <c r="E18">
        <v>201803</v>
      </c>
      <c r="F18" s="1">
        <v>2332129.2999999998</v>
      </c>
      <c r="G18" s="1">
        <v>-1961721.97</v>
      </c>
    </row>
    <row r="19" spans="1:7" x14ac:dyDescent="0.35">
      <c r="A19" t="s">
        <v>9</v>
      </c>
      <c r="B19" t="s">
        <v>11</v>
      </c>
      <c r="C19">
        <v>6059</v>
      </c>
      <c r="D19" t="s">
        <v>17</v>
      </c>
      <c r="E19">
        <v>201804</v>
      </c>
      <c r="F19" s="1">
        <v>1697205.8</v>
      </c>
      <c r="G19" s="1">
        <v>-1452988.69</v>
      </c>
    </row>
    <row r="20" spans="1:7" x14ac:dyDescent="0.35">
      <c r="A20" t="s">
        <v>9</v>
      </c>
      <c r="B20" t="s">
        <v>11</v>
      </c>
      <c r="C20">
        <v>6039</v>
      </c>
      <c r="D20" t="s">
        <v>17</v>
      </c>
      <c r="E20">
        <v>201805</v>
      </c>
      <c r="F20" s="1">
        <v>975433.6</v>
      </c>
      <c r="G20" s="1">
        <v>-873773.11</v>
      </c>
    </row>
    <row r="21" spans="1:7" x14ac:dyDescent="0.35">
      <c r="A21" t="s">
        <v>9</v>
      </c>
      <c r="B21" t="s">
        <v>11</v>
      </c>
      <c r="C21">
        <v>6038</v>
      </c>
      <c r="D21" t="s">
        <v>17</v>
      </c>
      <c r="E21">
        <v>201806</v>
      </c>
      <c r="F21" s="1">
        <v>682710.2</v>
      </c>
      <c r="G21" s="1">
        <v>-639012.59</v>
      </c>
    </row>
    <row r="22" spans="1:7" x14ac:dyDescent="0.35">
      <c r="A22" t="s">
        <v>9</v>
      </c>
      <c r="B22" t="s">
        <v>11</v>
      </c>
      <c r="C22">
        <v>6032</v>
      </c>
      <c r="D22" t="s">
        <v>17</v>
      </c>
      <c r="E22">
        <v>201807</v>
      </c>
      <c r="F22" s="1">
        <v>627734.4</v>
      </c>
      <c r="G22" s="1">
        <v>-593811.68000000005</v>
      </c>
    </row>
    <row r="23" spans="1:7" x14ac:dyDescent="0.35">
      <c r="A23" t="s">
        <v>9</v>
      </c>
      <c r="B23" t="s">
        <v>11</v>
      </c>
      <c r="C23">
        <v>6021</v>
      </c>
      <c r="D23" t="s">
        <v>17</v>
      </c>
      <c r="E23">
        <v>201808</v>
      </c>
      <c r="F23" s="1">
        <v>506098</v>
      </c>
      <c r="G23" s="1">
        <v>-498174.21</v>
      </c>
    </row>
    <row r="24" spans="1:7" x14ac:dyDescent="0.35">
      <c r="A24" t="s">
        <v>9</v>
      </c>
      <c r="B24" t="s">
        <v>11</v>
      </c>
      <c r="C24">
        <v>6024</v>
      </c>
      <c r="D24" t="s">
        <v>17</v>
      </c>
      <c r="E24">
        <v>201809</v>
      </c>
      <c r="F24" s="1">
        <v>568405.30000000005</v>
      </c>
      <c r="G24" s="1">
        <v>-547832.32999999996</v>
      </c>
    </row>
    <row r="25" spans="1:7" x14ac:dyDescent="0.35">
      <c r="A25" t="s">
        <v>9</v>
      </c>
      <c r="B25" t="s">
        <v>12</v>
      </c>
      <c r="C25">
        <v>805</v>
      </c>
      <c r="D25" t="s">
        <v>17</v>
      </c>
      <c r="E25">
        <v>201710</v>
      </c>
      <c r="F25" s="1">
        <v>17879.7</v>
      </c>
      <c r="G25" s="1">
        <v>-16069.5</v>
      </c>
    </row>
    <row r="26" spans="1:7" x14ac:dyDescent="0.35">
      <c r="A26" t="s">
        <v>9</v>
      </c>
      <c r="B26" t="s">
        <v>12</v>
      </c>
      <c r="C26">
        <v>820</v>
      </c>
      <c r="D26" t="s">
        <v>17</v>
      </c>
      <c r="E26">
        <v>201711</v>
      </c>
      <c r="F26" s="1">
        <v>48901.2</v>
      </c>
      <c r="G26" s="1">
        <v>-36115.71</v>
      </c>
    </row>
    <row r="27" spans="1:7" x14ac:dyDescent="0.35">
      <c r="A27" t="s">
        <v>9</v>
      </c>
      <c r="B27" t="s">
        <v>12</v>
      </c>
      <c r="C27">
        <v>839</v>
      </c>
      <c r="D27" t="s">
        <v>17</v>
      </c>
      <c r="E27">
        <v>201712</v>
      </c>
      <c r="F27" s="1">
        <v>80386.7</v>
      </c>
      <c r="G27" s="1">
        <v>-55195.83</v>
      </c>
    </row>
    <row r="28" spans="1:7" x14ac:dyDescent="0.35">
      <c r="A28" t="s">
        <v>9</v>
      </c>
      <c r="B28" t="s">
        <v>12</v>
      </c>
      <c r="C28">
        <v>790</v>
      </c>
      <c r="D28" t="s">
        <v>17</v>
      </c>
      <c r="E28">
        <v>201801</v>
      </c>
      <c r="F28" s="1">
        <v>91846.2</v>
      </c>
      <c r="G28" s="1">
        <v>-61658.91</v>
      </c>
    </row>
    <row r="29" spans="1:7" x14ac:dyDescent="0.35">
      <c r="A29" t="s">
        <v>9</v>
      </c>
      <c r="B29" t="s">
        <v>12</v>
      </c>
      <c r="C29">
        <v>807</v>
      </c>
      <c r="D29" t="s">
        <v>17</v>
      </c>
      <c r="E29">
        <v>201802</v>
      </c>
      <c r="F29" s="1">
        <v>71287.199999999997</v>
      </c>
      <c r="G29" s="1">
        <v>-49151.39</v>
      </c>
    </row>
    <row r="30" spans="1:7" x14ac:dyDescent="0.35">
      <c r="A30" t="s">
        <v>9</v>
      </c>
      <c r="B30" t="s">
        <v>12</v>
      </c>
      <c r="C30">
        <v>805</v>
      </c>
      <c r="D30" t="s">
        <v>17</v>
      </c>
      <c r="E30">
        <v>201803</v>
      </c>
      <c r="F30" s="1">
        <v>74842.8</v>
      </c>
      <c r="G30" s="1">
        <v>-51452.17</v>
      </c>
    </row>
    <row r="31" spans="1:7" x14ac:dyDescent="0.35">
      <c r="A31" t="s">
        <v>9</v>
      </c>
      <c r="B31" t="s">
        <v>12</v>
      </c>
      <c r="C31">
        <v>799</v>
      </c>
      <c r="D31" t="s">
        <v>17</v>
      </c>
      <c r="E31">
        <v>201804</v>
      </c>
      <c r="F31" s="1">
        <v>55618.1</v>
      </c>
      <c r="G31" s="1">
        <v>-39189.42</v>
      </c>
    </row>
    <row r="32" spans="1:7" x14ac:dyDescent="0.35">
      <c r="A32" t="s">
        <v>9</v>
      </c>
      <c r="B32" t="s">
        <v>12</v>
      </c>
      <c r="C32">
        <v>768</v>
      </c>
      <c r="D32" t="s">
        <v>17</v>
      </c>
      <c r="E32">
        <v>201805</v>
      </c>
      <c r="F32" s="1">
        <v>28377.3</v>
      </c>
      <c r="G32" s="1">
        <v>-21895.279999999999</v>
      </c>
    </row>
    <row r="33" spans="1:7" x14ac:dyDescent="0.35">
      <c r="A33" t="s">
        <v>9</v>
      </c>
      <c r="B33" t="s">
        <v>12</v>
      </c>
      <c r="C33">
        <v>745</v>
      </c>
      <c r="D33" t="s">
        <v>17</v>
      </c>
      <c r="E33">
        <v>201806</v>
      </c>
      <c r="F33" s="1">
        <v>10853.5</v>
      </c>
      <c r="G33" s="1">
        <v>-10779.42</v>
      </c>
    </row>
    <row r="34" spans="1:7" x14ac:dyDescent="0.35">
      <c r="A34" t="s">
        <v>9</v>
      </c>
      <c r="B34" t="s">
        <v>12</v>
      </c>
      <c r="C34">
        <v>726</v>
      </c>
      <c r="D34" t="s">
        <v>17</v>
      </c>
      <c r="E34">
        <v>201807</v>
      </c>
      <c r="F34" s="1">
        <v>4230.2</v>
      </c>
      <c r="G34" s="1">
        <v>-6424.62</v>
      </c>
    </row>
    <row r="35" spans="1:7" x14ac:dyDescent="0.35">
      <c r="A35" t="s">
        <v>9</v>
      </c>
      <c r="B35" t="s">
        <v>12</v>
      </c>
      <c r="C35">
        <v>742</v>
      </c>
      <c r="D35" t="s">
        <v>17</v>
      </c>
      <c r="E35">
        <v>201808</v>
      </c>
      <c r="F35" s="1">
        <v>947.6</v>
      </c>
      <c r="G35" s="1">
        <v>-4348.22</v>
      </c>
    </row>
    <row r="36" spans="1:7" x14ac:dyDescent="0.35">
      <c r="A36" t="s">
        <v>9</v>
      </c>
      <c r="B36" t="s">
        <v>12</v>
      </c>
      <c r="C36">
        <v>792</v>
      </c>
      <c r="D36" t="s">
        <v>17</v>
      </c>
      <c r="E36">
        <v>201809</v>
      </c>
      <c r="F36" s="1">
        <v>3363</v>
      </c>
      <c r="G36" s="1">
        <v>-6150.22</v>
      </c>
    </row>
    <row r="37" spans="1:7" x14ac:dyDescent="0.35">
      <c r="A37" t="s">
        <v>9</v>
      </c>
      <c r="B37" t="s">
        <v>20</v>
      </c>
      <c r="C37">
        <v>0</v>
      </c>
      <c r="D37" t="s">
        <v>17</v>
      </c>
      <c r="E37">
        <v>201801</v>
      </c>
      <c r="F37" s="1">
        <v>0</v>
      </c>
      <c r="G37" s="1">
        <v>118.37</v>
      </c>
    </row>
    <row r="38" spans="1:7" x14ac:dyDescent="0.35">
      <c r="A38" t="s">
        <v>9</v>
      </c>
      <c r="B38" t="s">
        <v>20</v>
      </c>
      <c r="C38">
        <v>0</v>
      </c>
      <c r="D38" t="s">
        <v>17</v>
      </c>
      <c r="E38">
        <v>201803</v>
      </c>
      <c r="F38" s="1">
        <v>0</v>
      </c>
      <c r="G38" s="1">
        <v>210.54</v>
      </c>
    </row>
    <row r="39" spans="1:7" x14ac:dyDescent="0.35">
      <c r="A39" t="s">
        <v>9</v>
      </c>
      <c r="B39" t="s">
        <v>20</v>
      </c>
      <c r="C39">
        <v>0</v>
      </c>
      <c r="D39" t="s">
        <v>17</v>
      </c>
      <c r="E39">
        <v>201805</v>
      </c>
      <c r="F39" s="1">
        <v>0</v>
      </c>
      <c r="G39" s="1">
        <v>86.25</v>
      </c>
    </row>
    <row r="40" spans="1:7" x14ac:dyDescent="0.35">
      <c r="A40" t="s">
        <v>9</v>
      </c>
      <c r="B40" t="s">
        <v>20</v>
      </c>
      <c r="C40">
        <v>0</v>
      </c>
      <c r="D40" t="s">
        <v>17</v>
      </c>
      <c r="E40">
        <v>201806</v>
      </c>
      <c r="F40" s="1">
        <v>0</v>
      </c>
      <c r="G40" s="1">
        <v>28.7</v>
      </c>
    </row>
    <row r="41" spans="1:7" x14ac:dyDescent="0.35">
      <c r="A41" t="s">
        <v>9</v>
      </c>
      <c r="B41" t="s">
        <v>20</v>
      </c>
      <c r="C41">
        <v>0</v>
      </c>
      <c r="D41" t="s">
        <v>17</v>
      </c>
      <c r="E41">
        <v>201808</v>
      </c>
      <c r="F41" s="1">
        <v>0</v>
      </c>
      <c r="G41" s="1">
        <v>-75.47</v>
      </c>
    </row>
    <row r="42" spans="1:7" x14ac:dyDescent="0.35">
      <c r="A42" t="s">
        <v>9</v>
      </c>
      <c r="B42" t="s">
        <v>20</v>
      </c>
      <c r="C42">
        <v>0</v>
      </c>
      <c r="D42" t="s">
        <v>17</v>
      </c>
      <c r="E42">
        <v>201809</v>
      </c>
      <c r="F42" s="1">
        <v>0</v>
      </c>
      <c r="G42" s="1">
        <v>4.53</v>
      </c>
    </row>
    <row r="43" spans="1:7" x14ac:dyDescent="0.35">
      <c r="A43" t="s">
        <v>9</v>
      </c>
      <c r="B43" t="s">
        <v>21</v>
      </c>
      <c r="C43">
        <v>86</v>
      </c>
      <c r="D43" t="s">
        <v>17</v>
      </c>
      <c r="E43">
        <v>201710</v>
      </c>
      <c r="F43" s="1">
        <v>191847.4</v>
      </c>
      <c r="G43" s="1">
        <v>-155524.25</v>
      </c>
    </row>
    <row r="44" spans="1:7" x14ac:dyDescent="0.35">
      <c r="A44" t="s">
        <v>9</v>
      </c>
      <c r="B44" t="s">
        <v>21</v>
      </c>
      <c r="C44">
        <v>89</v>
      </c>
      <c r="D44" t="s">
        <v>17</v>
      </c>
      <c r="E44">
        <v>201711</v>
      </c>
      <c r="F44" s="1">
        <v>290325.5</v>
      </c>
      <c r="G44" s="1">
        <v>-220660.2</v>
      </c>
    </row>
    <row r="45" spans="1:7" x14ac:dyDescent="0.35">
      <c r="A45" t="s">
        <v>9</v>
      </c>
      <c r="B45" t="s">
        <v>21</v>
      </c>
      <c r="C45">
        <v>91</v>
      </c>
      <c r="D45" t="s">
        <v>17</v>
      </c>
      <c r="E45">
        <v>201712</v>
      </c>
      <c r="F45" s="1">
        <v>447440.2</v>
      </c>
      <c r="G45" s="1">
        <v>-314648.13</v>
      </c>
    </row>
    <row r="46" spans="1:7" x14ac:dyDescent="0.35">
      <c r="A46" t="s">
        <v>9</v>
      </c>
      <c r="B46" t="s">
        <v>21</v>
      </c>
      <c r="C46">
        <v>90</v>
      </c>
      <c r="D46" t="s">
        <v>17</v>
      </c>
      <c r="E46">
        <v>201801</v>
      </c>
      <c r="F46" s="1">
        <v>560102.5</v>
      </c>
      <c r="G46" s="1">
        <v>-384420.81</v>
      </c>
    </row>
    <row r="47" spans="1:7" x14ac:dyDescent="0.35">
      <c r="A47" t="s">
        <v>9</v>
      </c>
      <c r="B47" t="s">
        <v>21</v>
      </c>
      <c r="C47">
        <v>91</v>
      </c>
      <c r="D47" t="s">
        <v>17</v>
      </c>
      <c r="E47">
        <v>201802</v>
      </c>
      <c r="F47" s="1">
        <v>423603.9</v>
      </c>
      <c r="G47" s="1">
        <v>-300866.51</v>
      </c>
    </row>
    <row r="48" spans="1:7" x14ac:dyDescent="0.35">
      <c r="A48" t="s">
        <v>9</v>
      </c>
      <c r="B48" t="s">
        <v>21</v>
      </c>
      <c r="C48">
        <v>90</v>
      </c>
      <c r="D48" t="s">
        <v>17</v>
      </c>
      <c r="E48">
        <v>201803</v>
      </c>
      <c r="F48" s="1">
        <v>464249.59999999998</v>
      </c>
      <c r="G48" s="1">
        <v>-325403.08</v>
      </c>
    </row>
    <row r="49" spans="1:7" x14ac:dyDescent="0.35">
      <c r="A49" t="s">
        <v>9</v>
      </c>
      <c r="B49" t="s">
        <v>21</v>
      </c>
      <c r="C49">
        <v>90</v>
      </c>
      <c r="D49" t="s">
        <v>17</v>
      </c>
      <c r="E49">
        <v>201804</v>
      </c>
      <c r="F49" s="1">
        <v>365004</v>
      </c>
      <c r="G49" s="1">
        <v>-259329.06</v>
      </c>
    </row>
    <row r="50" spans="1:7" x14ac:dyDescent="0.35">
      <c r="A50" t="s">
        <v>9</v>
      </c>
      <c r="B50" t="s">
        <v>21</v>
      </c>
      <c r="C50">
        <v>89</v>
      </c>
      <c r="D50" t="s">
        <v>17</v>
      </c>
      <c r="E50">
        <v>201805</v>
      </c>
      <c r="F50" s="1">
        <v>242897.9</v>
      </c>
      <c r="G50" s="1">
        <v>-181630.52</v>
      </c>
    </row>
    <row r="51" spans="1:7" x14ac:dyDescent="0.35">
      <c r="A51" t="s">
        <v>9</v>
      </c>
      <c r="B51" t="s">
        <v>21</v>
      </c>
      <c r="C51">
        <v>86</v>
      </c>
      <c r="D51" t="s">
        <v>17</v>
      </c>
      <c r="E51">
        <v>201806</v>
      </c>
      <c r="F51" s="1">
        <v>184144</v>
      </c>
      <c r="G51" s="1">
        <v>-143376.45000000001</v>
      </c>
    </row>
    <row r="52" spans="1:7" x14ac:dyDescent="0.35">
      <c r="A52" t="s">
        <v>9</v>
      </c>
      <c r="B52" t="s">
        <v>21</v>
      </c>
      <c r="C52">
        <v>86</v>
      </c>
      <c r="D52" t="s">
        <v>17</v>
      </c>
      <c r="E52">
        <v>201807</v>
      </c>
      <c r="F52" s="1">
        <v>158310.39999999999</v>
      </c>
      <c r="G52" s="1">
        <v>-127531.41</v>
      </c>
    </row>
    <row r="53" spans="1:7" x14ac:dyDescent="0.35">
      <c r="A53" t="s">
        <v>9</v>
      </c>
      <c r="B53" t="s">
        <v>21</v>
      </c>
      <c r="C53">
        <v>86</v>
      </c>
      <c r="D53" t="s">
        <v>17</v>
      </c>
      <c r="E53">
        <v>201808</v>
      </c>
      <c r="F53" s="1">
        <v>141794.9</v>
      </c>
      <c r="G53" s="1">
        <v>-116946.92</v>
      </c>
    </row>
    <row r="54" spans="1:7" x14ac:dyDescent="0.35">
      <c r="A54" t="s">
        <v>9</v>
      </c>
      <c r="B54" t="s">
        <v>21</v>
      </c>
      <c r="C54">
        <v>86</v>
      </c>
      <c r="D54" t="s">
        <v>17</v>
      </c>
      <c r="E54">
        <v>201809</v>
      </c>
      <c r="F54" s="1">
        <v>161050.9</v>
      </c>
      <c r="G54" s="1">
        <v>-128607.03</v>
      </c>
    </row>
    <row r="55" spans="1:7" x14ac:dyDescent="0.35">
      <c r="A55" t="s">
        <v>14</v>
      </c>
      <c r="B55" t="s">
        <v>21</v>
      </c>
      <c r="C55">
        <v>17</v>
      </c>
      <c r="D55" t="s">
        <v>17</v>
      </c>
      <c r="E55">
        <v>201710</v>
      </c>
      <c r="F55" s="1">
        <v>76641</v>
      </c>
      <c r="G55" s="1">
        <v>-30014.720000000001</v>
      </c>
    </row>
    <row r="56" spans="1:7" x14ac:dyDescent="0.35">
      <c r="A56" t="s">
        <v>14</v>
      </c>
      <c r="B56" t="s">
        <v>21</v>
      </c>
      <c r="C56">
        <v>17</v>
      </c>
      <c r="D56" t="s">
        <v>17</v>
      </c>
      <c r="E56">
        <v>201711</v>
      </c>
      <c r="F56" s="1">
        <v>105111</v>
      </c>
      <c r="G56" s="1">
        <v>-37570.639999999999</v>
      </c>
    </row>
    <row r="57" spans="1:7" x14ac:dyDescent="0.35">
      <c r="A57" t="s">
        <v>14</v>
      </c>
      <c r="B57" t="s">
        <v>21</v>
      </c>
      <c r="C57">
        <v>16</v>
      </c>
      <c r="D57" t="s">
        <v>17</v>
      </c>
      <c r="E57">
        <v>201712</v>
      </c>
      <c r="F57" s="1">
        <v>139963</v>
      </c>
      <c r="G57" s="1">
        <v>-46234.879999999997</v>
      </c>
    </row>
    <row r="58" spans="1:7" x14ac:dyDescent="0.35">
      <c r="A58" t="s">
        <v>14</v>
      </c>
      <c r="B58" t="s">
        <v>21</v>
      </c>
      <c r="C58">
        <v>16</v>
      </c>
      <c r="D58" t="s">
        <v>17</v>
      </c>
      <c r="E58">
        <v>201801</v>
      </c>
      <c r="F58" s="1">
        <v>121896</v>
      </c>
      <c r="G58" s="1">
        <v>-42018.67</v>
      </c>
    </row>
    <row r="59" spans="1:7" x14ac:dyDescent="0.35">
      <c r="A59" t="s">
        <v>14</v>
      </c>
      <c r="B59" t="s">
        <v>21</v>
      </c>
      <c r="C59">
        <v>17</v>
      </c>
      <c r="D59" t="s">
        <v>17</v>
      </c>
      <c r="E59">
        <v>201802</v>
      </c>
      <c r="F59" s="1">
        <v>126918</v>
      </c>
      <c r="G59" s="1">
        <v>-43921.04</v>
      </c>
    </row>
    <row r="60" spans="1:7" x14ac:dyDescent="0.35">
      <c r="A60" t="s">
        <v>14</v>
      </c>
      <c r="B60" t="s">
        <v>21</v>
      </c>
      <c r="C60">
        <v>17</v>
      </c>
      <c r="D60" t="s">
        <v>17</v>
      </c>
      <c r="E60">
        <v>201803</v>
      </c>
      <c r="F60" s="1">
        <v>114087</v>
      </c>
      <c r="G60" s="1">
        <v>-39949.279999999999</v>
      </c>
    </row>
    <row r="61" spans="1:7" x14ac:dyDescent="0.35">
      <c r="A61" t="s">
        <v>14</v>
      </c>
      <c r="B61" t="s">
        <v>21</v>
      </c>
      <c r="C61">
        <v>17</v>
      </c>
      <c r="D61" t="s">
        <v>17</v>
      </c>
      <c r="E61">
        <v>201804</v>
      </c>
      <c r="F61" s="1">
        <v>83455</v>
      </c>
      <c r="G61" s="1">
        <v>-31828.81</v>
      </c>
    </row>
    <row r="62" spans="1:7" x14ac:dyDescent="0.35">
      <c r="A62" t="s">
        <v>14</v>
      </c>
      <c r="B62" t="s">
        <v>21</v>
      </c>
      <c r="C62">
        <v>17</v>
      </c>
      <c r="D62" t="s">
        <v>17</v>
      </c>
      <c r="E62">
        <v>201805</v>
      </c>
      <c r="F62" s="1">
        <v>50045</v>
      </c>
      <c r="G62" s="1">
        <v>-22867.4</v>
      </c>
    </row>
    <row r="63" spans="1:7" x14ac:dyDescent="0.35">
      <c r="A63" t="s">
        <v>14</v>
      </c>
      <c r="B63" t="s">
        <v>21</v>
      </c>
      <c r="C63">
        <v>17</v>
      </c>
      <c r="D63" t="s">
        <v>17</v>
      </c>
      <c r="E63">
        <v>201806</v>
      </c>
      <c r="F63" s="1">
        <v>43428</v>
      </c>
      <c r="G63" s="1">
        <v>-21046.18</v>
      </c>
    </row>
    <row r="64" spans="1:7" x14ac:dyDescent="0.35">
      <c r="A64" t="s">
        <v>14</v>
      </c>
      <c r="B64" t="s">
        <v>21</v>
      </c>
      <c r="C64">
        <v>17</v>
      </c>
      <c r="D64" t="s">
        <v>17</v>
      </c>
      <c r="E64">
        <v>201807</v>
      </c>
      <c r="F64" s="1">
        <v>29368</v>
      </c>
      <c r="G64" s="1">
        <v>-17117.18</v>
      </c>
    </row>
    <row r="65" spans="1:7" x14ac:dyDescent="0.35">
      <c r="A65" t="s">
        <v>14</v>
      </c>
      <c r="B65" t="s">
        <v>21</v>
      </c>
      <c r="C65">
        <v>17</v>
      </c>
      <c r="D65" t="s">
        <v>17</v>
      </c>
      <c r="E65">
        <v>201808</v>
      </c>
      <c r="F65" s="1">
        <v>30236</v>
      </c>
      <c r="G65" s="1">
        <v>-17375.689999999999</v>
      </c>
    </row>
    <row r="66" spans="1:7" x14ac:dyDescent="0.35">
      <c r="A66" t="s">
        <v>14</v>
      </c>
      <c r="B66" t="s">
        <v>21</v>
      </c>
      <c r="C66">
        <v>17</v>
      </c>
      <c r="D66" t="s">
        <v>17</v>
      </c>
      <c r="E66">
        <v>201809</v>
      </c>
      <c r="F66" s="1">
        <v>42287</v>
      </c>
      <c r="G66" s="1">
        <v>-20718.64</v>
      </c>
    </row>
    <row r="67" spans="1:7" x14ac:dyDescent="0.35">
      <c r="A67" t="s">
        <v>9</v>
      </c>
      <c r="B67" t="s">
        <v>22</v>
      </c>
      <c r="C67">
        <v>6</v>
      </c>
      <c r="D67" t="s">
        <v>17</v>
      </c>
      <c r="E67">
        <v>201710</v>
      </c>
      <c r="F67" s="1">
        <v>61684.3</v>
      </c>
      <c r="G67" s="1">
        <v>-40978.959999999999</v>
      </c>
    </row>
    <row r="68" spans="1:7" x14ac:dyDescent="0.35">
      <c r="A68" t="s">
        <v>9</v>
      </c>
      <c r="B68" t="s">
        <v>22</v>
      </c>
      <c r="C68">
        <v>6</v>
      </c>
      <c r="D68" t="s">
        <v>17</v>
      </c>
      <c r="E68">
        <v>201711</v>
      </c>
      <c r="F68" s="1">
        <v>89154.4</v>
      </c>
      <c r="G68" s="1">
        <v>-54035.42</v>
      </c>
    </row>
    <row r="69" spans="1:7" x14ac:dyDescent="0.35">
      <c r="A69" t="s">
        <v>9</v>
      </c>
      <c r="B69" t="s">
        <v>22</v>
      </c>
      <c r="C69">
        <v>6</v>
      </c>
      <c r="D69" t="s">
        <v>17</v>
      </c>
      <c r="E69">
        <v>201712</v>
      </c>
      <c r="F69" s="1">
        <v>134895.20000000001</v>
      </c>
      <c r="G69" s="1">
        <v>-74026.39</v>
      </c>
    </row>
    <row r="70" spans="1:7" x14ac:dyDescent="0.35">
      <c r="A70" t="s">
        <v>9</v>
      </c>
      <c r="B70" t="s">
        <v>22</v>
      </c>
      <c r="C70">
        <v>6</v>
      </c>
      <c r="D70" t="s">
        <v>17</v>
      </c>
      <c r="E70">
        <v>201801</v>
      </c>
      <c r="F70" s="1">
        <v>150123.5</v>
      </c>
      <c r="G70" s="1">
        <v>-81117.990000000005</v>
      </c>
    </row>
    <row r="71" spans="1:7" x14ac:dyDescent="0.35">
      <c r="A71" t="s">
        <v>9</v>
      </c>
      <c r="B71" t="s">
        <v>22</v>
      </c>
      <c r="C71">
        <v>6</v>
      </c>
      <c r="D71" t="s">
        <v>17</v>
      </c>
      <c r="E71">
        <v>201802</v>
      </c>
      <c r="F71" s="1">
        <v>130169.7</v>
      </c>
      <c r="G71" s="1">
        <v>-71931.28</v>
      </c>
    </row>
    <row r="72" spans="1:7" x14ac:dyDescent="0.35">
      <c r="A72" t="s">
        <v>9</v>
      </c>
      <c r="B72" t="s">
        <v>22</v>
      </c>
      <c r="C72">
        <v>6</v>
      </c>
      <c r="D72" t="s">
        <v>17</v>
      </c>
      <c r="E72">
        <v>201803</v>
      </c>
      <c r="F72" s="1">
        <v>133788.4</v>
      </c>
      <c r="G72" s="1">
        <v>-73137.119999999995</v>
      </c>
    </row>
    <row r="73" spans="1:7" x14ac:dyDescent="0.35">
      <c r="A73" t="s">
        <v>9</v>
      </c>
      <c r="B73" t="s">
        <v>22</v>
      </c>
      <c r="C73">
        <v>6</v>
      </c>
      <c r="D73" t="s">
        <v>17</v>
      </c>
      <c r="E73">
        <v>201804</v>
      </c>
      <c r="F73" s="1">
        <v>107162.1</v>
      </c>
      <c r="G73" s="1">
        <v>-83415.360000000001</v>
      </c>
    </row>
    <row r="74" spans="1:7" x14ac:dyDescent="0.35">
      <c r="A74" t="s">
        <v>9</v>
      </c>
      <c r="B74" t="s">
        <v>22</v>
      </c>
      <c r="C74">
        <v>6</v>
      </c>
      <c r="D74" t="s">
        <v>17</v>
      </c>
      <c r="E74">
        <v>201805</v>
      </c>
      <c r="F74" s="1">
        <v>81626.100000000006</v>
      </c>
      <c r="G74" s="1">
        <v>-48771.83</v>
      </c>
    </row>
    <row r="75" spans="1:7" x14ac:dyDescent="0.35">
      <c r="A75" t="s">
        <v>9</v>
      </c>
      <c r="B75" t="s">
        <v>22</v>
      </c>
      <c r="C75">
        <v>6</v>
      </c>
      <c r="D75" t="s">
        <v>17</v>
      </c>
      <c r="E75">
        <v>201806</v>
      </c>
      <c r="F75" s="1">
        <v>63827.7</v>
      </c>
      <c r="G75" s="1">
        <v>-40377.07</v>
      </c>
    </row>
    <row r="76" spans="1:7" x14ac:dyDescent="0.35">
      <c r="A76" t="s">
        <v>9</v>
      </c>
      <c r="B76" t="s">
        <v>22</v>
      </c>
      <c r="C76">
        <v>6</v>
      </c>
      <c r="D76" t="s">
        <v>17</v>
      </c>
      <c r="E76">
        <v>201807</v>
      </c>
      <c r="F76" s="1">
        <v>53511.6</v>
      </c>
      <c r="G76" s="1">
        <v>-35715.279999999999</v>
      </c>
    </row>
    <row r="77" spans="1:7" x14ac:dyDescent="0.35">
      <c r="A77" t="s">
        <v>9</v>
      </c>
      <c r="B77" t="s">
        <v>22</v>
      </c>
      <c r="C77">
        <v>4</v>
      </c>
      <c r="D77" t="s">
        <v>17</v>
      </c>
      <c r="E77">
        <v>201808</v>
      </c>
      <c r="F77" s="1">
        <v>32225.3</v>
      </c>
      <c r="G77" s="1">
        <v>-21908.46</v>
      </c>
    </row>
    <row r="78" spans="1:7" x14ac:dyDescent="0.35">
      <c r="A78" t="s">
        <v>9</v>
      </c>
      <c r="B78" t="s">
        <v>22</v>
      </c>
      <c r="C78">
        <v>5</v>
      </c>
      <c r="D78" t="s">
        <v>17</v>
      </c>
      <c r="E78">
        <v>201809</v>
      </c>
      <c r="F78" s="1">
        <v>37616.6</v>
      </c>
      <c r="G78" s="1">
        <v>-26671.77</v>
      </c>
    </row>
    <row r="79" spans="1:7" x14ac:dyDescent="0.35">
      <c r="A79" t="s">
        <v>14</v>
      </c>
      <c r="B79" t="s">
        <v>22</v>
      </c>
      <c r="C79">
        <v>4</v>
      </c>
      <c r="D79" t="s">
        <v>17</v>
      </c>
      <c r="E79">
        <v>201710</v>
      </c>
      <c r="F79" s="1">
        <v>169675</v>
      </c>
      <c r="G79" s="1">
        <v>-24095.22</v>
      </c>
    </row>
    <row r="80" spans="1:7" x14ac:dyDescent="0.35">
      <c r="A80" t="s">
        <v>14</v>
      </c>
      <c r="B80" t="s">
        <v>22</v>
      </c>
      <c r="C80">
        <v>4</v>
      </c>
      <c r="D80" t="s">
        <v>17</v>
      </c>
      <c r="E80">
        <v>201711</v>
      </c>
      <c r="F80" s="1">
        <v>188475</v>
      </c>
      <c r="G80" s="1">
        <v>-25595.78</v>
      </c>
    </row>
    <row r="81" spans="1:7" x14ac:dyDescent="0.35">
      <c r="A81" t="s">
        <v>14</v>
      </c>
      <c r="B81" t="s">
        <v>22</v>
      </c>
      <c r="C81">
        <v>4</v>
      </c>
      <c r="D81" t="s">
        <v>17</v>
      </c>
      <c r="E81">
        <v>201712</v>
      </c>
      <c r="F81" s="1">
        <v>204386</v>
      </c>
      <c r="G81" s="1">
        <v>-26811.599999999999</v>
      </c>
    </row>
    <row r="82" spans="1:7" x14ac:dyDescent="0.35">
      <c r="A82" t="s">
        <v>14</v>
      </c>
      <c r="B82" t="s">
        <v>22</v>
      </c>
      <c r="C82">
        <v>4</v>
      </c>
      <c r="D82" t="s">
        <v>17</v>
      </c>
      <c r="E82">
        <v>201801</v>
      </c>
      <c r="F82" s="1">
        <v>183680</v>
      </c>
      <c r="G82" s="1">
        <v>-25280.42</v>
      </c>
    </row>
    <row r="83" spans="1:7" x14ac:dyDescent="0.35">
      <c r="A83" t="s">
        <v>14</v>
      </c>
      <c r="B83" t="s">
        <v>22</v>
      </c>
      <c r="C83">
        <v>4</v>
      </c>
      <c r="D83" t="s">
        <v>17</v>
      </c>
      <c r="E83">
        <v>201802</v>
      </c>
      <c r="F83" s="1">
        <v>172417</v>
      </c>
      <c r="G83" s="1">
        <v>-24366</v>
      </c>
    </row>
    <row r="84" spans="1:7" x14ac:dyDescent="0.35">
      <c r="A84" t="s">
        <v>14</v>
      </c>
      <c r="B84" t="s">
        <v>22</v>
      </c>
      <c r="C84">
        <v>4</v>
      </c>
      <c r="D84" t="s">
        <v>17</v>
      </c>
      <c r="E84">
        <v>201803</v>
      </c>
      <c r="F84" s="1">
        <v>178176</v>
      </c>
      <c r="G84" s="1">
        <v>-24695.88</v>
      </c>
    </row>
    <row r="85" spans="1:7" x14ac:dyDescent="0.35">
      <c r="A85" t="s">
        <v>14</v>
      </c>
      <c r="B85" t="s">
        <v>22</v>
      </c>
      <c r="C85">
        <v>4</v>
      </c>
      <c r="D85" t="s">
        <v>17</v>
      </c>
      <c r="E85">
        <v>201804</v>
      </c>
      <c r="F85" s="1">
        <v>163040</v>
      </c>
      <c r="G85" s="1">
        <v>-23393.32</v>
      </c>
    </row>
    <row r="86" spans="1:7" x14ac:dyDescent="0.35">
      <c r="A86" t="s">
        <v>14</v>
      </c>
      <c r="B86" t="s">
        <v>22</v>
      </c>
      <c r="C86">
        <v>4</v>
      </c>
      <c r="D86" t="s">
        <v>17</v>
      </c>
      <c r="E86">
        <v>201805</v>
      </c>
      <c r="F86" s="1">
        <v>156970</v>
      </c>
      <c r="G86" s="1">
        <v>-22675.75</v>
      </c>
    </row>
    <row r="87" spans="1:7" x14ac:dyDescent="0.35">
      <c r="A87" t="s">
        <v>14</v>
      </c>
      <c r="B87" t="s">
        <v>22</v>
      </c>
      <c r="C87">
        <v>4</v>
      </c>
      <c r="D87" t="s">
        <v>17</v>
      </c>
      <c r="E87">
        <v>201806</v>
      </c>
      <c r="F87" s="1">
        <v>147986</v>
      </c>
      <c r="G87" s="1">
        <v>-21981</v>
      </c>
    </row>
    <row r="88" spans="1:7" x14ac:dyDescent="0.35">
      <c r="A88" t="s">
        <v>14</v>
      </c>
      <c r="B88" t="s">
        <v>22</v>
      </c>
      <c r="C88">
        <v>4</v>
      </c>
      <c r="D88" t="s">
        <v>17</v>
      </c>
      <c r="E88">
        <v>201807</v>
      </c>
      <c r="F88" s="1">
        <v>153001</v>
      </c>
      <c r="G88" s="1">
        <v>-22190.46</v>
      </c>
    </row>
    <row r="89" spans="1:7" x14ac:dyDescent="0.35">
      <c r="A89" t="s">
        <v>14</v>
      </c>
      <c r="B89" t="s">
        <v>22</v>
      </c>
      <c r="C89">
        <v>4</v>
      </c>
      <c r="D89" t="s">
        <v>17</v>
      </c>
      <c r="E89">
        <v>201808</v>
      </c>
      <c r="F89" s="1">
        <v>168707</v>
      </c>
      <c r="G89" s="1">
        <v>-23746.65</v>
      </c>
    </row>
    <row r="90" spans="1:7" x14ac:dyDescent="0.35">
      <c r="A90" t="s">
        <v>14</v>
      </c>
      <c r="B90" t="s">
        <v>22</v>
      </c>
      <c r="C90">
        <v>4</v>
      </c>
      <c r="D90" t="s">
        <v>17</v>
      </c>
      <c r="E90">
        <v>201809</v>
      </c>
      <c r="F90" s="1">
        <v>171456</v>
      </c>
      <c r="G90" s="1">
        <v>-24003.57</v>
      </c>
    </row>
    <row r="91" spans="1:7" x14ac:dyDescent="0.35">
      <c r="A91" t="s">
        <v>9</v>
      </c>
      <c r="B91" t="s">
        <v>13</v>
      </c>
      <c r="C91">
        <v>27</v>
      </c>
      <c r="D91" t="s">
        <v>17</v>
      </c>
      <c r="E91">
        <v>201710</v>
      </c>
      <c r="F91" s="1">
        <v>28380.400000000001</v>
      </c>
      <c r="G91" s="1">
        <v>-23300.59</v>
      </c>
    </row>
    <row r="92" spans="1:7" x14ac:dyDescent="0.35">
      <c r="A92" t="s">
        <v>9</v>
      </c>
      <c r="B92" t="s">
        <v>13</v>
      </c>
      <c r="C92">
        <v>27</v>
      </c>
      <c r="D92" t="s">
        <v>17</v>
      </c>
      <c r="E92">
        <v>201711</v>
      </c>
      <c r="F92" s="1">
        <v>39254.1</v>
      </c>
      <c r="G92" s="1">
        <v>-31710.03</v>
      </c>
    </row>
    <row r="93" spans="1:7" x14ac:dyDescent="0.35">
      <c r="A93" t="s">
        <v>9</v>
      </c>
      <c r="B93" t="s">
        <v>13</v>
      </c>
      <c r="C93">
        <v>27</v>
      </c>
      <c r="D93" t="s">
        <v>17</v>
      </c>
      <c r="E93">
        <v>201712</v>
      </c>
      <c r="F93" s="1">
        <v>53760.1</v>
      </c>
      <c r="G93" s="1">
        <v>-42074.18</v>
      </c>
    </row>
    <row r="94" spans="1:7" x14ac:dyDescent="0.35">
      <c r="A94" t="s">
        <v>9</v>
      </c>
      <c r="B94" t="s">
        <v>13</v>
      </c>
      <c r="C94">
        <v>27</v>
      </c>
      <c r="D94" t="s">
        <v>17</v>
      </c>
      <c r="E94">
        <v>201801</v>
      </c>
      <c r="F94" s="1">
        <v>71332.7</v>
      </c>
      <c r="G94" s="1">
        <v>-55694.98</v>
      </c>
    </row>
    <row r="95" spans="1:7" x14ac:dyDescent="0.35">
      <c r="A95" t="s">
        <v>9</v>
      </c>
      <c r="B95" t="s">
        <v>13</v>
      </c>
      <c r="C95">
        <v>27</v>
      </c>
      <c r="D95" t="s">
        <v>17</v>
      </c>
      <c r="E95">
        <v>201802</v>
      </c>
      <c r="F95" s="1">
        <v>57071</v>
      </c>
      <c r="G95" s="1">
        <v>-44640.74</v>
      </c>
    </row>
    <row r="96" spans="1:7" x14ac:dyDescent="0.35">
      <c r="A96" t="s">
        <v>9</v>
      </c>
      <c r="B96" t="s">
        <v>13</v>
      </c>
      <c r="C96">
        <v>27</v>
      </c>
      <c r="D96" t="s">
        <v>17</v>
      </c>
      <c r="E96">
        <v>201803</v>
      </c>
      <c r="F96" s="1">
        <v>56656.1</v>
      </c>
      <c r="G96" s="1">
        <v>-44319.14</v>
      </c>
    </row>
    <row r="97" spans="1:7" x14ac:dyDescent="0.35">
      <c r="A97" t="s">
        <v>9</v>
      </c>
      <c r="B97" t="s">
        <v>13</v>
      </c>
      <c r="C97">
        <v>27</v>
      </c>
      <c r="D97" t="s">
        <v>17</v>
      </c>
      <c r="E97">
        <v>201804</v>
      </c>
      <c r="F97" s="1">
        <v>45534.9</v>
      </c>
      <c r="G97" s="1">
        <v>-35699.1</v>
      </c>
    </row>
    <row r="98" spans="1:7" x14ac:dyDescent="0.35">
      <c r="A98" t="s">
        <v>9</v>
      </c>
      <c r="B98" t="s">
        <v>13</v>
      </c>
      <c r="C98">
        <v>27</v>
      </c>
      <c r="D98" t="s">
        <v>17</v>
      </c>
      <c r="E98">
        <v>201805</v>
      </c>
      <c r="F98" s="1">
        <v>32758.3</v>
      </c>
      <c r="G98" s="1">
        <v>-25795.95</v>
      </c>
    </row>
    <row r="99" spans="1:7" x14ac:dyDescent="0.35">
      <c r="A99" t="s">
        <v>9</v>
      </c>
      <c r="B99" t="s">
        <v>13</v>
      </c>
      <c r="C99">
        <v>28</v>
      </c>
      <c r="D99" t="s">
        <v>17</v>
      </c>
      <c r="E99">
        <v>201806</v>
      </c>
      <c r="F99" s="1">
        <v>26394.5</v>
      </c>
      <c r="G99" s="1">
        <v>-20878.38</v>
      </c>
    </row>
    <row r="100" spans="1:7" x14ac:dyDescent="0.35">
      <c r="A100" t="s">
        <v>9</v>
      </c>
      <c r="B100" t="s">
        <v>13</v>
      </c>
      <c r="C100">
        <v>28</v>
      </c>
      <c r="D100" t="s">
        <v>17</v>
      </c>
      <c r="E100">
        <v>201807</v>
      </c>
      <c r="F100" s="1">
        <v>24727</v>
      </c>
      <c r="G100" s="1">
        <v>-19585.91</v>
      </c>
    </row>
    <row r="101" spans="1:7" x14ac:dyDescent="0.35">
      <c r="A101" t="s">
        <v>9</v>
      </c>
      <c r="B101" t="s">
        <v>13</v>
      </c>
      <c r="C101">
        <v>28</v>
      </c>
      <c r="D101" t="s">
        <v>17</v>
      </c>
      <c r="E101">
        <v>201808</v>
      </c>
      <c r="F101" s="1">
        <v>21904.6</v>
      </c>
      <c r="G101" s="1">
        <v>-17398.259999999998</v>
      </c>
    </row>
    <row r="102" spans="1:7" x14ac:dyDescent="0.35">
      <c r="A102" t="s">
        <v>9</v>
      </c>
      <c r="B102" t="s">
        <v>13</v>
      </c>
      <c r="C102">
        <v>28</v>
      </c>
      <c r="D102" t="s">
        <v>17</v>
      </c>
      <c r="E102">
        <v>201809</v>
      </c>
      <c r="F102" s="1">
        <v>22546</v>
      </c>
      <c r="G102" s="1">
        <v>-17895.419999999998</v>
      </c>
    </row>
    <row r="103" spans="1:7" x14ac:dyDescent="0.35">
      <c r="A103" t="s">
        <v>9</v>
      </c>
      <c r="B103" t="s">
        <v>23</v>
      </c>
      <c r="C103">
        <v>0</v>
      </c>
      <c r="D103" t="s">
        <v>17</v>
      </c>
      <c r="E103">
        <v>201806</v>
      </c>
      <c r="F103" s="1">
        <v>0</v>
      </c>
      <c r="G103" s="1">
        <v>69.69</v>
      </c>
    </row>
    <row r="104" spans="1:7" x14ac:dyDescent="0.35">
      <c r="A104" t="s">
        <v>9</v>
      </c>
      <c r="B104" t="s">
        <v>24</v>
      </c>
      <c r="C104">
        <v>14</v>
      </c>
      <c r="D104" t="s">
        <v>17</v>
      </c>
      <c r="E104">
        <v>201710</v>
      </c>
      <c r="F104" s="1">
        <v>39236.699999999997</v>
      </c>
      <c r="G104" s="1">
        <v>-29574.31</v>
      </c>
    </row>
    <row r="105" spans="1:7" x14ac:dyDescent="0.35">
      <c r="A105" t="s">
        <v>9</v>
      </c>
      <c r="B105" t="s">
        <v>24</v>
      </c>
      <c r="C105">
        <v>15</v>
      </c>
      <c r="D105" t="s">
        <v>17</v>
      </c>
      <c r="E105">
        <v>201711</v>
      </c>
      <c r="F105" s="1">
        <v>51530.7</v>
      </c>
      <c r="G105" s="1">
        <v>-37547.61</v>
      </c>
    </row>
    <row r="106" spans="1:7" x14ac:dyDescent="0.35">
      <c r="A106" t="s">
        <v>9</v>
      </c>
      <c r="B106" t="s">
        <v>24</v>
      </c>
      <c r="C106">
        <v>15</v>
      </c>
      <c r="D106" t="s">
        <v>17</v>
      </c>
      <c r="E106">
        <v>201712</v>
      </c>
      <c r="F106" s="1">
        <v>74172.899999999994</v>
      </c>
      <c r="G106" s="1">
        <v>-50311.09</v>
      </c>
    </row>
    <row r="107" spans="1:7" x14ac:dyDescent="0.35">
      <c r="A107" t="s">
        <v>9</v>
      </c>
      <c r="B107" t="s">
        <v>24</v>
      </c>
      <c r="C107">
        <v>15</v>
      </c>
      <c r="D107" t="s">
        <v>17</v>
      </c>
      <c r="E107">
        <v>201801</v>
      </c>
      <c r="F107" s="1">
        <v>86625.8</v>
      </c>
      <c r="G107" s="1">
        <v>-57742.07</v>
      </c>
    </row>
    <row r="108" spans="1:7" x14ac:dyDescent="0.35">
      <c r="A108" t="s">
        <v>9</v>
      </c>
      <c r="B108" t="s">
        <v>24</v>
      </c>
      <c r="C108">
        <v>15</v>
      </c>
      <c r="D108" t="s">
        <v>17</v>
      </c>
      <c r="E108">
        <v>201802</v>
      </c>
      <c r="F108" s="1">
        <v>78037.8</v>
      </c>
      <c r="G108" s="1">
        <v>-52740.27</v>
      </c>
    </row>
    <row r="109" spans="1:7" x14ac:dyDescent="0.35">
      <c r="A109" t="s">
        <v>9</v>
      </c>
      <c r="B109" t="s">
        <v>24</v>
      </c>
      <c r="C109">
        <v>15</v>
      </c>
      <c r="D109" t="s">
        <v>17</v>
      </c>
      <c r="E109">
        <v>201803</v>
      </c>
      <c r="F109" s="1">
        <v>82006.100000000006</v>
      </c>
      <c r="G109" s="1">
        <v>-55023.06</v>
      </c>
    </row>
    <row r="110" spans="1:7" x14ac:dyDescent="0.35">
      <c r="A110" t="s">
        <v>9</v>
      </c>
      <c r="B110" t="s">
        <v>24</v>
      </c>
      <c r="C110">
        <v>15</v>
      </c>
      <c r="D110" t="s">
        <v>17</v>
      </c>
      <c r="E110">
        <v>201804</v>
      </c>
      <c r="F110" s="1">
        <v>69999.7</v>
      </c>
      <c r="G110" s="1">
        <v>-47893.93</v>
      </c>
    </row>
    <row r="111" spans="1:7" x14ac:dyDescent="0.35">
      <c r="A111" t="s">
        <v>9</v>
      </c>
      <c r="B111" t="s">
        <v>24</v>
      </c>
      <c r="C111">
        <v>15</v>
      </c>
      <c r="D111" t="s">
        <v>17</v>
      </c>
      <c r="E111">
        <v>201805</v>
      </c>
      <c r="F111" s="1">
        <v>54424.800000000003</v>
      </c>
      <c r="G111" s="1">
        <v>-38131.870000000003</v>
      </c>
    </row>
    <row r="112" spans="1:7" x14ac:dyDescent="0.35">
      <c r="A112" t="s">
        <v>9</v>
      </c>
      <c r="B112" t="s">
        <v>24</v>
      </c>
      <c r="C112">
        <v>15</v>
      </c>
      <c r="D112" t="s">
        <v>17</v>
      </c>
      <c r="E112">
        <v>201806</v>
      </c>
      <c r="F112" s="1">
        <v>39892.199999999997</v>
      </c>
      <c r="G112" s="1">
        <v>-29117.43</v>
      </c>
    </row>
    <row r="113" spans="1:7" x14ac:dyDescent="0.35">
      <c r="A113" t="s">
        <v>9</v>
      </c>
      <c r="B113" t="s">
        <v>24</v>
      </c>
      <c r="C113">
        <v>15</v>
      </c>
      <c r="D113" t="s">
        <v>17</v>
      </c>
      <c r="E113">
        <v>201807</v>
      </c>
      <c r="F113" s="1">
        <v>38490.5</v>
      </c>
      <c r="G113" s="1">
        <v>-28193.82</v>
      </c>
    </row>
    <row r="114" spans="1:7" x14ac:dyDescent="0.35">
      <c r="A114" t="s">
        <v>9</v>
      </c>
      <c r="B114" t="s">
        <v>24</v>
      </c>
      <c r="C114">
        <v>15</v>
      </c>
      <c r="D114" t="s">
        <v>17</v>
      </c>
      <c r="E114">
        <v>201808</v>
      </c>
      <c r="F114" s="1">
        <v>34006.1</v>
      </c>
      <c r="G114" s="1">
        <v>-25611.81</v>
      </c>
    </row>
    <row r="115" spans="1:7" x14ac:dyDescent="0.35">
      <c r="A115" t="s">
        <v>9</v>
      </c>
      <c r="B115" t="s">
        <v>24</v>
      </c>
      <c r="C115">
        <v>15</v>
      </c>
      <c r="D115" t="s">
        <v>17</v>
      </c>
      <c r="E115">
        <v>201809</v>
      </c>
      <c r="F115" s="1">
        <v>36973.300000000003</v>
      </c>
      <c r="G115" s="1">
        <v>-27198.959999999999</v>
      </c>
    </row>
    <row r="116" spans="1:7" x14ac:dyDescent="0.35">
      <c r="A116" t="s">
        <v>9</v>
      </c>
      <c r="B116" t="s">
        <v>25</v>
      </c>
      <c r="C116">
        <v>12</v>
      </c>
      <c r="D116" t="s">
        <v>17</v>
      </c>
      <c r="E116">
        <v>201710</v>
      </c>
      <c r="F116" s="1">
        <v>141494.9</v>
      </c>
      <c r="G116" s="1">
        <v>-89155.94</v>
      </c>
    </row>
    <row r="117" spans="1:7" x14ac:dyDescent="0.35">
      <c r="A117" t="s">
        <v>9</v>
      </c>
      <c r="B117" t="s">
        <v>25</v>
      </c>
      <c r="C117">
        <v>12</v>
      </c>
      <c r="D117" t="s">
        <v>17</v>
      </c>
      <c r="E117">
        <v>201711</v>
      </c>
      <c r="F117" s="1">
        <v>162779.20000000001</v>
      </c>
      <c r="G117" s="1">
        <v>-97920.66</v>
      </c>
    </row>
    <row r="118" spans="1:7" x14ac:dyDescent="0.35">
      <c r="A118" t="s">
        <v>9</v>
      </c>
      <c r="B118" t="s">
        <v>25</v>
      </c>
      <c r="C118">
        <v>12</v>
      </c>
      <c r="D118" t="s">
        <v>17</v>
      </c>
      <c r="E118">
        <v>201712</v>
      </c>
      <c r="F118" s="1">
        <v>198743.6</v>
      </c>
      <c r="G118" s="1">
        <v>-113239.09</v>
      </c>
    </row>
    <row r="119" spans="1:7" x14ac:dyDescent="0.35">
      <c r="A119" t="s">
        <v>9</v>
      </c>
      <c r="B119" t="s">
        <v>25</v>
      </c>
      <c r="C119">
        <v>11</v>
      </c>
      <c r="D119" t="s">
        <v>17</v>
      </c>
      <c r="E119">
        <v>201801</v>
      </c>
      <c r="F119" s="1">
        <v>228909.8</v>
      </c>
      <c r="G119" s="1">
        <v>-123574.75</v>
      </c>
    </row>
    <row r="120" spans="1:7" x14ac:dyDescent="0.35">
      <c r="A120" t="s">
        <v>9</v>
      </c>
      <c r="B120" t="s">
        <v>25</v>
      </c>
      <c r="C120">
        <v>12</v>
      </c>
      <c r="D120" t="s">
        <v>17</v>
      </c>
      <c r="E120">
        <v>201802</v>
      </c>
      <c r="F120" s="1">
        <v>206382.1</v>
      </c>
      <c r="G120" s="1">
        <v>-118325.19</v>
      </c>
    </row>
    <row r="121" spans="1:7" x14ac:dyDescent="0.35">
      <c r="A121" t="s">
        <v>9</v>
      </c>
      <c r="B121" t="s">
        <v>25</v>
      </c>
      <c r="C121">
        <v>12</v>
      </c>
      <c r="D121" t="s">
        <v>17</v>
      </c>
      <c r="E121">
        <v>201803</v>
      </c>
      <c r="F121" s="1">
        <v>199023.6</v>
      </c>
      <c r="G121" s="1">
        <v>-112734.38</v>
      </c>
    </row>
    <row r="122" spans="1:7" x14ac:dyDescent="0.35">
      <c r="A122" t="s">
        <v>9</v>
      </c>
      <c r="B122" t="s">
        <v>25</v>
      </c>
      <c r="C122">
        <v>12</v>
      </c>
      <c r="D122" t="s">
        <v>17</v>
      </c>
      <c r="E122">
        <v>201804</v>
      </c>
      <c r="F122" s="1">
        <v>180320</v>
      </c>
      <c r="G122" s="1">
        <v>-100446.93</v>
      </c>
    </row>
    <row r="123" spans="1:7" x14ac:dyDescent="0.35">
      <c r="A123" t="s">
        <v>9</v>
      </c>
      <c r="B123" t="s">
        <v>25</v>
      </c>
      <c r="C123">
        <v>12</v>
      </c>
      <c r="D123" t="s">
        <v>17</v>
      </c>
      <c r="E123">
        <v>201805</v>
      </c>
      <c r="F123" s="1">
        <v>137953.1</v>
      </c>
      <c r="G123" s="1">
        <v>-81164.13</v>
      </c>
    </row>
    <row r="124" spans="1:7" x14ac:dyDescent="0.35">
      <c r="A124" t="s">
        <v>9</v>
      </c>
      <c r="B124" t="s">
        <v>25</v>
      </c>
      <c r="C124">
        <v>12</v>
      </c>
      <c r="D124" t="s">
        <v>17</v>
      </c>
      <c r="E124">
        <v>201806</v>
      </c>
      <c r="F124" s="1">
        <v>121837.3</v>
      </c>
      <c r="G124" s="1">
        <v>-74267.14</v>
      </c>
    </row>
    <row r="125" spans="1:7" x14ac:dyDescent="0.35">
      <c r="A125" t="s">
        <v>9</v>
      </c>
      <c r="B125" t="s">
        <v>25</v>
      </c>
      <c r="C125">
        <v>11</v>
      </c>
      <c r="D125" t="s">
        <v>17</v>
      </c>
      <c r="E125">
        <v>201807</v>
      </c>
      <c r="F125" s="1">
        <v>87341.6</v>
      </c>
      <c r="G125" s="1">
        <v>-57316.65</v>
      </c>
    </row>
    <row r="126" spans="1:7" x14ac:dyDescent="0.35">
      <c r="A126" t="s">
        <v>9</v>
      </c>
      <c r="B126" t="s">
        <v>25</v>
      </c>
      <c r="C126">
        <v>12</v>
      </c>
      <c r="D126" t="s">
        <v>17</v>
      </c>
      <c r="E126">
        <v>201808</v>
      </c>
      <c r="F126" s="1">
        <v>110043.3</v>
      </c>
      <c r="G126" s="1">
        <v>-69819.490000000005</v>
      </c>
    </row>
    <row r="127" spans="1:7" x14ac:dyDescent="0.35">
      <c r="A127" t="s">
        <v>9</v>
      </c>
      <c r="B127" t="s">
        <v>25</v>
      </c>
      <c r="C127">
        <v>12</v>
      </c>
      <c r="D127" t="s">
        <v>17</v>
      </c>
      <c r="E127">
        <v>201809</v>
      </c>
      <c r="F127" s="1">
        <v>111841</v>
      </c>
      <c r="G127" s="1">
        <v>-71001.62</v>
      </c>
    </row>
    <row r="128" spans="1:7" x14ac:dyDescent="0.35">
      <c r="A128" t="s">
        <v>14</v>
      </c>
      <c r="B128" t="s">
        <v>25</v>
      </c>
      <c r="C128">
        <v>7</v>
      </c>
      <c r="D128" t="s">
        <v>17</v>
      </c>
      <c r="E128">
        <v>201710</v>
      </c>
      <c r="F128" s="1">
        <v>308795</v>
      </c>
      <c r="G128" s="1">
        <v>-40669.11</v>
      </c>
    </row>
    <row r="129" spans="1:7" x14ac:dyDescent="0.35">
      <c r="A129" t="s">
        <v>14</v>
      </c>
      <c r="B129" t="s">
        <v>25</v>
      </c>
      <c r="C129">
        <v>8</v>
      </c>
      <c r="D129" t="s">
        <v>17</v>
      </c>
      <c r="E129">
        <v>201711</v>
      </c>
      <c r="F129" s="1">
        <v>372029</v>
      </c>
      <c r="G129" s="1">
        <v>-48934.55</v>
      </c>
    </row>
    <row r="130" spans="1:7" x14ac:dyDescent="0.35">
      <c r="A130" t="s">
        <v>14</v>
      </c>
      <c r="B130" t="s">
        <v>25</v>
      </c>
      <c r="C130">
        <v>7</v>
      </c>
      <c r="D130" t="s">
        <v>17</v>
      </c>
      <c r="E130">
        <v>201712</v>
      </c>
      <c r="F130" s="1">
        <v>425644</v>
      </c>
      <c r="G130" s="1">
        <v>-46786.17</v>
      </c>
    </row>
    <row r="131" spans="1:7" x14ac:dyDescent="0.35">
      <c r="A131" t="s">
        <v>14</v>
      </c>
      <c r="B131" t="s">
        <v>25</v>
      </c>
      <c r="C131">
        <v>8</v>
      </c>
      <c r="D131" t="s">
        <v>17</v>
      </c>
      <c r="E131">
        <v>201801</v>
      </c>
      <c r="F131" s="1">
        <v>403778</v>
      </c>
      <c r="G131" s="1">
        <v>-50511.61</v>
      </c>
    </row>
    <row r="132" spans="1:7" x14ac:dyDescent="0.35">
      <c r="A132" t="s">
        <v>14</v>
      </c>
      <c r="B132" t="s">
        <v>25</v>
      </c>
      <c r="C132">
        <v>8</v>
      </c>
      <c r="D132" t="s">
        <v>17</v>
      </c>
      <c r="E132">
        <v>201802</v>
      </c>
      <c r="F132" s="1">
        <v>385626</v>
      </c>
      <c r="G132" s="1">
        <v>-46894.06</v>
      </c>
    </row>
    <row r="133" spans="1:7" x14ac:dyDescent="0.35">
      <c r="A133" t="s">
        <v>14</v>
      </c>
      <c r="B133" t="s">
        <v>25</v>
      </c>
      <c r="C133">
        <v>8</v>
      </c>
      <c r="D133" t="s">
        <v>17</v>
      </c>
      <c r="E133">
        <v>201803</v>
      </c>
      <c r="F133" s="1">
        <v>394120</v>
      </c>
      <c r="G133" s="1">
        <v>-47324.87</v>
      </c>
    </row>
    <row r="134" spans="1:7" x14ac:dyDescent="0.35">
      <c r="A134" t="s">
        <v>14</v>
      </c>
      <c r="B134" t="s">
        <v>25</v>
      </c>
      <c r="C134">
        <v>8</v>
      </c>
      <c r="D134" t="s">
        <v>17</v>
      </c>
      <c r="E134">
        <v>201804</v>
      </c>
      <c r="F134" s="1">
        <v>349736</v>
      </c>
      <c r="G134" s="1">
        <v>-44747.64</v>
      </c>
    </row>
    <row r="135" spans="1:7" x14ac:dyDescent="0.35">
      <c r="A135" t="s">
        <v>14</v>
      </c>
      <c r="B135" t="s">
        <v>25</v>
      </c>
      <c r="C135">
        <v>8</v>
      </c>
      <c r="D135" t="s">
        <v>17</v>
      </c>
      <c r="E135">
        <v>201805</v>
      </c>
      <c r="F135" s="1">
        <v>290575</v>
      </c>
      <c r="G135" s="1">
        <v>-41299.94</v>
      </c>
    </row>
    <row r="136" spans="1:7" x14ac:dyDescent="0.35">
      <c r="A136" t="s">
        <v>14</v>
      </c>
      <c r="B136" t="s">
        <v>25</v>
      </c>
      <c r="C136">
        <v>8</v>
      </c>
      <c r="D136" t="s">
        <v>17</v>
      </c>
      <c r="E136">
        <v>201806</v>
      </c>
      <c r="F136" s="1">
        <v>283796</v>
      </c>
      <c r="G136" s="1">
        <v>-40658</v>
      </c>
    </row>
    <row r="137" spans="1:7" x14ac:dyDescent="0.35">
      <c r="A137" t="s">
        <v>14</v>
      </c>
      <c r="B137" t="s">
        <v>25</v>
      </c>
      <c r="C137">
        <v>8</v>
      </c>
      <c r="D137" t="s">
        <v>17</v>
      </c>
      <c r="E137">
        <v>201807</v>
      </c>
      <c r="F137" s="1">
        <v>273838</v>
      </c>
      <c r="G137" s="1">
        <v>-40012.57</v>
      </c>
    </row>
    <row r="138" spans="1:7" x14ac:dyDescent="0.35">
      <c r="A138" t="s">
        <v>14</v>
      </c>
      <c r="B138" t="s">
        <v>25</v>
      </c>
      <c r="C138">
        <v>8</v>
      </c>
      <c r="D138" t="s">
        <v>17</v>
      </c>
      <c r="E138">
        <v>201808</v>
      </c>
      <c r="F138" s="1">
        <v>272764</v>
      </c>
      <c r="G138" s="1">
        <v>-39873.47</v>
      </c>
    </row>
    <row r="139" spans="1:7" x14ac:dyDescent="0.35">
      <c r="A139" t="s">
        <v>14</v>
      </c>
      <c r="B139" t="s">
        <v>25</v>
      </c>
      <c r="C139">
        <v>8</v>
      </c>
      <c r="D139" t="s">
        <v>17</v>
      </c>
      <c r="E139">
        <v>201809</v>
      </c>
      <c r="F139" s="1">
        <v>283615</v>
      </c>
      <c r="G139" s="1">
        <v>-40579.46</v>
      </c>
    </row>
    <row r="140" spans="1:7" x14ac:dyDescent="0.35">
      <c r="A140" t="s">
        <v>14</v>
      </c>
      <c r="B140" t="s">
        <v>15</v>
      </c>
      <c r="C140">
        <v>1</v>
      </c>
      <c r="D140" t="s">
        <v>17</v>
      </c>
      <c r="E140">
        <v>201710</v>
      </c>
      <c r="F140" s="1">
        <v>276323</v>
      </c>
      <c r="G140" s="1">
        <v>-21357.77</v>
      </c>
    </row>
    <row r="141" spans="1:7" x14ac:dyDescent="0.35">
      <c r="A141" t="s">
        <v>14</v>
      </c>
      <c r="B141" t="s">
        <v>15</v>
      </c>
      <c r="C141">
        <v>1</v>
      </c>
      <c r="D141" t="s">
        <v>17</v>
      </c>
      <c r="E141">
        <v>201711</v>
      </c>
      <c r="F141" s="1">
        <v>281278</v>
      </c>
      <c r="G141" s="1">
        <v>-21512.36</v>
      </c>
    </row>
    <row r="142" spans="1:7" x14ac:dyDescent="0.35">
      <c r="A142" t="s">
        <v>14</v>
      </c>
      <c r="B142" t="s">
        <v>15</v>
      </c>
      <c r="C142">
        <v>1</v>
      </c>
      <c r="D142" t="s">
        <v>17</v>
      </c>
      <c r="E142">
        <v>201712</v>
      </c>
      <c r="F142" s="1">
        <v>319867</v>
      </c>
      <c r="G142" s="1">
        <v>-22716.34</v>
      </c>
    </row>
    <row r="143" spans="1:7" x14ac:dyDescent="0.35">
      <c r="A143" t="s">
        <v>14</v>
      </c>
      <c r="B143" t="s">
        <v>15</v>
      </c>
      <c r="C143">
        <v>1</v>
      </c>
      <c r="D143" t="s">
        <v>17</v>
      </c>
      <c r="E143">
        <v>201801</v>
      </c>
      <c r="F143" s="1">
        <v>284628</v>
      </c>
      <c r="G143" s="1">
        <v>-21616.880000000001</v>
      </c>
    </row>
    <row r="144" spans="1:7" x14ac:dyDescent="0.35">
      <c r="A144" t="s">
        <v>14</v>
      </c>
      <c r="B144" t="s">
        <v>15</v>
      </c>
      <c r="C144">
        <v>1</v>
      </c>
      <c r="D144" t="s">
        <v>17</v>
      </c>
      <c r="E144">
        <v>201802</v>
      </c>
      <c r="F144" s="1">
        <v>264283</v>
      </c>
      <c r="G144" s="1">
        <v>-20982.12</v>
      </c>
    </row>
    <row r="145" spans="1:7" x14ac:dyDescent="0.35">
      <c r="A145" t="s">
        <v>14</v>
      </c>
      <c r="B145" t="s">
        <v>15</v>
      </c>
      <c r="C145">
        <v>1</v>
      </c>
      <c r="D145" t="s">
        <v>17</v>
      </c>
      <c r="E145">
        <v>201803</v>
      </c>
      <c r="F145" s="1">
        <v>227606</v>
      </c>
      <c r="G145" s="1">
        <v>-19837.8</v>
      </c>
    </row>
    <row r="146" spans="1:7" x14ac:dyDescent="0.35">
      <c r="A146" t="s">
        <v>14</v>
      </c>
      <c r="B146" t="s">
        <v>15</v>
      </c>
      <c r="C146">
        <v>1</v>
      </c>
      <c r="D146" t="s">
        <v>17</v>
      </c>
      <c r="E146">
        <v>201804</v>
      </c>
      <c r="F146" s="1">
        <v>244695</v>
      </c>
      <c r="G146" s="1">
        <v>-20370.97</v>
      </c>
    </row>
    <row r="147" spans="1:7" x14ac:dyDescent="0.35">
      <c r="A147" t="s">
        <v>14</v>
      </c>
      <c r="B147" t="s">
        <v>15</v>
      </c>
      <c r="C147">
        <v>1</v>
      </c>
      <c r="D147" t="s">
        <v>17</v>
      </c>
      <c r="E147">
        <v>201805</v>
      </c>
      <c r="F147" s="1">
        <v>208807</v>
      </c>
      <c r="G147" s="1">
        <v>-19251.27</v>
      </c>
    </row>
    <row r="148" spans="1:7" x14ac:dyDescent="0.35">
      <c r="A148" t="s">
        <v>14</v>
      </c>
      <c r="B148" t="s">
        <v>15</v>
      </c>
      <c r="C148">
        <v>1</v>
      </c>
      <c r="D148" t="s">
        <v>17</v>
      </c>
      <c r="E148">
        <v>201806</v>
      </c>
      <c r="F148" s="1">
        <v>200568</v>
      </c>
      <c r="G148" s="1">
        <v>-18994.21</v>
      </c>
    </row>
    <row r="149" spans="1:7" x14ac:dyDescent="0.35">
      <c r="A149" t="s">
        <v>14</v>
      </c>
      <c r="B149" t="s">
        <v>15</v>
      </c>
      <c r="C149">
        <v>1</v>
      </c>
      <c r="D149" t="s">
        <v>17</v>
      </c>
      <c r="E149">
        <v>201807</v>
      </c>
      <c r="F149" s="1">
        <v>166545</v>
      </c>
      <c r="G149" s="1">
        <v>-17584.759999999998</v>
      </c>
    </row>
    <row r="150" spans="1:7" x14ac:dyDescent="0.35">
      <c r="A150" t="s">
        <v>14</v>
      </c>
      <c r="B150" t="s">
        <v>15</v>
      </c>
      <c r="C150">
        <v>1</v>
      </c>
      <c r="D150" t="s">
        <v>17</v>
      </c>
      <c r="E150">
        <v>201808</v>
      </c>
      <c r="F150" s="1">
        <v>198265</v>
      </c>
      <c r="G150" s="1">
        <v>-18904.310000000001</v>
      </c>
    </row>
    <row r="151" spans="1:7" x14ac:dyDescent="0.35">
      <c r="A151" t="s">
        <v>14</v>
      </c>
      <c r="B151" t="s">
        <v>15</v>
      </c>
      <c r="C151">
        <v>1</v>
      </c>
      <c r="D151" t="s">
        <v>17</v>
      </c>
      <c r="E151">
        <v>201809</v>
      </c>
      <c r="F151" s="1">
        <v>140290</v>
      </c>
      <c r="G151" s="1">
        <v>-16492.55</v>
      </c>
    </row>
    <row r="152" spans="1:7" x14ac:dyDescent="0.35">
      <c r="A152" t="s">
        <v>9</v>
      </c>
      <c r="B152" t="s">
        <v>16</v>
      </c>
      <c r="C152">
        <v>839</v>
      </c>
      <c r="D152" t="s">
        <v>17</v>
      </c>
      <c r="E152">
        <v>201710</v>
      </c>
      <c r="F152" s="1">
        <v>9502.5</v>
      </c>
      <c r="G152" s="1">
        <v>-13543.72</v>
      </c>
    </row>
    <row r="153" spans="1:7" x14ac:dyDescent="0.35">
      <c r="A153" t="s">
        <v>9</v>
      </c>
      <c r="B153" t="s">
        <v>16</v>
      </c>
      <c r="C153">
        <v>843</v>
      </c>
      <c r="D153" t="s">
        <v>17</v>
      </c>
      <c r="E153">
        <v>201711</v>
      </c>
      <c r="F153" s="1">
        <v>16606.400000000001</v>
      </c>
      <c r="G153" s="1">
        <v>-21392.78</v>
      </c>
    </row>
    <row r="154" spans="1:7" x14ac:dyDescent="0.35">
      <c r="A154" t="s">
        <v>9</v>
      </c>
      <c r="B154" t="s">
        <v>16</v>
      </c>
      <c r="C154">
        <v>846</v>
      </c>
      <c r="D154" t="s">
        <v>17</v>
      </c>
      <c r="E154">
        <v>201712</v>
      </c>
      <c r="F154" s="1">
        <v>26250.400000000001</v>
      </c>
      <c r="G154" s="1">
        <v>-31637.86</v>
      </c>
    </row>
    <row r="155" spans="1:7" x14ac:dyDescent="0.35">
      <c r="A155" t="s">
        <v>9</v>
      </c>
      <c r="B155" t="s">
        <v>16</v>
      </c>
      <c r="C155">
        <v>853</v>
      </c>
      <c r="D155" t="s">
        <v>17</v>
      </c>
      <c r="E155">
        <v>201801</v>
      </c>
      <c r="F155" s="1">
        <v>34155.5</v>
      </c>
      <c r="G155" s="1">
        <v>-40272.379999999997</v>
      </c>
    </row>
    <row r="156" spans="1:7" x14ac:dyDescent="0.35">
      <c r="A156" t="s">
        <v>9</v>
      </c>
      <c r="B156" t="s">
        <v>16</v>
      </c>
      <c r="C156">
        <v>855</v>
      </c>
      <c r="D156" t="s">
        <v>17</v>
      </c>
      <c r="E156">
        <v>201802</v>
      </c>
      <c r="F156" s="1">
        <v>24392.9</v>
      </c>
      <c r="G156" s="1">
        <v>-29622.86</v>
      </c>
    </row>
    <row r="157" spans="1:7" x14ac:dyDescent="0.35">
      <c r="A157" t="s">
        <v>9</v>
      </c>
      <c r="B157" t="s">
        <v>16</v>
      </c>
      <c r="C157">
        <v>861</v>
      </c>
      <c r="D157" t="s">
        <v>17</v>
      </c>
      <c r="E157">
        <v>201803</v>
      </c>
      <c r="F157" s="1">
        <v>27178.5</v>
      </c>
      <c r="G157" s="1">
        <v>-32685.84</v>
      </c>
    </row>
    <row r="158" spans="1:7" x14ac:dyDescent="0.35">
      <c r="A158" t="s">
        <v>9</v>
      </c>
      <c r="B158" t="s">
        <v>16</v>
      </c>
      <c r="C158">
        <v>866</v>
      </c>
      <c r="D158" t="s">
        <v>17</v>
      </c>
      <c r="E158">
        <v>201804</v>
      </c>
      <c r="F158" s="1">
        <v>20012.8</v>
      </c>
      <c r="G158" s="1">
        <v>-24880.49</v>
      </c>
    </row>
    <row r="159" spans="1:7" x14ac:dyDescent="0.35">
      <c r="A159" t="s">
        <v>9</v>
      </c>
      <c r="B159" t="s">
        <v>16</v>
      </c>
      <c r="C159">
        <v>869</v>
      </c>
      <c r="D159" t="s">
        <v>17</v>
      </c>
      <c r="E159">
        <v>201805</v>
      </c>
      <c r="F159" s="1">
        <v>11832.2</v>
      </c>
      <c r="G159" s="1">
        <v>-15913.8</v>
      </c>
    </row>
    <row r="160" spans="1:7" x14ac:dyDescent="0.35">
      <c r="A160" t="s">
        <v>9</v>
      </c>
      <c r="B160" t="s">
        <v>16</v>
      </c>
      <c r="C160">
        <v>875</v>
      </c>
      <c r="D160" t="s">
        <v>17</v>
      </c>
      <c r="E160">
        <v>201806</v>
      </c>
      <c r="F160" s="1">
        <v>8735.4</v>
      </c>
      <c r="G160" s="1">
        <v>-12572.77</v>
      </c>
    </row>
    <row r="161" spans="1:7" x14ac:dyDescent="0.35">
      <c r="A161" t="s">
        <v>9</v>
      </c>
      <c r="B161" t="s">
        <v>16</v>
      </c>
      <c r="C161">
        <v>875</v>
      </c>
      <c r="D161" t="s">
        <v>17</v>
      </c>
      <c r="E161">
        <v>201807</v>
      </c>
      <c r="F161" s="1">
        <v>7290.2</v>
      </c>
      <c r="G161" s="1">
        <v>-10982.53</v>
      </c>
    </row>
    <row r="162" spans="1:7" x14ac:dyDescent="0.35">
      <c r="A162" t="s">
        <v>9</v>
      </c>
      <c r="B162" t="s">
        <v>16</v>
      </c>
      <c r="C162">
        <v>874</v>
      </c>
      <c r="D162" t="s">
        <v>17</v>
      </c>
      <c r="E162">
        <v>201808</v>
      </c>
      <c r="F162" s="1">
        <v>6118.9</v>
      </c>
      <c r="G162" s="1">
        <v>-9704.75</v>
      </c>
    </row>
    <row r="163" spans="1:7" x14ac:dyDescent="0.35">
      <c r="A163" t="s">
        <v>9</v>
      </c>
      <c r="B163" t="s">
        <v>16</v>
      </c>
      <c r="C163">
        <v>868</v>
      </c>
      <c r="D163" t="s">
        <v>17</v>
      </c>
      <c r="E163">
        <v>201809</v>
      </c>
      <c r="F163" s="1">
        <v>-8454.7999999999993</v>
      </c>
      <c r="G163" s="1">
        <v>7903.38</v>
      </c>
    </row>
    <row r="164" spans="1:7" x14ac:dyDescent="0.35">
      <c r="A164" t="s">
        <v>9</v>
      </c>
      <c r="B164" t="s">
        <v>10</v>
      </c>
      <c r="C164">
        <v>73419</v>
      </c>
      <c r="D164" t="s">
        <v>17</v>
      </c>
      <c r="E164">
        <v>201710</v>
      </c>
      <c r="F164" s="1">
        <v>2178414.7000000002</v>
      </c>
      <c r="G164" s="1">
        <v>-2326049.33</v>
      </c>
    </row>
    <row r="165" spans="1:7" x14ac:dyDescent="0.35">
      <c r="A165" t="s">
        <v>9</v>
      </c>
      <c r="B165" t="s">
        <v>10</v>
      </c>
      <c r="C165">
        <v>73708</v>
      </c>
      <c r="D165" t="s">
        <v>17</v>
      </c>
      <c r="E165">
        <v>201711</v>
      </c>
      <c r="F165" s="1">
        <v>4260570.5</v>
      </c>
      <c r="G165" s="1">
        <v>-4006976.49</v>
      </c>
    </row>
    <row r="166" spans="1:7" x14ac:dyDescent="0.35">
      <c r="A166" t="s">
        <v>9</v>
      </c>
      <c r="B166" t="s">
        <v>10</v>
      </c>
      <c r="C166">
        <v>73959</v>
      </c>
      <c r="D166" t="s">
        <v>17</v>
      </c>
      <c r="E166">
        <v>201712</v>
      </c>
      <c r="F166" s="1">
        <v>7117411.2999999998</v>
      </c>
      <c r="G166" s="1">
        <v>-6227848.9800000004</v>
      </c>
    </row>
    <row r="167" spans="1:7" x14ac:dyDescent="0.35">
      <c r="A167" t="s">
        <v>9</v>
      </c>
      <c r="B167" t="s">
        <v>10</v>
      </c>
      <c r="C167">
        <v>74269</v>
      </c>
      <c r="D167" t="s">
        <v>17</v>
      </c>
      <c r="E167">
        <v>201801</v>
      </c>
      <c r="F167" s="1">
        <v>9149200.3000000007</v>
      </c>
      <c r="G167" s="1">
        <v>-7857435</v>
      </c>
    </row>
    <row r="168" spans="1:7" x14ac:dyDescent="0.35">
      <c r="A168" t="s">
        <v>9</v>
      </c>
      <c r="B168" t="s">
        <v>10</v>
      </c>
      <c r="C168">
        <v>74431</v>
      </c>
      <c r="D168" t="s">
        <v>17</v>
      </c>
      <c r="E168">
        <v>201802</v>
      </c>
      <c r="F168" s="1">
        <v>6551200.2999999998</v>
      </c>
      <c r="G168" s="1">
        <v>-5774703.2699999996</v>
      </c>
    </row>
    <row r="169" spans="1:7" x14ac:dyDescent="0.35">
      <c r="A169" t="s">
        <v>9</v>
      </c>
      <c r="B169" t="s">
        <v>10</v>
      </c>
      <c r="C169">
        <v>74636</v>
      </c>
      <c r="D169" t="s">
        <v>17</v>
      </c>
      <c r="E169">
        <v>201803</v>
      </c>
      <c r="F169" s="1">
        <v>7232602</v>
      </c>
      <c r="G169" s="1">
        <v>-6322463.0499999998</v>
      </c>
    </row>
    <row r="170" spans="1:7" x14ac:dyDescent="0.35">
      <c r="A170" t="s">
        <v>9</v>
      </c>
      <c r="B170" t="s">
        <v>10</v>
      </c>
      <c r="C170">
        <v>74808</v>
      </c>
      <c r="D170" t="s">
        <v>17</v>
      </c>
      <c r="E170">
        <v>201804</v>
      </c>
      <c r="F170" s="1">
        <v>5198681.2</v>
      </c>
      <c r="G170" s="1">
        <v>-4692217.88</v>
      </c>
    </row>
    <row r="171" spans="1:7" x14ac:dyDescent="0.35">
      <c r="A171" t="s">
        <v>9</v>
      </c>
      <c r="B171" t="s">
        <v>10</v>
      </c>
      <c r="C171">
        <v>74978</v>
      </c>
      <c r="D171" t="s">
        <v>17</v>
      </c>
      <c r="E171">
        <v>201805</v>
      </c>
      <c r="F171" s="1">
        <v>2640990.1</v>
      </c>
      <c r="G171" s="1">
        <v>-2641774.7999999998</v>
      </c>
    </row>
    <row r="172" spans="1:7" x14ac:dyDescent="0.35">
      <c r="A172" t="s">
        <v>9</v>
      </c>
      <c r="B172" t="s">
        <v>10</v>
      </c>
      <c r="C172">
        <v>75145</v>
      </c>
      <c r="D172" t="s">
        <v>17</v>
      </c>
      <c r="E172">
        <v>201806</v>
      </c>
      <c r="F172" s="1">
        <v>1727573.8</v>
      </c>
      <c r="G172" s="1">
        <v>-1911035.02</v>
      </c>
    </row>
    <row r="173" spans="1:7" x14ac:dyDescent="0.35">
      <c r="A173" t="s">
        <v>9</v>
      </c>
      <c r="B173" t="s">
        <v>10</v>
      </c>
      <c r="C173">
        <v>75293</v>
      </c>
      <c r="D173" t="s">
        <v>17</v>
      </c>
      <c r="E173">
        <v>201807</v>
      </c>
      <c r="F173" s="1">
        <v>1386217.3</v>
      </c>
      <c r="G173" s="1">
        <v>-1638859.75</v>
      </c>
    </row>
    <row r="174" spans="1:7" x14ac:dyDescent="0.35">
      <c r="A174" t="s">
        <v>9</v>
      </c>
      <c r="B174" t="s">
        <v>10</v>
      </c>
      <c r="C174">
        <v>75431</v>
      </c>
      <c r="D174" t="s">
        <v>17</v>
      </c>
      <c r="E174">
        <v>201808</v>
      </c>
      <c r="F174" s="1">
        <v>1147132.3999999999</v>
      </c>
      <c r="G174" s="1">
        <v>-1447678.65</v>
      </c>
    </row>
    <row r="175" spans="1:7" x14ac:dyDescent="0.35">
      <c r="A175" t="s">
        <v>9</v>
      </c>
      <c r="B175" t="s">
        <v>10</v>
      </c>
      <c r="C175">
        <v>75649</v>
      </c>
      <c r="D175" t="s">
        <v>17</v>
      </c>
      <c r="E175">
        <v>201809</v>
      </c>
      <c r="F175" s="1">
        <v>1295371.1000000001</v>
      </c>
      <c r="G175" s="1">
        <v>-1569708.76</v>
      </c>
    </row>
    <row r="176" spans="1:7" x14ac:dyDescent="0.35">
      <c r="A176" t="s">
        <v>9</v>
      </c>
      <c r="B176" t="s">
        <v>18</v>
      </c>
      <c r="C176">
        <v>0</v>
      </c>
      <c r="D176" t="s">
        <v>17</v>
      </c>
      <c r="E176">
        <v>201710</v>
      </c>
      <c r="F176" s="1">
        <v>0</v>
      </c>
      <c r="G176" s="1">
        <v>-20.65</v>
      </c>
    </row>
    <row r="177" spans="1:7" x14ac:dyDescent="0.35">
      <c r="A177" t="s">
        <v>9</v>
      </c>
      <c r="B177" t="s">
        <v>18</v>
      </c>
      <c r="C177">
        <v>0</v>
      </c>
      <c r="D177" t="s">
        <v>17</v>
      </c>
      <c r="E177">
        <v>201801</v>
      </c>
      <c r="F177" s="1">
        <v>0</v>
      </c>
      <c r="G177" s="1">
        <v>8.2799999999999994</v>
      </c>
    </row>
    <row r="178" spans="1:7" x14ac:dyDescent="0.35">
      <c r="A178" t="s">
        <v>9</v>
      </c>
      <c r="B178" t="s">
        <v>18</v>
      </c>
      <c r="C178">
        <v>0</v>
      </c>
      <c r="D178" t="s">
        <v>17</v>
      </c>
      <c r="E178">
        <v>201804</v>
      </c>
      <c r="F178" s="1">
        <v>0</v>
      </c>
      <c r="G178" s="1">
        <v>3.11</v>
      </c>
    </row>
    <row r="179" spans="1:7" x14ac:dyDescent="0.35">
      <c r="A179" t="s">
        <v>9</v>
      </c>
      <c r="B179" t="s">
        <v>18</v>
      </c>
      <c r="C179">
        <v>0</v>
      </c>
      <c r="D179" t="s">
        <v>17</v>
      </c>
      <c r="E179">
        <v>201806</v>
      </c>
      <c r="F179" s="1">
        <v>0</v>
      </c>
      <c r="G179" s="1">
        <v>4652.5200000000004</v>
      </c>
    </row>
    <row r="180" spans="1:7" x14ac:dyDescent="0.35">
      <c r="A180" t="s">
        <v>9</v>
      </c>
      <c r="B180" t="s">
        <v>18</v>
      </c>
      <c r="C180">
        <v>0</v>
      </c>
      <c r="D180" t="s">
        <v>17</v>
      </c>
      <c r="E180">
        <v>201807</v>
      </c>
      <c r="F180" s="1">
        <v>0</v>
      </c>
      <c r="G180" s="1">
        <v>361.77</v>
      </c>
    </row>
    <row r="181" spans="1:7" x14ac:dyDescent="0.35">
      <c r="A181" t="s">
        <v>9</v>
      </c>
      <c r="B181" t="s">
        <v>26</v>
      </c>
      <c r="C181">
        <v>5</v>
      </c>
      <c r="D181" t="s">
        <v>17</v>
      </c>
      <c r="E181">
        <v>201710</v>
      </c>
      <c r="F181" s="1">
        <v>104819</v>
      </c>
      <c r="G181" s="1">
        <v>-39375.620000000003</v>
      </c>
    </row>
    <row r="182" spans="1:7" x14ac:dyDescent="0.35">
      <c r="A182" t="s">
        <v>9</v>
      </c>
      <c r="B182" t="s">
        <v>26</v>
      </c>
      <c r="C182">
        <v>5</v>
      </c>
      <c r="D182" t="s">
        <v>17</v>
      </c>
      <c r="E182">
        <v>201711</v>
      </c>
      <c r="F182" s="1">
        <v>126269</v>
      </c>
      <c r="G182" s="1">
        <v>-58774.400000000001</v>
      </c>
    </row>
    <row r="183" spans="1:7" x14ac:dyDescent="0.35">
      <c r="A183" t="s">
        <v>9</v>
      </c>
      <c r="B183" t="s">
        <v>26</v>
      </c>
      <c r="C183">
        <v>5</v>
      </c>
      <c r="D183" t="s">
        <v>17</v>
      </c>
      <c r="E183">
        <v>201712</v>
      </c>
      <c r="F183" s="1">
        <v>147531</v>
      </c>
      <c r="G183" s="1">
        <v>-66983.570000000007</v>
      </c>
    </row>
    <row r="184" spans="1:7" x14ac:dyDescent="0.35">
      <c r="A184" t="s">
        <v>9</v>
      </c>
      <c r="B184" t="s">
        <v>26</v>
      </c>
      <c r="C184">
        <v>5</v>
      </c>
      <c r="D184" t="s">
        <v>17</v>
      </c>
      <c r="E184">
        <v>201801</v>
      </c>
      <c r="F184" s="1">
        <v>131183</v>
      </c>
      <c r="G184" s="1">
        <v>-60858.98</v>
      </c>
    </row>
    <row r="185" spans="1:7" x14ac:dyDescent="0.35">
      <c r="A185" t="s">
        <v>9</v>
      </c>
      <c r="B185" t="s">
        <v>26</v>
      </c>
      <c r="C185">
        <v>5</v>
      </c>
      <c r="D185" t="s">
        <v>17</v>
      </c>
      <c r="E185">
        <v>201802</v>
      </c>
      <c r="F185" s="1">
        <v>130109</v>
      </c>
      <c r="G185" s="1">
        <v>-60410.78</v>
      </c>
    </row>
    <row r="186" spans="1:7" x14ac:dyDescent="0.35">
      <c r="A186" t="s">
        <v>9</v>
      </c>
      <c r="B186" t="s">
        <v>26</v>
      </c>
      <c r="C186">
        <v>5</v>
      </c>
      <c r="D186" t="s">
        <v>17</v>
      </c>
      <c r="E186">
        <v>201803</v>
      </c>
      <c r="F186" s="1">
        <v>120165</v>
      </c>
      <c r="G186" s="1">
        <v>-56010.94</v>
      </c>
    </row>
    <row r="187" spans="1:7" x14ac:dyDescent="0.35">
      <c r="A187" t="s">
        <v>9</v>
      </c>
      <c r="B187" t="s">
        <v>26</v>
      </c>
      <c r="C187">
        <v>5</v>
      </c>
      <c r="D187" t="s">
        <v>17</v>
      </c>
      <c r="E187">
        <v>201804</v>
      </c>
      <c r="F187" s="1">
        <v>107863</v>
      </c>
      <c r="G187" s="1">
        <v>-40257</v>
      </c>
    </row>
    <row r="188" spans="1:7" x14ac:dyDescent="0.35">
      <c r="A188" t="s">
        <v>9</v>
      </c>
      <c r="B188" t="s">
        <v>26</v>
      </c>
      <c r="C188">
        <v>5</v>
      </c>
      <c r="D188" t="s">
        <v>17</v>
      </c>
      <c r="E188">
        <v>201805</v>
      </c>
      <c r="F188" s="1">
        <v>96456</v>
      </c>
      <c r="G188" s="1">
        <v>-32685.08</v>
      </c>
    </row>
    <row r="189" spans="1:7" x14ac:dyDescent="0.35">
      <c r="A189" t="s">
        <v>9</v>
      </c>
      <c r="B189" t="s">
        <v>26</v>
      </c>
      <c r="C189">
        <v>5</v>
      </c>
      <c r="D189" t="s">
        <v>17</v>
      </c>
      <c r="E189">
        <v>201806</v>
      </c>
      <c r="F189" s="1">
        <v>94241</v>
      </c>
      <c r="G189" s="1">
        <v>-31498.19</v>
      </c>
    </row>
    <row r="190" spans="1:7" x14ac:dyDescent="0.35">
      <c r="A190" t="s">
        <v>9</v>
      </c>
      <c r="B190" t="s">
        <v>26</v>
      </c>
      <c r="C190">
        <v>5</v>
      </c>
      <c r="D190" t="s">
        <v>17</v>
      </c>
      <c r="E190">
        <v>201807</v>
      </c>
      <c r="F190" s="1">
        <v>80971</v>
      </c>
      <c r="G190" s="1">
        <v>-31544.85</v>
      </c>
    </row>
    <row r="191" spans="1:7" x14ac:dyDescent="0.35">
      <c r="A191" t="s">
        <v>9</v>
      </c>
      <c r="B191" t="s">
        <v>26</v>
      </c>
      <c r="C191">
        <v>5</v>
      </c>
      <c r="D191" t="s">
        <v>17</v>
      </c>
      <c r="E191">
        <v>201808</v>
      </c>
      <c r="F191" s="1">
        <v>86720</v>
      </c>
      <c r="G191" s="1">
        <v>-32474.61</v>
      </c>
    </row>
    <row r="192" spans="1:7" x14ac:dyDescent="0.35">
      <c r="A192" t="s">
        <v>9</v>
      </c>
      <c r="B192" t="s">
        <v>26</v>
      </c>
      <c r="C192">
        <v>5</v>
      </c>
      <c r="D192" t="s">
        <v>17</v>
      </c>
      <c r="E192">
        <v>201809</v>
      </c>
      <c r="F192" s="1">
        <v>92871</v>
      </c>
      <c r="G192" s="1">
        <v>-32794.400000000001</v>
      </c>
    </row>
    <row r="193" spans="1:7" x14ac:dyDescent="0.35">
      <c r="A193" t="s">
        <v>14</v>
      </c>
      <c r="B193" t="s">
        <v>26</v>
      </c>
      <c r="C193">
        <v>10</v>
      </c>
      <c r="D193" t="s">
        <v>17</v>
      </c>
      <c r="E193">
        <v>201710</v>
      </c>
      <c r="F193" s="1">
        <v>1201467</v>
      </c>
      <c r="G193" s="1">
        <v>-96015.63</v>
      </c>
    </row>
    <row r="194" spans="1:7" x14ac:dyDescent="0.35">
      <c r="A194" t="s">
        <v>14</v>
      </c>
      <c r="B194" t="s">
        <v>26</v>
      </c>
      <c r="C194">
        <v>11</v>
      </c>
      <c r="D194" t="s">
        <v>17</v>
      </c>
      <c r="E194">
        <v>201711</v>
      </c>
      <c r="F194" s="1">
        <v>890238</v>
      </c>
      <c r="G194" s="1">
        <v>-78401.47</v>
      </c>
    </row>
    <row r="195" spans="1:7" x14ac:dyDescent="0.35">
      <c r="A195" t="s">
        <v>14</v>
      </c>
      <c r="B195" t="s">
        <v>26</v>
      </c>
      <c r="C195">
        <v>11</v>
      </c>
      <c r="D195" t="s">
        <v>17</v>
      </c>
      <c r="E195">
        <v>201712</v>
      </c>
      <c r="F195" s="1">
        <v>958794</v>
      </c>
      <c r="G195" s="1">
        <v>-78854.8</v>
      </c>
    </row>
    <row r="196" spans="1:7" x14ac:dyDescent="0.35">
      <c r="A196" t="s">
        <v>14</v>
      </c>
      <c r="B196" t="s">
        <v>26</v>
      </c>
      <c r="C196">
        <v>11</v>
      </c>
      <c r="D196" t="s">
        <v>17</v>
      </c>
      <c r="E196">
        <v>201801</v>
      </c>
      <c r="F196" s="1">
        <v>908646</v>
      </c>
      <c r="G196" s="1">
        <v>-75831.53</v>
      </c>
    </row>
    <row r="197" spans="1:7" x14ac:dyDescent="0.35">
      <c r="A197" t="s">
        <v>14</v>
      </c>
      <c r="B197" t="s">
        <v>26</v>
      </c>
      <c r="C197">
        <v>11</v>
      </c>
      <c r="D197" t="s">
        <v>17</v>
      </c>
      <c r="E197">
        <v>201802</v>
      </c>
      <c r="F197" s="1">
        <v>748474</v>
      </c>
      <c r="G197" s="1">
        <v>-68072.92</v>
      </c>
    </row>
    <row r="198" spans="1:7" x14ac:dyDescent="0.35">
      <c r="A198" t="s">
        <v>14</v>
      </c>
      <c r="B198" t="s">
        <v>26</v>
      </c>
      <c r="C198">
        <v>11</v>
      </c>
      <c r="D198" t="s">
        <v>17</v>
      </c>
      <c r="E198">
        <v>201803</v>
      </c>
      <c r="F198" s="1">
        <v>897572</v>
      </c>
      <c r="G198" s="1">
        <v>-75560.69</v>
      </c>
    </row>
    <row r="199" spans="1:7" x14ac:dyDescent="0.35">
      <c r="A199" t="s">
        <v>14</v>
      </c>
      <c r="B199" t="s">
        <v>26</v>
      </c>
      <c r="C199">
        <v>11</v>
      </c>
      <c r="D199" t="s">
        <v>17</v>
      </c>
      <c r="E199">
        <v>201804</v>
      </c>
      <c r="F199" s="1">
        <v>860750</v>
      </c>
      <c r="G199" s="1">
        <v>-75853.119999999995</v>
      </c>
    </row>
    <row r="200" spans="1:7" x14ac:dyDescent="0.35">
      <c r="A200" t="s">
        <v>14</v>
      </c>
      <c r="B200" t="s">
        <v>26</v>
      </c>
      <c r="C200">
        <v>11</v>
      </c>
      <c r="D200" t="s">
        <v>17</v>
      </c>
      <c r="E200">
        <v>201805</v>
      </c>
      <c r="F200" s="1">
        <v>848963</v>
      </c>
      <c r="G200" s="1">
        <v>-75363.38</v>
      </c>
    </row>
    <row r="201" spans="1:7" x14ac:dyDescent="0.35">
      <c r="A201" t="s">
        <v>14</v>
      </c>
      <c r="B201" t="s">
        <v>26</v>
      </c>
      <c r="C201">
        <v>11</v>
      </c>
      <c r="D201" t="s">
        <v>17</v>
      </c>
      <c r="E201">
        <v>201806</v>
      </c>
      <c r="F201" s="1">
        <v>812935</v>
      </c>
      <c r="G201" s="1">
        <v>-73282.350000000006</v>
      </c>
    </row>
    <row r="202" spans="1:7" x14ac:dyDescent="0.35">
      <c r="A202" t="s">
        <v>14</v>
      </c>
      <c r="B202" t="s">
        <v>26</v>
      </c>
      <c r="C202">
        <v>11</v>
      </c>
      <c r="D202" t="s">
        <v>17</v>
      </c>
      <c r="E202">
        <v>201807</v>
      </c>
      <c r="F202" s="1">
        <v>839982</v>
      </c>
      <c r="G202" s="1">
        <v>-77484.14</v>
      </c>
    </row>
    <row r="203" spans="1:7" x14ac:dyDescent="0.35">
      <c r="A203" t="s">
        <v>14</v>
      </c>
      <c r="B203" t="s">
        <v>26</v>
      </c>
      <c r="C203">
        <v>11</v>
      </c>
      <c r="D203" t="s">
        <v>17</v>
      </c>
      <c r="E203">
        <v>201808</v>
      </c>
      <c r="F203" s="1">
        <v>976944</v>
      </c>
      <c r="G203" s="1">
        <v>-86778.880000000005</v>
      </c>
    </row>
    <row r="204" spans="1:7" x14ac:dyDescent="0.35">
      <c r="A204" t="s">
        <v>14</v>
      </c>
      <c r="B204" t="s">
        <v>26</v>
      </c>
      <c r="C204">
        <v>11</v>
      </c>
      <c r="D204" t="s">
        <v>17</v>
      </c>
      <c r="E204">
        <v>201809</v>
      </c>
      <c r="F204" s="1">
        <v>965142</v>
      </c>
      <c r="G204" s="1">
        <v>-82070.240000000005</v>
      </c>
    </row>
    <row r="205" spans="1:7" x14ac:dyDescent="0.35">
      <c r="A205" t="s">
        <v>0</v>
      </c>
      <c r="F205" s="1">
        <f>SUM(F1:F204)</f>
        <v>96967831.599999994</v>
      </c>
      <c r="G205" s="1">
        <f>SUM(G1:G204)</f>
        <v>-69616662.789999992</v>
      </c>
    </row>
    <row r="206" spans="1:7" x14ac:dyDescent="0.35">
      <c r="A206" t="s">
        <v>1</v>
      </c>
    </row>
  </sheetData>
  <sortState ref="A1:G245">
    <sortCondition ref="B1:B245"/>
    <sortCondition ref="A1:A245"/>
    <sortCondition ref="E1:E24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FE72A99-6D4F-40E0-8AE6-FC37C8472C90}"/>
</file>

<file path=customXml/itemProps2.xml><?xml version="1.0" encoding="utf-8"?>
<ds:datastoreItem xmlns:ds="http://schemas.openxmlformats.org/officeDocument/2006/customXml" ds:itemID="{825C1BFC-563F-40EB-B09E-53B2FA80EF34}"/>
</file>

<file path=customXml/itemProps3.xml><?xml version="1.0" encoding="utf-8"?>
<ds:datastoreItem xmlns:ds="http://schemas.openxmlformats.org/officeDocument/2006/customXml" ds:itemID="{666E5210-DAF5-4797-9F1C-ED931CB9B769}"/>
</file>

<file path=customXml/itemProps4.xml><?xml version="1.0" encoding="utf-8"?>
<ds:datastoreItem xmlns:ds="http://schemas.openxmlformats.org/officeDocument/2006/customXml" ds:itemID="{92E67435-D35E-42A4-8F64-1C4C4619B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by Rate Schedule Report</vt:lpstr>
      <vt:lpstr>Actual Vols and Revs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2018-11-03T20:59:04Z</dcterms:created>
  <dcterms:modified xsi:type="dcterms:W3CDTF">2018-12-30T01:36:03Z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