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23.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1.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December 2017\Dec 13\170981\"/>
    </mc:Choice>
  </mc:AlternateContent>
  <bookViews>
    <workbookView xWindow="0" yWindow="0" windowWidth="28800" windowHeight="11835" tabRatio="982"/>
  </bookViews>
  <sheets>
    <sheet name="Check Sheet, P2" sheetId="3" r:id="rId1"/>
    <sheet name="Item 55,60, P17" sheetId="30" r:id="rId2"/>
    <sheet name="Item 90, P21" sheetId="35" r:id="rId3"/>
    <sheet name="Item 100, P22" sheetId="34" r:id="rId4"/>
    <sheet name="Item 100, P22-A" sheetId="58" r:id="rId5"/>
    <sheet name="Item 100, P23" sheetId="41" r:id="rId6"/>
    <sheet name="Item 100, P23-A" sheetId="59" r:id="rId7"/>
    <sheet name="Item 120,130,150, P24" sheetId="38" r:id="rId8"/>
    <sheet name="Item 160, P25" sheetId="37" r:id="rId9"/>
    <sheet name="Item 205, P27" sheetId="32" r:id="rId10"/>
    <sheet name="Item 207, P28" sheetId="45" r:id="rId11"/>
    <sheet name="Item 210, 220, P29" sheetId="46" r:id="rId12"/>
    <sheet name="Item 240, P31" sheetId="47" r:id="rId13"/>
    <sheet name="Item 240, P32" sheetId="57" r:id="rId14"/>
    <sheet name="Item 245, P33" sheetId="49" r:id="rId15"/>
    <sheet name="Item 250, P34" sheetId="50" r:id="rId16"/>
    <sheet name="Item 255, P35" sheetId="51" r:id="rId17"/>
    <sheet name="Item 260, P36" sheetId="52" r:id="rId18"/>
    <sheet name="Page 360, P36-A" sheetId="60" r:id="rId19"/>
    <sheet name="Item 270, P37" sheetId="54" r:id="rId20"/>
    <sheet name="Item 270, P37-A" sheetId="61" r:id="rId21"/>
    <sheet name="Item 275, P38" sheetId="55" r:id="rId22"/>
    <sheet name="Item 275, P38-A" sheetId="62" r:id="rId23"/>
  </sheets>
  <definedNames>
    <definedName name="_xlnm.Print_Area" localSheetId="4">'Item 100, P22-A'!$A$1:$K$58</definedName>
  </definedNames>
  <calcPr calcId="152511" concurrentManualCount="4"/>
</workbook>
</file>

<file path=xl/calcChain.xml><?xml version="1.0" encoding="utf-8"?>
<calcChain xmlns="http://schemas.openxmlformats.org/spreadsheetml/2006/main">
  <c r="H2" i="30" l="1"/>
  <c r="H2" i="35" s="1"/>
  <c r="G2" i="30"/>
  <c r="G2" i="35"/>
  <c r="I54" i="30"/>
  <c r="I54" i="35" s="1"/>
  <c r="B54" i="30"/>
  <c r="B54" i="35" s="1"/>
  <c r="B2" i="62"/>
  <c r="B2" i="61"/>
  <c r="B2" i="60"/>
  <c r="B2" i="59"/>
  <c r="B2" i="58" l="1"/>
  <c r="G17" i="50" l="1"/>
  <c r="H17" i="50"/>
  <c r="I17" i="50"/>
  <c r="F17" i="50"/>
  <c r="F18" i="57"/>
  <c r="G18" i="57"/>
  <c r="H18" i="57"/>
  <c r="I18" i="57"/>
  <c r="J18" i="57"/>
  <c r="E18" i="57"/>
  <c r="D18" i="57"/>
  <c r="J54" i="34" l="1"/>
  <c r="I54" i="41" s="1"/>
  <c r="I52" i="38" s="1"/>
  <c r="I52" i="37" s="1"/>
  <c r="I54" i="32" s="1"/>
  <c r="I54" i="45" s="1"/>
  <c r="I54" i="46" s="1"/>
  <c r="I54" i="47" s="1"/>
  <c r="I48" i="57" s="1"/>
  <c r="I51" i="49" s="1"/>
  <c r="I54" i="50" s="1"/>
  <c r="I49" i="51" s="1"/>
  <c r="I54" i="52" s="1"/>
  <c r="H54" i="54" s="1"/>
  <c r="I49" i="55" s="1"/>
  <c r="I2" i="34"/>
  <c r="H2" i="41" s="1"/>
  <c r="H2" i="38" s="1"/>
  <c r="H2" i="37" s="1"/>
  <c r="H2" i="32" s="1"/>
  <c r="H2" i="45" s="1"/>
  <c r="H2" i="46" s="1"/>
  <c r="H2" i="47" s="1"/>
  <c r="H2" i="57" s="1"/>
  <c r="H2" i="49" s="1"/>
  <c r="H2" i="50" s="1"/>
  <c r="H2" i="51" s="1"/>
  <c r="H2" i="52" s="1"/>
  <c r="H2" i="54" s="1"/>
  <c r="H2" i="55" s="1"/>
  <c r="H2" i="34"/>
  <c r="G2" i="41" s="1"/>
  <c r="G2" i="38" s="1"/>
  <c r="G2" i="37" s="1"/>
  <c r="G2" i="32" s="1"/>
  <c r="G2" i="45" s="1"/>
  <c r="G2" i="46" s="1"/>
  <c r="G2" i="47" s="1"/>
  <c r="G2" i="57" s="1"/>
  <c r="G2" i="49" s="1"/>
  <c r="G2" i="50" s="1"/>
  <c r="G2" i="51" s="1"/>
  <c r="G2" i="52" s="1"/>
  <c r="G2" i="54" s="1"/>
  <c r="G2" i="55" s="1"/>
  <c r="B54" i="34" l="1"/>
  <c r="B54" i="58"/>
  <c r="B2" i="57"/>
  <c r="B54" i="41" l="1"/>
  <c r="B52" i="38" s="1"/>
  <c r="B52" i="37" s="1"/>
  <c r="B54" i="32" s="1"/>
  <c r="B54" i="45" s="1"/>
  <c r="B54" i="46" s="1"/>
  <c r="B54" i="47" s="1"/>
  <c r="B48" i="57" s="1"/>
  <c r="B54" i="59"/>
  <c r="B2" i="55"/>
  <c r="B2" i="54"/>
  <c r="B2" i="52"/>
  <c r="B2" i="51"/>
  <c r="B2" i="50"/>
  <c r="B2" i="49"/>
  <c r="B2" i="47"/>
  <c r="B2" i="46"/>
  <c r="B2" i="45"/>
  <c r="B2" i="32"/>
  <c r="B2" i="37"/>
  <c r="B2" i="38"/>
  <c r="B2" i="41"/>
  <c r="B2" i="34"/>
  <c r="B2" i="35"/>
  <c r="B2" i="30"/>
</calcChain>
</file>

<file path=xl/sharedStrings.xml><?xml version="1.0" encoding="utf-8"?>
<sst xmlns="http://schemas.openxmlformats.org/spreadsheetml/2006/main" count="1298" uniqueCount="429">
  <si>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</si>
  <si>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</si>
  <si>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</si>
  <si>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</si>
  <si>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</si>
  <si>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</si>
  <si>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</si>
  <si>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</si>
  <si>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</si>
  <si>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</si>
  <si>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</si>
  <si>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</si>
  <si>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</si>
  <si>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</si>
  <si>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</si>
  <si>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</si>
  <si>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</si>
  <si>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</si>
  <si>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</si>
  <si>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</si>
  <si>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</si>
  <si>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</si>
  <si>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</si>
  <si>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</si>
  <si>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</si>
  <si>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</si>
  <si>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</si>
  <si>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</si>
  <si>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</si>
  <si>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</si>
  <si>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</si>
  <si>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</si>
  <si>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</si>
  <si>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</si>
  <si>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</si>
  <si>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</si>
  <si>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</si>
  <si>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</si>
  <si>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</si>
  <si>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</si>
  <si>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</si>
  <si>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</si>
  <si>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</si>
  <si>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</si>
  <si>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</si>
  <si>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</si>
  <si>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</si>
  <si>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</si>
  <si>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</si>
  <si>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</si>
  <si>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</si>
  <si>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</si>
  <si>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</si>
  <si>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Item 205 -- Roll-Out Charges -- Containers, Automated Carts, and Toters</t>
  </si>
  <si>
    <t>(4) Would negatively impact or otherwise damage road surface integrity.</t>
  </si>
  <si>
    <t>(3) Would cause the company to violate load limitations or result in unsafe vehicle operation; and/or</t>
  </si>
  <si>
    <t>Item 260 -- Drop Box Service -- To Disposal Site and Return</t>
  </si>
  <si>
    <t>Item 270 -- Drop BoxService -- To Disposal Site and Return</t>
  </si>
  <si>
    <t>Recycling service rates on this page expire on:___________________</t>
  </si>
  <si>
    <t>(For Official Use Only)</t>
  </si>
  <si>
    <t>of</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</si>
  <si>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</si>
  <si>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</si>
  <si>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</si>
  <si>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</si>
  <si>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</si>
  <si>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</si>
  <si>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</si>
  <si>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</si>
  <si>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</si>
  <si>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</si>
  <si>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</si>
  <si>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</si>
  <si>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</si>
  <si>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Continued on next page</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</si>
  <si>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</si>
  <si>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</si>
  <si>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</si>
  <si>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</si>
  <si>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</si>
  <si>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</si>
  <si>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</si>
  <si>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</si>
  <si>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</si>
  <si>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</si>
  <si>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</si>
  <si>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</si>
  <si>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</si>
  <si>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</si>
  <si>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</si>
  <si>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</si>
  <si>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Type of receptacle</t>
  </si>
  <si>
    <t xml:space="preserve"> </t>
  </si>
  <si>
    <t>Drop Box</t>
  </si>
  <si>
    <t>Container</t>
  </si>
  <si>
    <t>Other</t>
  </si>
  <si>
    <t>Rate</t>
  </si>
  <si>
    <t>Residential</t>
  </si>
  <si>
    <t>Commercial</t>
  </si>
  <si>
    <t>Per Unit, Per Pickup</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</si>
  <si>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</si>
  <si>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</si>
  <si>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</si>
  <si>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</si>
  <si>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</si>
  <si>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</si>
  <si>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</si>
  <si>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</si>
  <si>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</si>
  <si>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</si>
  <si>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</si>
  <si>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</si>
  <si>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</si>
  <si>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</si>
  <si>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</si>
  <si>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</si>
  <si>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</si>
  <si>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</si>
  <si>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</si>
  <si>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</si>
  <si>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</si>
  <si>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</si>
  <si>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</si>
  <si>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</si>
  <si>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</si>
  <si>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</si>
  <si>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</si>
  <si>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</si>
  <si>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</si>
  <si>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</si>
  <si>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</si>
  <si>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</si>
  <si>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</si>
  <si>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</si>
  <si>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</si>
  <si>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</si>
  <si>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</si>
  <si>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</si>
  <si>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</si>
  <si>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</si>
  <si>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</si>
  <si>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</si>
  <si>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</si>
  <si>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</si>
  <si>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</si>
  <si>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</si>
  <si>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</si>
  <si>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</si>
  <si>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</si>
  <si>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</si>
  <si>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</si>
  <si>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</si>
  <si>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</si>
  <si>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</si>
  <si>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</si>
  <si>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</si>
  <si>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</si>
  <si>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</si>
  <si>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</si>
  <si>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</si>
  <si>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</si>
  <si>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</si>
  <si>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</si>
  <si>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</si>
  <si>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</si>
  <si>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</si>
  <si>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</si>
  <si>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</si>
  <si>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</si>
  <si>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</si>
  <si>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</si>
  <si>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</si>
  <si>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160 -- Time Rates</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</si>
  <si>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</si>
  <si>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</si>
  <si>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</si>
  <si>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</si>
  <si>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</si>
  <si>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</si>
  <si>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</si>
  <si>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</si>
  <si>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</si>
  <si>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</si>
  <si>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</si>
  <si>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</si>
  <si>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</si>
  <si>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</si>
  <si>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</si>
  <si>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</si>
  <si>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</si>
  <si>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</si>
  <si>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</si>
  <si>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</si>
  <si>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</si>
  <si>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</si>
  <si>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</si>
  <si>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</si>
  <si>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</si>
  <si>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</si>
  <si>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</si>
  <si>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</si>
  <si>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</si>
  <si>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</si>
  <si>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</si>
  <si>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</si>
  <si>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</si>
  <si>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</si>
  <si>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</si>
  <si>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</si>
  <si>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</si>
  <si>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</si>
  <si>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</si>
  <si>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</si>
  <si>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</si>
  <si>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</si>
  <si>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Issued By: Darrick Dietrich, President</t>
  </si>
  <si>
    <t>Company Name/Permit Number: Basin Disposal, Inc. / G-118</t>
  </si>
  <si>
    <t>New Year's Day</t>
  </si>
  <si>
    <t>Washington's Birthday  ***</t>
  </si>
  <si>
    <t>Memorial Day</t>
  </si>
  <si>
    <t>Independence Day</t>
  </si>
  <si>
    <t>Labor Day</t>
  </si>
  <si>
    <t>Thanksgiving Day</t>
  </si>
  <si>
    <t>Christmas Day</t>
  </si>
  <si>
    <t>1 Minican</t>
  </si>
  <si>
    <t>MG</t>
  </si>
  <si>
    <t>***</t>
  </si>
  <si>
    <t>1 Can</t>
  </si>
  <si>
    <t>2 Can</t>
  </si>
  <si>
    <t>3 Can</t>
  </si>
  <si>
    <t>4 Can</t>
  </si>
  <si>
    <t>5 Can</t>
  </si>
  <si>
    <t>6 Can</t>
  </si>
  <si>
    <t>WG</t>
  </si>
  <si>
    <t>1 64 gallon Cart</t>
  </si>
  <si>
    <t>1 96 gallon Cart</t>
  </si>
  <si>
    <t>1 300 gallon Cart</t>
  </si>
  <si>
    <t>64-gallon toter</t>
  </si>
  <si>
    <t>96-gallon toter</t>
  </si>
  <si>
    <t>Note 8:</t>
  </si>
  <si>
    <t>64 gallon Cart</t>
  </si>
  <si>
    <t>96 gallon Cart</t>
  </si>
  <si>
    <r>
      <t xml:space="preserve">Charges for containers.  </t>
    </r>
    <r>
      <rPr>
        <sz val="10"/>
        <rFont val="Arial"/>
        <family val="2"/>
      </rPr>
      <t>The company will assess roll-out charges where, due to circumstances outside</t>
    </r>
  </si>
  <si>
    <t>200 lbs</t>
  </si>
  <si>
    <t>1,200 lbs</t>
  </si>
  <si>
    <t>20,000 lbs</t>
  </si>
  <si>
    <t>Cart - All Sizes</t>
  </si>
  <si>
    <t>Washing</t>
  </si>
  <si>
    <t>Steam Cleaning</t>
  </si>
  <si>
    <t>Sanitizing</t>
  </si>
  <si>
    <t>Container - Delivery Charge</t>
  </si>
  <si>
    <t>Drop Box - Delivery Charge</t>
  </si>
  <si>
    <t>96 Gal</t>
  </si>
  <si>
    <t>1.5 Yard</t>
  </si>
  <si>
    <t>64 Gal Cart</t>
  </si>
  <si>
    <t>300 Gallon</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</si>
  <si>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</si>
  <si>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</si>
  <si>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</si>
  <si>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</si>
  <si>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</si>
  <si>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</si>
  <si>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</si>
  <si>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</si>
  <si>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</si>
  <si>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</si>
  <si>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</si>
  <si>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</si>
  <si>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</si>
  <si>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Special Pickup is the Each Addt'l Pickup rate plus Item 70 Return Trip - Can, Unit</t>
  </si>
  <si>
    <t>gates, or moving objects in order to service the Can</t>
  </si>
  <si>
    <t>11 Yard</t>
  </si>
  <si>
    <t>15 Yard</t>
  </si>
  <si>
    <t>20 Yard</t>
  </si>
  <si>
    <t>30 Yard</t>
  </si>
  <si>
    <t>40 Yard</t>
  </si>
  <si>
    <t>50 Yard</t>
  </si>
  <si>
    <t>35 Yard</t>
  </si>
  <si>
    <t>45 Yard</t>
  </si>
  <si>
    <t>Title Page</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</si>
  <si>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</si>
  <si>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</si>
  <si>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</si>
  <si>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</si>
  <si>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</si>
  <si>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</si>
  <si>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Check Sheet / 2</t>
  </si>
  <si>
    <t>Item Index / 3</t>
  </si>
  <si>
    <t>Subject Index / 4</t>
  </si>
  <si>
    <t>Subject Index / 5</t>
  </si>
  <si>
    <t>No additional charge will be assessed to customers for overtime or holiday work performed solely for the</t>
  </si>
  <si>
    <t>Veteran's Day</t>
  </si>
  <si>
    <t>mile.  Mileage charge is in addition to all regular charges.</t>
  </si>
  <si>
    <t xml:space="preserve">Issue Date:  </t>
  </si>
  <si>
    <t xml:space="preserve">Effective Date: </t>
  </si>
  <si>
    <t>Effective Date:</t>
  </si>
  <si>
    <t xml:space="preserve">Issue Date: </t>
  </si>
  <si>
    <t>Issue Date:</t>
  </si>
  <si>
    <t xml:space="preserve">Carts - All Sizes </t>
  </si>
  <si>
    <t xml:space="preserve">1 to 8 cu yds </t>
  </si>
  <si>
    <t xml:space="preserve">Drop Boxes - All Sizes </t>
  </si>
  <si>
    <t xml:space="preserve">Note 4: For container service items 240 or 255 may be used.   For drop box service items 260 or 275 may be used. 
</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</si>
  <si>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</si>
  <si>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</si>
  <si>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</si>
  <si>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t>$.43(R)</t>
  </si>
  <si>
    <t>$42.58 (R)</t>
  </si>
  <si>
    <t>$48.52 (R)</t>
  </si>
  <si>
    <t>$28.00 (N)</t>
  </si>
  <si>
    <t>$136.44 (N)</t>
  </si>
  <si>
    <t>$48.48 (N)</t>
  </si>
  <si>
    <t>$66.43 (N)</t>
  </si>
  <si>
    <t>$86.03 (N)</t>
  </si>
  <si>
    <t>$109.63(N)</t>
  </si>
  <si>
    <t>$134.97 (N)</t>
  </si>
  <si>
    <t>$156.33 (N)</t>
  </si>
  <si>
    <t>$5.00 (A)</t>
  </si>
  <si>
    <t>$50.00 (R)</t>
  </si>
  <si>
    <t>$60.00 (R)</t>
  </si>
  <si>
    <t xml:space="preserve">(3) If rent is shown, the rate for the first pickup and each additional pickup must be the same. </t>
  </si>
  <si>
    <t>1st</t>
  </si>
  <si>
    <t xml:space="preserve">Revised Page No. </t>
  </si>
  <si>
    <r>
      <t xml:space="preserve">Special Pickup is the Each Addt'l Pickup rate plus Item 70 Return Trip - Container fee </t>
    </r>
    <r>
      <rPr>
        <b/>
        <sz val="10"/>
        <rFont val="Arial"/>
        <family val="2"/>
      </rPr>
      <t>(N)</t>
    </r>
  </si>
  <si>
    <r>
      <t xml:space="preserve">Restart subject to Item 51 - Restart Fees </t>
    </r>
    <r>
      <rPr>
        <b/>
        <sz val="10"/>
        <rFont val="Arial"/>
        <family val="2"/>
      </rPr>
      <t>(N)</t>
    </r>
  </si>
  <si>
    <r>
      <t>be the same.  If rent is not shown, it is to be included in the rate for the first pickup.</t>
    </r>
    <r>
      <rPr>
        <b/>
        <sz val="10"/>
        <rFont val="Arial"/>
        <family val="2"/>
      </rPr>
      <t>(N)</t>
    </r>
  </si>
  <si>
    <r>
      <t xml:space="preserve">Special Pickup is the Each Addt'l Pickup rate plus Item 70 Return Trip - Toter, All Sizes </t>
    </r>
    <r>
      <rPr>
        <b/>
        <sz val="10"/>
        <rFont val="Arial"/>
        <family val="2"/>
      </rPr>
      <t>(N)</t>
    </r>
  </si>
  <si>
    <r>
      <rPr>
        <b/>
        <u/>
        <sz val="10"/>
        <rFont val="Arial"/>
        <family val="2"/>
      </rPr>
      <t xml:space="preserve">$5.75 </t>
    </r>
    <r>
      <rPr>
        <sz val="10"/>
        <rFont val="Arial"/>
        <family val="2"/>
      </rPr>
      <t xml:space="preserve"> per unit</t>
    </r>
  </si>
  <si>
    <t>$94.82(R)</t>
  </si>
  <si>
    <r>
      <t>$</t>
    </r>
    <r>
      <rPr>
        <b/>
        <u/>
        <sz val="10"/>
        <rFont val="Arial"/>
        <family val="2"/>
      </rPr>
      <t xml:space="preserve"> 47.41(R)</t>
    </r>
  </si>
  <si>
    <r>
      <rPr>
        <b/>
        <sz val="10"/>
        <rFont val="Arial"/>
        <family val="2"/>
      </rPr>
      <t>$.07(R</t>
    </r>
    <r>
      <rPr>
        <sz val="10"/>
        <rFont val="Arial"/>
        <family val="2"/>
      </rPr>
      <t>)</t>
    </r>
  </si>
  <si>
    <t>$.56(A)</t>
  </si>
  <si>
    <r>
      <t xml:space="preserve">service is: </t>
    </r>
    <r>
      <rPr>
        <b/>
        <u/>
        <sz val="10"/>
        <rFont val="Arial"/>
        <family val="2"/>
      </rPr>
      <t>$2.25(R)</t>
    </r>
    <r>
      <rPr>
        <sz val="10"/>
        <rFont val="Arial"/>
        <family val="2"/>
      </rPr>
      <t xml:space="preserve">  per cart or toter, per pickup.</t>
    </r>
  </si>
  <si>
    <r>
      <rPr>
        <b/>
        <u/>
        <sz val="10"/>
        <rFont val="Arial"/>
        <family val="2"/>
      </rPr>
      <t>$14.21 (A)</t>
    </r>
    <r>
      <rPr>
        <sz val="10"/>
        <rFont val="Arial"/>
        <family val="2"/>
      </rPr>
      <t xml:space="preserve">  per can/unit.  Service will be rendered on the normal scheduled pickup day for the</t>
    </r>
  </si>
  <si>
    <r>
      <t xml:space="preserve">Delivery Charge for 64 &amp; 96 gallon Carts: </t>
    </r>
    <r>
      <rPr>
        <b/>
        <u/>
        <sz val="10"/>
        <rFont val="Arial"/>
        <family val="2"/>
      </rPr>
      <t>$ 3.25 (R)</t>
    </r>
  </si>
  <si>
    <t>$3.36 (N)</t>
  </si>
  <si>
    <t>$84.53 (A)</t>
  </si>
  <si>
    <t>$101.05 (A)</t>
  </si>
  <si>
    <t>$46.14 (A)</t>
  </si>
  <si>
    <t>$117.00 (A)</t>
  </si>
  <si>
    <r>
      <rPr>
        <b/>
        <u/>
        <sz val="10"/>
        <rFont val="Arial"/>
        <family val="2"/>
      </rPr>
      <t>$2.05 (R)</t>
    </r>
    <r>
      <rPr>
        <sz val="10"/>
        <rFont val="Arial"/>
        <family val="2"/>
      </rPr>
      <t xml:space="preserve">  per container, per pickup</t>
    </r>
  </si>
  <si>
    <r>
      <rPr>
        <b/>
        <u/>
        <sz val="10"/>
        <rFont val="Arial"/>
        <family val="2"/>
      </rPr>
      <t>$1.61 (R))</t>
    </r>
    <r>
      <rPr>
        <sz val="10"/>
        <rFont val="Arial"/>
        <family val="2"/>
      </rPr>
      <t xml:space="preserve">  per cart or toter, per pickup.</t>
    </r>
  </si>
  <si>
    <r>
      <rPr>
        <b/>
        <sz val="10"/>
        <rFont val="Arial"/>
        <family val="2"/>
      </rPr>
      <t>$31.12 (R)</t>
    </r>
    <r>
      <rPr>
        <sz val="10"/>
        <rFont val="Arial"/>
        <family val="2"/>
      </rPr>
      <t xml:space="preserve"> per yd (*** Min)</t>
    </r>
  </si>
  <si>
    <r>
      <rPr>
        <b/>
        <sz val="10"/>
        <rFont val="Arial"/>
        <family val="2"/>
      </rPr>
      <t>$22.50</t>
    </r>
    <r>
      <rPr>
        <sz val="10"/>
        <rFont val="Arial"/>
        <family val="2"/>
      </rPr>
      <t xml:space="preserve"> per container(&lt;8yd)</t>
    </r>
  </si>
  <si>
    <r>
      <rPr>
        <b/>
        <sz val="10"/>
        <rFont val="Arial"/>
        <family val="2"/>
      </rPr>
      <t>$56.50</t>
    </r>
    <r>
      <rPr>
        <sz val="10"/>
        <rFont val="Arial"/>
        <family val="2"/>
      </rPr>
      <t xml:space="preserve"> per container(&gt;8yd)</t>
    </r>
  </si>
  <si>
    <t>$1.45(A)</t>
  </si>
  <si>
    <t>$1.60 (A)</t>
  </si>
  <si>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</si>
  <si>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</si>
  <si>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$14.00 (N)</t>
    </r>
    <r>
      <rPr>
        <sz val="10"/>
        <rFont val="Arial"/>
        <family val="2"/>
      </rPr>
      <t xml:space="preserve">  will be assessed for opening, unlocking or closing</t>
    </r>
  </si>
  <si>
    <r>
      <t xml:space="preserve">A fee of </t>
    </r>
    <r>
      <rPr>
        <b/>
        <u/>
        <sz val="10"/>
        <rFont val="Arial"/>
        <family val="2"/>
      </rPr>
      <t>$22.50 (N)</t>
    </r>
    <r>
      <rPr>
        <sz val="10"/>
        <rFont val="Arial"/>
        <family val="2"/>
      </rPr>
      <t xml:space="preserve">  per month will be assessed when containers with attached compactors</t>
    </r>
  </si>
  <si>
    <r>
      <t xml:space="preserve">A fee of </t>
    </r>
    <r>
      <rPr>
        <b/>
        <u/>
        <sz val="10"/>
        <rFont val="Arial"/>
        <family val="2"/>
      </rPr>
      <t xml:space="preserve">$22.50 </t>
    </r>
    <r>
      <rPr>
        <sz val="10"/>
        <rFont val="Arial"/>
        <family val="2"/>
      </rPr>
      <t xml:space="preserve"> per month will be assessed when containers with attached compactors</t>
    </r>
  </si>
  <si>
    <r>
      <t>A gate or obstruction charge of $</t>
    </r>
    <r>
      <rPr>
        <b/>
        <u/>
        <sz val="10"/>
        <rFont val="Arial"/>
        <family val="2"/>
      </rPr>
      <t xml:space="preserve">14.00 </t>
    </r>
    <r>
      <rPr>
        <sz val="10"/>
        <rFont val="Arial"/>
        <family val="2"/>
      </rPr>
      <t xml:space="preserve">  will be assessed for opening, unlocking or closing</t>
    </r>
  </si>
  <si>
    <t>$100.00 (R)</t>
  </si>
  <si>
    <t>$120.00 (R)</t>
  </si>
  <si>
    <t>$4.00 (R)</t>
  </si>
  <si>
    <t>$55.00 (R)</t>
  </si>
  <si>
    <t>$110.00(R)</t>
  </si>
  <si>
    <t>$160.00 (R)</t>
  </si>
  <si>
    <t>$80.00 (R)</t>
  </si>
  <si>
    <t>$70.00 (R)</t>
  </si>
  <si>
    <t>$130.00 (R)</t>
  </si>
  <si>
    <r>
      <t xml:space="preserve">to the disposal site.  Excess miles will be charged for at </t>
    </r>
    <r>
      <rPr>
        <b/>
        <u/>
        <sz val="10"/>
        <rFont val="Arial"/>
        <family val="2"/>
      </rPr>
      <t>$3.20 (R)</t>
    </r>
    <r>
      <rPr>
        <sz val="10"/>
        <rFont val="Arial"/>
        <family val="2"/>
      </rPr>
      <t xml:space="preserve">  per mile or fraction of a</t>
    </r>
  </si>
  <si>
    <r>
      <t xml:space="preserve">A gate or obstruction charge of </t>
    </r>
    <r>
      <rPr>
        <b/>
        <u/>
        <sz val="10"/>
        <rFont val="Arial"/>
        <family val="2"/>
      </rPr>
      <t>$14.00</t>
    </r>
    <r>
      <rPr>
        <sz val="10"/>
        <rFont val="Arial"/>
        <family val="2"/>
      </rPr>
      <t xml:space="preserve"> will be assessed for opening, unlocking or closing</t>
    </r>
  </si>
  <si>
    <t>$135.00(R)</t>
  </si>
  <si>
    <r>
      <t xml:space="preserve">A fee of </t>
    </r>
    <r>
      <rPr>
        <b/>
        <u/>
        <sz val="10"/>
        <rFont val="Arial"/>
        <family val="2"/>
      </rPr>
      <t xml:space="preserve">$22.50 </t>
    </r>
    <r>
      <rPr>
        <sz val="10"/>
        <rFont val="Arial"/>
        <family val="2"/>
      </rPr>
      <t xml:space="preserve">  per month will be assessed when containers with attached compactors</t>
    </r>
  </si>
  <si>
    <r>
      <t>$14.2</t>
    </r>
    <r>
      <rPr>
        <sz val="10"/>
        <color rgb="FFFF0000"/>
        <rFont val="Arial"/>
        <family val="2"/>
      </rPr>
      <t>4</t>
    </r>
    <r>
      <rPr>
        <sz val="10"/>
        <rFont val="Arial"/>
        <family val="2"/>
      </rPr>
      <t>(R)</t>
    </r>
  </si>
  <si>
    <r>
      <t>$5.3</t>
    </r>
    <r>
      <rPr>
        <sz val="10"/>
        <color rgb="FFFF0000"/>
        <rFont val="Arial"/>
        <family val="2"/>
      </rPr>
      <t>4</t>
    </r>
    <r>
      <rPr>
        <sz val="10"/>
        <rFont val="Arial"/>
        <family val="2"/>
      </rPr>
      <t>(R)</t>
    </r>
  </si>
  <si>
    <r>
      <t>$15.3</t>
    </r>
    <r>
      <rPr>
        <sz val="10"/>
        <color rgb="FFFF0000"/>
        <rFont val="Arial"/>
        <family val="2"/>
      </rPr>
      <t>4</t>
    </r>
    <r>
      <rPr>
        <sz val="10"/>
        <rFont val="Arial"/>
        <family val="2"/>
      </rPr>
      <t>(R)</t>
    </r>
  </si>
  <si>
    <t>$13.64 (R)</t>
  </si>
  <si>
    <t>$9.01 (R)</t>
  </si>
  <si>
    <t>$19.07 (R)</t>
  </si>
  <si>
    <t>$23.12 (R)</t>
  </si>
  <si>
    <t>$28.04 (R)</t>
  </si>
  <si>
    <t>$33.23 (R)</t>
  </si>
  <si>
    <t>$18.34 (R)</t>
  </si>
  <si>
    <t>$23.13 (R)</t>
  </si>
  <si>
    <t>$86.93 (A)</t>
  </si>
  <si>
    <t>The rates on this page expire December 31, 2018</t>
  </si>
  <si>
    <t>22-A</t>
  </si>
  <si>
    <t>Original Page No.</t>
  </si>
  <si>
    <t>$18.27 (R )</t>
  </si>
  <si>
    <t>$23.03 (R )</t>
  </si>
  <si>
    <t>$4.23(R)</t>
  </si>
  <si>
    <t>$5.34 (A)</t>
  </si>
  <si>
    <t>$18.27(R)</t>
  </si>
  <si>
    <t>$23.03(R)</t>
  </si>
  <si>
    <t>$14.23(R)</t>
  </si>
  <si>
    <t>15.55(A)</t>
  </si>
  <si>
    <r>
      <rPr>
        <b/>
        <sz val="10"/>
        <rFont val="Arial"/>
        <family val="2"/>
      </rPr>
      <t>$3.38 (R)</t>
    </r>
    <r>
      <rPr>
        <sz val="10"/>
        <rFont val="Arial"/>
        <family val="2"/>
      </rPr>
      <t xml:space="preserve"> Per Pickup</t>
    </r>
  </si>
  <si>
    <t>$19.20 (A) Per Yard</t>
  </si>
  <si>
    <t>$4.24(R)</t>
  </si>
  <si>
    <t>$17.08(R)</t>
  </si>
  <si>
    <t>$21.86(R)</t>
  </si>
  <si>
    <t>$25.64(R)</t>
  </si>
  <si>
    <t>$30.70 (R)</t>
  </si>
  <si>
    <t>$35.78 (R)</t>
  </si>
  <si>
    <t>$42.37 (R)</t>
  </si>
  <si>
    <t>$51.93 (R)</t>
  </si>
  <si>
    <t>$39.58(R)</t>
  </si>
  <si>
    <t>$44.36(R)</t>
  </si>
  <si>
    <t>$48.14(R)</t>
  </si>
  <si>
    <t>$53.20 (R)</t>
  </si>
  <si>
    <t>$58.27 (R)</t>
  </si>
  <si>
    <t>$64.86 (R)</t>
  </si>
  <si>
    <t>$74.43 (R)</t>
  </si>
  <si>
    <t>$24.78 (R)</t>
  </si>
  <si>
    <t>$29.25 (R)</t>
  </si>
  <si>
    <t>$3.16 (A)</t>
  </si>
  <si>
    <t>$39.24 (N)</t>
  </si>
  <si>
    <t>$51.26 (N)</t>
  </si>
  <si>
    <t>$74.55 (N)</t>
  </si>
  <si>
    <t>$93.17(N)</t>
  </si>
  <si>
    <t>$54.01 (A)</t>
  </si>
  <si>
    <t>$75.82 (A)</t>
  </si>
  <si>
    <t>$104.66 (A)</t>
  </si>
  <si>
    <t>$134.45 (A)</t>
  </si>
  <si>
    <t>$77.76 (A)</t>
  </si>
  <si>
    <t>$98.63 (A)</t>
  </si>
  <si>
    <t>$128.43 (A)</t>
  </si>
  <si>
    <t>$158.22 (A)</t>
  </si>
  <si>
    <t>23-A</t>
  </si>
  <si>
    <t>36-A</t>
  </si>
  <si>
    <t>37-A</t>
  </si>
  <si>
    <r>
      <t xml:space="preserve">to the disposal site.  Excess miles will be charged for at </t>
    </r>
    <r>
      <rPr>
        <b/>
        <u/>
        <sz val="10"/>
        <rFont val="Arial"/>
        <family val="2"/>
      </rPr>
      <t xml:space="preserve">$7.50 </t>
    </r>
    <r>
      <rPr>
        <sz val="10"/>
        <rFont val="Arial"/>
        <family val="2"/>
      </rPr>
      <t xml:space="preserve">  per mile or fraction of a</t>
    </r>
  </si>
  <si>
    <t xml:space="preserve">Restart subject to Item 51 - Restart Fees </t>
  </si>
  <si>
    <r>
      <t xml:space="preserve">to the disposal site.  Excess miles will be charged for at  </t>
    </r>
    <r>
      <rPr>
        <b/>
        <u/>
        <sz val="10"/>
        <rFont val="Arial"/>
        <family val="2"/>
      </rPr>
      <t xml:space="preserve">$3.60  </t>
    </r>
    <r>
      <rPr>
        <sz val="10"/>
        <rFont val="Arial"/>
        <family val="2"/>
      </rPr>
      <t xml:space="preserve"> per mile or fraction of a</t>
    </r>
  </si>
  <si>
    <r>
      <t xml:space="preserve">A gate or obstruction charge of </t>
    </r>
    <r>
      <rPr>
        <b/>
        <u/>
        <sz val="10"/>
        <rFont val="Arial"/>
        <family val="2"/>
      </rPr>
      <t xml:space="preserve">$14.00 </t>
    </r>
    <r>
      <rPr>
        <sz val="10"/>
        <rFont val="Arial"/>
        <family val="2"/>
      </rPr>
      <t xml:space="preserve">  will be assessed for opening, unlocking or closing</t>
    </r>
  </si>
  <si>
    <t>38-A</t>
  </si>
  <si>
    <r>
      <t xml:space="preserve">to the disposal site.  Excess miles will be charged for at </t>
    </r>
    <r>
      <rPr>
        <b/>
        <u/>
        <sz val="10"/>
        <rFont val="Arial"/>
        <family val="2"/>
      </rPr>
      <t xml:space="preserve">$3.60 </t>
    </r>
    <r>
      <rPr>
        <sz val="10"/>
        <rFont val="Arial"/>
        <family val="2"/>
      </rPr>
      <t xml:space="preserve">  per mile or fraction of 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</si>
</sst>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 d\,\ yyyy;@"/>
    <numFmt numFmtId="165" formatCode="&quot;$&quot;#,##0.00"/>
  </numFmts>
  <fonts count="11" x14ac:knownFonts="1">
    <font>
      <sz val="10"/>
      <name val="Arial"/>
    </font>
    <font>
      <sz val="9"/>
      <name val="Arial"/>
      <family val="2"/>
    </font>
    <font>
      <i/>
      <sz val="10"/>
      <name val="Arial"/>
      <family val="2"/>
    </font>
    <font>
      <b/>
      <sz val="10"/>
      <name val="Arial"/>
      <family val="2"/>
    </font>
    <font>
      <sz val="8"/>
      <name val="Arial"/>
      <family val="2"/>
    </font>
    <font>
      <u/>
      <sz val="10"/>
      <name val="Arial"/>
      <family val="2"/>
    </font>
    <font>
      <sz val="10"/>
      <name val="Arial"/>
      <family val="2"/>
    </font>
    <font>
      <u/>
      <sz val="9"/>
      <name val="Arial"/>
      <family val="2"/>
    </font>
    <font>
      <b/>
      <u/>
      <sz val="10"/>
      <name val="Arial"/>
      <family val="2"/>
    </font>
    <font>
      <sz val="10"/>
      <name val="Arial"/>
      <family val="2"/>
    </font>
    <font>
      <sz val="10"/>
      <color rgb="FFFF0000"/>
      <name val="Arial"/>
      <family val="2"/>
    </font>
  </fonts>
  <fills count="3">
    <fill>
      <patternFill patternType="none"/>
    </fill>
    <fill>
      <patternFill patternType="gray125"/>
    </fill>
    <fill>
      <patternFill patternType="solid">
        <fgColor indexed="2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26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0" fillId="0" borderId="0" xfId="0" applyBorder="1" applyAlignment="1">
      <alignment horizontal="center"/>
    </xf>
    <xf numFmtId="0" fontId="0" fillId="0" borderId="0" xfId="0" applyFill="1" applyBorder="1"/>
    <xf numFmtId="0" fontId="0" fillId="0" borderId="9" xfId="0" applyBorder="1"/>
    <xf numFmtId="0" fontId="4" fillId="0" borderId="0" xfId="0" applyFont="1" applyBorder="1" applyAlignment="1">
      <alignment horizontal="center"/>
    </xf>
    <xf numFmtId="0" fontId="5" fillId="0" borderId="2" xfId="0" applyFont="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quotePrefix="1" applyFill="1" applyBorder="1" applyAlignment="1">
      <alignment horizontal="left"/>
    </xf>
    <xf numFmtId="0" fontId="5" fillId="0" borderId="5" xfId="0" applyFont="1" applyBorder="1" applyAlignment="1">
      <alignment horizontal="center"/>
    </xf>
    <xf numFmtId="0" fontId="0" fillId="0" borderId="4" xfId="0" applyBorder="1" applyAlignment="1">
      <alignment horizontal="left"/>
    </xf>
    <xf numFmtId="0" fontId="0" fillId="0" borderId="14" xfId="0" applyBorder="1"/>
    <xf numFmtId="0" fontId="0" fillId="0" borderId="10" xfId="0" applyFill="1" applyBorder="1" applyAlignment="1">
      <alignment horizontal="center"/>
    </xf>
    <xf numFmtId="0" fontId="0" fillId="0" borderId="14" xfId="0"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6" fillId="0" borderId="0" xfId="0" applyFont="1" applyBorder="1" applyAlignment="1">
      <alignment horizontal="center"/>
    </xf>
    <xf numFmtId="0" fontId="2" fillId="0" borderId="6" xfId="0" applyFont="1" applyBorder="1" applyAlignment="1">
      <alignment horizontal="left"/>
    </xf>
    <xf numFmtId="0" fontId="5" fillId="0" borderId="7" xfId="0" applyFont="1" applyBorder="1" applyAlignment="1">
      <alignment horizontal="center"/>
    </xf>
    <xf numFmtId="0" fontId="5" fillId="0" borderId="8" xfId="0" applyFont="1" applyBorder="1" applyAlignment="1">
      <alignment horizontal="center"/>
    </xf>
    <xf numFmtId="0" fontId="3" fillId="0" borderId="4" xfId="0" applyFont="1" applyBorder="1" applyAlignment="1">
      <alignment horizontal="left"/>
    </xf>
    <xf numFmtId="0" fontId="6" fillId="0" borderId="4" xfId="0" applyFont="1" applyBorder="1" applyAlignment="1">
      <alignment horizontal="left"/>
    </xf>
    <xf numFmtId="0" fontId="0" fillId="0" borderId="6" xfId="0" applyFill="1" applyBorder="1" applyAlignment="1">
      <alignment horizontal="left"/>
    </xf>
    <xf numFmtId="0" fontId="0" fillId="0" borderId="7" xfId="0" applyBorder="1" applyAlignment="1">
      <alignment horizontal="center"/>
    </xf>
    <xf numFmtId="0" fontId="6" fillId="0" borderId="6" xfId="0" applyFont="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4" fillId="0" borderId="12" xfId="0" applyFont="1" applyBorder="1" applyAlignment="1">
      <alignment horizontal="center"/>
    </xf>
    <xf numFmtId="0" fontId="4" fillId="0" borderId="15" xfId="0" applyFont="1" applyBorder="1" applyAlignment="1">
      <alignment horizontal="center"/>
    </xf>
    <xf numFmtId="0" fontId="4" fillId="0" borderId="13" xfId="0" applyFont="1" applyBorder="1" applyAlignment="1">
      <alignment horizontal="center"/>
    </xf>
    <xf numFmtId="0" fontId="5" fillId="0" borderId="11" xfId="0" applyFont="1" applyBorder="1" applyAlignment="1">
      <alignment horizontal="center"/>
    </xf>
    <xf numFmtId="0" fontId="3" fillId="0" borderId="11" xfId="0" applyFont="1" applyBorder="1"/>
    <xf numFmtId="0" fontId="4" fillId="0" borderId="0" xfId="0" applyFont="1" applyBorder="1"/>
    <xf numFmtId="0" fontId="3" fillId="0" borderId="5" xfId="0" applyFont="1" applyBorder="1" applyAlignment="1">
      <alignment horizontal="right"/>
    </xf>
    <xf numFmtId="0" fontId="4" fillId="0" borderId="4" xfId="0" applyFont="1" applyBorder="1"/>
    <xf numFmtId="0" fontId="6" fillId="0" borderId="0" xfId="0" applyFont="1" applyBorder="1" applyAlignment="1">
      <alignment horizontal="left"/>
    </xf>
    <xf numFmtId="0" fontId="0" fillId="0" borderId="14" xfId="0" applyFill="1" applyBorder="1"/>
    <xf numFmtId="0" fontId="6"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6" fillId="0" borderId="4" xfId="0" applyFont="1" applyBorder="1" applyAlignment="1">
      <alignment horizontal="left" indent="2"/>
    </xf>
    <xf numFmtId="0" fontId="5" fillId="0" borderId="1" xfId="0" applyFont="1" applyBorder="1" applyAlignment="1">
      <alignment horizontal="left"/>
    </xf>
    <xf numFmtId="0" fontId="0" fillId="0" borderId="6" xfId="0" applyBorder="1" applyAlignment="1">
      <alignment horizontal="left" indent="2"/>
    </xf>
    <xf numFmtId="0" fontId="5"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6" fillId="0" borderId="14" xfId="0" applyFont="1" applyBorder="1" applyAlignment="1">
      <alignment horizontal="left" indent="1"/>
    </xf>
    <xf numFmtId="0" fontId="6" fillId="0" borderId="9" xfId="0" applyFont="1" applyBorder="1" applyAlignment="1">
      <alignment horizontal="center"/>
    </xf>
    <xf numFmtId="0" fontId="5"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6" fillId="0" borderId="4" xfId="0" quotePrefix="1" applyFont="1" applyBorder="1" applyAlignment="1">
      <alignment horizontal="left"/>
    </xf>
    <xf numFmtId="0" fontId="0" fillId="0" borderId="14" xfId="0" quotePrefix="1" applyBorder="1" applyAlignment="1">
      <alignment horizontal="left" indent="1"/>
    </xf>
    <xf numFmtId="0" fontId="4" fillId="0" borderId="11" xfId="0" applyFont="1" applyBorder="1"/>
    <xf numFmtId="0" fontId="0" fillId="0" borderId="0" xfId="0"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0" fillId="0" borderId="1" xfId="0" applyBorder="1" applyAlignment="1">
      <alignment horizontal="left"/>
    </xf>
    <xf numFmtId="0" fontId="5"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6" fillId="0" borderId="0" xfId="0" applyFont="1" applyBorder="1"/>
    <xf numFmtId="0" fontId="6" fillId="0" borderId="9" xfId="0" applyFont="1" applyBorder="1" applyAlignment="1">
      <alignment horizontal="center"/>
    </xf>
    <xf numFmtId="0" fontId="6" fillId="0" borderId="7" xfId="0" applyFont="1" applyBorder="1"/>
    <xf numFmtId="0" fontId="6" fillId="0" borderId="14" xfId="0" applyFont="1" applyBorder="1" applyAlignment="1">
      <alignment horizontal="left"/>
    </xf>
    <xf numFmtId="0" fontId="6" fillId="0" borderId="0" xfId="0" applyFont="1" applyFill="1" applyBorder="1"/>
    <xf numFmtId="0" fontId="6" fillId="0" borderId="6" xfId="0" applyFont="1" applyBorder="1"/>
    <xf numFmtId="0" fontId="6" fillId="0" borderId="4" xfId="0" applyFont="1" applyBorder="1"/>
    <xf numFmtId="164" fontId="0" fillId="0" borderId="7" xfId="0" applyNumberFormat="1" applyBorder="1" applyAlignment="1"/>
    <xf numFmtId="0" fontId="6" fillId="0" borderId="0" xfId="0" applyFont="1" applyFill="1" applyBorder="1" applyAlignment="1">
      <alignment horizontal="left"/>
    </xf>
    <xf numFmtId="0" fontId="0" fillId="0" borderId="0" xfId="0" applyBorder="1" applyAlignment="1">
      <alignment horizontal="center"/>
    </xf>
    <xf numFmtId="0" fontId="6" fillId="0" borderId="9"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6" fillId="0" borderId="14" xfId="0" applyFont="1" applyBorder="1"/>
    <xf numFmtId="0" fontId="6" fillId="0" borderId="11" xfId="0" applyFont="1" applyBorder="1"/>
    <xf numFmtId="0" fontId="6" fillId="0" borderId="14" xfId="0" applyFont="1" applyFill="1" applyBorder="1"/>
    <xf numFmtId="0" fontId="6" fillId="0" borderId="9" xfId="0" applyFont="1" applyBorder="1"/>
    <xf numFmtId="0" fontId="6"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6" fillId="0" borderId="5" xfId="0" applyFont="1" applyFill="1" applyBorder="1"/>
    <xf numFmtId="0" fontId="8" fillId="0" borderId="4" xfId="0" applyFont="1" applyBorder="1" applyAlignment="1">
      <alignment horizontal="left"/>
    </xf>
    <xf numFmtId="0" fontId="6" fillId="0" borderId="8" xfId="0" applyFont="1" applyBorder="1"/>
    <xf numFmtId="0" fontId="0" fillId="0" borderId="0" xfId="0"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0" fillId="0" borderId="0" xfId="0" applyFill="1" applyBorder="1" applyAlignment="1"/>
    <xf numFmtId="0" fontId="6" fillId="0" borderId="4" xfId="0" quotePrefix="1" applyFont="1" applyBorder="1" applyAlignment="1">
      <alignment horizontal="left" indent="2"/>
    </xf>
    <xf numFmtId="0" fontId="0" fillId="0" borderId="4" xfId="0" applyFill="1" applyBorder="1"/>
    <xf numFmtId="0" fontId="4" fillId="0" borderId="5" xfId="0" applyFont="1" applyBorder="1" applyAlignment="1">
      <alignment horizontal="center"/>
    </xf>
    <xf numFmtId="0" fontId="6" fillId="0" borderId="14" xfId="0" applyFont="1" applyBorder="1" applyAlignment="1">
      <alignment horizontal="center"/>
    </xf>
    <xf numFmtId="0" fontId="6" fillId="0" borderId="11" xfId="0" applyFont="1" applyBorder="1" applyAlignment="1">
      <alignment horizontal="right"/>
    </xf>
    <xf numFmtId="0" fontId="6" fillId="0" borderId="11" xfId="0" applyFont="1" applyFill="1" applyBorder="1" applyAlignment="1">
      <alignment horizontal="right"/>
    </xf>
    <xf numFmtId="8" fontId="6" fillId="0" borderId="11" xfId="0" applyNumberFormat="1" applyFont="1" applyBorder="1" applyAlignment="1">
      <alignment horizontal="right"/>
    </xf>
    <xf numFmtId="8" fontId="6" fillId="0" borderId="14" xfId="0" applyNumberFormat="1" applyFont="1" applyFill="1" applyBorder="1" applyAlignment="1">
      <alignment horizontal="right"/>
    </xf>
    <xf numFmtId="8" fontId="6" fillId="0" borderId="11" xfId="0" applyNumberFormat="1" applyFont="1" applyFill="1" applyBorder="1" applyAlignment="1">
      <alignment horizontal="right"/>
    </xf>
    <xf numFmtId="0" fontId="6" fillId="0" borderId="4" xfId="0" applyFont="1" applyBorder="1" applyAlignment="1"/>
    <xf numFmtId="165" fontId="6" fillId="0" borderId="11" xfId="0" applyNumberFormat="1" applyFont="1" applyBorder="1" applyAlignment="1">
      <alignment horizontal="right"/>
    </xf>
    <xf numFmtId="8" fontId="3" fillId="0" borderId="0" xfId="0" applyNumberFormat="1" applyFont="1" applyBorder="1" applyAlignment="1">
      <alignment horizontal="right"/>
    </xf>
    <xf numFmtId="0" fontId="0" fillId="0" borderId="1" xfId="0" applyBorder="1" applyAlignment="1">
      <alignment horizontal="right"/>
    </xf>
    <xf numFmtId="0" fontId="0" fillId="2" borderId="0" xfId="0" applyFill="1" applyBorder="1" applyAlignment="1">
      <alignment horizontal="right"/>
    </xf>
    <xf numFmtId="0" fontId="0" fillId="2" borderId="5" xfId="0" applyFill="1" applyBorder="1" applyAlignment="1">
      <alignment horizontal="right"/>
    </xf>
    <xf numFmtId="8" fontId="6" fillId="0" borderId="11" xfId="0" applyNumberFormat="1" applyFont="1" applyBorder="1" applyAlignment="1">
      <alignment horizontal="center"/>
    </xf>
    <xf numFmtId="8" fontId="8" fillId="0" borderId="0" xfId="0" applyNumberFormat="1" applyFont="1" applyBorder="1"/>
    <xf numFmtId="8" fontId="3" fillId="0" borderId="14" xfId="0" applyNumberFormat="1" applyFont="1" applyBorder="1" applyAlignment="1">
      <alignment horizontal="right"/>
    </xf>
    <xf numFmtId="8" fontId="3" fillId="0" borderId="14" xfId="0" applyNumberFormat="1" applyFont="1" applyFill="1" applyBorder="1" applyAlignment="1">
      <alignment horizontal="right"/>
    </xf>
    <xf numFmtId="0" fontId="6" fillId="0" borderId="14" xfId="0" applyFont="1" applyBorder="1" applyAlignment="1">
      <alignment horizontal="left"/>
    </xf>
    <xf numFmtId="0" fontId="5" fillId="0" borderId="0" xfId="0" applyFont="1" applyBorder="1" applyAlignment="1">
      <alignment horizontal="center"/>
    </xf>
    <xf numFmtId="8" fontId="3" fillId="0" borderId="11" xfId="0" applyNumberFormat="1" applyFont="1" applyBorder="1" applyAlignment="1">
      <alignment horizontal="right"/>
    </xf>
    <xf numFmtId="8" fontId="3" fillId="0" borderId="14" xfId="0" applyNumberFormat="1" applyFont="1" applyBorder="1"/>
    <xf numFmtId="0" fontId="3" fillId="0" borderId="10" xfId="0" applyFont="1" applyBorder="1"/>
    <xf numFmtId="8" fontId="3" fillId="0" borderId="4" xfId="0" applyNumberFormat="1" applyFont="1" applyBorder="1"/>
    <xf numFmtId="8" fontId="6" fillId="0" borderId="14" xfId="0" applyNumberFormat="1" applyFont="1" applyBorder="1" applyAlignment="1">
      <alignment horizontal="left"/>
    </xf>
    <xf numFmtId="44" fontId="6" fillId="0" borderId="9" xfId="1" applyFont="1" applyBorder="1" applyAlignment="1">
      <alignment horizontal="left"/>
    </xf>
    <xf numFmtId="44" fontId="6" fillId="0" borderId="10" xfId="1" applyFont="1" applyBorder="1" applyAlignment="1">
      <alignment horizontal="left"/>
    </xf>
    <xf numFmtId="0" fontId="6" fillId="0" borderId="10" xfId="0" applyFont="1" applyBorder="1" applyAlignment="1">
      <alignment horizontal="right"/>
    </xf>
    <xf numFmtId="44" fontId="6" fillId="0" borderId="10" xfId="1" applyFont="1" applyBorder="1" applyAlignment="1">
      <alignment horizontal="right"/>
    </xf>
    <xf numFmtId="14" fontId="0" fillId="0" borderId="7" xfId="0" applyNumberFormat="1" applyBorder="1"/>
    <xf numFmtId="0" fontId="0" fillId="0" borderId="0" xfId="0" applyBorder="1" applyAlignment="1"/>
    <xf numFmtId="0" fontId="0" fillId="0" borderId="0" xfId="0" applyNumberFormat="1" applyBorder="1" applyAlignment="1"/>
    <xf numFmtId="0" fontId="0" fillId="0" borderId="16" xfId="0" applyBorder="1"/>
    <xf numFmtId="44" fontId="6" fillId="0" borderId="17" xfId="1" applyFont="1" applyBorder="1" applyAlignment="1">
      <alignment horizontal="right"/>
    </xf>
    <xf numFmtId="44" fontId="6" fillId="0" borderId="18" xfId="1" applyFont="1" applyBorder="1" applyAlignment="1">
      <alignment horizontal="left"/>
    </xf>
    <xf numFmtId="44" fontId="6" fillId="0" borderId="19" xfId="1" applyFont="1" applyBorder="1" applyAlignment="1">
      <alignment horizontal="left"/>
    </xf>
    <xf numFmtId="0" fontId="6" fillId="0" borderId="14" xfId="0" applyFont="1" applyBorder="1" applyAlignment="1"/>
    <xf numFmtId="8" fontId="6" fillId="0" borderId="10" xfId="1" applyNumberFormat="1" applyFont="1" applyBorder="1" applyAlignment="1">
      <alignment horizontal="right"/>
    </xf>
    <xf numFmtId="8" fontId="6" fillId="0" borderId="18" xfId="1" applyNumberFormat="1" applyFont="1" applyBorder="1" applyAlignment="1">
      <alignment horizontal="right"/>
    </xf>
    <xf numFmtId="0" fontId="0" fillId="0" borderId="0" xfId="0" applyBorder="1" applyAlignment="1">
      <alignment horizontal="center"/>
    </xf>
    <xf numFmtId="0" fontId="5" fillId="0" borderId="0" xfId="0" applyFont="1" applyBorder="1" applyAlignment="1">
      <alignment horizontal="center"/>
    </xf>
    <xf numFmtId="0" fontId="3" fillId="0" borderId="5" xfId="0" applyFont="1" applyBorder="1" applyAlignment="1">
      <alignment horizontal="right"/>
    </xf>
    <xf numFmtId="8" fontId="6" fillId="0" borderId="14" xfId="0" applyNumberFormat="1" applyFont="1" applyBorder="1" applyAlignment="1">
      <alignment horizontal="right"/>
    </xf>
    <xf numFmtId="0" fontId="5" fillId="0" borderId="11" xfId="0" applyFont="1" applyBorder="1" applyAlignment="1">
      <alignment horizontal="center"/>
    </xf>
    <xf numFmtId="0" fontId="4" fillId="0" borderId="5" xfId="0" applyFont="1" applyBorder="1" applyAlignment="1">
      <alignment horizontal="center"/>
    </xf>
    <xf numFmtId="0" fontId="3" fillId="0" borderId="0" xfId="0" applyFont="1" applyBorder="1"/>
    <xf numFmtId="0" fontId="3" fillId="0" borderId="0" xfId="0" applyFont="1" applyFill="1" applyBorder="1"/>
    <xf numFmtId="0" fontId="0" fillId="0" borderId="0" xfId="0" applyBorder="1" applyAlignment="1">
      <alignment horizontal="center"/>
    </xf>
    <xf numFmtId="0" fontId="5" fillId="0" borderId="0" xfId="0" applyFont="1" applyBorder="1" applyAlignment="1">
      <alignment horizontal="center"/>
    </xf>
    <xf numFmtId="0" fontId="0" fillId="0" borderId="11" xfId="0" applyFill="1" applyBorder="1" applyAlignment="1">
      <alignment horizontal="right"/>
    </xf>
    <xf numFmtId="0" fontId="0" fillId="0" borderId="11" xfId="0" applyFill="1" applyBorder="1"/>
    <xf numFmtId="8" fontId="3" fillId="0" borderId="11" xfId="0" applyNumberFormat="1" applyFont="1" applyFill="1" applyBorder="1" applyAlignment="1">
      <alignment horizontal="right"/>
    </xf>
    <xf numFmtId="0" fontId="0" fillId="0" borderId="0" xfId="0" applyFill="1" applyBorder="1" applyAlignment="1">
      <alignment horizontal="center"/>
    </xf>
    <xf numFmtId="0" fontId="6" fillId="0" borderId="8" xfId="0" applyFont="1" applyFill="1" applyBorder="1"/>
    <xf numFmtId="14" fontId="0" fillId="0" borderId="7" xfId="0" applyNumberFormat="1" applyFill="1" applyBorder="1"/>
    <xf numFmtId="165" fontId="3" fillId="0" borderId="7" xfId="0" applyNumberFormat="1" applyFont="1" applyBorder="1"/>
    <xf numFmtId="8" fontId="3" fillId="0" borderId="6" xfId="0" applyNumberFormat="1" applyFont="1" applyBorder="1"/>
    <xf numFmtId="0" fontId="6" fillId="0" borderId="0" xfId="0" applyFont="1" applyBorder="1" applyAlignment="1"/>
    <xf numFmtId="0" fontId="6" fillId="0" borderId="8" xfId="0" applyFont="1" applyBorder="1" applyAlignment="1">
      <alignment horizontal="right" vertical="top"/>
    </xf>
    <xf numFmtId="0" fontId="6" fillId="0" borderId="8" xfId="0" applyFont="1" applyBorder="1" applyAlignment="1">
      <alignment horizontal="right"/>
    </xf>
    <xf numFmtId="0" fontId="0" fillId="0" borderId="11" xfId="0" applyBorder="1" applyAlignment="1">
      <alignment horizontal="right"/>
    </xf>
    <xf numFmtId="0" fontId="6" fillId="0" borderId="0"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0" fillId="0" borderId="0" xfId="0" applyBorder="1" applyAlignment="1">
      <alignment horizontal="center"/>
    </xf>
    <xf numFmtId="0" fontId="5"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8" fillId="0" borderId="4" xfId="0" quotePrefix="1"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3" fillId="0" borderId="1" xfId="0" applyNumberFormat="1"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3" fillId="0" borderId="8" xfId="0" applyFont="1" applyBorder="1" applyAlignment="1">
      <alignment horizontal="right"/>
    </xf>
    <xf numFmtId="8" fontId="6" fillId="0" borderId="14" xfId="0" applyNumberFormat="1" applyFont="1" applyBorder="1" applyAlignment="1">
      <alignment horizontal="right"/>
    </xf>
    <xf numFmtId="0" fontId="0" fillId="0" borderId="10" xfId="0" applyBorder="1" applyAlignment="1">
      <alignment horizontal="right"/>
    </xf>
    <xf numFmtId="0" fontId="0" fillId="0" borderId="11" xfId="0"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5" fillId="0" borderId="11" xfId="0" applyFont="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0" fillId="0" borderId="14" xfId="0" quotePrefix="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1" fillId="0" borderId="1" xfId="0" applyFont="1" applyBorder="1" applyAlignment="1">
      <alignment horizontal="center"/>
    </xf>
    <xf numFmtId="0" fontId="7" fillId="0" borderId="3"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center"/>
    </xf>
    <xf numFmtId="0" fontId="1" fillId="0" borderId="7" xfId="0" applyFont="1" applyBorder="1" applyAlignment="1">
      <alignment horizontal="center"/>
    </xf>
    <xf numFmtId="0" fontId="0" fillId="0" borderId="2" xfId="0" applyBorder="1" applyAlignment="1">
      <alignment horizontal="center"/>
    </xf>
    <xf numFmtId="0" fontId="6" fillId="0" borderId="14" xfId="0" applyFont="1" applyBorder="1" applyAlignment="1">
      <alignment horizontal="center"/>
    </xf>
    <xf numFmtId="44" fontId="0" fillId="0" borderId="14" xfId="1" applyFont="1" applyBorder="1" applyAlignment="1">
      <alignment horizontal="left"/>
    </xf>
    <xf numFmtId="44" fontId="0" fillId="0" borderId="10" xfId="1" applyFont="1" applyBorder="1" applyAlignment="1">
      <alignment horizontal="left"/>
    </xf>
    <xf numFmtId="0" fontId="3" fillId="0" borderId="4" xfId="0" applyFont="1" applyBorder="1" applyAlignment="1">
      <alignment horizontal="center"/>
    </xf>
    <xf numFmtId="0" fontId="6" fillId="0" borderId="10" xfId="0" applyFont="1" applyBorder="1" applyAlignment="1">
      <alignment horizontal="center"/>
    </xf>
    <xf numFmtId="0" fontId="3" fillId="0" borderId="4" xfId="0" quotePrefix="1" applyFont="1" applyBorder="1" applyAlignment="1">
      <alignment horizontal="center"/>
    </xf>
    <xf numFmtId="0" fontId="3" fillId="0" borderId="0" xfId="0" quotePrefix="1" applyFont="1" applyBorder="1" applyAlignment="1">
      <alignment horizontal="center"/>
    </xf>
    <xf numFmtId="0" fontId="3" fillId="0" borderId="5" xfId="0" quotePrefix="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workbookViewId="0">
      <selection activeCell="C35" sqref="C35"/>
    </sheetView>
  </sheetViews>
  <sheetFormatPr defaultRowHeight="12.75" x14ac:dyDescent="0.2"/>
  <cols>
    <col min="1" max="1" width="10" customWidth="1"/>
    <col min="2" max="2" width="16.140625" bestFit="1" customWidth="1"/>
    <col min="8" max="8" width="13.140625" customWidth="1"/>
    <col min="9" max="9" width="12.5703125" customWidth="1"/>
  </cols>
  <sheetData>
    <row r="1" spans="1:10" x14ac:dyDescent="0.2">
      <c r="A1" s="1"/>
      <c r="B1" s="2"/>
      <c r="C1" s="2"/>
      <c r="D1" s="2"/>
      <c r="E1" s="2"/>
      <c r="F1" s="2"/>
      <c r="G1" s="2"/>
      <c r="H1" s="2"/>
      <c r="I1" s="2"/>
      <c r="J1" s="3"/>
    </row>
    <row r="2" spans="1:10" x14ac:dyDescent="0.2">
      <c r="A2" s="4" t="s">
        <v>61</v>
      </c>
      <c r="B2" s="8">
        <v>94</v>
      </c>
      <c r="C2" s="5"/>
      <c r="D2" s="5"/>
      <c r="E2" s="5"/>
      <c r="F2" s="5"/>
      <c r="G2" s="122" t="s">
        <v>320</v>
      </c>
      <c r="H2" s="190" t="s">
        <v>321</v>
      </c>
      <c r="I2" s="190"/>
      <c r="J2" s="9">
        <v>2</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4"/>
      <c r="B7" s="5"/>
      <c r="C7" s="194" t="s">
        <v>64</v>
      </c>
      <c r="D7" s="194"/>
      <c r="E7" s="194"/>
      <c r="F7" s="194"/>
      <c r="G7" s="194"/>
      <c r="H7" s="194"/>
      <c r="I7" s="5"/>
      <c r="J7" s="6"/>
    </row>
    <row r="8" spans="1:10" x14ac:dyDescent="0.2">
      <c r="A8" s="4"/>
      <c r="B8" s="5" t="s">
        <v>68</v>
      </c>
      <c r="C8" s="5"/>
      <c r="D8" s="5"/>
      <c r="E8" s="5"/>
      <c r="F8" s="5"/>
      <c r="G8" s="5"/>
      <c r="H8" s="5"/>
      <c r="I8" s="5"/>
      <c r="J8" s="6"/>
    </row>
    <row r="9" spans="1:10" x14ac:dyDescent="0.2">
      <c r="A9" s="4"/>
      <c r="B9" s="5" t="s">
        <v>69</v>
      </c>
      <c r="C9" s="5"/>
      <c r="D9" s="5"/>
      <c r="E9" s="5"/>
      <c r="F9" s="5"/>
      <c r="G9" s="5"/>
      <c r="H9" s="5"/>
      <c r="I9" s="5"/>
      <c r="J9" s="6"/>
    </row>
    <row r="10" spans="1:10" x14ac:dyDescent="0.2">
      <c r="A10" s="4"/>
      <c r="B10" s="5" t="s">
        <v>70</v>
      </c>
      <c r="C10" s="5"/>
      <c r="D10" s="5"/>
      <c r="E10" s="5"/>
      <c r="F10" s="5"/>
      <c r="G10" s="5"/>
      <c r="H10" s="5"/>
      <c r="I10" s="5"/>
      <c r="J10" s="6"/>
    </row>
    <row r="11" spans="1:10" x14ac:dyDescent="0.2">
      <c r="A11" s="4"/>
      <c r="B11" s="13" t="s">
        <v>71</v>
      </c>
      <c r="C11" s="5"/>
      <c r="D11" s="5"/>
      <c r="E11" s="5"/>
      <c r="F11" s="5"/>
      <c r="G11" s="5"/>
      <c r="H11" s="5"/>
      <c r="I11" s="5"/>
      <c r="J11" s="6"/>
    </row>
    <row r="12" spans="1:10" x14ac:dyDescent="0.2">
      <c r="A12" s="4"/>
      <c r="B12" s="5"/>
      <c r="C12" s="5"/>
      <c r="D12" s="5"/>
      <c r="E12" s="5"/>
      <c r="F12" s="5"/>
      <c r="G12" s="5"/>
      <c r="H12" s="5"/>
      <c r="I12" s="5"/>
      <c r="J12" s="6"/>
    </row>
    <row r="13" spans="1:10" x14ac:dyDescent="0.2">
      <c r="A13" s="4"/>
      <c r="B13" s="22" t="s">
        <v>72</v>
      </c>
      <c r="C13" s="19" t="s">
        <v>66</v>
      </c>
      <c r="D13" s="5"/>
      <c r="E13" s="22" t="s">
        <v>72</v>
      </c>
      <c r="F13" s="19" t="s">
        <v>66</v>
      </c>
      <c r="G13" s="5"/>
      <c r="H13" s="22" t="s">
        <v>72</v>
      </c>
      <c r="I13" s="19" t="s">
        <v>66</v>
      </c>
      <c r="J13" s="6"/>
    </row>
    <row r="14" spans="1:10" x14ac:dyDescent="0.2">
      <c r="A14" s="4"/>
      <c r="B14" s="23" t="s">
        <v>65</v>
      </c>
      <c r="C14" s="20" t="s">
        <v>67</v>
      </c>
      <c r="D14" s="5"/>
      <c r="E14" s="23" t="s">
        <v>65</v>
      </c>
      <c r="F14" s="20" t="s">
        <v>67</v>
      </c>
      <c r="G14" s="5"/>
      <c r="H14" s="23" t="s">
        <v>65</v>
      </c>
      <c r="I14" s="20" t="s">
        <v>67</v>
      </c>
      <c r="J14" s="6"/>
    </row>
    <row r="15" spans="1:10" x14ac:dyDescent="0.2">
      <c r="A15" s="4"/>
      <c r="B15" s="111" t="s">
        <v>279</v>
      </c>
      <c r="C15" s="18">
        <v>0</v>
      </c>
      <c r="D15" s="5"/>
      <c r="E15" s="18">
        <v>25</v>
      </c>
      <c r="F15" s="18">
        <v>1</v>
      </c>
      <c r="G15" s="5"/>
      <c r="H15" s="18"/>
      <c r="I15" s="18"/>
      <c r="J15" s="6"/>
    </row>
    <row r="16" spans="1:10" x14ac:dyDescent="0.2">
      <c r="A16" s="4"/>
      <c r="B16" s="111" t="s">
        <v>286</v>
      </c>
      <c r="C16" s="18">
        <v>1</v>
      </c>
      <c r="D16" s="5"/>
      <c r="E16" s="18">
        <v>26</v>
      </c>
      <c r="F16" s="18">
        <v>0</v>
      </c>
      <c r="G16" s="5"/>
      <c r="H16" s="18"/>
      <c r="I16" s="18"/>
      <c r="J16" s="6"/>
    </row>
    <row r="17" spans="1:10" x14ac:dyDescent="0.2">
      <c r="A17" s="4"/>
      <c r="B17" s="111" t="s">
        <v>287</v>
      </c>
      <c r="C17" s="18">
        <v>0</v>
      </c>
      <c r="D17" s="5"/>
      <c r="E17" s="18">
        <v>27</v>
      </c>
      <c r="F17" s="18">
        <v>1</v>
      </c>
      <c r="G17" s="5"/>
      <c r="H17" s="18"/>
      <c r="I17" s="18"/>
      <c r="J17" s="6"/>
    </row>
    <row r="18" spans="1:10" x14ac:dyDescent="0.2">
      <c r="A18" s="4"/>
      <c r="B18" s="111" t="s">
        <v>288</v>
      </c>
      <c r="C18" s="18">
        <v>0</v>
      </c>
      <c r="D18" s="5"/>
      <c r="E18" s="18">
        <v>28</v>
      </c>
      <c r="F18" s="18">
        <v>1</v>
      </c>
      <c r="G18" s="5"/>
      <c r="H18" s="18"/>
      <c r="I18" s="18"/>
      <c r="J18" s="6"/>
    </row>
    <row r="19" spans="1:10" x14ac:dyDescent="0.2">
      <c r="A19" s="4"/>
      <c r="B19" s="111" t="s">
        <v>289</v>
      </c>
      <c r="C19" s="18">
        <v>0</v>
      </c>
      <c r="D19" s="5"/>
      <c r="E19" s="18">
        <v>29</v>
      </c>
      <c r="F19" s="18">
        <v>1</v>
      </c>
      <c r="G19" s="5"/>
      <c r="H19" s="18"/>
      <c r="I19" s="18"/>
      <c r="J19" s="6"/>
    </row>
    <row r="20" spans="1:10" x14ac:dyDescent="0.2">
      <c r="A20" s="4"/>
      <c r="B20" s="18">
        <v>6</v>
      </c>
      <c r="C20" s="18">
        <v>0</v>
      </c>
      <c r="D20" s="5"/>
      <c r="E20" s="18">
        <v>30</v>
      </c>
      <c r="F20" s="18">
        <v>0</v>
      </c>
      <c r="G20" s="5"/>
      <c r="H20" s="18"/>
      <c r="I20" s="18"/>
      <c r="J20" s="6"/>
    </row>
    <row r="21" spans="1:10" x14ac:dyDescent="0.2">
      <c r="A21" s="4"/>
      <c r="B21" s="18">
        <v>7</v>
      </c>
      <c r="C21" s="18">
        <v>0</v>
      </c>
      <c r="D21" s="5"/>
      <c r="E21" s="18">
        <v>31</v>
      </c>
      <c r="F21" s="18">
        <v>1</v>
      </c>
      <c r="G21" s="5"/>
      <c r="H21" s="18"/>
      <c r="I21" s="18"/>
      <c r="J21" s="6"/>
    </row>
    <row r="22" spans="1:10" x14ac:dyDescent="0.2">
      <c r="A22" s="4"/>
      <c r="B22" s="18">
        <v>8</v>
      </c>
      <c r="C22" s="18">
        <v>0</v>
      </c>
      <c r="D22" s="5"/>
      <c r="E22" s="18">
        <v>32</v>
      </c>
      <c r="F22" s="18">
        <v>1</v>
      </c>
      <c r="G22" s="5"/>
      <c r="H22" s="18"/>
      <c r="I22" s="18"/>
      <c r="J22" s="6"/>
    </row>
    <row r="23" spans="1:10" x14ac:dyDescent="0.2">
      <c r="A23" s="4"/>
      <c r="B23" s="18">
        <v>9</v>
      </c>
      <c r="C23" s="18">
        <v>0</v>
      </c>
      <c r="D23" s="5"/>
      <c r="E23" s="18">
        <v>33</v>
      </c>
      <c r="F23" s="18">
        <v>1</v>
      </c>
      <c r="G23" s="5"/>
      <c r="H23" s="18"/>
      <c r="I23" s="18"/>
      <c r="J23" s="6"/>
    </row>
    <row r="24" spans="1:10" x14ac:dyDescent="0.2">
      <c r="A24" s="4"/>
      <c r="B24" s="18">
        <v>10</v>
      </c>
      <c r="C24" s="18">
        <v>0</v>
      </c>
      <c r="D24" s="5"/>
      <c r="E24" s="18">
        <v>34</v>
      </c>
      <c r="F24" s="18">
        <v>1</v>
      </c>
      <c r="G24" s="5"/>
      <c r="H24" s="18"/>
      <c r="I24" s="18"/>
      <c r="J24" s="6"/>
    </row>
    <row r="25" spans="1:10" x14ac:dyDescent="0.2">
      <c r="A25" s="4"/>
      <c r="B25" s="18">
        <v>11</v>
      </c>
      <c r="C25" s="18">
        <v>0</v>
      </c>
      <c r="D25" s="5"/>
      <c r="E25" s="18">
        <v>35</v>
      </c>
      <c r="F25" s="18">
        <v>1</v>
      </c>
      <c r="G25" s="5"/>
      <c r="H25" s="18"/>
      <c r="I25" s="18"/>
      <c r="J25" s="6"/>
    </row>
    <row r="26" spans="1:10" x14ac:dyDescent="0.2">
      <c r="A26" s="4"/>
      <c r="B26" s="18">
        <v>12</v>
      </c>
      <c r="C26" s="18">
        <v>0</v>
      </c>
      <c r="D26" s="5"/>
      <c r="E26" s="18">
        <v>36</v>
      </c>
      <c r="F26" s="18">
        <v>1</v>
      </c>
      <c r="G26" s="5"/>
      <c r="H26" s="18"/>
      <c r="I26" s="18"/>
      <c r="J26" s="6"/>
    </row>
    <row r="27" spans="1:10" x14ac:dyDescent="0.2">
      <c r="A27" s="4"/>
      <c r="B27" s="18">
        <v>13</v>
      </c>
      <c r="C27" s="18">
        <v>0</v>
      </c>
      <c r="D27" s="5"/>
      <c r="E27" s="189" t="s">
        <v>421</v>
      </c>
      <c r="F27" s="18">
        <v>0</v>
      </c>
      <c r="G27" s="5"/>
      <c r="H27" s="18"/>
      <c r="I27" s="18"/>
      <c r="J27" s="6"/>
    </row>
    <row r="28" spans="1:10" x14ac:dyDescent="0.2">
      <c r="A28" s="4"/>
      <c r="B28" s="18">
        <v>14</v>
      </c>
      <c r="C28" s="18">
        <v>0</v>
      </c>
      <c r="D28" s="5"/>
      <c r="E28" s="18">
        <v>37</v>
      </c>
      <c r="F28" s="18">
        <v>1</v>
      </c>
      <c r="G28" s="5"/>
      <c r="H28" s="18"/>
      <c r="I28" s="18"/>
      <c r="J28" s="6"/>
    </row>
    <row r="29" spans="1:10" x14ac:dyDescent="0.2">
      <c r="A29" s="4"/>
      <c r="B29" s="18">
        <v>15</v>
      </c>
      <c r="C29" s="18">
        <v>0</v>
      </c>
      <c r="D29" s="5"/>
      <c r="E29" s="189" t="s">
        <v>422</v>
      </c>
      <c r="F29" s="18">
        <v>0</v>
      </c>
      <c r="G29" s="5"/>
      <c r="H29" s="18"/>
      <c r="I29" s="18"/>
      <c r="J29" s="6"/>
    </row>
    <row r="30" spans="1:10" x14ac:dyDescent="0.2">
      <c r="A30" s="4"/>
      <c r="B30" s="18">
        <v>16</v>
      </c>
      <c r="C30" s="18">
        <v>0</v>
      </c>
      <c r="D30" s="5"/>
      <c r="E30" s="18">
        <v>38</v>
      </c>
      <c r="F30" s="18">
        <v>1</v>
      </c>
      <c r="G30" s="5"/>
      <c r="H30" s="18"/>
      <c r="I30" s="18"/>
      <c r="J30" s="6"/>
    </row>
    <row r="31" spans="1:10" x14ac:dyDescent="0.2">
      <c r="A31" s="4"/>
      <c r="B31" s="18">
        <v>17</v>
      </c>
      <c r="C31" s="18">
        <v>1</v>
      </c>
      <c r="D31" s="5"/>
      <c r="E31" s="189" t="s">
        <v>427</v>
      </c>
      <c r="F31" s="18">
        <v>0</v>
      </c>
      <c r="G31" s="5"/>
      <c r="H31" s="18"/>
      <c r="I31" s="18"/>
      <c r="J31" s="6"/>
    </row>
    <row r="32" spans="1:10" x14ac:dyDescent="0.2">
      <c r="A32" s="4"/>
      <c r="B32" s="18">
        <v>18</v>
      </c>
      <c r="C32" s="18">
        <v>0</v>
      </c>
      <c r="D32" s="5"/>
      <c r="E32" s="18"/>
      <c r="F32" s="18"/>
      <c r="G32" s="5"/>
      <c r="H32" s="18"/>
      <c r="I32" s="18"/>
      <c r="J32" s="6"/>
    </row>
    <row r="33" spans="1:10" x14ac:dyDescent="0.2">
      <c r="A33" s="4"/>
      <c r="B33" s="18">
        <v>19</v>
      </c>
      <c r="C33" s="18">
        <v>0</v>
      </c>
      <c r="D33" s="5"/>
      <c r="E33" s="18"/>
      <c r="F33" s="18"/>
      <c r="G33" s="5"/>
      <c r="H33" s="18"/>
      <c r="I33" s="18"/>
      <c r="J33" s="6"/>
    </row>
    <row r="34" spans="1:10" x14ac:dyDescent="0.2">
      <c r="A34" s="4"/>
      <c r="B34" s="18">
        <v>20</v>
      </c>
      <c r="C34" s="18">
        <v>0</v>
      </c>
      <c r="D34" s="5"/>
      <c r="E34" s="18"/>
      <c r="F34" s="18"/>
      <c r="G34" s="5"/>
      <c r="H34" s="18"/>
      <c r="I34" s="18"/>
      <c r="J34" s="6"/>
    </row>
    <row r="35" spans="1:10" x14ac:dyDescent="0.2">
      <c r="A35" s="4"/>
      <c r="B35" s="18">
        <v>21</v>
      </c>
      <c r="C35" s="18">
        <v>1</v>
      </c>
      <c r="D35" s="5"/>
      <c r="E35" s="18"/>
      <c r="F35" s="18"/>
      <c r="G35" s="5"/>
      <c r="H35" s="18"/>
      <c r="I35" s="18"/>
      <c r="J35" s="6"/>
    </row>
    <row r="36" spans="1:10" x14ac:dyDescent="0.2">
      <c r="A36" s="4"/>
      <c r="B36" s="18">
        <v>22</v>
      </c>
      <c r="C36" s="18">
        <v>1</v>
      </c>
      <c r="D36" s="5"/>
      <c r="E36" s="18"/>
      <c r="F36" s="18"/>
      <c r="G36" s="5"/>
      <c r="H36" s="18"/>
      <c r="I36" s="18"/>
      <c r="J36" s="6"/>
    </row>
    <row r="37" spans="1:10" x14ac:dyDescent="0.2">
      <c r="A37" s="4"/>
      <c r="B37" s="178" t="s">
        <v>378</v>
      </c>
      <c r="C37" s="179">
        <v>0</v>
      </c>
      <c r="D37" s="5"/>
      <c r="E37" s="18"/>
      <c r="F37" s="18"/>
      <c r="G37" s="5"/>
      <c r="H37" s="18"/>
      <c r="I37" s="18"/>
      <c r="J37" s="6"/>
    </row>
    <row r="38" spans="1:10" x14ac:dyDescent="0.2">
      <c r="A38" s="4"/>
      <c r="B38" s="18">
        <v>23</v>
      </c>
      <c r="C38" s="18">
        <v>1</v>
      </c>
      <c r="D38" s="5"/>
      <c r="E38" s="18"/>
      <c r="F38" s="18"/>
      <c r="G38" s="5"/>
      <c r="H38" s="18"/>
      <c r="I38" s="18"/>
      <c r="J38" s="6"/>
    </row>
    <row r="39" spans="1:10" x14ac:dyDescent="0.2">
      <c r="A39" s="4"/>
      <c r="B39" s="189" t="s">
        <v>420</v>
      </c>
      <c r="C39" s="18">
        <v>0</v>
      </c>
      <c r="D39" s="5"/>
      <c r="E39" s="18"/>
      <c r="F39" s="18"/>
      <c r="G39" s="5"/>
      <c r="H39" s="18"/>
      <c r="I39" s="18"/>
      <c r="J39" s="6"/>
    </row>
    <row r="40" spans="1:10" x14ac:dyDescent="0.2">
      <c r="A40" s="4"/>
      <c r="B40" s="18">
        <v>24</v>
      </c>
      <c r="C40" s="18">
        <v>1</v>
      </c>
      <c r="D40" s="5"/>
      <c r="E40" s="18"/>
      <c r="F40" s="18"/>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95" t="s">
        <v>73</v>
      </c>
      <c r="E43" s="195"/>
      <c r="F43" s="195"/>
      <c r="G43" s="19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97"/>
      <c r="C52" s="5"/>
      <c r="D52" s="5"/>
      <c r="E52" s="5"/>
      <c r="F52" s="5"/>
      <c r="G52" s="5"/>
      <c r="H52" s="5"/>
      <c r="I52" s="5"/>
      <c r="J52" s="6"/>
    </row>
    <row r="53" spans="1:10" x14ac:dyDescent="0.2">
      <c r="A53" s="4"/>
      <c r="B53" s="5"/>
      <c r="C53" s="5"/>
      <c r="D53" s="5"/>
      <c r="E53" s="5"/>
      <c r="F53" s="5"/>
      <c r="G53" s="5"/>
      <c r="H53" s="5"/>
      <c r="I53" s="5"/>
      <c r="J53" s="6"/>
    </row>
    <row r="54" spans="1:10" x14ac:dyDescent="0.2">
      <c r="A54" s="102" t="s">
        <v>293</v>
      </c>
      <c r="B54" s="158">
        <v>42993</v>
      </c>
      <c r="C54" s="8"/>
      <c r="D54" s="8"/>
      <c r="E54" s="8"/>
      <c r="F54" s="8"/>
      <c r="G54" s="8"/>
      <c r="H54" s="99" t="s">
        <v>295</v>
      </c>
      <c r="I54" s="158">
        <v>43101</v>
      </c>
      <c r="J54" s="9"/>
    </row>
    <row r="55" spans="1:10" x14ac:dyDescent="0.2">
      <c r="A55" s="191" t="s">
        <v>59</v>
      </c>
      <c r="B55" s="192"/>
      <c r="C55" s="192"/>
      <c r="D55" s="192"/>
      <c r="E55" s="192"/>
      <c r="F55" s="192"/>
      <c r="G55" s="192"/>
      <c r="H55" s="192"/>
      <c r="I55" s="192"/>
      <c r="J55" s="193"/>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25" right="0.25" top="0.5" bottom="0.5" header="0.5" footer="0.5"/>
  <pageSetup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F28" sqref="F28"/>
    </sheetView>
  </sheetViews>
  <sheetFormatPr defaultRowHeight="12.75" x14ac:dyDescent="0.2"/>
  <cols>
    <col min="2" max="2" width="13.85546875" customWidth="1"/>
    <col min="9" max="9" width="13"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160, P25'!G2</f>
        <v>1st</v>
      </c>
      <c r="H2" s="159" t="str">
        <f>+'Item 160, P25'!H2</f>
        <v xml:space="preserve">Revised Page No. </v>
      </c>
      <c r="I2" s="159"/>
      <c r="J2" s="9">
        <v>27</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53</v>
      </c>
      <c r="B7" s="203"/>
      <c r="C7" s="203"/>
      <c r="D7" s="203"/>
      <c r="E7" s="203"/>
      <c r="F7" s="203"/>
      <c r="G7" s="203"/>
      <c r="H7" s="203"/>
      <c r="I7" s="203"/>
      <c r="J7" s="204"/>
    </row>
    <row r="8" spans="1:10" x14ac:dyDescent="0.2">
      <c r="A8" s="4"/>
      <c r="B8" s="5"/>
      <c r="C8" s="5"/>
      <c r="D8" s="5"/>
      <c r="E8" s="5"/>
      <c r="F8" s="5"/>
      <c r="G8" s="5"/>
      <c r="H8" s="5"/>
      <c r="I8" s="5"/>
      <c r="J8" s="6"/>
    </row>
    <row r="9" spans="1:10" x14ac:dyDescent="0.2">
      <c r="A9" s="69" t="s">
        <v>242</v>
      </c>
      <c r="B9" s="5"/>
      <c r="C9" s="5"/>
      <c r="D9" s="5"/>
      <c r="E9" s="5"/>
      <c r="F9" s="5"/>
      <c r="G9" s="5"/>
      <c r="H9" s="5"/>
      <c r="I9" s="5"/>
      <c r="J9" s="6"/>
    </row>
    <row r="10" spans="1:10" x14ac:dyDescent="0.2">
      <c r="A10" s="31" t="s">
        <v>185</v>
      </c>
      <c r="B10" s="5"/>
      <c r="C10" s="5"/>
      <c r="D10" s="5"/>
      <c r="E10" s="5"/>
      <c r="F10" s="5"/>
      <c r="G10" s="5"/>
      <c r="H10" s="5"/>
      <c r="I10" s="5"/>
      <c r="J10" s="6"/>
    </row>
    <row r="11" spans="1:10" x14ac:dyDescent="0.2">
      <c r="A11" s="31" t="s">
        <v>186</v>
      </c>
      <c r="B11" s="13"/>
      <c r="C11" s="5"/>
      <c r="D11" s="5"/>
      <c r="E11" s="5"/>
      <c r="F11" s="5"/>
      <c r="G11" s="5"/>
      <c r="H11" s="5"/>
      <c r="I11" s="5"/>
      <c r="J11" s="6"/>
    </row>
    <row r="12" spans="1:10" x14ac:dyDescent="0.2">
      <c r="A12" s="31"/>
      <c r="B12" s="5"/>
      <c r="C12" s="5"/>
      <c r="D12" s="5"/>
      <c r="E12" s="5"/>
      <c r="F12" s="5"/>
      <c r="G12" s="5"/>
      <c r="H12" s="5"/>
      <c r="I12" s="5"/>
      <c r="J12" s="6"/>
    </row>
    <row r="13" spans="1:10" x14ac:dyDescent="0.2">
      <c r="A13" s="31"/>
      <c r="B13" s="21"/>
      <c r="C13" s="61" t="s">
        <v>339</v>
      </c>
      <c r="D13" s="5"/>
      <c r="E13" s="21"/>
      <c r="F13" s="12"/>
      <c r="G13" s="5"/>
      <c r="H13" s="21"/>
      <c r="I13" s="12"/>
      <c r="J13" s="6"/>
    </row>
    <row r="14" spans="1:10" x14ac:dyDescent="0.2">
      <c r="A14" s="31"/>
      <c r="B14" s="21"/>
      <c r="C14" s="12"/>
      <c r="D14" s="5"/>
      <c r="E14" s="21"/>
      <c r="F14" s="12"/>
      <c r="G14" s="5"/>
      <c r="H14" s="21"/>
      <c r="I14" s="12"/>
      <c r="J14" s="6"/>
    </row>
    <row r="15" spans="1:10" x14ac:dyDescent="0.2">
      <c r="A15" s="10"/>
      <c r="B15" s="5"/>
      <c r="C15" s="5"/>
      <c r="D15" s="5"/>
      <c r="E15" s="5"/>
      <c r="F15" s="5"/>
      <c r="G15" s="5"/>
      <c r="H15" s="5"/>
      <c r="I15" s="5"/>
      <c r="J15" s="6"/>
    </row>
    <row r="16" spans="1:10" x14ac:dyDescent="0.2">
      <c r="A16" s="31"/>
      <c r="B16" s="5"/>
      <c r="C16" s="5"/>
      <c r="D16" s="5"/>
      <c r="E16" s="5"/>
      <c r="F16" s="5"/>
      <c r="G16" s="5"/>
      <c r="H16" s="5"/>
      <c r="I16" s="5"/>
      <c r="J16" s="6"/>
    </row>
    <row r="17" spans="1:10" x14ac:dyDescent="0.2">
      <c r="A17" s="31"/>
      <c r="B17" s="5"/>
      <c r="C17" s="5"/>
      <c r="D17" s="5"/>
      <c r="E17" s="5"/>
      <c r="F17" s="5"/>
      <c r="G17" s="5"/>
      <c r="H17" s="5"/>
      <c r="I17" s="5"/>
      <c r="J17" s="6"/>
    </row>
    <row r="18" spans="1:10" x14ac:dyDescent="0.2">
      <c r="A18" s="43" t="s">
        <v>187</v>
      </c>
      <c r="B18" s="59"/>
      <c r="C18" s="59"/>
      <c r="D18" s="59"/>
      <c r="E18" s="59" t="s">
        <v>188</v>
      </c>
      <c r="F18" s="39"/>
      <c r="G18" s="39"/>
      <c r="H18" s="39"/>
      <c r="I18" s="39"/>
      <c r="J18" s="30"/>
    </row>
    <row r="19" spans="1:10" x14ac:dyDescent="0.2">
      <c r="A19" s="10" t="s">
        <v>189</v>
      </c>
      <c r="B19" s="5"/>
      <c r="C19" s="5"/>
      <c r="D19" s="5"/>
      <c r="E19" s="5"/>
      <c r="F19" s="5"/>
      <c r="G19" s="5"/>
      <c r="H19" s="5"/>
      <c r="I19" s="5"/>
      <c r="J19" s="6"/>
    </row>
    <row r="20" spans="1:10" x14ac:dyDescent="0.2">
      <c r="A20" s="44" t="s">
        <v>302</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97" t="s">
        <v>340</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25"/>
      <c r="B31" s="24"/>
      <c r="C31" s="24"/>
      <c r="D31" s="24"/>
      <c r="E31" s="24"/>
      <c r="F31" s="24"/>
      <c r="G31" s="24"/>
      <c r="H31" s="24"/>
      <c r="I31" s="24"/>
      <c r="J31" s="30"/>
    </row>
    <row r="32" spans="1:10" x14ac:dyDescent="0.2">
      <c r="A32" s="4"/>
      <c r="B32" s="5"/>
      <c r="C32" s="5"/>
      <c r="D32" s="5"/>
      <c r="E32" s="5"/>
      <c r="F32" s="5"/>
      <c r="G32" s="5"/>
      <c r="H32" s="5"/>
      <c r="I32" s="5"/>
      <c r="J32" s="6"/>
    </row>
    <row r="33" spans="1:10" x14ac:dyDescent="0.2">
      <c r="A33" s="37"/>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4"/>
      <c r="E43" s="24"/>
      <c r="F43" s="24"/>
      <c r="G43" s="24"/>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297</v>
      </c>
      <c r="B54" s="158">
        <f>+'Item 160, P25'!B52</f>
        <v>42993</v>
      </c>
      <c r="C54" s="104"/>
      <c r="D54" s="8"/>
      <c r="E54" s="8"/>
      <c r="F54" s="8"/>
      <c r="G54" s="99" t="s">
        <v>294</v>
      </c>
      <c r="I54" s="158">
        <f>+'Item 160, P25'!I52</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2">
    <mergeCell ref="A55:J55"/>
    <mergeCell ref="A7:J7"/>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0" zoomScaleNormal="100" workbookViewId="0">
      <selection activeCell="F28" sqref="F28"/>
    </sheetView>
  </sheetViews>
  <sheetFormatPr defaultRowHeight="12.75" x14ac:dyDescent="0.2"/>
  <cols>
    <col min="2" max="2" width="16" customWidth="1"/>
    <col min="9" max="9" width="13.1406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205, P27'!G2</f>
        <v>1st</v>
      </c>
      <c r="H2" s="159" t="str">
        <f>+'Item 205, P27'!H2</f>
        <v xml:space="preserve">Revised Page No. </v>
      </c>
      <c r="I2" s="159"/>
      <c r="J2" s="9">
        <v>28</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190</v>
      </c>
      <c r="B7" s="203"/>
      <c r="C7" s="203"/>
      <c r="D7" s="203"/>
      <c r="E7" s="203"/>
      <c r="F7" s="203"/>
      <c r="G7" s="203"/>
      <c r="H7" s="203"/>
      <c r="I7" s="203"/>
      <c r="J7" s="204"/>
    </row>
    <row r="8" spans="1:10" x14ac:dyDescent="0.2">
      <c r="A8" s="4"/>
      <c r="B8" s="5"/>
      <c r="C8" s="5"/>
      <c r="D8" s="5"/>
      <c r="E8" s="5"/>
      <c r="F8" s="5"/>
      <c r="G8" s="5"/>
      <c r="H8" s="5"/>
      <c r="I8" s="5"/>
      <c r="J8" s="6"/>
    </row>
    <row r="9" spans="1:10" x14ac:dyDescent="0.2">
      <c r="A9" s="31" t="s">
        <v>191</v>
      </c>
      <c r="B9" s="5"/>
      <c r="C9" s="5"/>
      <c r="D9" s="5"/>
      <c r="E9" s="5"/>
      <c r="F9" s="5"/>
      <c r="G9" s="5"/>
      <c r="H9" s="5"/>
      <c r="I9" s="5"/>
      <c r="J9" s="6"/>
    </row>
    <row r="10" spans="1:10" x14ac:dyDescent="0.2">
      <c r="A10" s="31" t="s">
        <v>192</v>
      </c>
      <c r="B10" s="5"/>
      <c r="C10" s="5"/>
      <c r="D10" s="5"/>
      <c r="E10" s="5"/>
      <c r="F10" s="5"/>
      <c r="G10" s="5"/>
      <c r="H10" s="5"/>
      <c r="I10" s="5"/>
      <c r="J10" s="6"/>
    </row>
    <row r="11" spans="1:10" x14ac:dyDescent="0.2">
      <c r="A11" s="31"/>
      <c r="B11" t="s">
        <v>193</v>
      </c>
      <c r="C11" s="71"/>
      <c r="D11" s="71"/>
      <c r="E11" s="71"/>
      <c r="F11" s="71"/>
      <c r="G11" s="71"/>
      <c r="H11" s="71"/>
      <c r="I11" s="5"/>
      <c r="J11" s="6"/>
    </row>
    <row r="12" spans="1:10" x14ac:dyDescent="0.2">
      <c r="A12" s="31"/>
      <c r="B12" s="74" t="s">
        <v>194</v>
      </c>
      <c r="C12" s="71"/>
      <c r="D12" s="71"/>
      <c r="E12" s="71"/>
      <c r="F12" s="71"/>
      <c r="G12" s="71"/>
      <c r="H12" s="71"/>
      <c r="I12" s="5"/>
      <c r="J12" s="6"/>
    </row>
    <row r="13" spans="1:10" x14ac:dyDescent="0.2">
      <c r="A13" s="31"/>
      <c r="B13" s="70" t="s">
        <v>55</v>
      </c>
      <c r="C13" s="72"/>
      <c r="D13" s="71"/>
      <c r="E13" s="73"/>
      <c r="F13" s="72"/>
      <c r="G13" s="71"/>
      <c r="H13" s="73"/>
      <c r="I13" s="12"/>
      <c r="J13" s="6"/>
    </row>
    <row r="14" spans="1:10" x14ac:dyDescent="0.2">
      <c r="A14" s="31"/>
      <c r="B14" s="70" t="s">
        <v>54</v>
      </c>
      <c r="C14" s="72"/>
      <c r="D14" s="71"/>
      <c r="E14" s="73"/>
      <c r="F14" s="72"/>
      <c r="G14" s="71"/>
      <c r="H14" s="73"/>
      <c r="I14" s="12"/>
      <c r="J14" s="6"/>
    </row>
    <row r="15" spans="1:10" x14ac:dyDescent="0.2">
      <c r="A15" s="31"/>
      <c r="B15" s="74"/>
      <c r="C15" s="71"/>
      <c r="D15" s="71"/>
      <c r="E15" s="71"/>
      <c r="F15" s="71"/>
      <c r="G15" s="71"/>
      <c r="H15" s="71"/>
      <c r="I15" s="5"/>
      <c r="J15" s="6"/>
    </row>
    <row r="16" spans="1:10" x14ac:dyDescent="0.2">
      <c r="A16" s="31" t="s">
        <v>195</v>
      </c>
      <c r="B16" s="26"/>
      <c r="C16" s="5"/>
      <c r="D16" s="5"/>
      <c r="E16" s="5"/>
      <c r="F16" s="5"/>
      <c r="G16" s="5"/>
      <c r="H16" s="5"/>
      <c r="I16" s="5"/>
      <c r="J16" s="6"/>
    </row>
    <row r="17" spans="1:10" x14ac:dyDescent="0.2">
      <c r="A17" s="31"/>
      <c r="B17" s="26"/>
      <c r="C17" s="5"/>
      <c r="D17" s="5"/>
      <c r="E17" s="5"/>
      <c r="F17" s="5"/>
      <c r="G17" s="5"/>
      <c r="H17" s="5"/>
      <c r="I17" s="5"/>
      <c r="J17" s="6"/>
    </row>
    <row r="18" spans="1:10" x14ac:dyDescent="0.2">
      <c r="A18" s="246" t="s">
        <v>196</v>
      </c>
      <c r="B18" s="255"/>
      <c r="C18" s="248"/>
      <c r="D18" s="246" t="s">
        <v>199</v>
      </c>
      <c r="E18" s="248"/>
      <c r="F18" s="24"/>
      <c r="G18" s="246" t="s">
        <v>196</v>
      </c>
      <c r="H18" s="247"/>
      <c r="I18" s="246" t="s">
        <v>199</v>
      </c>
      <c r="J18" s="248"/>
    </row>
    <row r="19" spans="1:10" x14ac:dyDescent="0.2">
      <c r="A19" s="249" t="s">
        <v>197</v>
      </c>
      <c r="B19" s="256"/>
      <c r="C19" s="250"/>
      <c r="D19" s="249" t="s">
        <v>200</v>
      </c>
      <c r="E19" s="250"/>
      <c r="F19" s="5"/>
      <c r="G19" s="249" t="s">
        <v>197</v>
      </c>
      <c r="H19" s="250"/>
      <c r="I19" s="249" t="s">
        <v>200</v>
      </c>
      <c r="J19" s="250"/>
    </row>
    <row r="20" spans="1:10" x14ac:dyDescent="0.2">
      <c r="A20" s="251" t="s">
        <v>198</v>
      </c>
      <c r="B20" s="257"/>
      <c r="C20" s="252"/>
      <c r="D20" s="253" t="s">
        <v>201</v>
      </c>
      <c r="E20" s="254"/>
      <c r="F20" s="5"/>
      <c r="G20" s="251" t="s">
        <v>198</v>
      </c>
      <c r="H20" s="252"/>
      <c r="I20" s="253" t="s">
        <v>201</v>
      </c>
      <c r="J20" s="252"/>
    </row>
    <row r="21" spans="1:10" x14ac:dyDescent="0.2">
      <c r="A21" s="114" t="s">
        <v>298</v>
      </c>
      <c r="B21" s="2"/>
      <c r="C21" s="3"/>
      <c r="D21" s="113" t="s">
        <v>243</v>
      </c>
      <c r="E21" s="17"/>
      <c r="F21" s="5"/>
      <c r="G21" s="32"/>
      <c r="H21" s="17"/>
      <c r="I21" s="32"/>
      <c r="J21" s="17"/>
    </row>
    <row r="22" spans="1:10" x14ac:dyDescent="0.2">
      <c r="A22" s="110" t="s">
        <v>299</v>
      </c>
      <c r="B22" s="14"/>
      <c r="C22" s="17"/>
      <c r="D22" s="113" t="s">
        <v>244</v>
      </c>
      <c r="E22" s="17"/>
      <c r="F22" s="5"/>
      <c r="G22" s="32"/>
      <c r="H22" s="17"/>
      <c r="I22" s="32"/>
      <c r="J22" s="17"/>
    </row>
    <row r="23" spans="1:10" x14ac:dyDescent="0.2">
      <c r="A23" s="110" t="s">
        <v>300</v>
      </c>
      <c r="B23" s="14"/>
      <c r="C23" s="17"/>
      <c r="D23" s="113" t="s">
        <v>245</v>
      </c>
      <c r="E23" s="17"/>
      <c r="F23" s="5"/>
      <c r="G23" s="32"/>
      <c r="H23" s="17"/>
      <c r="I23" s="32"/>
      <c r="J23" s="17"/>
    </row>
    <row r="24" spans="1:10" x14ac:dyDescent="0.2">
      <c r="A24" s="32"/>
      <c r="B24" s="14"/>
      <c r="C24" s="17"/>
      <c r="D24" s="14"/>
      <c r="E24" s="17"/>
      <c r="F24" s="5"/>
      <c r="G24" s="32"/>
      <c r="H24" s="17"/>
      <c r="I24" s="32"/>
      <c r="J24" s="17"/>
    </row>
    <row r="25" spans="1:10" x14ac:dyDescent="0.2">
      <c r="A25" s="32"/>
      <c r="B25" s="14"/>
      <c r="C25" s="17"/>
      <c r="D25" s="14"/>
      <c r="E25" s="17"/>
      <c r="F25" s="5"/>
      <c r="G25" s="32"/>
      <c r="H25" s="17"/>
      <c r="I25" s="32"/>
      <c r="J25" s="17"/>
    </row>
    <row r="26" spans="1:10" x14ac:dyDescent="0.2">
      <c r="A26" s="32"/>
      <c r="B26" s="14"/>
      <c r="C26" s="17"/>
      <c r="D26" s="14"/>
      <c r="E26" s="17"/>
      <c r="F26" s="5"/>
      <c r="G26" s="32"/>
      <c r="H26" s="17"/>
      <c r="I26" s="32"/>
      <c r="J26" s="17"/>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7" t="s">
        <v>202</v>
      </c>
      <c r="B29" s="5"/>
      <c r="C29" s="5"/>
      <c r="D29" s="5"/>
      <c r="E29" s="5"/>
      <c r="F29" s="5"/>
      <c r="G29" s="5"/>
      <c r="H29" s="5"/>
      <c r="I29" s="5"/>
      <c r="J29" s="6"/>
    </row>
    <row r="30" spans="1:10" x14ac:dyDescent="0.2">
      <c r="A30" s="4" t="s">
        <v>203</v>
      </c>
      <c r="B30" s="5"/>
      <c r="C30" s="5"/>
      <c r="D30" s="5"/>
      <c r="E30" s="5"/>
      <c r="F30" s="5"/>
      <c r="G30" s="5"/>
      <c r="H30" s="5"/>
      <c r="I30" s="5"/>
      <c r="J30" s="6"/>
    </row>
    <row r="31" spans="1:10" x14ac:dyDescent="0.2">
      <c r="A31" s="44" t="s">
        <v>204</v>
      </c>
      <c r="B31" s="24"/>
      <c r="C31" s="24"/>
      <c r="D31" s="24"/>
      <c r="E31" s="24"/>
      <c r="F31" s="24"/>
      <c r="G31" s="24"/>
      <c r="H31" s="24"/>
      <c r="I31" s="24"/>
      <c r="J31" s="30"/>
    </row>
    <row r="32" spans="1:10" x14ac:dyDescent="0.2">
      <c r="A32" s="4"/>
      <c r="B32" s="5"/>
      <c r="C32" s="5"/>
      <c r="D32" s="5"/>
      <c r="E32" s="5"/>
      <c r="F32" s="5"/>
      <c r="G32" s="5"/>
      <c r="H32" s="5"/>
      <c r="I32" s="5"/>
      <c r="J32" s="6"/>
    </row>
    <row r="33" spans="1:10" x14ac:dyDescent="0.2">
      <c r="A33" s="246" t="s">
        <v>196</v>
      </c>
      <c r="B33" s="247"/>
      <c r="C33" s="246" t="s">
        <v>92</v>
      </c>
      <c r="D33" s="248"/>
      <c r="E33" s="24"/>
      <c r="F33" s="24"/>
      <c r="G33" s="246" t="s">
        <v>196</v>
      </c>
      <c r="H33" s="247"/>
      <c r="I33" s="246" t="s">
        <v>92</v>
      </c>
      <c r="J33" s="248"/>
    </row>
    <row r="34" spans="1:10" x14ac:dyDescent="0.2">
      <c r="A34" s="249" t="s">
        <v>197</v>
      </c>
      <c r="B34" s="250"/>
      <c r="C34" s="249" t="s">
        <v>92</v>
      </c>
      <c r="D34" s="250"/>
      <c r="E34" s="5"/>
      <c r="F34" s="5"/>
      <c r="G34" s="249" t="s">
        <v>197</v>
      </c>
      <c r="H34" s="250"/>
      <c r="I34" s="249" t="s">
        <v>92</v>
      </c>
      <c r="J34" s="250"/>
    </row>
    <row r="35" spans="1:10" x14ac:dyDescent="0.2">
      <c r="A35" s="251" t="s">
        <v>198</v>
      </c>
      <c r="B35" s="252"/>
      <c r="C35" s="251" t="s">
        <v>144</v>
      </c>
      <c r="D35" s="254"/>
      <c r="E35" s="5"/>
      <c r="F35" s="5"/>
      <c r="G35" s="251" t="s">
        <v>198</v>
      </c>
      <c r="H35" s="252"/>
      <c r="I35" s="251" t="s">
        <v>144</v>
      </c>
      <c r="J35" s="252"/>
    </row>
    <row r="36" spans="1:10" x14ac:dyDescent="0.2">
      <c r="A36" s="110" t="s">
        <v>246</v>
      </c>
      <c r="B36" s="17"/>
      <c r="C36" s="165" t="s">
        <v>388</v>
      </c>
      <c r="D36" s="17"/>
      <c r="E36" s="5"/>
      <c r="F36" s="5"/>
      <c r="G36" s="32"/>
      <c r="H36" s="17"/>
      <c r="I36" s="32" t="s">
        <v>205</v>
      </c>
      <c r="J36" s="17"/>
    </row>
    <row r="37" spans="1:10" x14ac:dyDescent="0.2">
      <c r="A37" s="110" t="s">
        <v>94</v>
      </c>
      <c r="B37" s="17"/>
      <c r="C37" s="75" t="s">
        <v>389</v>
      </c>
      <c r="D37" s="17"/>
      <c r="E37" s="5"/>
      <c r="F37" s="5"/>
      <c r="G37" s="32"/>
      <c r="H37" s="17"/>
      <c r="I37" s="32" t="s">
        <v>205</v>
      </c>
      <c r="J37" s="17"/>
    </row>
    <row r="38" spans="1:10" x14ac:dyDescent="0.2">
      <c r="A38" s="110" t="s">
        <v>93</v>
      </c>
      <c r="B38" s="17"/>
      <c r="C38" s="75" t="s">
        <v>389</v>
      </c>
      <c r="D38" s="17"/>
      <c r="E38" s="5"/>
      <c r="F38" s="5"/>
      <c r="G38" s="32"/>
      <c r="H38" s="17"/>
      <c r="I38" s="32" t="s">
        <v>205</v>
      </c>
      <c r="J38" s="17"/>
    </row>
    <row r="39" spans="1:10" x14ac:dyDescent="0.2">
      <c r="A39" s="32"/>
      <c r="B39" s="17"/>
      <c r="C39" s="32" t="s">
        <v>205</v>
      </c>
      <c r="D39" s="17"/>
      <c r="E39" s="5"/>
      <c r="F39" s="5"/>
      <c r="G39" s="32"/>
      <c r="H39" s="17"/>
      <c r="I39" s="32" t="s">
        <v>205</v>
      </c>
      <c r="J39" s="17"/>
    </row>
    <row r="40" spans="1:10" x14ac:dyDescent="0.2">
      <c r="A40" s="32"/>
      <c r="B40" s="17"/>
      <c r="C40" s="32" t="s">
        <v>205</v>
      </c>
      <c r="D40" s="17"/>
      <c r="E40" s="5"/>
      <c r="F40" s="5"/>
      <c r="G40" s="32"/>
      <c r="H40" s="17"/>
      <c r="I40" s="32" t="s">
        <v>205</v>
      </c>
      <c r="J40" s="17"/>
    </row>
    <row r="41" spans="1:10" x14ac:dyDescent="0.2">
      <c r="A41" s="32"/>
      <c r="B41" s="17"/>
      <c r="C41" s="32" t="s">
        <v>205</v>
      </c>
      <c r="D41" s="17"/>
      <c r="E41" s="5"/>
      <c r="F41" s="5"/>
      <c r="G41" s="32"/>
      <c r="H41" s="17"/>
      <c r="I41" s="32" t="s">
        <v>205</v>
      </c>
      <c r="J41" s="17"/>
    </row>
    <row r="42" spans="1:10" x14ac:dyDescent="0.2">
      <c r="A42" s="4"/>
      <c r="B42" s="5"/>
      <c r="C42" s="5"/>
      <c r="D42" s="5"/>
      <c r="E42" s="5"/>
      <c r="F42" s="5"/>
      <c r="G42" s="5"/>
      <c r="H42" s="5"/>
      <c r="I42" s="5"/>
      <c r="J42" s="6"/>
    </row>
    <row r="43" spans="1:10" x14ac:dyDescent="0.2">
      <c r="A43" s="4"/>
      <c r="B43" s="5"/>
      <c r="C43" s="5"/>
      <c r="D43" s="24"/>
      <c r="E43" s="24"/>
      <c r="F43" s="24"/>
      <c r="G43" s="24"/>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296</v>
      </c>
      <c r="B54" s="158">
        <f>+'Item 205, P27'!B54</f>
        <v>42993</v>
      </c>
      <c r="C54" s="104"/>
      <c r="D54" s="8"/>
      <c r="E54" s="8"/>
      <c r="F54" s="8"/>
      <c r="G54" s="99" t="s">
        <v>295</v>
      </c>
      <c r="I54" s="158">
        <f>+'Item 205, P27'!I54</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26">
    <mergeCell ref="A34:B34"/>
    <mergeCell ref="C34:D34"/>
    <mergeCell ref="G34:H34"/>
    <mergeCell ref="I34:J34"/>
    <mergeCell ref="D18:E18"/>
    <mergeCell ref="D19:E19"/>
    <mergeCell ref="D20:E20"/>
    <mergeCell ref="A18:C18"/>
    <mergeCell ref="A19:C19"/>
    <mergeCell ref="A20:C20"/>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9" zoomScaleNormal="100" workbookViewId="0">
      <selection activeCell="F28" sqref="F28"/>
    </sheetView>
  </sheetViews>
  <sheetFormatPr defaultRowHeight="12.75" x14ac:dyDescent="0.2"/>
  <cols>
    <col min="2" max="2" width="13.85546875" customWidth="1"/>
    <col min="9" max="9" width="11.710937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207, P28'!G2</f>
        <v>1st</v>
      </c>
      <c r="H2" s="159" t="str">
        <f>+'Item 207, P28'!H2</f>
        <v xml:space="preserve">Revised Page No. </v>
      </c>
      <c r="I2" s="159"/>
      <c r="J2" s="9">
        <v>29</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206</v>
      </c>
      <c r="B7" s="203"/>
      <c r="C7" s="203"/>
      <c r="D7" s="203"/>
      <c r="E7" s="203"/>
      <c r="F7" s="203"/>
      <c r="G7" s="203"/>
      <c r="H7" s="203"/>
      <c r="I7" s="203"/>
      <c r="J7" s="204"/>
    </row>
    <row r="8" spans="1:10" x14ac:dyDescent="0.2">
      <c r="A8" s="4"/>
      <c r="B8" s="5"/>
      <c r="C8" s="5"/>
      <c r="D8" s="5"/>
      <c r="E8" s="5"/>
      <c r="F8" s="5"/>
      <c r="G8" s="5"/>
      <c r="H8" s="5"/>
      <c r="I8" s="5"/>
      <c r="J8" s="6"/>
    </row>
    <row r="9" spans="1:10" x14ac:dyDescent="0.2">
      <c r="A9" s="4" t="s">
        <v>207</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208" t="s">
        <v>208</v>
      </c>
      <c r="D11" s="258"/>
      <c r="E11" s="209"/>
      <c r="F11" s="1"/>
      <c r="G11" s="2"/>
      <c r="H11" s="3"/>
      <c r="I11" s="5"/>
      <c r="J11" s="6"/>
    </row>
    <row r="12" spans="1:10" x14ac:dyDescent="0.2">
      <c r="A12" s="4"/>
      <c r="B12" s="5"/>
      <c r="C12" s="210" t="s">
        <v>209</v>
      </c>
      <c r="D12" s="245"/>
      <c r="E12" s="211"/>
      <c r="F12" s="210" t="s">
        <v>96</v>
      </c>
      <c r="G12" s="245"/>
      <c r="H12" s="211"/>
      <c r="I12" s="5"/>
      <c r="J12" s="6"/>
    </row>
    <row r="13" spans="1:10" x14ac:dyDescent="0.2">
      <c r="A13" s="4"/>
      <c r="B13" s="21"/>
      <c r="C13" s="100" t="s">
        <v>247</v>
      </c>
      <c r="D13" s="14"/>
      <c r="E13" s="33"/>
      <c r="F13" s="153" t="s">
        <v>341</v>
      </c>
      <c r="G13" s="14"/>
      <c r="H13" s="33"/>
      <c r="I13" s="12"/>
      <c r="J13" s="6"/>
    </row>
    <row r="14" spans="1:10" x14ac:dyDescent="0.2">
      <c r="A14" s="4"/>
      <c r="B14" s="21"/>
      <c r="C14" s="100" t="s">
        <v>248</v>
      </c>
      <c r="D14" s="14"/>
      <c r="E14" s="33"/>
      <c r="F14" s="153" t="s">
        <v>341</v>
      </c>
      <c r="G14" s="14"/>
      <c r="H14" s="33"/>
      <c r="I14" s="12"/>
      <c r="J14" s="6"/>
    </row>
    <row r="15" spans="1:10" x14ac:dyDescent="0.2">
      <c r="A15" s="4"/>
      <c r="B15" s="5"/>
      <c r="C15" s="100" t="s">
        <v>249</v>
      </c>
      <c r="D15" s="14"/>
      <c r="E15" s="33"/>
      <c r="F15" s="153" t="s">
        <v>341</v>
      </c>
      <c r="G15" s="14"/>
      <c r="H15" s="33"/>
      <c r="I15" s="5"/>
      <c r="J15" s="6"/>
    </row>
    <row r="16" spans="1:10" x14ac:dyDescent="0.2">
      <c r="A16" s="4"/>
      <c r="B16" s="5"/>
      <c r="C16" s="100" t="s">
        <v>250</v>
      </c>
      <c r="D16" s="14"/>
      <c r="E16" s="33"/>
      <c r="F16" s="147" t="s">
        <v>342</v>
      </c>
      <c r="G16" s="14"/>
      <c r="H16" s="33"/>
      <c r="I16" s="5"/>
      <c r="J16" s="6"/>
    </row>
    <row r="17" spans="1:10" x14ac:dyDescent="0.2">
      <c r="A17" s="4"/>
      <c r="B17" s="5"/>
      <c r="C17" s="100" t="s">
        <v>251</v>
      </c>
      <c r="D17" s="14"/>
      <c r="E17" s="33"/>
      <c r="F17" s="147" t="s">
        <v>343</v>
      </c>
      <c r="G17" s="14"/>
      <c r="H17" s="33"/>
      <c r="I17" s="5"/>
      <c r="J17" s="6"/>
    </row>
    <row r="18" spans="1:10" x14ac:dyDescent="0.2">
      <c r="A18" s="25"/>
      <c r="B18" s="24"/>
      <c r="C18" s="95"/>
      <c r="D18" s="14"/>
      <c r="E18" s="33"/>
      <c r="F18" s="34"/>
      <c r="G18" s="14"/>
      <c r="H18" s="33"/>
      <c r="I18" s="24"/>
      <c r="J18" s="30"/>
    </row>
    <row r="19" spans="1:10" x14ac:dyDescent="0.2">
      <c r="A19" s="4"/>
      <c r="B19" s="5"/>
      <c r="C19" s="95"/>
      <c r="D19" s="14"/>
      <c r="E19" s="33"/>
      <c r="F19" s="34"/>
      <c r="G19" s="14"/>
      <c r="H19" s="33"/>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202" t="s">
        <v>210</v>
      </c>
      <c r="B26" s="203"/>
      <c r="C26" s="203"/>
      <c r="D26" s="203"/>
      <c r="E26" s="203"/>
      <c r="F26" s="203"/>
      <c r="G26" s="203"/>
      <c r="H26" s="203"/>
      <c r="I26" s="203"/>
      <c r="J26" s="204"/>
    </row>
    <row r="27" spans="1:10" x14ac:dyDescent="0.2">
      <c r="A27" s="4"/>
      <c r="B27" s="5"/>
      <c r="C27" s="5"/>
      <c r="D27" s="5"/>
      <c r="E27" s="5"/>
      <c r="F27" s="5"/>
      <c r="G27" s="5"/>
      <c r="H27" s="5"/>
      <c r="I27" s="5"/>
      <c r="J27" s="6"/>
    </row>
    <row r="28" spans="1:10" x14ac:dyDescent="0.2">
      <c r="A28" s="4" t="s">
        <v>211</v>
      </c>
      <c r="B28" s="5"/>
      <c r="C28" s="5"/>
      <c r="D28" s="5"/>
      <c r="E28" s="5"/>
      <c r="F28" s="5"/>
      <c r="G28" s="5"/>
      <c r="H28" s="5"/>
      <c r="I28" s="5"/>
      <c r="J28" s="6"/>
    </row>
    <row r="29" spans="1:10" x14ac:dyDescent="0.2">
      <c r="A29" s="4" t="s">
        <v>212</v>
      </c>
      <c r="B29" s="5"/>
      <c r="C29" s="5"/>
      <c r="D29" s="5"/>
      <c r="E29" s="5"/>
      <c r="F29" s="5"/>
      <c r="G29" s="5"/>
      <c r="H29" s="5"/>
      <c r="I29" s="5"/>
      <c r="J29" s="6"/>
    </row>
    <row r="30" spans="1:10" x14ac:dyDescent="0.2">
      <c r="A30" s="4" t="s">
        <v>213</v>
      </c>
      <c r="B30" s="5"/>
      <c r="C30" s="5"/>
      <c r="D30" s="5"/>
      <c r="E30" s="5"/>
      <c r="F30" s="5"/>
      <c r="G30" s="5"/>
      <c r="H30" s="5"/>
      <c r="I30" s="5"/>
      <c r="J30" s="6"/>
    </row>
    <row r="31" spans="1:10" x14ac:dyDescent="0.2">
      <c r="A31" s="25"/>
      <c r="B31" s="24"/>
      <c r="C31" s="24"/>
      <c r="D31" s="24"/>
      <c r="E31" s="24"/>
      <c r="F31" s="24"/>
      <c r="G31" s="24"/>
      <c r="H31" s="24"/>
      <c r="I31" s="24"/>
      <c r="J31" s="30"/>
    </row>
    <row r="32" spans="1:10" x14ac:dyDescent="0.2">
      <c r="A32" s="4" t="s">
        <v>214</v>
      </c>
      <c r="B32" s="5"/>
      <c r="I32" s="5"/>
      <c r="J32" s="6"/>
    </row>
    <row r="33" spans="1:10" x14ac:dyDescent="0.2">
      <c r="A33" s="37"/>
      <c r="B33" s="5"/>
      <c r="I33" s="5"/>
      <c r="J33" s="6"/>
    </row>
    <row r="34" spans="1:10" x14ac:dyDescent="0.2">
      <c r="A34" s="4"/>
      <c r="B34" s="5"/>
      <c r="C34" s="208" t="s">
        <v>208</v>
      </c>
      <c r="D34" s="258"/>
      <c r="E34" s="209"/>
      <c r="F34" s="1"/>
      <c r="G34" s="2"/>
      <c r="H34" s="3"/>
      <c r="I34" s="5"/>
      <c r="J34" s="6"/>
    </row>
    <row r="35" spans="1:10" x14ac:dyDescent="0.2">
      <c r="A35" s="4"/>
      <c r="B35" s="5"/>
      <c r="C35" s="210" t="s">
        <v>209</v>
      </c>
      <c r="D35" s="245"/>
      <c r="E35" s="211"/>
      <c r="F35" s="210" t="s">
        <v>96</v>
      </c>
      <c r="G35" s="245"/>
      <c r="H35" s="211"/>
      <c r="I35" s="5"/>
      <c r="J35" s="6"/>
    </row>
    <row r="36" spans="1:10" x14ac:dyDescent="0.2">
      <c r="A36" s="4"/>
      <c r="B36" s="5"/>
      <c r="C36" s="259"/>
      <c r="D36" s="206"/>
      <c r="E36" s="207"/>
      <c r="F36" s="131"/>
      <c r="G36" s="14"/>
      <c r="H36" s="33"/>
      <c r="I36" s="5"/>
      <c r="J36" s="6"/>
    </row>
    <row r="37" spans="1:10" x14ac:dyDescent="0.2">
      <c r="A37" s="4"/>
      <c r="B37" s="5"/>
      <c r="C37" s="34"/>
      <c r="D37" s="14"/>
      <c r="E37" s="33"/>
      <c r="F37" s="34"/>
      <c r="G37" s="14"/>
      <c r="H37" s="33"/>
      <c r="I37" s="5"/>
      <c r="J37" s="6"/>
    </row>
    <row r="38" spans="1:10" x14ac:dyDescent="0.2">
      <c r="A38" s="4"/>
      <c r="B38" s="5"/>
      <c r="C38" s="34"/>
      <c r="D38" s="14"/>
      <c r="E38" s="33"/>
      <c r="F38" s="34"/>
      <c r="G38" s="14"/>
      <c r="H38" s="33"/>
      <c r="I38" s="5"/>
      <c r="J38" s="6"/>
    </row>
    <row r="39" spans="1:10" x14ac:dyDescent="0.2">
      <c r="A39" s="4"/>
      <c r="B39" s="5"/>
      <c r="C39" s="34"/>
      <c r="D39" s="14"/>
      <c r="E39" s="33"/>
      <c r="F39" s="34"/>
      <c r="G39" s="14"/>
      <c r="H39" s="33"/>
      <c r="I39" s="5"/>
      <c r="J39" s="6"/>
    </row>
    <row r="40" spans="1:10" x14ac:dyDescent="0.2">
      <c r="A40" s="4"/>
      <c r="B40" s="5"/>
      <c r="C40" s="34"/>
      <c r="D40" s="14"/>
      <c r="E40" s="33"/>
      <c r="F40" s="34"/>
      <c r="G40" s="14"/>
      <c r="H40" s="33"/>
      <c r="I40" s="5"/>
      <c r="J40" s="6"/>
    </row>
    <row r="41" spans="1:10" x14ac:dyDescent="0.2">
      <c r="A41" s="4"/>
      <c r="B41" s="5"/>
      <c r="C41" s="34"/>
      <c r="D41" s="14"/>
      <c r="E41" s="33"/>
      <c r="F41" s="34"/>
      <c r="G41" s="14"/>
      <c r="H41" s="33"/>
      <c r="I41" s="5"/>
      <c r="J41" s="6"/>
    </row>
    <row r="42" spans="1:10" x14ac:dyDescent="0.2">
      <c r="A42" s="4"/>
      <c r="B42" s="5"/>
      <c r="C42" s="34"/>
      <c r="D42" s="14"/>
      <c r="E42" s="33"/>
      <c r="F42" s="34"/>
      <c r="G42" s="14"/>
      <c r="H42" s="33"/>
      <c r="I42" s="5"/>
      <c r="J42" s="6"/>
    </row>
    <row r="43" spans="1:10" x14ac:dyDescent="0.2">
      <c r="A43" s="4"/>
      <c r="B43" s="5"/>
      <c r="C43" s="5"/>
      <c r="D43" s="24"/>
      <c r="E43" s="24"/>
      <c r="F43" s="24"/>
      <c r="G43" s="24"/>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293</v>
      </c>
      <c r="B54" s="158">
        <f>+'Item 207, P28'!B54</f>
        <v>42993</v>
      </c>
      <c r="C54" s="104"/>
      <c r="D54" s="8"/>
      <c r="E54" s="8"/>
      <c r="F54" s="8"/>
      <c r="G54" s="99" t="s">
        <v>295</v>
      </c>
      <c r="I54" s="158">
        <f>+'Item 207, P28'!I54</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10">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9" zoomScaleNormal="100" workbookViewId="0">
      <selection activeCell="F28" sqref="F28"/>
    </sheetView>
  </sheetViews>
  <sheetFormatPr defaultRowHeight="12.75" x14ac:dyDescent="0.2"/>
  <cols>
    <col min="2" max="2" width="15.85546875" customWidth="1"/>
    <col min="7" max="7" width="9.85546875" customWidth="1"/>
    <col min="9" max="9" width="13"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210, 220, P29'!G2</f>
        <v>1st</v>
      </c>
      <c r="H2" s="159" t="str">
        <f>+'Item 210, 220, P29'!H2</f>
        <v xml:space="preserve">Revised Page No. </v>
      </c>
      <c r="I2" s="159"/>
      <c r="J2" s="9">
        <v>31</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0</v>
      </c>
      <c r="B7" s="203"/>
      <c r="C7" s="203"/>
      <c r="D7" s="203"/>
      <c r="E7" s="203"/>
      <c r="F7" s="203"/>
      <c r="G7" s="203"/>
      <c r="H7" s="203"/>
      <c r="I7" s="203"/>
      <c r="J7" s="204"/>
    </row>
    <row r="8" spans="1:10" x14ac:dyDescent="0.2">
      <c r="A8" s="262" t="s">
        <v>1</v>
      </c>
      <c r="B8" s="200"/>
      <c r="C8" s="200"/>
      <c r="D8" s="200"/>
      <c r="E8" s="200"/>
      <c r="F8" s="200"/>
      <c r="G8" s="200"/>
      <c r="H8" s="200"/>
      <c r="I8" s="200"/>
      <c r="J8" s="201"/>
    </row>
    <row r="9" spans="1:10" x14ac:dyDescent="0.2">
      <c r="A9" s="262" t="s">
        <v>2</v>
      </c>
      <c r="B9" s="200"/>
      <c r="C9" s="200"/>
      <c r="D9" s="200"/>
      <c r="E9" s="200"/>
      <c r="F9" s="200"/>
      <c r="G9" s="200"/>
      <c r="H9" s="200"/>
      <c r="I9" s="200"/>
      <c r="J9" s="201"/>
    </row>
    <row r="10" spans="1:10" x14ac:dyDescent="0.2">
      <c r="A10" s="4"/>
      <c r="B10" s="5"/>
      <c r="C10" s="5"/>
      <c r="D10" s="5"/>
      <c r="E10" s="5"/>
      <c r="F10" s="5"/>
      <c r="G10" s="5"/>
      <c r="H10" s="5"/>
      <c r="I10" s="5"/>
      <c r="J10" s="6"/>
    </row>
    <row r="11" spans="1:10" x14ac:dyDescent="0.2">
      <c r="A11" s="4" t="s">
        <v>142</v>
      </c>
      <c r="B11" s="13"/>
      <c r="C11" s="5"/>
      <c r="D11" s="5"/>
      <c r="E11" s="5"/>
      <c r="F11" s="5"/>
      <c r="G11" s="5"/>
      <c r="H11" s="5"/>
      <c r="I11" s="5"/>
      <c r="J11" s="6"/>
    </row>
    <row r="12" spans="1:10" x14ac:dyDescent="0.2">
      <c r="A12" s="4"/>
      <c r="B12" s="5"/>
      <c r="C12" s="5"/>
      <c r="D12" s="5"/>
      <c r="E12" s="5"/>
      <c r="F12" s="5"/>
      <c r="G12" s="5"/>
      <c r="H12" s="5"/>
      <c r="I12" s="5"/>
      <c r="J12" s="116"/>
    </row>
    <row r="13" spans="1:10" x14ac:dyDescent="0.2">
      <c r="A13" s="4"/>
      <c r="B13" s="21"/>
      <c r="C13" s="87"/>
      <c r="D13" s="205" t="s">
        <v>3</v>
      </c>
      <c r="E13" s="206"/>
      <c r="F13" s="206"/>
      <c r="G13" s="206"/>
      <c r="H13" s="206"/>
      <c r="I13" s="207"/>
      <c r="J13" s="117"/>
    </row>
    <row r="14" spans="1:10" x14ac:dyDescent="0.2">
      <c r="A14" s="83" t="s">
        <v>13</v>
      </c>
      <c r="B14" s="76"/>
      <c r="C14" s="77"/>
      <c r="D14" s="259" t="s">
        <v>254</v>
      </c>
      <c r="E14" s="263"/>
      <c r="F14" s="259" t="s">
        <v>252</v>
      </c>
      <c r="G14" s="263"/>
      <c r="H14" s="259" t="s">
        <v>255</v>
      </c>
      <c r="I14" s="263"/>
      <c r="J14" s="118"/>
    </row>
    <row r="15" spans="1:10" x14ac:dyDescent="0.2">
      <c r="A15" s="62" t="s">
        <v>4</v>
      </c>
      <c r="B15" s="14"/>
      <c r="C15" s="17"/>
      <c r="D15" s="238" t="s">
        <v>89</v>
      </c>
      <c r="E15" s="240"/>
      <c r="F15" s="238" t="s">
        <v>89</v>
      </c>
      <c r="G15" s="240"/>
      <c r="H15" s="238" t="s">
        <v>89</v>
      </c>
      <c r="I15" s="240"/>
      <c r="J15" s="116"/>
    </row>
    <row r="16" spans="1:10" x14ac:dyDescent="0.2">
      <c r="A16" s="62" t="s">
        <v>5</v>
      </c>
      <c r="B16" s="14"/>
      <c r="C16" s="17"/>
      <c r="D16" s="32"/>
      <c r="E16" s="156" t="s">
        <v>390</v>
      </c>
      <c r="F16" s="154"/>
      <c r="G16" s="157" t="s">
        <v>366</v>
      </c>
      <c r="H16" s="155"/>
      <c r="I16" s="166">
        <v>20.05</v>
      </c>
      <c r="J16" s="116"/>
    </row>
    <row r="17" spans="1:10" x14ac:dyDescent="0.2">
      <c r="A17" s="62" t="s">
        <v>6</v>
      </c>
      <c r="B17" s="14"/>
      <c r="C17" s="17"/>
      <c r="D17" s="7"/>
      <c r="E17" s="156" t="s">
        <v>390</v>
      </c>
      <c r="F17" s="154"/>
      <c r="G17" s="157" t="s">
        <v>366</v>
      </c>
      <c r="H17" s="155"/>
      <c r="I17" s="166">
        <v>20.05</v>
      </c>
      <c r="J17" s="116"/>
    </row>
    <row r="18" spans="1:10" ht="13.5" thickBot="1" x14ac:dyDescent="0.25">
      <c r="A18" s="78" t="s">
        <v>7</v>
      </c>
      <c r="B18" s="98"/>
      <c r="C18" s="80"/>
      <c r="D18" s="161"/>
      <c r="E18" s="162" t="s">
        <v>365</v>
      </c>
      <c r="F18" s="163"/>
      <c r="G18" s="162" t="s">
        <v>367</v>
      </c>
      <c r="H18" s="164"/>
      <c r="I18" s="167">
        <v>30.05</v>
      </c>
      <c r="J18" s="116"/>
    </row>
    <row r="19" spans="1:10" x14ac:dyDescent="0.2">
      <c r="A19" s="75" t="s">
        <v>8</v>
      </c>
      <c r="B19" s="14"/>
      <c r="C19" s="17"/>
      <c r="D19" s="115"/>
      <c r="E19" s="81"/>
      <c r="F19" s="81"/>
      <c r="G19" s="81"/>
      <c r="H19" s="81"/>
      <c r="I19" s="82"/>
      <c r="J19" s="116"/>
    </row>
    <row r="20" spans="1:10" x14ac:dyDescent="0.2">
      <c r="A20" s="62" t="s">
        <v>143</v>
      </c>
      <c r="B20" s="14"/>
      <c r="C20" s="17"/>
      <c r="D20" s="260"/>
      <c r="E20" s="261"/>
      <c r="F20" s="260"/>
      <c r="G20" s="261"/>
      <c r="H20" s="260"/>
      <c r="I20" s="261"/>
      <c r="J20" s="116"/>
    </row>
    <row r="21" spans="1:10" x14ac:dyDescent="0.2">
      <c r="A21" s="62" t="s">
        <v>9</v>
      </c>
      <c r="B21" s="14"/>
      <c r="C21" s="17"/>
      <c r="D21" s="260"/>
      <c r="E21" s="261"/>
      <c r="F21" s="260"/>
      <c r="G21" s="261"/>
      <c r="H21" s="260"/>
      <c r="I21" s="261"/>
      <c r="J21" s="116"/>
    </row>
    <row r="22" spans="1:10" x14ac:dyDescent="0.2">
      <c r="A22" s="62" t="s">
        <v>10</v>
      </c>
      <c r="B22" s="14"/>
      <c r="C22" s="17"/>
      <c r="D22" s="260"/>
      <c r="E22" s="261"/>
      <c r="F22" s="260"/>
      <c r="G22" s="261"/>
      <c r="H22" s="260"/>
      <c r="I22" s="261"/>
      <c r="J22" s="116"/>
    </row>
    <row r="23" spans="1:10" x14ac:dyDescent="0.2">
      <c r="A23" s="62" t="s">
        <v>11</v>
      </c>
      <c r="B23" s="14"/>
      <c r="C23" s="17"/>
      <c r="D23" s="260"/>
      <c r="E23" s="261"/>
      <c r="F23" s="260"/>
      <c r="G23" s="261"/>
      <c r="H23" s="260"/>
      <c r="I23" s="261"/>
      <c r="J23" s="116"/>
    </row>
    <row r="24" spans="1:10" x14ac:dyDescent="0.2">
      <c r="A24" s="4"/>
      <c r="B24" s="5"/>
      <c r="C24" s="5"/>
      <c r="D24" s="5"/>
      <c r="E24" s="5"/>
      <c r="F24" s="5"/>
      <c r="G24" s="5"/>
      <c r="H24" s="5"/>
      <c r="I24" s="5"/>
      <c r="J24" s="116"/>
    </row>
    <row r="25" spans="1:10" x14ac:dyDescent="0.2">
      <c r="A25" s="4"/>
      <c r="B25" s="5"/>
      <c r="C25" s="5"/>
      <c r="D25" s="5"/>
      <c r="E25" s="5"/>
      <c r="F25" s="5"/>
      <c r="G25" s="5"/>
      <c r="H25" s="5"/>
      <c r="I25" s="5"/>
      <c r="J25" s="6"/>
    </row>
    <row r="26" spans="1:10" x14ac:dyDescent="0.2">
      <c r="A26" s="31" t="s">
        <v>14</v>
      </c>
      <c r="B26" s="26" t="s">
        <v>15</v>
      </c>
      <c r="C26" s="5"/>
      <c r="D26" s="5"/>
      <c r="E26" s="5"/>
      <c r="F26" s="5"/>
      <c r="G26" s="5"/>
      <c r="H26" s="5"/>
      <c r="I26" s="5"/>
      <c r="J26" s="6"/>
    </row>
    <row r="27" spans="1:10" x14ac:dyDescent="0.2">
      <c r="A27" s="31"/>
      <c r="B27" s="26" t="s">
        <v>16</v>
      </c>
      <c r="C27" s="5"/>
      <c r="D27" s="5"/>
      <c r="E27" s="5"/>
      <c r="F27" s="5"/>
      <c r="G27" s="5"/>
      <c r="H27" s="5"/>
      <c r="I27" s="5"/>
      <c r="J27" s="6"/>
    </row>
    <row r="28" spans="1:10" x14ac:dyDescent="0.2">
      <c r="A28" s="31"/>
      <c r="B28" s="26" t="s">
        <v>17</v>
      </c>
      <c r="C28" s="5"/>
      <c r="D28" s="5"/>
      <c r="E28" s="5"/>
      <c r="F28" s="5"/>
      <c r="G28" s="5"/>
      <c r="H28" s="5"/>
      <c r="I28" s="5"/>
      <c r="J28" s="6"/>
    </row>
    <row r="29" spans="1:10" x14ac:dyDescent="0.2">
      <c r="A29" s="31"/>
      <c r="B29" s="26" t="s">
        <v>18</v>
      </c>
      <c r="C29" s="5"/>
      <c r="D29" s="5"/>
      <c r="E29" s="5"/>
      <c r="F29" s="5"/>
      <c r="G29" s="5"/>
      <c r="H29" s="5"/>
      <c r="I29" s="5"/>
      <c r="J29" s="6"/>
    </row>
    <row r="30" spans="1:10" x14ac:dyDescent="0.2">
      <c r="A30" s="31"/>
      <c r="B30" s="26"/>
      <c r="C30" s="5"/>
      <c r="D30" s="5"/>
      <c r="E30" s="5"/>
      <c r="F30" s="5"/>
      <c r="G30" s="5"/>
      <c r="H30" s="5"/>
      <c r="I30" s="5"/>
      <c r="J30" s="6"/>
    </row>
    <row r="31" spans="1:10" x14ac:dyDescent="0.2">
      <c r="A31" s="84" t="s">
        <v>146</v>
      </c>
      <c r="B31" s="61" t="s">
        <v>19</v>
      </c>
      <c r="C31" s="88"/>
      <c r="D31" s="88"/>
      <c r="E31" s="88"/>
      <c r="F31" s="88"/>
      <c r="G31" s="88"/>
      <c r="H31" s="88"/>
      <c r="I31" s="88"/>
      <c r="J31" s="91"/>
    </row>
    <row r="32" spans="1:10" x14ac:dyDescent="0.2">
      <c r="A32" s="31"/>
      <c r="B32" s="26" t="s">
        <v>20</v>
      </c>
      <c r="C32" s="5"/>
      <c r="D32" s="5"/>
      <c r="E32" s="5"/>
      <c r="F32" s="5"/>
      <c r="G32" s="5"/>
      <c r="H32" s="5"/>
      <c r="I32" s="5"/>
      <c r="J32" s="6"/>
    </row>
    <row r="33" spans="1:10" x14ac:dyDescent="0.2">
      <c r="A33" s="43"/>
      <c r="B33" s="26"/>
      <c r="C33" s="5"/>
      <c r="D33" s="5"/>
      <c r="E33" s="5"/>
      <c r="F33" s="5"/>
      <c r="G33" s="5"/>
      <c r="H33" s="5"/>
      <c r="I33" s="5"/>
      <c r="J33" s="6"/>
    </row>
    <row r="34" spans="1:10" x14ac:dyDescent="0.2">
      <c r="A34" s="84" t="s">
        <v>147</v>
      </c>
      <c r="B34" s="59" t="s">
        <v>264</v>
      </c>
      <c r="C34" s="5"/>
      <c r="D34" s="5"/>
      <c r="E34" s="5"/>
      <c r="F34" s="5"/>
      <c r="G34" s="5"/>
      <c r="H34" s="5"/>
      <c r="I34" s="5"/>
      <c r="J34" s="6"/>
    </row>
    <row r="35" spans="1:10" x14ac:dyDescent="0.2">
      <c r="A35" s="4"/>
      <c r="B35" s="26"/>
      <c r="C35" s="5"/>
      <c r="D35" s="5"/>
      <c r="E35" s="5"/>
      <c r="F35" s="5"/>
      <c r="G35" s="5"/>
      <c r="H35" s="5"/>
      <c r="I35" s="5"/>
      <c r="J35" s="6"/>
    </row>
    <row r="36" spans="1:10" x14ac:dyDescent="0.2">
      <c r="A36" s="44" t="s">
        <v>126</v>
      </c>
      <c r="B36" s="59" t="s">
        <v>265</v>
      </c>
      <c r="C36" s="5"/>
      <c r="D36" s="5"/>
      <c r="E36" s="5"/>
      <c r="F36" s="5"/>
      <c r="G36" s="5"/>
      <c r="H36" s="5"/>
      <c r="I36" s="5"/>
      <c r="J36" s="6"/>
    </row>
    <row r="37" spans="1:10" x14ac:dyDescent="0.2">
      <c r="A37" s="31"/>
      <c r="B37" s="26"/>
      <c r="C37" s="5"/>
      <c r="D37" s="5"/>
      <c r="E37" s="5"/>
      <c r="F37" s="5"/>
      <c r="G37" s="5"/>
      <c r="H37" s="5"/>
      <c r="I37" s="5"/>
      <c r="J37" s="6"/>
    </row>
    <row r="38" spans="1:10" x14ac:dyDescent="0.2">
      <c r="A38" s="119" t="s">
        <v>21</v>
      </c>
      <c r="B38" s="26"/>
      <c r="C38" s="5"/>
      <c r="D38" s="5"/>
      <c r="E38" s="5"/>
      <c r="F38" s="5"/>
      <c r="G38" s="5"/>
      <c r="H38" s="5"/>
      <c r="I38" s="5"/>
      <c r="J38" s="6"/>
    </row>
    <row r="39" spans="1:10" x14ac:dyDescent="0.2">
      <c r="A39" s="31"/>
      <c r="B39" s="26"/>
      <c r="C39" s="5"/>
      <c r="D39" s="5"/>
      <c r="E39" s="5"/>
      <c r="F39" s="5"/>
      <c r="G39" s="5"/>
      <c r="H39" s="5"/>
      <c r="I39" s="5"/>
      <c r="J39" s="6"/>
    </row>
    <row r="40" spans="1:10" x14ac:dyDescent="0.2">
      <c r="A40" s="103" t="s">
        <v>128</v>
      </c>
      <c r="B40" s="97" t="s">
        <v>347</v>
      </c>
      <c r="C40" s="5"/>
      <c r="D40" s="5"/>
      <c r="E40" s="5"/>
      <c r="F40" s="5"/>
      <c r="G40" s="5"/>
      <c r="H40" s="5"/>
      <c r="I40" s="5"/>
      <c r="J40" s="6"/>
    </row>
    <row r="41" spans="1:10" x14ac:dyDescent="0.2">
      <c r="A41" s="4"/>
      <c r="B41" s="97" t="s">
        <v>267</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88"/>
      <c r="E43" s="88"/>
      <c r="F43" s="88"/>
      <c r="G43" s="88"/>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11" t="s">
        <v>74</v>
      </c>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293</v>
      </c>
      <c r="B54" s="158">
        <f>+'Item 210, 220, P29'!B54</f>
        <v>42993</v>
      </c>
      <c r="C54" s="104"/>
      <c r="D54" s="8"/>
      <c r="E54" s="8"/>
      <c r="F54" s="8"/>
      <c r="G54" s="99" t="s">
        <v>294</v>
      </c>
      <c r="I54" s="158">
        <f>+'Item 210, 220, P29'!I54</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23">
    <mergeCell ref="D13:I13"/>
    <mergeCell ref="A7:J7"/>
    <mergeCell ref="A8:J8"/>
    <mergeCell ref="A9:J9"/>
    <mergeCell ref="D14:E14"/>
    <mergeCell ref="F14:G14"/>
    <mergeCell ref="H14:I14"/>
    <mergeCell ref="H21:I21"/>
    <mergeCell ref="H20:I20"/>
    <mergeCell ref="F15:G15"/>
    <mergeCell ref="A55:J55"/>
    <mergeCell ref="D23:E23"/>
    <mergeCell ref="D22:E22"/>
    <mergeCell ref="D21:E21"/>
    <mergeCell ref="D15:E15"/>
    <mergeCell ref="H15:I15"/>
    <mergeCell ref="H23:I23"/>
    <mergeCell ref="H22:I22"/>
    <mergeCell ref="F23:G23"/>
    <mergeCell ref="F22:G22"/>
    <mergeCell ref="F21:G21"/>
    <mergeCell ref="F20:G20"/>
    <mergeCell ref="D20:E20"/>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A4" zoomScaleNormal="100" workbookViewId="0">
      <selection activeCell="F28" sqref="F28"/>
    </sheetView>
  </sheetViews>
  <sheetFormatPr defaultRowHeight="12.75" x14ac:dyDescent="0.2"/>
  <cols>
    <col min="2" max="2" width="15.85546875" customWidth="1"/>
    <col min="9" max="9" width="12.140625" customWidth="1"/>
    <col min="10" max="10" width="9.710937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240, P31'!G2</f>
        <v>1st</v>
      </c>
      <c r="H2" s="159" t="str">
        <f>+'Item 240, P31'!H2</f>
        <v xml:space="preserve">Revised Page No. </v>
      </c>
      <c r="I2" s="159"/>
      <c r="J2" s="9">
        <v>32</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283</v>
      </c>
      <c r="B7" s="203"/>
      <c r="C7" s="203"/>
      <c r="D7" s="203"/>
      <c r="E7" s="203"/>
      <c r="F7" s="203"/>
      <c r="G7" s="203"/>
      <c r="H7" s="203"/>
      <c r="I7" s="203"/>
      <c r="J7" s="204"/>
    </row>
    <row r="8" spans="1:10" x14ac:dyDescent="0.2">
      <c r="A8" s="262" t="s">
        <v>1</v>
      </c>
      <c r="B8" s="200"/>
      <c r="C8" s="200"/>
      <c r="D8" s="200"/>
      <c r="E8" s="200"/>
      <c r="F8" s="200"/>
      <c r="G8" s="200"/>
      <c r="H8" s="200"/>
      <c r="I8" s="200"/>
      <c r="J8" s="201"/>
    </row>
    <row r="9" spans="1:10" x14ac:dyDescent="0.2">
      <c r="A9" s="262" t="s">
        <v>2</v>
      </c>
      <c r="B9" s="200"/>
      <c r="C9" s="200"/>
      <c r="D9" s="200"/>
      <c r="E9" s="200"/>
      <c r="F9" s="200"/>
      <c r="G9" s="200"/>
      <c r="H9" s="200"/>
      <c r="I9" s="200"/>
      <c r="J9" s="201"/>
    </row>
    <row r="10" spans="1:10" x14ac:dyDescent="0.2">
      <c r="A10" s="262"/>
      <c r="B10" s="200"/>
      <c r="C10" s="200"/>
      <c r="D10" s="200"/>
      <c r="E10" s="200"/>
      <c r="F10" s="200"/>
      <c r="G10" s="200"/>
      <c r="H10" s="200"/>
      <c r="I10" s="200"/>
      <c r="J10" s="201"/>
    </row>
    <row r="11" spans="1:10" ht="8.25" customHeight="1" x14ac:dyDescent="0.2">
      <c r="A11" s="4"/>
      <c r="B11" s="5"/>
      <c r="C11" s="5"/>
      <c r="D11" s="5"/>
      <c r="E11" s="5"/>
      <c r="F11" s="5"/>
      <c r="G11" s="5"/>
      <c r="H11" s="5"/>
      <c r="I11" s="5"/>
      <c r="J11" s="6"/>
    </row>
    <row r="12" spans="1:10" x14ac:dyDescent="0.2">
      <c r="A12" s="4" t="s">
        <v>142</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1"/>
      <c r="C14" s="87"/>
      <c r="D14" s="205" t="s">
        <v>3</v>
      </c>
      <c r="E14" s="206"/>
      <c r="F14" s="206"/>
      <c r="G14" s="206"/>
      <c r="H14" s="206"/>
      <c r="I14" s="206"/>
      <c r="J14" s="207"/>
    </row>
    <row r="15" spans="1:10" x14ac:dyDescent="0.2">
      <c r="A15" s="83" t="s">
        <v>13</v>
      </c>
      <c r="B15" s="76"/>
      <c r="C15" s="77"/>
      <c r="D15" s="111" t="s">
        <v>256</v>
      </c>
      <c r="E15" s="111" t="s">
        <v>253</v>
      </c>
      <c r="F15" s="111" t="s">
        <v>257</v>
      </c>
      <c r="G15" s="111" t="s">
        <v>258</v>
      </c>
      <c r="H15" s="111" t="s">
        <v>259</v>
      </c>
      <c r="I15" s="111" t="s">
        <v>260</v>
      </c>
      <c r="J15" s="111" t="s">
        <v>261</v>
      </c>
    </row>
    <row r="16" spans="1:10" x14ac:dyDescent="0.2">
      <c r="A16" s="62" t="s">
        <v>4</v>
      </c>
      <c r="B16" s="14"/>
      <c r="C16" s="17"/>
      <c r="D16" s="18" t="s">
        <v>89</v>
      </c>
      <c r="E16" s="18" t="s">
        <v>89</v>
      </c>
      <c r="F16" s="18" t="s">
        <v>89</v>
      </c>
      <c r="G16" s="18" t="s">
        <v>89</v>
      </c>
      <c r="H16" s="18" t="s">
        <v>89</v>
      </c>
      <c r="I16" s="18" t="s">
        <v>89</v>
      </c>
      <c r="J16" s="18" t="s">
        <v>89</v>
      </c>
    </row>
    <row r="17" spans="1:10" x14ac:dyDescent="0.2">
      <c r="A17" s="62" t="s">
        <v>5</v>
      </c>
      <c r="B17" s="14"/>
      <c r="C17" s="17"/>
      <c r="D17" s="134" t="s">
        <v>391</v>
      </c>
      <c r="E17" s="134" t="s">
        <v>392</v>
      </c>
      <c r="F17" s="134" t="s">
        <v>393</v>
      </c>
      <c r="G17" s="134" t="s">
        <v>394</v>
      </c>
      <c r="H17" s="134" t="s">
        <v>395</v>
      </c>
      <c r="I17" s="134" t="s">
        <v>396</v>
      </c>
      <c r="J17" s="134" t="s">
        <v>397</v>
      </c>
    </row>
    <row r="18" spans="1:10" x14ac:dyDescent="0.2">
      <c r="A18" s="62" t="s">
        <v>6</v>
      </c>
      <c r="B18" s="14"/>
      <c r="C18" s="17"/>
      <c r="D18" s="134" t="str">
        <f>D17</f>
        <v>$17.08(R)</v>
      </c>
      <c r="E18" s="134" t="str">
        <f>E17</f>
        <v>$21.86(R)</v>
      </c>
      <c r="F18" s="134" t="str">
        <f t="shared" ref="F18:J18" si="0">F17</f>
        <v>$25.64(R)</v>
      </c>
      <c r="G18" s="134" t="str">
        <f t="shared" si="0"/>
        <v>$30.70 (R)</v>
      </c>
      <c r="H18" s="134" t="str">
        <f t="shared" si="0"/>
        <v>$35.78 (R)</v>
      </c>
      <c r="I18" s="134" t="str">
        <f t="shared" si="0"/>
        <v>$42.37 (R)</v>
      </c>
      <c r="J18" s="134" t="str">
        <f t="shared" si="0"/>
        <v>$51.93 (R)</v>
      </c>
    </row>
    <row r="19" spans="1:10" x14ac:dyDescent="0.2">
      <c r="A19" s="78" t="s">
        <v>7</v>
      </c>
      <c r="B19" s="98"/>
      <c r="C19" s="80"/>
      <c r="D19" s="136" t="s">
        <v>398</v>
      </c>
      <c r="E19" s="136" t="s">
        <v>399</v>
      </c>
      <c r="F19" s="136" t="s">
        <v>400</v>
      </c>
      <c r="G19" s="136" t="s">
        <v>401</v>
      </c>
      <c r="H19" s="136" t="s">
        <v>402</v>
      </c>
      <c r="I19" s="136" t="s">
        <v>403</v>
      </c>
      <c r="J19" s="136" t="s">
        <v>404</v>
      </c>
    </row>
    <row r="20" spans="1:10" x14ac:dyDescent="0.2">
      <c r="A20" s="75" t="s">
        <v>8</v>
      </c>
      <c r="B20" s="14"/>
      <c r="C20" s="17"/>
      <c r="D20" s="141"/>
      <c r="E20" s="141"/>
      <c r="F20" s="141"/>
      <c r="G20" s="141"/>
      <c r="H20" s="141"/>
      <c r="I20" s="141"/>
      <c r="J20" s="142"/>
    </row>
    <row r="21" spans="1:10" ht="13.5" customHeight="1" x14ac:dyDescent="0.2">
      <c r="A21" s="62" t="s">
        <v>143</v>
      </c>
      <c r="B21" s="14"/>
      <c r="C21" s="17"/>
      <c r="D21" s="134">
        <v>22.5</v>
      </c>
      <c r="E21" s="134">
        <v>22.5</v>
      </c>
      <c r="F21" s="134">
        <v>22.5</v>
      </c>
      <c r="G21" s="134">
        <v>22.5</v>
      </c>
      <c r="H21" s="134">
        <v>22.5</v>
      </c>
      <c r="I21" s="134">
        <v>22.5</v>
      </c>
      <c r="J21" s="134">
        <v>22.5</v>
      </c>
    </row>
    <row r="22" spans="1:10" x14ac:dyDescent="0.2">
      <c r="A22" s="62" t="s">
        <v>9</v>
      </c>
      <c r="B22" s="14"/>
      <c r="C22" s="17"/>
      <c r="D22" s="134" t="s">
        <v>405</v>
      </c>
      <c r="E22" s="134" t="s">
        <v>406</v>
      </c>
      <c r="F22" s="134">
        <v>37.65</v>
      </c>
      <c r="G22" s="134">
        <v>42.71</v>
      </c>
      <c r="H22" s="134">
        <v>47.77</v>
      </c>
      <c r="I22" s="134">
        <v>54.37</v>
      </c>
      <c r="J22" s="134">
        <v>63.69</v>
      </c>
    </row>
    <row r="23" spans="1:10" x14ac:dyDescent="0.2">
      <c r="A23" s="62" t="s">
        <v>10</v>
      </c>
      <c r="B23" s="14"/>
      <c r="C23" s="17"/>
      <c r="D23" s="134" t="s">
        <v>344</v>
      </c>
      <c r="E23" s="134" t="s">
        <v>345</v>
      </c>
      <c r="F23" s="134">
        <v>1.75</v>
      </c>
      <c r="G23" s="134">
        <v>2</v>
      </c>
      <c r="H23" s="134">
        <v>2.25</v>
      </c>
      <c r="I23" s="134">
        <v>2.75</v>
      </c>
      <c r="J23" s="134">
        <v>3</v>
      </c>
    </row>
    <row r="24" spans="1:10" x14ac:dyDescent="0.2">
      <c r="A24" s="62" t="s">
        <v>11</v>
      </c>
      <c r="B24" s="14"/>
      <c r="C24" s="17"/>
      <c r="D24" s="132" t="s">
        <v>226</v>
      </c>
      <c r="E24" s="132" t="s">
        <v>226</v>
      </c>
      <c r="F24" s="132" t="s">
        <v>226</v>
      </c>
      <c r="G24" s="132" t="s">
        <v>226</v>
      </c>
      <c r="H24" s="132" t="s">
        <v>226</v>
      </c>
      <c r="I24" s="132" t="s">
        <v>226</v>
      </c>
      <c r="J24" s="132" t="s">
        <v>226</v>
      </c>
    </row>
    <row r="25" spans="1:10" x14ac:dyDescent="0.2">
      <c r="A25" s="4"/>
      <c r="B25" s="5"/>
      <c r="C25" s="5"/>
      <c r="D25" s="5"/>
      <c r="E25" s="5"/>
      <c r="F25" s="5"/>
      <c r="G25" s="5"/>
      <c r="H25" s="5"/>
      <c r="I25" s="5"/>
      <c r="J25" s="6"/>
    </row>
    <row r="26" spans="1:10" x14ac:dyDescent="0.2">
      <c r="A26" s="31" t="s">
        <v>14</v>
      </c>
      <c r="B26" s="26" t="s">
        <v>15</v>
      </c>
      <c r="C26" s="5"/>
      <c r="D26" s="5"/>
      <c r="E26" s="5"/>
      <c r="F26" s="5"/>
      <c r="G26" s="5"/>
      <c r="H26" s="5"/>
      <c r="I26" s="5"/>
      <c r="J26" s="6"/>
    </row>
    <row r="27" spans="1:10" x14ac:dyDescent="0.2">
      <c r="A27" s="31"/>
      <c r="B27" s="26" t="s">
        <v>16</v>
      </c>
      <c r="C27" s="5"/>
      <c r="D27" s="5"/>
      <c r="E27" s="5"/>
      <c r="F27" s="5"/>
      <c r="G27" s="5"/>
      <c r="H27" s="5"/>
      <c r="I27" s="5"/>
      <c r="J27" s="6"/>
    </row>
    <row r="28" spans="1:10" x14ac:dyDescent="0.2">
      <c r="A28" s="31"/>
      <c r="B28" s="26" t="s">
        <v>17</v>
      </c>
      <c r="C28" s="5"/>
      <c r="D28" s="5"/>
      <c r="E28" s="5"/>
      <c r="F28" s="5"/>
      <c r="G28" s="5"/>
      <c r="H28" s="5"/>
      <c r="I28" s="5"/>
      <c r="J28" s="6"/>
    </row>
    <row r="29" spans="1:10" x14ac:dyDescent="0.2">
      <c r="A29" s="31"/>
      <c r="B29" s="26" t="s">
        <v>18</v>
      </c>
      <c r="C29" s="5"/>
      <c r="D29" s="5"/>
      <c r="E29" s="5"/>
      <c r="F29" s="5"/>
      <c r="G29" s="5"/>
      <c r="H29" s="5"/>
      <c r="I29" s="5"/>
      <c r="J29" s="6"/>
    </row>
    <row r="30" spans="1:10" x14ac:dyDescent="0.2">
      <c r="A30" s="31"/>
      <c r="B30" s="26"/>
      <c r="C30" s="5"/>
      <c r="D30" s="5"/>
      <c r="E30" s="5"/>
      <c r="F30" s="5"/>
      <c r="G30" s="5"/>
      <c r="H30" s="5"/>
      <c r="I30" s="5"/>
      <c r="J30" s="6"/>
    </row>
    <row r="31" spans="1:10" x14ac:dyDescent="0.2">
      <c r="A31" s="84" t="s">
        <v>146</v>
      </c>
      <c r="B31" s="61" t="s">
        <v>262</v>
      </c>
      <c r="C31" s="88"/>
      <c r="D31" s="88"/>
      <c r="E31" s="88"/>
      <c r="F31" s="88"/>
      <c r="G31" s="88"/>
      <c r="H31" s="88"/>
      <c r="I31" s="88"/>
      <c r="J31" s="91"/>
    </row>
    <row r="32" spans="1:10" x14ac:dyDescent="0.2">
      <c r="A32" s="31"/>
      <c r="B32" s="26" t="s">
        <v>20</v>
      </c>
      <c r="C32" s="5"/>
      <c r="D32" s="5"/>
      <c r="E32" s="5"/>
      <c r="F32" s="5"/>
      <c r="G32" s="5"/>
      <c r="H32" s="5"/>
      <c r="I32" s="5"/>
      <c r="J32" s="6"/>
    </row>
    <row r="33" spans="1:10" x14ac:dyDescent="0.2">
      <c r="A33" s="43"/>
      <c r="B33" s="26"/>
      <c r="C33" s="5"/>
      <c r="D33" s="5"/>
      <c r="E33" s="5"/>
      <c r="F33" s="5"/>
      <c r="G33" s="5"/>
      <c r="H33" s="5"/>
      <c r="I33" s="5"/>
      <c r="J33" s="6"/>
    </row>
    <row r="34" spans="1:10" x14ac:dyDescent="0.2">
      <c r="A34" s="84" t="s">
        <v>147</v>
      </c>
      <c r="B34" s="59" t="s">
        <v>263</v>
      </c>
      <c r="C34" s="5"/>
      <c r="D34" s="5"/>
      <c r="E34" s="5"/>
      <c r="F34" s="5"/>
      <c r="G34" s="5"/>
      <c r="H34" s="5"/>
      <c r="I34" s="5"/>
      <c r="J34" s="6"/>
    </row>
    <row r="35" spans="1:10" x14ac:dyDescent="0.2">
      <c r="A35" s="4"/>
      <c r="B35" s="26"/>
      <c r="C35" s="5"/>
      <c r="D35" s="5"/>
      <c r="E35" s="5"/>
      <c r="F35" s="5"/>
      <c r="G35" s="5"/>
      <c r="H35" s="5"/>
      <c r="I35" s="5"/>
      <c r="J35" s="6"/>
    </row>
    <row r="36" spans="1:10" x14ac:dyDescent="0.2">
      <c r="A36" s="44" t="s">
        <v>126</v>
      </c>
      <c r="B36" s="59" t="s">
        <v>265</v>
      </c>
      <c r="C36" s="5"/>
      <c r="D36" s="5"/>
      <c r="E36" s="5"/>
      <c r="F36" s="5"/>
      <c r="G36" s="5"/>
      <c r="H36" s="5"/>
      <c r="I36" s="5"/>
      <c r="J36" s="6"/>
    </row>
    <row r="37" spans="1:10" x14ac:dyDescent="0.2">
      <c r="A37" s="31"/>
      <c r="B37" s="26"/>
      <c r="C37" s="5"/>
      <c r="D37" s="5"/>
      <c r="E37" s="5"/>
      <c r="F37" s="5"/>
      <c r="G37" s="5"/>
      <c r="H37" s="5"/>
      <c r="I37" s="5"/>
      <c r="J37" s="6"/>
    </row>
    <row r="38" spans="1:10" x14ac:dyDescent="0.2">
      <c r="A38" s="119" t="s">
        <v>21</v>
      </c>
      <c r="B38" s="26"/>
      <c r="C38" s="5"/>
      <c r="D38" s="5"/>
      <c r="E38" s="5"/>
      <c r="F38" s="5"/>
      <c r="G38" s="5"/>
      <c r="H38" s="5"/>
      <c r="I38" s="5"/>
      <c r="J38" s="6"/>
    </row>
    <row r="39" spans="1:10" x14ac:dyDescent="0.2">
      <c r="A39" s="31"/>
      <c r="B39" s="26"/>
      <c r="C39" s="5"/>
      <c r="D39" s="5"/>
      <c r="E39" s="5"/>
      <c r="F39" s="5"/>
      <c r="G39" s="5"/>
      <c r="H39" s="5"/>
      <c r="I39" s="5"/>
      <c r="J39" s="6"/>
    </row>
    <row r="40" spans="1:10" x14ac:dyDescent="0.2">
      <c r="A40" s="103" t="s">
        <v>128</v>
      </c>
      <c r="B40" s="97" t="s">
        <v>346</v>
      </c>
      <c r="C40" s="5"/>
      <c r="D40" s="5"/>
      <c r="E40" s="5"/>
      <c r="F40" s="5"/>
      <c r="G40" s="5"/>
      <c r="H40" s="5"/>
      <c r="I40" s="5"/>
      <c r="J40" s="6"/>
    </row>
    <row r="41" spans="1:10" x14ac:dyDescent="0.2">
      <c r="A41" s="4"/>
      <c r="B41" s="5" t="s">
        <v>266</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03" t="s">
        <v>215</v>
      </c>
      <c r="B46" s="5"/>
      <c r="C46" s="5"/>
      <c r="D46" s="5"/>
      <c r="E46" s="5"/>
      <c r="F46" s="5"/>
      <c r="G46" s="5"/>
      <c r="H46" s="5"/>
      <c r="I46" s="5"/>
      <c r="J46" s="6"/>
    </row>
    <row r="47" spans="1:10" x14ac:dyDescent="0.2">
      <c r="A47" s="4"/>
      <c r="B47" s="5"/>
      <c r="C47" s="5"/>
      <c r="D47" s="5"/>
      <c r="E47" s="5"/>
      <c r="F47" s="5"/>
      <c r="G47" s="5"/>
      <c r="H47" s="5"/>
      <c r="I47" s="5"/>
      <c r="J47" s="6"/>
    </row>
    <row r="48" spans="1:10" x14ac:dyDescent="0.2">
      <c r="A48" s="102" t="s">
        <v>297</v>
      </c>
      <c r="B48" s="158">
        <f>+'Item 240, P31'!B54</f>
        <v>42993</v>
      </c>
      <c r="C48" s="104"/>
      <c r="D48" s="8"/>
      <c r="E48" s="8"/>
      <c r="F48" s="8"/>
      <c r="G48" s="99" t="s">
        <v>295</v>
      </c>
      <c r="I48" s="158">
        <f>+'Item 240, P31'!I54</f>
        <v>43101</v>
      </c>
      <c r="J48" s="9"/>
    </row>
    <row r="49" spans="1:10" x14ac:dyDescent="0.2">
      <c r="A49" s="196" t="s">
        <v>59</v>
      </c>
      <c r="B49" s="197"/>
      <c r="C49" s="197"/>
      <c r="D49" s="197"/>
      <c r="E49" s="197"/>
      <c r="F49" s="197"/>
      <c r="G49" s="197"/>
      <c r="H49" s="197"/>
      <c r="I49" s="197"/>
      <c r="J49" s="198"/>
    </row>
    <row r="50" spans="1:10" x14ac:dyDescent="0.2">
      <c r="A50" s="4"/>
      <c r="B50" s="5"/>
      <c r="C50" s="5"/>
      <c r="D50" s="5"/>
      <c r="E50" s="5"/>
      <c r="F50" s="5"/>
      <c r="G50" s="5"/>
      <c r="H50" s="5"/>
      <c r="I50" s="5"/>
      <c r="J50" s="6"/>
    </row>
    <row r="51" spans="1:10" x14ac:dyDescent="0.2">
      <c r="A51" s="4" t="s">
        <v>63</v>
      </c>
      <c r="B51" s="5"/>
      <c r="C51" s="5"/>
      <c r="D51" s="5"/>
      <c r="E51" s="5"/>
      <c r="F51" s="5"/>
      <c r="G51" s="5"/>
      <c r="H51" s="5"/>
      <c r="I51" s="5"/>
      <c r="J51" s="6"/>
    </row>
    <row r="52" spans="1:10" x14ac:dyDescent="0.2">
      <c r="A52" s="7"/>
      <c r="B52" s="8"/>
      <c r="C52" s="8"/>
      <c r="D52" s="8"/>
      <c r="E52" s="8"/>
      <c r="F52" s="8"/>
      <c r="G52" s="8"/>
      <c r="H52" s="8"/>
      <c r="I52" s="8"/>
      <c r="J52" s="9"/>
    </row>
  </sheetData>
  <mergeCells count="6">
    <mergeCell ref="A49:J49"/>
    <mergeCell ref="A10:J10"/>
    <mergeCell ref="A7:J7"/>
    <mergeCell ref="A8:J8"/>
    <mergeCell ref="A9:J9"/>
    <mergeCell ref="D14:J14"/>
  </mergeCells>
  <pageMargins left="0.7" right="0.7" top="0.75" bottom="0.75" header="0.3" footer="0.3"/>
  <pageSetup scale="9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F28" sqref="F28"/>
    </sheetView>
  </sheetViews>
  <sheetFormatPr defaultRowHeight="12.75" x14ac:dyDescent="0.2"/>
  <cols>
    <col min="2" max="2" width="14.7109375" customWidth="1"/>
    <col min="3" max="3" width="8.85546875" customWidth="1"/>
    <col min="5" max="5" width="10.5703125" customWidth="1"/>
    <col min="9" max="9" width="12.425781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240, P32'!G2</f>
        <v>1st</v>
      </c>
      <c r="H2" s="159" t="str">
        <f>+'Item 240, P32'!H2</f>
        <v xml:space="preserve">Revised Page No. </v>
      </c>
      <c r="I2" s="159"/>
      <c r="J2" s="120">
        <v>33</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22</v>
      </c>
      <c r="B7" s="203"/>
      <c r="C7" s="203"/>
      <c r="D7" s="203"/>
      <c r="E7" s="203"/>
      <c r="F7" s="203"/>
      <c r="G7" s="203"/>
      <c r="H7" s="203"/>
      <c r="I7" s="203"/>
      <c r="J7" s="204"/>
    </row>
    <row r="8" spans="1:10" x14ac:dyDescent="0.2">
      <c r="A8" s="264" t="s">
        <v>23</v>
      </c>
      <c r="B8" s="200"/>
      <c r="C8" s="200"/>
      <c r="D8" s="200"/>
      <c r="E8" s="200"/>
      <c r="F8" s="200"/>
      <c r="G8" s="200"/>
      <c r="H8" s="200"/>
      <c r="I8" s="200"/>
      <c r="J8" s="201"/>
    </row>
    <row r="9" spans="1:10" x14ac:dyDescent="0.2">
      <c r="A9" s="262" t="s">
        <v>24</v>
      </c>
      <c r="B9" s="265"/>
      <c r="C9" s="265"/>
      <c r="D9" s="265"/>
      <c r="E9" s="265"/>
      <c r="F9" s="265"/>
      <c r="G9" s="265"/>
      <c r="H9" s="265"/>
      <c r="I9" s="265"/>
      <c r="J9" s="266"/>
    </row>
    <row r="10" spans="1:10" x14ac:dyDescent="0.2">
      <c r="A10" s="262" t="s">
        <v>2</v>
      </c>
      <c r="B10" s="200"/>
      <c r="C10" s="200"/>
      <c r="D10" s="200"/>
      <c r="E10" s="200"/>
      <c r="F10" s="200"/>
      <c r="G10" s="200"/>
      <c r="H10" s="200"/>
      <c r="I10" s="200"/>
      <c r="J10" s="201"/>
    </row>
    <row r="11" spans="1:10" x14ac:dyDescent="0.2">
      <c r="A11" s="4"/>
      <c r="B11" s="5"/>
      <c r="C11" s="5"/>
      <c r="D11" s="5"/>
      <c r="E11" s="5"/>
      <c r="F11" s="5"/>
      <c r="G11" s="5"/>
      <c r="H11" s="5"/>
      <c r="I11" s="5"/>
      <c r="J11" s="6"/>
    </row>
    <row r="12" spans="1:10" x14ac:dyDescent="0.2">
      <c r="A12" s="4" t="s">
        <v>142</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1"/>
      <c r="C14" s="12"/>
      <c r="D14" s="205" t="s">
        <v>3</v>
      </c>
      <c r="E14" s="206"/>
      <c r="F14" s="206"/>
      <c r="G14" s="206"/>
      <c r="H14" s="206"/>
      <c r="I14" s="206"/>
      <c r="J14" s="207"/>
    </row>
    <row r="15" spans="1:10" x14ac:dyDescent="0.2">
      <c r="A15" s="83" t="s">
        <v>13</v>
      </c>
      <c r="B15" s="76"/>
      <c r="C15" s="77"/>
      <c r="D15" s="86" t="s">
        <v>26</v>
      </c>
      <c r="E15" s="86" t="s">
        <v>27</v>
      </c>
      <c r="F15" s="18" t="s">
        <v>12</v>
      </c>
      <c r="G15" s="18" t="s">
        <v>12</v>
      </c>
      <c r="H15" s="18" t="s">
        <v>12</v>
      </c>
      <c r="I15" s="18" t="s">
        <v>12</v>
      </c>
      <c r="J15" s="18" t="s">
        <v>12</v>
      </c>
    </row>
    <row r="16" spans="1:10" x14ac:dyDescent="0.2">
      <c r="A16" s="85" t="s">
        <v>25</v>
      </c>
      <c r="B16" s="14"/>
      <c r="C16" s="17"/>
      <c r="D16" s="134" t="s">
        <v>407</v>
      </c>
      <c r="E16" s="18" t="s">
        <v>89</v>
      </c>
      <c r="F16" s="18" t="s">
        <v>89</v>
      </c>
      <c r="G16" s="18" t="s">
        <v>89</v>
      </c>
      <c r="H16" s="18" t="s">
        <v>89</v>
      </c>
      <c r="I16" s="18" t="s">
        <v>89</v>
      </c>
      <c r="J16" s="18" t="s">
        <v>89</v>
      </c>
    </row>
    <row r="17" spans="1:10" x14ac:dyDescent="0.2">
      <c r="A17" s="78" t="s">
        <v>7</v>
      </c>
      <c r="B17" s="79"/>
      <c r="C17" s="80"/>
      <c r="D17" s="134">
        <v>13.02</v>
      </c>
      <c r="E17" s="18" t="s">
        <v>89</v>
      </c>
      <c r="F17" s="18" t="s">
        <v>89</v>
      </c>
      <c r="G17" s="18" t="s">
        <v>89</v>
      </c>
      <c r="H17" s="18" t="s">
        <v>89</v>
      </c>
      <c r="I17" s="18" t="s">
        <v>89</v>
      </c>
      <c r="J17" s="18" t="s">
        <v>89</v>
      </c>
    </row>
    <row r="18" spans="1:10" x14ac:dyDescent="0.2">
      <c r="A18" s="78" t="s">
        <v>268</v>
      </c>
      <c r="B18" s="98"/>
      <c r="C18" s="80"/>
      <c r="D18" s="133" t="s">
        <v>368</v>
      </c>
      <c r="E18" s="18"/>
      <c r="F18" s="18"/>
      <c r="G18" s="18"/>
      <c r="H18" s="18"/>
      <c r="I18" s="18"/>
      <c r="J18" s="18"/>
    </row>
    <row r="19" spans="1:10" x14ac:dyDescent="0.2">
      <c r="A19" s="75" t="s">
        <v>8</v>
      </c>
      <c r="B19" s="14"/>
      <c r="C19" s="17"/>
      <c r="D19" s="81"/>
      <c r="E19" s="81"/>
      <c r="F19" s="81"/>
      <c r="G19" s="81"/>
      <c r="H19" s="81"/>
      <c r="I19" s="81"/>
      <c r="J19" s="82"/>
    </row>
    <row r="20" spans="1:10" x14ac:dyDescent="0.2">
      <c r="A20" s="62" t="s">
        <v>9</v>
      </c>
      <c r="B20" s="14"/>
      <c r="C20" s="17"/>
      <c r="D20" s="18" t="s">
        <v>89</v>
      </c>
      <c r="E20" s="18" t="s">
        <v>89</v>
      </c>
      <c r="F20" s="18" t="s">
        <v>89</v>
      </c>
      <c r="G20" s="18" t="s">
        <v>89</v>
      </c>
      <c r="H20" s="18" t="s">
        <v>89</v>
      </c>
      <c r="I20" s="18" t="s">
        <v>89</v>
      </c>
      <c r="J20" s="18" t="s">
        <v>89</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31" t="s">
        <v>14</v>
      </c>
      <c r="B23" s="26" t="s">
        <v>15</v>
      </c>
      <c r="C23" s="5"/>
      <c r="D23" s="5"/>
      <c r="E23" s="5"/>
      <c r="F23" s="5"/>
      <c r="G23" s="5"/>
      <c r="H23" s="5"/>
      <c r="I23" s="5"/>
      <c r="J23" s="6"/>
    </row>
    <row r="24" spans="1:10" x14ac:dyDescent="0.2">
      <c r="A24" s="31"/>
      <c r="B24" s="26" t="s">
        <v>16</v>
      </c>
      <c r="C24" s="5"/>
      <c r="D24" s="5"/>
      <c r="E24" s="5"/>
      <c r="F24" s="5"/>
      <c r="G24" s="5"/>
      <c r="H24" s="5"/>
      <c r="I24" s="5"/>
      <c r="J24" s="6"/>
    </row>
    <row r="25" spans="1:10" x14ac:dyDescent="0.2">
      <c r="A25" s="31"/>
      <c r="B25" s="26" t="s">
        <v>17</v>
      </c>
      <c r="C25" s="5"/>
      <c r="D25" s="5"/>
      <c r="E25" s="5"/>
      <c r="F25" s="5"/>
      <c r="G25" s="5"/>
      <c r="H25" s="5"/>
      <c r="I25" s="5"/>
      <c r="J25" s="6"/>
    </row>
    <row r="26" spans="1:10" x14ac:dyDescent="0.2">
      <c r="A26" s="31"/>
      <c r="B26" s="26" t="s">
        <v>18</v>
      </c>
      <c r="C26" s="5"/>
      <c r="D26" s="5"/>
      <c r="E26" s="5"/>
      <c r="F26" s="5"/>
      <c r="G26" s="5"/>
      <c r="H26" s="5"/>
      <c r="I26" s="5"/>
      <c r="J26" s="6"/>
    </row>
    <row r="27" spans="1:10" x14ac:dyDescent="0.2">
      <c r="A27" s="31"/>
      <c r="B27" s="26"/>
      <c r="C27" s="5"/>
      <c r="D27" s="5"/>
      <c r="E27" s="5"/>
      <c r="F27" s="5"/>
      <c r="G27" s="5"/>
      <c r="H27" s="5"/>
      <c r="I27" s="5"/>
      <c r="J27" s="6"/>
    </row>
    <row r="28" spans="1:10" x14ac:dyDescent="0.2">
      <c r="A28" s="84" t="s">
        <v>146</v>
      </c>
      <c r="B28" s="59" t="s">
        <v>269</v>
      </c>
      <c r="C28" s="24"/>
      <c r="D28" s="24"/>
      <c r="E28" s="24"/>
      <c r="F28" s="24"/>
      <c r="G28" s="24"/>
      <c r="H28" s="24"/>
      <c r="I28" s="24"/>
      <c r="J28" s="30"/>
    </row>
    <row r="29" spans="1:10" x14ac:dyDescent="0.2">
      <c r="A29" s="31"/>
      <c r="B29" s="26" t="s">
        <v>92</v>
      </c>
      <c r="C29" s="5"/>
      <c r="D29" s="5"/>
      <c r="E29" s="5"/>
      <c r="F29" s="5"/>
      <c r="G29" s="5"/>
      <c r="H29" s="5"/>
      <c r="I29" s="5"/>
      <c r="J29" s="6"/>
    </row>
    <row r="30" spans="1:10" x14ac:dyDescent="0.2">
      <c r="A30" s="43"/>
      <c r="B30" s="26"/>
      <c r="C30" s="5"/>
      <c r="D30" s="5"/>
      <c r="E30" s="5"/>
      <c r="F30" s="5"/>
      <c r="G30" s="5"/>
      <c r="H30" s="5"/>
      <c r="I30" s="5"/>
      <c r="J30" s="6"/>
    </row>
    <row r="31" spans="1:10" x14ac:dyDescent="0.2">
      <c r="A31" s="84" t="s">
        <v>147</v>
      </c>
      <c r="B31" s="59" t="s">
        <v>322</v>
      </c>
      <c r="C31" s="5"/>
      <c r="D31" s="5"/>
      <c r="E31" s="5"/>
      <c r="F31" s="5"/>
      <c r="G31" s="5"/>
      <c r="H31" s="5"/>
      <c r="I31" s="5"/>
      <c r="J31" s="6"/>
    </row>
    <row r="32" spans="1:10" x14ac:dyDescent="0.2">
      <c r="A32" s="4"/>
      <c r="B32" s="26"/>
      <c r="C32" s="5"/>
      <c r="D32" s="5"/>
      <c r="E32" s="5"/>
      <c r="F32" s="5"/>
      <c r="G32" s="5"/>
      <c r="H32" s="5"/>
      <c r="J32" s="6"/>
    </row>
    <row r="33" spans="1:10" x14ac:dyDescent="0.2">
      <c r="A33" s="44" t="s">
        <v>126</v>
      </c>
      <c r="B33" s="59" t="s">
        <v>323</v>
      </c>
      <c r="C33" s="5"/>
      <c r="D33" s="5"/>
      <c r="E33" s="5"/>
      <c r="F33" s="5"/>
      <c r="G33" s="5"/>
      <c r="H33" s="5"/>
      <c r="J33" s="6"/>
    </row>
    <row r="34" spans="1:10" x14ac:dyDescent="0.2">
      <c r="A34" s="4"/>
      <c r="J34" s="6"/>
    </row>
    <row r="35" spans="1:10" x14ac:dyDescent="0.2">
      <c r="A35" s="4"/>
      <c r="J35" s="6"/>
    </row>
    <row r="36" spans="1:10" x14ac:dyDescent="0.2">
      <c r="A36" s="31"/>
      <c r="B36" s="26"/>
      <c r="C36" s="5"/>
      <c r="D36" s="5"/>
      <c r="E36" s="5"/>
      <c r="F36" s="5"/>
      <c r="G36" s="5"/>
      <c r="H36" s="5"/>
      <c r="I36" s="5"/>
      <c r="J36" s="6"/>
    </row>
    <row r="37" spans="1:10" x14ac:dyDescent="0.2">
      <c r="A37" s="4"/>
      <c r="B37" s="26"/>
      <c r="C37" s="5"/>
      <c r="D37" s="5"/>
      <c r="E37" s="5"/>
      <c r="F37" s="5"/>
      <c r="G37" s="5"/>
      <c r="H37" s="5"/>
      <c r="I37" s="5"/>
      <c r="J37" s="6"/>
    </row>
    <row r="38" spans="1:10" x14ac:dyDescent="0.2">
      <c r="A38" s="4"/>
      <c r="B38" s="5"/>
      <c r="C38" s="5"/>
      <c r="D38" s="5"/>
      <c r="E38" s="5"/>
      <c r="F38" s="5"/>
      <c r="G38" s="5"/>
      <c r="H38" s="5"/>
      <c r="I38" s="5"/>
      <c r="J38" s="6"/>
    </row>
    <row r="39" spans="1:10" x14ac:dyDescent="0.2">
      <c r="A39" s="119" t="s">
        <v>21</v>
      </c>
      <c r="B39" s="26"/>
      <c r="C39" s="5"/>
      <c r="D39" s="5"/>
      <c r="E39" s="5"/>
      <c r="F39" s="5"/>
      <c r="G39" s="5"/>
      <c r="H39" s="5"/>
      <c r="I39" s="5"/>
      <c r="J39" s="6"/>
    </row>
    <row r="40" spans="1:10" x14ac:dyDescent="0.2">
      <c r="A40" s="31"/>
      <c r="B40" s="26"/>
      <c r="C40" s="5"/>
      <c r="D40" s="5"/>
      <c r="E40" s="5"/>
      <c r="F40" s="5"/>
      <c r="G40" s="5"/>
      <c r="H40" s="5"/>
      <c r="I40" s="5"/>
      <c r="J40" s="6"/>
    </row>
    <row r="41" spans="1:10" x14ac:dyDescent="0.2">
      <c r="A41" s="103" t="s">
        <v>128</v>
      </c>
      <c r="B41" s="97" t="s">
        <v>346</v>
      </c>
      <c r="C41" s="5"/>
      <c r="D41" s="5"/>
      <c r="E41" s="5"/>
      <c r="F41" s="5"/>
      <c r="G41" s="5"/>
      <c r="H41" s="5"/>
      <c r="I41" s="5"/>
      <c r="J41" s="6"/>
    </row>
    <row r="42" spans="1:10" x14ac:dyDescent="0.2">
      <c r="A42" s="4"/>
      <c r="B42" s="97" t="s">
        <v>270</v>
      </c>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03" t="s">
        <v>215</v>
      </c>
      <c r="B49" s="5"/>
      <c r="C49" s="5"/>
      <c r="D49" s="5"/>
      <c r="E49" s="5"/>
      <c r="F49" s="5"/>
      <c r="G49" s="5"/>
      <c r="H49" s="5"/>
      <c r="I49" s="5"/>
      <c r="J49" s="6"/>
    </row>
    <row r="50" spans="1:10" x14ac:dyDescent="0.2">
      <c r="A50" s="4"/>
      <c r="B50" s="5"/>
      <c r="C50" s="5"/>
      <c r="D50" s="5"/>
      <c r="E50" s="5"/>
      <c r="F50" s="5"/>
      <c r="G50" s="5"/>
      <c r="H50" s="5"/>
      <c r="I50" s="5"/>
      <c r="J50" s="6"/>
    </row>
    <row r="51" spans="1:10" x14ac:dyDescent="0.2">
      <c r="A51" s="102" t="s">
        <v>293</v>
      </c>
      <c r="B51" s="158">
        <v>42993</v>
      </c>
      <c r="C51" s="104"/>
      <c r="D51" s="8"/>
      <c r="E51" s="8"/>
      <c r="F51" s="8"/>
      <c r="G51" s="99" t="s">
        <v>294</v>
      </c>
      <c r="I51" s="158">
        <f>+'Item 240, P32'!I48</f>
        <v>43101</v>
      </c>
      <c r="J51" s="9"/>
    </row>
    <row r="52" spans="1:10" x14ac:dyDescent="0.2">
      <c r="A52" s="196" t="s">
        <v>59</v>
      </c>
      <c r="B52" s="197"/>
      <c r="C52" s="197"/>
      <c r="D52" s="197"/>
      <c r="E52" s="197"/>
      <c r="F52" s="197"/>
      <c r="G52" s="197"/>
      <c r="H52" s="197"/>
      <c r="I52" s="197"/>
      <c r="J52" s="198"/>
    </row>
    <row r="53" spans="1:10" x14ac:dyDescent="0.2">
      <c r="A53" s="4"/>
      <c r="B53" s="5"/>
      <c r="C53" s="5"/>
      <c r="D53" s="5"/>
      <c r="E53" s="5"/>
      <c r="F53" s="5"/>
      <c r="G53" s="5"/>
      <c r="H53" s="5"/>
      <c r="I53" s="5"/>
      <c r="J53" s="6"/>
    </row>
    <row r="54" spans="1:10" x14ac:dyDescent="0.2">
      <c r="A54" s="4" t="s">
        <v>63</v>
      </c>
      <c r="B54" s="5"/>
      <c r="C54" s="5"/>
      <c r="D54" s="5"/>
      <c r="E54" s="5"/>
      <c r="F54" s="5"/>
      <c r="G54" s="5"/>
      <c r="H54" s="5"/>
      <c r="I54" s="5"/>
      <c r="J54" s="6"/>
    </row>
    <row r="55" spans="1:10" x14ac:dyDescent="0.2">
      <c r="A55" s="7"/>
      <c r="B55" s="8"/>
      <c r="C55" s="8"/>
      <c r="D55" s="8"/>
      <c r="E55" s="8"/>
      <c r="F55" s="8"/>
      <c r="G55" s="8"/>
      <c r="H55" s="8"/>
      <c r="I55" s="8"/>
      <c r="J55" s="9"/>
    </row>
  </sheetData>
  <mergeCells count="6">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F28" sqref="F28"/>
    </sheetView>
  </sheetViews>
  <sheetFormatPr defaultRowHeight="12.75" x14ac:dyDescent="0.2"/>
  <cols>
    <col min="2" max="2" width="15.5703125" customWidth="1"/>
    <col min="3" max="3" width="14.42578125" customWidth="1"/>
    <col min="4" max="5" width="5" customWidth="1"/>
    <col min="9" max="9" width="12" customWidth="1"/>
    <col min="10" max="10" width="10.285156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245, P33'!G2</f>
        <v>1st</v>
      </c>
      <c r="H2" s="159" t="str">
        <f>+'Item 245, P33'!H2</f>
        <v xml:space="preserve">Revised Page No. </v>
      </c>
      <c r="I2" s="159"/>
      <c r="J2" s="9">
        <v>34</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28</v>
      </c>
      <c r="B7" s="203"/>
      <c r="C7" s="203"/>
      <c r="D7" s="203"/>
      <c r="E7" s="203"/>
      <c r="F7" s="203"/>
      <c r="G7" s="203"/>
      <c r="H7" s="203"/>
      <c r="I7" s="203"/>
      <c r="J7" s="204"/>
    </row>
    <row r="8" spans="1:10" x14ac:dyDescent="0.2">
      <c r="A8" s="264" t="s">
        <v>29</v>
      </c>
      <c r="B8" s="200"/>
      <c r="C8" s="200"/>
      <c r="D8" s="200"/>
      <c r="E8" s="200"/>
      <c r="F8" s="200"/>
      <c r="G8" s="200"/>
      <c r="H8" s="200"/>
      <c r="I8" s="200"/>
      <c r="J8" s="201"/>
    </row>
    <row r="9" spans="1:10" x14ac:dyDescent="0.2">
      <c r="A9" s="262" t="s">
        <v>2</v>
      </c>
      <c r="B9" s="200"/>
      <c r="C9" s="200"/>
      <c r="D9" s="200"/>
      <c r="E9" s="200"/>
      <c r="F9" s="200"/>
      <c r="G9" s="200"/>
      <c r="H9" s="200"/>
      <c r="I9" s="200"/>
      <c r="J9" s="201"/>
    </row>
    <row r="10" spans="1:10" x14ac:dyDescent="0.2">
      <c r="A10" s="4"/>
      <c r="B10" s="5"/>
      <c r="C10" s="5"/>
      <c r="D10" s="5"/>
      <c r="E10" s="5"/>
      <c r="F10" s="5"/>
      <c r="G10" s="5"/>
      <c r="H10" s="5"/>
      <c r="I10" s="5"/>
      <c r="J10" s="6"/>
    </row>
    <row r="11" spans="1:10" x14ac:dyDescent="0.2">
      <c r="A11" s="4" t="s">
        <v>142</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1"/>
      <c r="C13" s="12"/>
      <c r="D13" s="205" t="s">
        <v>3</v>
      </c>
      <c r="E13" s="206"/>
      <c r="F13" s="206"/>
      <c r="G13" s="206"/>
      <c r="H13" s="206"/>
      <c r="I13" s="206"/>
      <c r="J13" s="207"/>
    </row>
    <row r="14" spans="1:10" x14ac:dyDescent="0.2">
      <c r="A14" s="83" t="s">
        <v>13</v>
      </c>
      <c r="B14" s="76"/>
      <c r="C14" s="77"/>
      <c r="D14" s="259" t="s">
        <v>253</v>
      </c>
      <c r="E14" s="263"/>
      <c r="F14" s="111" t="s">
        <v>257</v>
      </c>
      <c r="G14" s="111" t="s">
        <v>258</v>
      </c>
      <c r="H14" s="111" t="s">
        <v>259</v>
      </c>
      <c r="I14" s="111" t="s">
        <v>260</v>
      </c>
      <c r="J14" s="111" t="s">
        <v>261</v>
      </c>
    </row>
    <row r="15" spans="1:10" x14ac:dyDescent="0.2">
      <c r="A15" s="62" t="s">
        <v>4</v>
      </c>
      <c r="B15" s="14"/>
      <c r="C15" s="17"/>
      <c r="D15" s="238" t="s">
        <v>89</v>
      </c>
      <c r="E15" s="240"/>
      <c r="F15" s="18" t="s">
        <v>89</v>
      </c>
      <c r="G15" s="18" t="s">
        <v>89</v>
      </c>
      <c r="H15" s="18" t="s">
        <v>89</v>
      </c>
      <c r="I15" s="18" t="s">
        <v>89</v>
      </c>
      <c r="J15" s="18" t="s">
        <v>89</v>
      </c>
    </row>
    <row r="16" spans="1:10" x14ac:dyDescent="0.2">
      <c r="A16" s="62" t="s">
        <v>5</v>
      </c>
      <c r="B16" s="14"/>
      <c r="C16" s="17"/>
      <c r="D16" s="111" t="s">
        <v>308</v>
      </c>
      <c r="E16" s="18"/>
      <c r="F16" s="153" t="s">
        <v>408</v>
      </c>
      <c r="G16" s="153" t="s">
        <v>409</v>
      </c>
      <c r="H16" s="153" t="s">
        <v>410</v>
      </c>
      <c r="I16" s="153" t="s">
        <v>411</v>
      </c>
      <c r="J16" s="143" t="s">
        <v>309</v>
      </c>
    </row>
    <row r="17" spans="1:10" x14ac:dyDescent="0.2">
      <c r="A17" s="62" t="s">
        <v>6</v>
      </c>
      <c r="B17" s="14"/>
      <c r="C17" s="17"/>
      <c r="D17" s="111" t="s">
        <v>308</v>
      </c>
      <c r="E17" s="18"/>
      <c r="F17" s="153" t="str">
        <f>F16</f>
        <v>$39.24 (N)</v>
      </c>
      <c r="G17" s="153" t="str">
        <f t="shared" ref="G17:I17" si="0">G16</f>
        <v>$51.26 (N)</v>
      </c>
      <c r="H17" s="153" t="str">
        <f t="shared" si="0"/>
        <v>$74.55 (N)</v>
      </c>
      <c r="I17" s="153" t="str">
        <f t="shared" si="0"/>
        <v>$93.17(N)</v>
      </c>
      <c r="J17" s="143" t="s">
        <v>309</v>
      </c>
    </row>
    <row r="18" spans="1:10" x14ac:dyDescent="0.2">
      <c r="A18" s="78" t="s">
        <v>7</v>
      </c>
      <c r="B18" s="79"/>
      <c r="C18" s="80"/>
      <c r="D18" s="111" t="s">
        <v>310</v>
      </c>
      <c r="E18" s="18"/>
      <c r="F18" s="153" t="s">
        <v>311</v>
      </c>
      <c r="G18" s="153" t="s">
        <v>312</v>
      </c>
      <c r="H18" s="153" t="s">
        <v>313</v>
      </c>
      <c r="I18" s="153" t="s">
        <v>314</v>
      </c>
      <c r="J18" s="143" t="s">
        <v>315</v>
      </c>
    </row>
    <row r="19" spans="1:10" x14ac:dyDescent="0.2">
      <c r="A19" s="75" t="s">
        <v>8</v>
      </c>
      <c r="B19" s="14"/>
      <c r="C19" s="17"/>
      <c r="D19" s="81"/>
      <c r="E19" s="81"/>
      <c r="F19" s="81"/>
      <c r="G19" s="81"/>
      <c r="H19" s="81"/>
      <c r="I19" s="81"/>
      <c r="J19" s="82"/>
    </row>
    <row r="20" spans="1:10" x14ac:dyDescent="0.2">
      <c r="A20" s="62" t="s">
        <v>143</v>
      </c>
      <c r="B20" s="14"/>
      <c r="C20" s="17"/>
      <c r="D20" s="238" t="s">
        <v>89</v>
      </c>
      <c r="E20" s="240"/>
      <c r="F20" s="18" t="s">
        <v>89</v>
      </c>
      <c r="G20" s="18" t="s">
        <v>89</v>
      </c>
      <c r="H20" s="18" t="s">
        <v>89</v>
      </c>
      <c r="I20" s="18" t="s">
        <v>89</v>
      </c>
      <c r="J20" s="18" t="s">
        <v>89</v>
      </c>
    </row>
    <row r="21" spans="1:10" x14ac:dyDescent="0.2">
      <c r="A21" s="62" t="s">
        <v>9</v>
      </c>
      <c r="B21" s="14"/>
      <c r="C21" s="17"/>
      <c r="D21" s="238" t="s">
        <v>89</v>
      </c>
      <c r="E21" s="240"/>
      <c r="F21" s="18" t="s">
        <v>89</v>
      </c>
      <c r="G21" s="18" t="s">
        <v>89</v>
      </c>
      <c r="H21" s="18" t="s">
        <v>89</v>
      </c>
      <c r="I21" s="18" t="s">
        <v>89</v>
      </c>
      <c r="J21" s="18" t="s">
        <v>89</v>
      </c>
    </row>
    <row r="22" spans="1:10" x14ac:dyDescent="0.2">
      <c r="A22" s="62" t="s">
        <v>10</v>
      </c>
      <c r="B22" s="14"/>
      <c r="C22" s="17"/>
      <c r="D22" s="238" t="s">
        <v>89</v>
      </c>
      <c r="E22" s="240"/>
      <c r="F22" s="18" t="s">
        <v>89</v>
      </c>
      <c r="G22" s="18" t="s">
        <v>89</v>
      </c>
      <c r="H22" s="18" t="s">
        <v>89</v>
      </c>
      <c r="I22" s="18" t="s">
        <v>89</v>
      </c>
      <c r="J22" s="18" t="s">
        <v>89</v>
      </c>
    </row>
    <row r="23" spans="1:10" x14ac:dyDescent="0.2">
      <c r="A23" s="62" t="s">
        <v>11</v>
      </c>
      <c r="B23" s="14"/>
      <c r="C23" s="17"/>
      <c r="D23" s="238" t="s">
        <v>89</v>
      </c>
      <c r="E23" s="240"/>
      <c r="F23" s="18" t="s">
        <v>89</v>
      </c>
      <c r="G23" s="18" t="s">
        <v>89</v>
      </c>
      <c r="H23" s="18" t="s">
        <v>89</v>
      </c>
      <c r="I23" s="18" t="s">
        <v>89</v>
      </c>
      <c r="J23" s="18" t="s">
        <v>89</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1" t="s">
        <v>14</v>
      </c>
      <c r="B26" s="26" t="s">
        <v>15</v>
      </c>
      <c r="C26" s="5"/>
      <c r="D26" s="5"/>
      <c r="E26" s="5"/>
      <c r="F26" s="5"/>
      <c r="G26" s="5"/>
      <c r="H26" s="5"/>
      <c r="I26" s="5"/>
      <c r="J26" s="6"/>
    </row>
    <row r="27" spans="1:10" x14ac:dyDescent="0.2">
      <c r="A27" s="31"/>
      <c r="B27" s="26" t="s">
        <v>16</v>
      </c>
      <c r="C27" s="5"/>
      <c r="D27" s="5"/>
      <c r="E27" s="5"/>
      <c r="F27" s="5"/>
      <c r="G27" s="5"/>
      <c r="H27" s="5"/>
      <c r="I27" s="5"/>
      <c r="J27" s="6"/>
    </row>
    <row r="28" spans="1:10" x14ac:dyDescent="0.2">
      <c r="A28" s="31"/>
      <c r="B28" s="26" t="s">
        <v>17</v>
      </c>
      <c r="C28" s="5"/>
      <c r="D28" s="5"/>
      <c r="E28" s="5"/>
      <c r="F28" s="5"/>
      <c r="G28" s="5"/>
      <c r="H28" s="5"/>
      <c r="I28" s="5"/>
      <c r="J28" s="6"/>
    </row>
    <row r="29" spans="1:10" x14ac:dyDescent="0.2">
      <c r="A29" s="31"/>
      <c r="B29" s="26" t="s">
        <v>18</v>
      </c>
      <c r="C29" s="5"/>
      <c r="D29" s="5"/>
      <c r="E29" s="5"/>
      <c r="F29" s="5"/>
      <c r="G29" s="5"/>
      <c r="H29" s="5"/>
      <c r="I29" s="5"/>
      <c r="J29" s="6"/>
    </row>
    <row r="30" spans="1:10" x14ac:dyDescent="0.2">
      <c r="A30" s="31"/>
      <c r="B30" s="26"/>
      <c r="C30" s="5"/>
      <c r="D30" s="5"/>
      <c r="E30" s="5"/>
      <c r="F30" s="5"/>
      <c r="G30" s="5"/>
      <c r="H30" s="5"/>
      <c r="I30" s="5"/>
      <c r="J30" s="6"/>
    </row>
    <row r="31" spans="1:10" x14ac:dyDescent="0.2">
      <c r="A31" s="84" t="s">
        <v>146</v>
      </c>
      <c r="B31" s="61" t="s">
        <v>262</v>
      </c>
      <c r="C31" s="24"/>
      <c r="D31" s="24"/>
      <c r="E31" s="24"/>
      <c r="F31" s="24"/>
      <c r="G31" s="24"/>
      <c r="H31" s="24"/>
      <c r="I31" s="24"/>
      <c r="J31" s="30"/>
    </row>
    <row r="32" spans="1:10" x14ac:dyDescent="0.2">
      <c r="A32" s="31"/>
      <c r="B32" s="26" t="s">
        <v>20</v>
      </c>
      <c r="C32" s="5"/>
      <c r="D32" s="5"/>
      <c r="E32" s="5"/>
      <c r="F32" s="5"/>
      <c r="G32" s="5"/>
      <c r="H32" s="5"/>
      <c r="I32" s="5"/>
      <c r="J32" s="6"/>
    </row>
    <row r="33" spans="1:10" x14ac:dyDescent="0.2">
      <c r="A33" s="43"/>
      <c r="B33" s="26"/>
      <c r="C33" s="5"/>
      <c r="D33" s="5"/>
      <c r="E33" s="5"/>
      <c r="F33" s="5"/>
      <c r="G33" s="5"/>
      <c r="H33" s="5"/>
      <c r="I33" s="5"/>
      <c r="J33" s="6"/>
    </row>
    <row r="34" spans="1:10" x14ac:dyDescent="0.2">
      <c r="A34" s="84" t="s">
        <v>147</v>
      </c>
      <c r="B34" s="59" t="s">
        <v>264</v>
      </c>
      <c r="C34" s="5"/>
      <c r="D34" s="5"/>
      <c r="E34" s="5"/>
      <c r="F34" s="5"/>
      <c r="G34" s="5"/>
      <c r="H34" s="5"/>
      <c r="I34" s="5"/>
      <c r="J34" s="6"/>
    </row>
    <row r="35" spans="1:10" x14ac:dyDescent="0.2">
      <c r="A35" s="4"/>
      <c r="B35" s="26"/>
      <c r="C35" s="5"/>
      <c r="D35" s="5"/>
      <c r="E35" s="5"/>
      <c r="F35" s="5"/>
      <c r="G35" s="5"/>
      <c r="H35" s="5"/>
      <c r="I35" s="5"/>
      <c r="J35" s="6"/>
    </row>
    <row r="36" spans="1:10" x14ac:dyDescent="0.2">
      <c r="A36" s="44" t="s">
        <v>126</v>
      </c>
      <c r="B36" s="59" t="s">
        <v>265</v>
      </c>
      <c r="C36" s="5"/>
      <c r="D36" s="5"/>
      <c r="E36" s="5"/>
      <c r="F36" s="5"/>
      <c r="G36" s="5"/>
      <c r="H36" s="5"/>
      <c r="I36" s="5"/>
      <c r="J36" s="6"/>
    </row>
    <row r="37" spans="1:10" x14ac:dyDescent="0.2">
      <c r="A37" s="31"/>
      <c r="B37" s="26"/>
      <c r="C37" s="5"/>
      <c r="D37" s="5"/>
      <c r="E37" s="5"/>
      <c r="F37" s="5"/>
      <c r="G37" s="5"/>
      <c r="H37" s="5"/>
      <c r="I37" s="5"/>
      <c r="J37" s="6"/>
    </row>
    <row r="38" spans="1:10" x14ac:dyDescent="0.2">
      <c r="A38" s="119" t="s">
        <v>21</v>
      </c>
      <c r="B38" s="26"/>
      <c r="C38" s="5"/>
      <c r="D38" s="5"/>
      <c r="E38" s="5"/>
      <c r="F38" s="5"/>
      <c r="G38" s="5"/>
      <c r="H38" s="5"/>
      <c r="I38" s="5"/>
      <c r="J38" s="6"/>
    </row>
    <row r="39" spans="1:10" x14ac:dyDescent="0.2">
      <c r="A39" s="31"/>
      <c r="B39" s="26"/>
      <c r="C39" s="5"/>
      <c r="D39" s="5"/>
      <c r="E39" s="5"/>
      <c r="F39" s="5"/>
      <c r="G39" s="5"/>
      <c r="H39" s="5"/>
      <c r="I39" s="5"/>
      <c r="J39" s="6"/>
    </row>
    <row r="40" spans="1:10" x14ac:dyDescent="0.2">
      <c r="A40" s="103" t="s">
        <v>128</v>
      </c>
      <c r="B40" s="97" t="s">
        <v>348</v>
      </c>
      <c r="C40" s="5"/>
      <c r="D40" s="5"/>
      <c r="E40" s="5"/>
      <c r="F40" s="5"/>
      <c r="G40" s="5"/>
      <c r="H40" s="5"/>
      <c r="I40" s="5"/>
      <c r="J40" s="6"/>
    </row>
    <row r="41" spans="1:10" x14ac:dyDescent="0.2">
      <c r="A41" s="4"/>
      <c r="B41" s="97" t="s">
        <v>267</v>
      </c>
      <c r="C41" s="5"/>
      <c r="D41" s="5"/>
      <c r="E41" s="5"/>
      <c r="F41" s="5"/>
      <c r="G41" s="5"/>
      <c r="H41" s="5"/>
      <c r="I41" s="5"/>
      <c r="J41" s="6"/>
    </row>
    <row r="42" spans="1:10" x14ac:dyDescent="0.2">
      <c r="A42" s="4"/>
      <c r="B42" s="5"/>
      <c r="C42" s="5"/>
      <c r="D42" s="5"/>
      <c r="E42" s="5"/>
      <c r="F42" s="5"/>
      <c r="G42" s="5"/>
      <c r="H42" s="5"/>
      <c r="I42" s="5"/>
      <c r="J42" s="6"/>
    </row>
    <row r="43" spans="1:10" x14ac:dyDescent="0.2">
      <c r="A43" s="103" t="s">
        <v>131</v>
      </c>
      <c r="B43" s="97" t="s">
        <v>349</v>
      </c>
      <c r="C43" s="5"/>
      <c r="D43" s="24"/>
      <c r="E43" s="24"/>
      <c r="F43" s="24"/>
      <c r="G43" s="24"/>
      <c r="H43" s="5"/>
      <c r="I43" s="5"/>
      <c r="J43" s="6"/>
    </row>
    <row r="44" spans="1:10" x14ac:dyDescent="0.2">
      <c r="A44" s="4"/>
      <c r="B44" s="101" t="s">
        <v>284</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297</v>
      </c>
      <c r="B54" s="158">
        <v>42993</v>
      </c>
      <c r="C54" s="104"/>
      <c r="D54" s="8"/>
      <c r="E54" s="8"/>
      <c r="F54" s="8"/>
      <c r="G54" s="99" t="s">
        <v>295</v>
      </c>
      <c r="I54" s="158">
        <f>+'Item 245, P33'!I51</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11">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0" zoomScaleNormal="100" workbookViewId="0">
      <selection activeCell="F28" sqref="F28"/>
    </sheetView>
  </sheetViews>
  <sheetFormatPr defaultRowHeight="12.75" x14ac:dyDescent="0.2"/>
  <cols>
    <col min="2" max="2" width="15" customWidth="1"/>
    <col min="3" max="3" width="7.7109375" customWidth="1"/>
    <col min="4" max="7" width="10.85546875" customWidth="1"/>
    <col min="8" max="8" width="8.140625" customWidth="1"/>
    <col min="9" max="9" width="11.57031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250, P34'!G2</f>
        <v>1st</v>
      </c>
      <c r="H2" s="159" t="str">
        <f>+'Item 250, P34'!H2</f>
        <v xml:space="preserve">Revised Page No. </v>
      </c>
      <c r="I2" s="159"/>
      <c r="J2" s="9">
        <v>35</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31</v>
      </c>
      <c r="B7" s="203"/>
      <c r="C7" s="203"/>
      <c r="D7" s="203"/>
      <c r="E7" s="203"/>
      <c r="F7" s="203"/>
      <c r="G7" s="203"/>
      <c r="H7" s="203"/>
      <c r="I7" s="203"/>
      <c r="J7" s="204"/>
    </row>
    <row r="8" spans="1:10" x14ac:dyDescent="0.2">
      <c r="A8" s="264" t="s">
        <v>30</v>
      </c>
      <c r="B8" s="200"/>
      <c r="C8" s="200"/>
      <c r="D8" s="200"/>
      <c r="E8" s="200"/>
      <c r="F8" s="200"/>
      <c r="G8" s="200"/>
      <c r="H8" s="200"/>
      <c r="I8" s="200"/>
      <c r="J8" s="201"/>
    </row>
    <row r="9" spans="1:10" x14ac:dyDescent="0.2">
      <c r="A9" s="262" t="s">
        <v>2</v>
      </c>
      <c r="B9" s="200"/>
      <c r="C9" s="200"/>
      <c r="D9" s="200"/>
      <c r="E9" s="200"/>
      <c r="F9" s="200"/>
      <c r="G9" s="200"/>
      <c r="H9" s="200"/>
      <c r="I9" s="200"/>
      <c r="J9" s="201"/>
    </row>
    <row r="10" spans="1:10" x14ac:dyDescent="0.2">
      <c r="A10" s="4"/>
      <c r="B10" s="5"/>
      <c r="C10" s="5"/>
      <c r="D10" s="5"/>
      <c r="E10" s="5"/>
      <c r="F10" s="5"/>
      <c r="G10" s="5"/>
      <c r="H10" s="5"/>
      <c r="I10" s="5"/>
      <c r="J10" s="6"/>
    </row>
    <row r="11" spans="1:10" x14ac:dyDescent="0.2">
      <c r="A11" s="4" t="s">
        <v>142</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1"/>
      <c r="C13" s="106"/>
      <c r="D13" s="205" t="s">
        <v>3</v>
      </c>
      <c r="E13" s="206"/>
      <c r="F13" s="206"/>
      <c r="G13" s="207"/>
      <c r="H13" s="127"/>
      <c r="I13" s="127"/>
      <c r="J13" s="117"/>
    </row>
    <row r="14" spans="1:10" x14ac:dyDescent="0.2">
      <c r="A14" s="83" t="s">
        <v>13</v>
      </c>
      <c r="B14" s="76"/>
      <c r="C14" s="77"/>
      <c r="D14" s="111" t="s">
        <v>257</v>
      </c>
      <c r="E14" s="111" t="s">
        <v>258</v>
      </c>
      <c r="F14" s="111" t="s">
        <v>259</v>
      </c>
      <c r="G14" s="111" t="s">
        <v>260</v>
      </c>
      <c r="H14" s="13"/>
      <c r="I14" s="13"/>
      <c r="J14" s="116"/>
    </row>
    <row r="15" spans="1:10" x14ac:dyDescent="0.2">
      <c r="A15" s="85" t="s">
        <v>25</v>
      </c>
      <c r="B15" s="14"/>
      <c r="C15" s="17"/>
      <c r="D15" s="138" t="s">
        <v>412</v>
      </c>
      <c r="E15" s="138" t="s">
        <v>413</v>
      </c>
      <c r="F15" s="138" t="s">
        <v>414</v>
      </c>
      <c r="G15" s="138" t="s">
        <v>415</v>
      </c>
      <c r="H15" s="13"/>
      <c r="I15" s="13"/>
      <c r="J15" s="116"/>
    </row>
    <row r="16" spans="1:10" x14ac:dyDescent="0.2">
      <c r="A16" s="78" t="s">
        <v>7</v>
      </c>
      <c r="B16" s="107"/>
      <c r="C16" s="80"/>
      <c r="D16" s="138" t="s">
        <v>416</v>
      </c>
      <c r="E16" s="138" t="s">
        <v>417</v>
      </c>
      <c r="F16" s="138" t="s">
        <v>418</v>
      </c>
      <c r="G16" s="138" t="s">
        <v>419</v>
      </c>
      <c r="H16" s="13"/>
      <c r="I16" s="13"/>
      <c r="J16" s="116"/>
    </row>
    <row r="17" spans="1:10" x14ac:dyDescent="0.2">
      <c r="A17" s="75" t="s">
        <v>8</v>
      </c>
      <c r="B17" s="14"/>
      <c r="C17" s="17"/>
      <c r="D17" s="115"/>
      <c r="E17" s="81"/>
      <c r="F17" s="81"/>
      <c r="G17" s="82"/>
      <c r="H17" s="13"/>
      <c r="I17" s="13"/>
      <c r="J17" s="116"/>
    </row>
    <row r="18" spans="1:10" x14ac:dyDescent="0.2">
      <c r="A18" s="62" t="s">
        <v>9</v>
      </c>
      <c r="B18" s="14"/>
      <c r="C18" s="17"/>
      <c r="D18" s="18" t="s">
        <v>89</v>
      </c>
      <c r="E18" s="18" t="s">
        <v>89</v>
      </c>
      <c r="F18" s="18" t="s">
        <v>89</v>
      </c>
      <c r="G18" s="18" t="s">
        <v>89</v>
      </c>
      <c r="H18" s="13"/>
      <c r="I18" s="13"/>
      <c r="J18" s="11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31" t="s">
        <v>14</v>
      </c>
      <c r="B21" s="26" t="s">
        <v>15</v>
      </c>
      <c r="C21" s="5"/>
      <c r="D21" s="5"/>
      <c r="E21" s="5"/>
      <c r="F21" s="5"/>
      <c r="G21" s="5"/>
      <c r="H21" s="5"/>
      <c r="I21" s="5"/>
      <c r="J21" s="6"/>
    </row>
    <row r="22" spans="1:10" x14ac:dyDescent="0.2">
      <c r="A22" s="31"/>
      <c r="B22" s="26" t="s">
        <v>16</v>
      </c>
      <c r="C22" s="5"/>
      <c r="D22" s="5"/>
      <c r="E22" s="5"/>
      <c r="F22" s="5"/>
      <c r="G22" s="5"/>
      <c r="H22" s="5"/>
      <c r="I22" s="5"/>
      <c r="J22" s="6"/>
    </row>
    <row r="23" spans="1:10" x14ac:dyDescent="0.2">
      <c r="A23" s="31"/>
      <c r="B23" s="26" t="s">
        <v>17</v>
      </c>
      <c r="C23" s="5"/>
      <c r="D23" s="5"/>
      <c r="E23" s="5"/>
      <c r="F23" s="5"/>
      <c r="G23" s="5"/>
      <c r="H23" s="5"/>
      <c r="I23" s="5"/>
      <c r="J23" s="6"/>
    </row>
    <row r="24" spans="1:10" x14ac:dyDescent="0.2">
      <c r="A24" s="31"/>
      <c r="B24" s="26" t="s">
        <v>18</v>
      </c>
      <c r="C24" s="5"/>
      <c r="D24" s="5"/>
      <c r="E24" s="5"/>
      <c r="F24" s="5"/>
      <c r="G24" s="5"/>
      <c r="H24" s="5"/>
      <c r="I24" s="5"/>
      <c r="J24" s="6"/>
    </row>
    <row r="25" spans="1:10" x14ac:dyDescent="0.2">
      <c r="A25" s="31"/>
      <c r="B25" s="26"/>
      <c r="C25" s="5"/>
      <c r="D25" s="5"/>
      <c r="E25" s="5"/>
      <c r="F25" s="5"/>
      <c r="G25" s="5"/>
      <c r="H25" s="5"/>
      <c r="I25" s="5"/>
      <c r="J25" s="6"/>
    </row>
    <row r="26" spans="1:10" x14ac:dyDescent="0.2">
      <c r="A26" s="44" t="s">
        <v>92</v>
      </c>
      <c r="B26" s="59" t="s">
        <v>92</v>
      </c>
      <c r="C26" s="108"/>
      <c r="D26" s="108"/>
      <c r="E26" s="108"/>
      <c r="F26" s="108"/>
      <c r="G26" s="108"/>
      <c r="H26" s="108"/>
      <c r="I26" s="108"/>
      <c r="J26" s="109"/>
    </row>
    <row r="27" spans="1:10" x14ac:dyDescent="0.2">
      <c r="A27" s="84" t="s">
        <v>146</v>
      </c>
      <c r="B27" s="61" t="s">
        <v>262</v>
      </c>
      <c r="C27" s="148"/>
      <c r="D27" s="148"/>
      <c r="E27" s="148"/>
      <c r="F27" s="148"/>
      <c r="G27" s="5"/>
      <c r="H27" s="5"/>
      <c r="I27" s="5"/>
      <c r="J27" s="6"/>
    </row>
    <row r="28" spans="1:10" x14ac:dyDescent="0.2">
      <c r="A28" s="31"/>
      <c r="B28" s="59" t="s">
        <v>324</v>
      </c>
      <c r="C28" s="5"/>
      <c r="D28" s="5"/>
      <c r="E28" s="5"/>
      <c r="F28" s="5"/>
      <c r="G28" s="5"/>
      <c r="H28" s="5"/>
      <c r="I28" s="5"/>
      <c r="J28" s="6"/>
    </row>
    <row r="29" spans="1:10" x14ac:dyDescent="0.2">
      <c r="A29" s="43"/>
      <c r="B29" s="26"/>
      <c r="C29" s="5"/>
      <c r="D29" s="5"/>
      <c r="E29" s="5"/>
      <c r="F29" s="5"/>
      <c r="G29" s="5"/>
      <c r="H29" s="5"/>
      <c r="I29" s="5"/>
      <c r="J29" s="6"/>
    </row>
    <row r="30" spans="1:10" x14ac:dyDescent="0.2">
      <c r="A30" s="84" t="s">
        <v>147</v>
      </c>
      <c r="B30" s="59" t="s">
        <v>325</v>
      </c>
      <c r="C30" s="5"/>
      <c r="D30" s="5"/>
      <c r="E30" s="5"/>
      <c r="F30" s="5"/>
      <c r="G30" s="5"/>
      <c r="H30" s="5"/>
      <c r="I30" s="5"/>
      <c r="J30" s="6"/>
    </row>
    <row r="31" spans="1:10" x14ac:dyDescent="0.2">
      <c r="A31" s="4"/>
      <c r="B31" s="26"/>
      <c r="C31" s="5"/>
      <c r="D31" s="5"/>
      <c r="E31" s="5"/>
      <c r="F31" s="5"/>
      <c r="G31" s="5"/>
      <c r="H31" s="5"/>
      <c r="I31" s="5"/>
      <c r="J31" s="6"/>
    </row>
    <row r="32" spans="1:10" x14ac:dyDescent="0.2">
      <c r="A32" s="44" t="s">
        <v>126</v>
      </c>
      <c r="B32" s="59" t="s">
        <v>323</v>
      </c>
      <c r="C32" s="5"/>
      <c r="D32" s="5"/>
      <c r="E32" s="5"/>
      <c r="F32" s="5"/>
      <c r="G32" s="5"/>
      <c r="H32" s="5"/>
      <c r="I32" s="5"/>
      <c r="J32" s="6"/>
    </row>
    <row r="33" spans="1:10" x14ac:dyDescent="0.2">
      <c r="A33" s="4"/>
      <c r="C33" s="5"/>
      <c r="D33" s="5"/>
      <c r="E33" s="5"/>
      <c r="F33" s="5"/>
      <c r="G33" s="5"/>
      <c r="H33" s="5"/>
      <c r="I33" s="5"/>
      <c r="J33" s="6"/>
    </row>
    <row r="34" spans="1:10" x14ac:dyDescent="0.2">
      <c r="A34" s="4"/>
      <c r="C34" s="5"/>
      <c r="D34" s="5"/>
      <c r="E34" s="5"/>
      <c r="F34" s="5"/>
      <c r="G34" s="5"/>
      <c r="H34" s="5"/>
      <c r="I34" s="5"/>
      <c r="J34" s="6"/>
    </row>
    <row r="35" spans="1:10" x14ac:dyDescent="0.2">
      <c r="A35" s="119" t="s">
        <v>21</v>
      </c>
      <c r="B35" s="26"/>
      <c r="C35" s="5"/>
      <c r="D35" s="108"/>
      <c r="E35" s="108"/>
      <c r="F35" s="108"/>
      <c r="G35" s="108"/>
      <c r="H35" s="5"/>
      <c r="I35" s="5"/>
      <c r="J35" s="6"/>
    </row>
    <row r="36" spans="1:10" x14ac:dyDescent="0.2">
      <c r="A36" s="31"/>
      <c r="B36" s="26"/>
      <c r="C36" s="5"/>
      <c r="D36" s="5"/>
      <c r="E36" s="5"/>
      <c r="F36" s="5"/>
      <c r="G36" s="5"/>
      <c r="H36" s="5"/>
      <c r="I36" s="5"/>
      <c r="J36" s="6"/>
    </row>
    <row r="37" spans="1:10" x14ac:dyDescent="0.2">
      <c r="A37" s="103" t="s">
        <v>128</v>
      </c>
      <c r="B37" s="97" t="s">
        <v>351</v>
      </c>
      <c r="C37" s="5"/>
      <c r="D37" s="5"/>
      <c r="E37" s="5"/>
      <c r="F37" s="5"/>
      <c r="G37" s="5"/>
      <c r="H37" s="5"/>
      <c r="I37" s="5"/>
      <c r="J37" s="6"/>
    </row>
    <row r="38" spans="1:10" x14ac:dyDescent="0.2">
      <c r="A38" s="4"/>
      <c r="B38" s="97" t="s">
        <v>267</v>
      </c>
      <c r="C38" s="5"/>
      <c r="D38" s="5"/>
      <c r="E38" s="5"/>
      <c r="F38" s="5"/>
      <c r="G38" s="5"/>
      <c r="H38" s="5"/>
      <c r="I38" s="5"/>
      <c r="J38" s="6"/>
    </row>
    <row r="39" spans="1:10" x14ac:dyDescent="0.2">
      <c r="A39" s="4"/>
      <c r="B39" s="5"/>
      <c r="C39" s="5"/>
      <c r="D39" s="5"/>
      <c r="E39" s="5"/>
      <c r="F39" s="5"/>
      <c r="G39" s="5"/>
      <c r="H39" s="5"/>
      <c r="I39" s="5"/>
      <c r="J39" s="6"/>
    </row>
    <row r="40" spans="1:10" x14ac:dyDescent="0.2">
      <c r="A40" s="103" t="s">
        <v>131</v>
      </c>
      <c r="B40" s="97" t="s">
        <v>350</v>
      </c>
      <c r="C40" s="5"/>
      <c r="D40" s="5"/>
      <c r="E40" s="5"/>
      <c r="F40" s="5"/>
      <c r="G40" s="5"/>
      <c r="H40" s="5"/>
      <c r="I40" s="5"/>
      <c r="J40" s="6"/>
    </row>
    <row r="41" spans="1:10" x14ac:dyDescent="0.2">
      <c r="A41" s="4"/>
      <c r="B41" s="101" t="s">
        <v>284</v>
      </c>
      <c r="C41" s="5"/>
      <c r="D41" s="5"/>
      <c r="E41" s="5"/>
      <c r="F41" s="5"/>
      <c r="G41" s="5"/>
      <c r="H41" s="5"/>
      <c r="I41" s="5"/>
      <c r="J41" s="6"/>
    </row>
    <row r="42" spans="1:10" x14ac:dyDescent="0.2">
      <c r="A42" s="4"/>
      <c r="J42" s="6"/>
    </row>
    <row r="43" spans="1:10" x14ac:dyDescent="0.2">
      <c r="A43" s="4"/>
      <c r="J43" s="6"/>
    </row>
    <row r="44" spans="1:10" x14ac:dyDescent="0.2">
      <c r="A44" s="4"/>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03" t="s">
        <v>215</v>
      </c>
      <c r="B47" s="5"/>
      <c r="C47" s="5"/>
      <c r="D47" s="5"/>
      <c r="E47" s="5"/>
      <c r="F47" s="5"/>
      <c r="G47" s="5"/>
      <c r="H47" s="5"/>
      <c r="I47" s="5"/>
      <c r="J47" s="6"/>
    </row>
    <row r="48" spans="1:10" x14ac:dyDescent="0.2">
      <c r="A48" s="4"/>
      <c r="B48" s="5"/>
      <c r="C48" s="5"/>
      <c r="D48" s="5"/>
      <c r="E48" s="5"/>
      <c r="F48" s="5"/>
      <c r="G48" s="5"/>
      <c r="H48" s="5"/>
      <c r="I48" s="5"/>
      <c r="J48" s="6"/>
    </row>
    <row r="49" spans="1:10" x14ac:dyDescent="0.2">
      <c r="A49" s="102" t="s">
        <v>296</v>
      </c>
      <c r="B49" s="158">
        <v>42993</v>
      </c>
      <c r="C49" s="104"/>
      <c r="D49" s="8"/>
      <c r="E49" s="8"/>
      <c r="F49" s="8"/>
      <c r="G49" s="99" t="s">
        <v>295</v>
      </c>
      <c r="I49" s="158">
        <f>+'Item 250, P34'!I54</f>
        <v>43101</v>
      </c>
      <c r="J49" s="9"/>
    </row>
    <row r="50" spans="1:10" x14ac:dyDescent="0.2">
      <c r="A50" s="196" t="s">
        <v>59</v>
      </c>
      <c r="B50" s="197"/>
      <c r="C50" s="197"/>
      <c r="D50" s="197"/>
      <c r="E50" s="197"/>
      <c r="F50" s="197"/>
      <c r="G50" s="197"/>
      <c r="H50" s="197"/>
      <c r="I50" s="197"/>
      <c r="J50" s="198"/>
    </row>
    <row r="51" spans="1:10" x14ac:dyDescent="0.2">
      <c r="A51" s="4"/>
      <c r="B51" s="5"/>
      <c r="C51" s="5"/>
      <c r="D51" s="5"/>
      <c r="E51" s="5"/>
      <c r="F51" s="5"/>
      <c r="G51" s="5"/>
      <c r="H51" s="5"/>
      <c r="I51" s="5"/>
      <c r="J51" s="6"/>
    </row>
    <row r="52" spans="1:10" x14ac:dyDescent="0.2">
      <c r="A52" s="4" t="s">
        <v>63</v>
      </c>
      <c r="B52" s="5"/>
      <c r="C52" s="5"/>
      <c r="D52" s="5"/>
      <c r="E52" s="5"/>
      <c r="F52" s="5"/>
      <c r="G52" s="5"/>
      <c r="H52" s="5"/>
      <c r="I52" s="5"/>
      <c r="J52" s="6"/>
    </row>
    <row r="53" spans="1:10" x14ac:dyDescent="0.2">
      <c r="A53" s="7"/>
      <c r="B53" s="8"/>
      <c r="C53" s="8"/>
      <c r="D53" s="8"/>
      <c r="E53" s="8"/>
      <c r="F53" s="8"/>
      <c r="G53" s="8"/>
      <c r="H53" s="8"/>
      <c r="I53" s="8"/>
      <c r="J53" s="9"/>
    </row>
  </sheetData>
  <mergeCells count="5">
    <mergeCell ref="A50:J50"/>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7" zoomScaleNormal="100" workbookViewId="0">
      <selection activeCell="F28" sqref="F28"/>
    </sheetView>
  </sheetViews>
  <sheetFormatPr defaultRowHeight="12.75" x14ac:dyDescent="0.2"/>
  <cols>
    <col min="2" max="2" width="14.28515625" customWidth="1"/>
    <col min="3" max="3" width="7.5703125" customWidth="1"/>
    <col min="4" max="4" width="11" customWidth="1"/>
    <col min="5" max="5" width="10.7109375" customWidth="1"/>
    <col min="6" max="8" width="10.42578125" customWidth="1"/>
    <col min="9" max="9" width="11.425781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255, P35'!G2</f>
        <v>1st</v>
      </c>
      <c r="H2" s="159" t="str">
        <f>+'Item 255, P35'!H2</f>
        <v xml:space="preserve">Revised Page No. </v>
      </c>
      <c r="I2" s="159"/>
      <c r="J2" s="9">
        <v>36</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56</v>
      </c>
      <c r="B7" s="203"/>
      <c r="C7" s="203"/>
      <c r="D7" s="203"/>
      <c r="E7" s="203"/>
      <c r="F7" s="203"/>
      <c r="G7" s="203"/>
      <c r="H7" s="203"/>
      <c r="I7" s="203"/>
      <c r="J7" s="204"/>
    </row>
    <row r="8" spans="1:10" x14ac:dyDescent="0.2">
      <c r="A8" s="264" t="s">
        <v>32</v>
      </c>
      <c r="B8" s="200"/>
      <c r="C8" s="200"/>
      <c r="D8" s="200"/>
      <c r="E8" s="200"/>
      <c r="F8" s="200"/>
      <c r="G8" s="200"/>
      <c r="H8" s="200"/>
      <c r="I8" s="200"/>
      <c r="J8" s="201"/>
    </row>
    <row r="9" spans="1:10" x14ac:dyDescent="0.2">
      <c r="A9" s="264" t="s">
        <v>33</v>
      </c>
      <c r="B9" s="200"/>
      <c r="C9" s="200"/>
      <c r="D9" s="200"/>
      <c r="E9" s="200"/>
      <c r="F9" s="200"/>
      <c r="G9" s="200"/>
      <c r="H9" s="200"/>
      <c r="I9" s="200"/>
      <c r="J9" s="201"/>
    </row>
    <row r="10" spans="1:10" x14ac:dyDescent="0.2">
      <c r="A10" s="4"/>
      <c r="B10" s="5"/>
      <c r="C10" s="5"/>
      <c r="D10" s="5"/>
      <c r="E10" s="5"/>
      <c r="F10" s="5"/>
      <c r="G10" s="5"/>
      <c r="H10" s="5"/>
      <c r="I10" s="5"/>
      <c r="J10" s="116"/>
    </row>
    <row r="11" spans="1:10" x14ac:dyDescent="0.2">
      <c r="A11" s="4" t="s">
        <v>142</v>
      </c>
      <c r="B11" s="13"/>
      <c r="C11" s="5"/>
      <c r="D11" s="5"/>
      <c r="E11" s="5"/>
      <c r="F11" s="5"/>
      <c r="G11" s="5"/>
      <c r="H11" s="5"/>
      <c r="I11" s="5"/>
      <c r="J11" s="116"/>
    </row>
    <row r="12" spans="1:10" x14ac:dyDescent="0.2">
      <c r="A12" s="4"/>
      <c r="B12" s="5"/>
      <c r="C12" s="5"/>
      <c r="D12" s="5"/>
      <c r="E12" s="5"/>
      <c r="F12" s="5"/>
      <c r="G12" s="5"/>
      <c r="H12" s="5"/>
      <c r="I12" s="5"/>
      <c r="J12" s="116"/>
    </row>
    <row r="13" spans="1:10" x14ac:dyDescent="0.2">
      <c r="A13" s="4"/>
      <c r="B13" s="21"/>
      <c r="C13" s="106"/>
      <c r="D13" s="205" t="s">
        <v>3</v>
      </c>
      <c r="E13" s="206"/>
      <c r="F13" s="206"/>
      <c r="G13" s="206"/>
      <c r="H13" s="206"/>
      <c r="I13" s="207"/>
      <c r="J13" s="117"/>
    </row>
    <row r="14" spans="1:10" x14ac:dyDescent="0.2">
      <c r="A14" s="83" t="s">
        <v>13</v>
      </c>
      <c r="B14" s="76"/>
      <c r="C14" s="77"/>
      <c r="D14" s="111" t="s">
        <v>271</v>
      </c>
      <c r="E14" s="111" t="s">
        <v>272</v>
      </c>
      <c r="F14" s="111" t="s">
        <v>273</v>
      </c>
      <c r="G14" s="111" t="s">
        <v>274</v>
      </c>
      <c r="H14" s="111" t="s">
        <v>275</v>
      </c>
      <c r="I14" s="111" t="s">
        <v>276</v>
      </c>
      <c r="J14" s="116"/>
    </row>
    <row r="15" spans="1:10" x14ac:dyDescent="0.2">
      <c r="A15" s="62" t="s">
        <v>4</v>
      </c>
      <c r="B15" s="14"/>
      <c r="C15" s="17"/>
      <c r="D15" s="134" t="s">
        <v>317</v>
      </c>
      <c r="E15" s="134" t="s">
        <v>317</v>
      </c>
      <c r="F15" s="134" t="s">
        <v>355</v>
      </c>
      <c r="G15" s="134" t="s">
        <v>318</v>
      </c>
      <c r="H15" s="134" t="s">
        <v>359</v>
      </c>
      <c r="I15" s="134" t="s">
        <v>358</v>
      </c>
      <c r="J15" s="116"/>
    </row>
    <row r="16" spans="1:10" x14ac:dyDescent="0.2">
      <c r="A16" s="62" t="s">
        <v>5</v>
      </c>
      <c r="B16" s="14"/>
      <c r="C16" s="17"/>
      <c r="D16" s="134" t="s">
        <v>352</v>
      </c>
      <c r="E16" s="134" t="s">
        <v>352</v>
      </c>
      <c r="F16" s="134" t="s">
        <v>356</v>
      </c>
      <c r="G16" s="134" t="s">
        <v>356</v>
      </c>
      <c r="H16" s="134" t="s">
        <v>360</v>
      </c>
      <c r="I16" s="134" t="s">
        <v>360</v>
      </c>
      <c r="J16" s="116"/>
    </row>
    <row r="17" spans="1:10" x14ac:dyDescent="0.2">
      <c r="A17" s="62" t="s">
        <v>6</v>
      </c>
      <c r="B17" s="14"/>
      <c r="C17" s="17"/>
      <c r="D17" s="134" t="s">
        <v>352</v>
      </c>
      <c r="E17" s="134" t="s">
        <v>352</v>
      </c>
      <c r="F17" s="134" t="s">
        <v>356</v>
      </c>
      <c r="G17" s="134" t="s">
        <v>356</v>
      </c>
      <c r="H17" s="134" t="s">
        <v>360</v>
      </c>
      <c r="I17" s="134" t="s">
        <v>360</v>
      </c>
      <c r="J17" s="116"/>
    </row>
    <row r="18" spans="1:10" x14ac:dyDescent="0.2">
      <c r="A18" s="78" t="s">
        <v>7</v>
      </c>
      <c r="B18" s="107"/>
      <c r="C18" s="80"/>
      <c r="D18" s="18" t="s">
        <v>89</v>
      </c>
      <c r="E18" s="18" t="s">
        <v>89</v>
      </c>
      <c r="F18" s="18" t="s">
        <v>89</v>
      </c>
      <c r="G18" s="18" t="s">
        <v>89</v>
      </c>
      <c r="H18" s="18" t="s">
        <v>89</v>
      </c>
      <c r="I18" s="18" t="s">
        <v>89</v>
      </c>
      <c r="J18" s="116"/>
    </row>
    <row r="19" spans="1:10" x14ac:dyDescent="0.2">
      <c r="A19" s="75" t="s">
        <v>8</v>
      </c>
      <c r="B19" s="14"/>
      <c r="C19" s="17"/>
      <c r="D19" s="115"/>
      <c r="E19" s="115"/>
      <c r="F19" s="115"/>
      <c r="G19" s="115"/>
      <c r="H19" s="115"/>
      <c r="I19" s="82"/>
      <c r="J19" s="116"/>
    </row>
    <row r="20" spans="1:10" x14ac:dyDescent="0.2">
      <c r="A20" s="62" t="s">
        <v>143</v>
      </c>
      <c r="B20" s="14"/>
      <c r="C20" s="17"/>
      <c r="D20" s="134">
        <v>56.5</v>
      </c>
      <c r="E20" s="134">
        <v>56.5</v>
      </c>
      <c r="F20" s="134">
        <v>56.5</v>
      </c>
      <c r="G20" s="134">
        <v>56.5</v>
      </c>
      <c r="H20" s="134">
        <v>56.5</v>
      </c>
      <c r="I20" s="134">
        <v>56.5</v>
      </c>
      <c r="J20" s="116"/>
    </row>
    <row r="21" spans="1:10" x14ac:dyDescent="0.2">
      <c r="A21" s="62" t="s">
        <v>9</v>
      </c>
      <c r="B21" s="14"/>
      <c r="C21" s="17"/>
      <c r="D21" s="134" t="s">
        <v>353</v>
      </c>
      <c r="E21" s="134" t="s">
        <v>353</v>
      </c>
      <c r="F21" s="134">
        <v>130</v>
      </c>
      <c r="G21" s="134">
        <v>130</v>
      </c>
      <c r="H21" s="134" t="s">
        <v>357</v>
      </c>
      <c r="I21" s="134" t="s">
        <v>357</v>
      </c>
      <c r="J21" s="116"/>
    </row>
    <row r="22" spans="1:10" x14ac:dyDescent="0.2">
      <c r="A22" s="62" t="s">
        <v>10</v>
      </c>
      <c r="B22" s="14"/>
      <c r="C22" s="17"/>
      <c r="D22" s="134" t="s">
        <v>354</v>
      </c>
      <c r="E22" s="134" t="s">
        <v>354</v>
      </c>
      <c r="F22" s="134" t="s">
        <v>316</v>
      </c>
      <c r="G22" s="134">
        <v>5.75</v>
      </c>
      <c r="H22" s="134">
        <v>6</v>
      </c>
      <c r="I22" s="134">
        <v>6.5</v>
      </c>
      <c r="J22" s="116"/>
    </row>
    <row r="23" spans="1:10" x14ac:dyDescent="0.2">
      <c r="A23" s="62" t="s">
        <v>11</v>
      </c>
      <c r="B23" s="14"/>
      <c r="C23" s="17"/>
      <c r="D23" s="18" t="s">
        <v>89</v>
      </c>
      <c r="E23" s="18" t="s">
        <v>89</v>
      </c>
      <c r="F23" s="18" t="s">
        <v>89</v>
      </c>
      <c r="G23" s="18" t="s">
        <v>89</v>
      </c>
      <c r="H23" s="18" t="s">
        <v>89</v>
      </c>
      <c r="I23" s="18" t="s">
        <v>89</v>
      </c>
      <c r="J23" s="116"/>
    </row>
    <row r="24" spans="1:10" x14ac:dyDescent="0.2">
      <c r="A24" s="4"/>
      <c r="B24" s="5"/>
      <c r="C24" s="5"/>
      <c r="D24" s="5"/>
      <c r="E24" s="5"/>
      <c r="F24" s="5"/>
      <c r="G24" s="5"/>
      <c r="H24" s="5"/>
      <c r="I24" s="5"/>
      <c r="J24" s="116"/>
    </row>
    <row r="25" spans="1:10" x14ac:dyDescent="0.2">
      <c r="A25" s="4"/>
      <c r="B25" s="5"/>
      <c r="C25" s="5"/>
      <c r="D25" s="5"/>
      <c r="E25" s="5"/>
      <c r="F25" s="5"/>
      <c r="G25" s="5"/>
      <c r="H25" s="5"/>
      <c r="I25" s="5"/>
      <c r="J25" s="6"/>
    </row>
    <row r="26" spans="1:10" x14ac:dyDescent="0.2">
      <c r="A26" s="31" t="s">
        <v>14</v>
      </c>
      <c r="B26" s="26" t="s">
        <v>34</v>
      </c>
      <c r="C26" s="5"/>
      <c r="D26" s="5"/>
      <c r="E26" s="5"/>
      <c r="F26" s="5"/>
      <c r="G26" s="5"/>
      <c r="H26" s="5"/>
      <c r="I26" s="5"/>
      <c r="J26" s="6"/>
    </row>
    <row r="27" spans="1:10" x14ac:dyDescent="0.2">
      <c r="A27" s="10" t="s">
        <v>35</v>
      </c>
      <c r="B27" s="26" t="s">
        <v>36</v>
      </c>
      <c r="C27" s="5"/>
      <c r="D27" s="5"/>
      <c r="E27" s="5"/>
      <c r="F27" s="5"/>
      <c r="G27" s="5"/>
      <c r="H27" s="5"/>
      <c r="I27" s="5"/>
      <c r="J27" s="6"/>
    </row>
    <row r="28" spans="1:10" x14ac:dyDescent="0.2">
      <c r="A28" s="31"/>
      <c r="B28" s="59" t="s">
        <v>425</v>
      </c>
      <c r="C28" s="5"/>
      <c r="D28" s="5"/>
      <c r="E28" s="5"/>
      <c r="F28" s="5"/>
      <c r="G28" s="5"/>
      <c r="H28" s="5"/>
      <c r="I28" s="5"/>
      <c r="J28" s="6"/>
    </row>
    <row r="29" spans="1:10" x14ac:dyDescent="0.2">
      <c r="A29" s="31"/>
      <c r="B29" s="26" t="s">
        <v>292</v>
      </c>
      <c r="C29" s="5"/>
      <c r="D29" s="5"/>
      <c r="E29" s="5"/>
      <c r="F29" s="5"/>
      <c r="G29" s="5"/>
      <c r="H29" s="5"/>
      <c r="I29" s="5"/>
      <c r="J29" s="6"/>
    </row>
    <row r="30" spans="1:10" x14ac:dyDescent="0.2">
      <c r="A30" s="31" t="s">
        <v>147</v>
      </c>
      <c r="B30" s="26" t="s">
        <v>37</v>
      </c>
      <c r="C30" s="5"/>
      <c r="D30" s="5"/>
      <c r="E30" s="5"/>
      <c r="F30" s="5"/>
      <c r="G30" s="5"/>
      <c r="H30" s="5"/>
      <c r="I30" s="5"/>
      <c r="J30" s="6"/>
    </row>
    <row r="31" spans="1:10" x14ac:dyDescent="0.2">
      <c r="A31" s="44" t="s">
        <v>92</v>
      </c>
      <c r="B31" s="59" t="s">
        <v>38</v>
      </c>
      <c r="C31" s="108"/>
      <c r="D31" s="108"/>
      <c r="E31" s="108"/>
      <c r="F31" s="108"/>
      <c r="G31" s="108"/>
      <c r="H31" s="108"/>
      <c r="I31" s="108"/>
      <c r="J31" s="109"/>
    </row>
    <row r="32" spans="1:10" x14ac:dyDescent="0.2">
      <c r="A32" s="31"/>
      <c r="B32" s="26" t="s">
        <v>39</v>
      </c>
      <c r="C32" s="5"/>
      <c r="D32" s="5"/>
      <c r="E32" s="5"/>
      <c r="F32" s="5"/>
      <c r="G32" s="5"/>
      <c r="H32" s="5"/>
      <c r="I32" s="5"/>
      <c r="J32" s="6"/>
    </row>
    <row r="33" spans="1:10" x14ac:dyDescent="0.2">
      <c r="A33" s="43"/>
      <c r="B33" s="26" t="s">
        <v>40</v>
      </c>
      <c r="C33" s="5"/>
      <c r="D33" s="5"/>
      <c r="E33" s="5"/>
      <c r="F33" s="5"/>
      <c r="G33" s="5"/>
      <c r="H33" s="5"/>
      <c r="I33" s="5"/>
      <c r="J33" s="6"/>
    </row>
    <row r="34" spans="1:10" x14ac:dyDescent="0.2">
      <c r="A34" s="31"/>
      <c r="B34" s="26" t="s">
        <v>41</v>
      </c>
      <c r="C34" s="5"/>
      <c r="D34" s="5"/>
      <c r="E34" s="5"/>
      <c r="F34" s="5"/>
      <c r="G34" s="5"/>
      <c r="H34" s="5"/>
      <c r="I34" s="5"/>
      <c r="J34" s="6"/>
    </row>
    <row r="35" spans="1:10" x14ac:dyDescent="0.2">
      <c r="A35" s="31" t="s">
        <v>92</v>
      </c>
      <c r="B35" s="26" t="s">
        <v>42</v>
      </c>
      <c r="C35" s="5"/>
      <c r="D35" s="5"/>
      <c r="E35" s="5"/>
      <c r="F35" s="5"/>
      <c r="G35" s="5"/>
      <c r="H35" s="5"/>
      <c r="I35" s="5"/>
      <c r="J35" s="6"/>
    </row>
    <row r="36" spans="1:10" x14ac:dyDescent="0.2">
      <c r="A36" s="31"/>
      <c r="B36" s="59" t="s">
        <v>285</v>
      </c>
      <c r="C36" s="5"/>
      <c r="D36" s="5"/>
      <c r="E36" s="5"/>
      <c r="F36" s="5"/>
      <c r="G36" s="5"/>
      <c r="H36" s="5"/>
      <c r="I36" s="5"/>
      <c r="J36" s="6"/>
    </row>
    <row r="37" spans="1:10" x14ac:dyDescent="0.2">
      <c r="A37" s="31"/>
      <c r="B37" s="26" t="s">
        <v>43</v>
      </c>
      <c r="C37" s="5"/>
      <c r="D37" s="5"/>
      <c r="E37" s="5"/>
      <c r="F37" s="5"/>
      <c r="G37" s="5"/>
      <c r="H37" s="5"/>
      <c r="I37" s="5"/>
      <c r="J37" s="6"/>
    </row>
    <row r="38" spans="1:10" x14ac:dyDescent="0.2">
      <c r="A38" s="31"/>
      <c r="B38" s="26"/>
      <c r="C38" s="5"/>
      <c r="D38" s="5"/>
      <c r="E38" s="5"/>
      <c r="F38" s="5"/>
      <c r="G38" s="5"/>
      <c r="H38" s="5"/>
      <c r="I38" s="5"/>
      <c r="J38" s="6"/>
    </row>
    <row r="39" spans="1:10" x14ac:dyDescent="0.2">
      <c r="A39" s="44" t="s">
        <v>126</v>
      </c>
      <c r="B39" s="59" t="s">
        <v>265</v>
      </c>
      <c r="C39" s="5"/>
      <c r="D39" s="5"/>
      <c r="E39" s="5"/>
      <c r="F39" s="5"/>
      <c r="G39" s="5"/>
      <c r="H39" s="5"/>
      <c r="I39" s="5"/>
      <c r="J39" s="6"/>
    </row>
    <row r="40" spans="1:10" x14ac:dyDescent="0.2">
      <c r="A40" s="4"/>
      <c r="B40" s="26"/>
      <c r="C40" s="5"/>
      <c r="D40" s="5"/>
      <c r="E40" s="5"/>
      <c r="F40" s="5"/>
      <c r="G40" s="5"/>
      <c r="H40" s="5"/>
      <c r="I40" s="5"/>
      <c r="J40" s="6"/>
    </row>
    <row r="41" spans="1:10" x14ac:dyDescent="0.2">
      <c r="A41" s="119" t="s">
        <v>21</v>
      </c>
      <c r="B41" s="26"/>
      <c r="C41" s="5"/>
      <c r="D41" s="5"/>
      <c r="E41" s="5"/>
      <c r="F41" s="5"/>
      <c r="G41" s="5"/>
      <c r="H41" s="5"/>
      <c r="I41" s="5"/>
      <c r="J41" s="6"/>
    </row>
    <row r="42" spans="1:10" x14ac:dyDescent="0.2">
      <c r="A42" s="31"/>
      <c r="B42" s="26"/>
      <c r="C42" s="5"/>
      <c r="D42" s="5"/>
      <c r="E42" s="5"/>
      <c r="F42" s="5"/>
      <c r="G42" s="5"/>
      <c r="H42" s="5"/>
      <c r="I42" s="5"/>
      <c r="J42" s="6"/>
    </row>
    <row r="43" spans="1:10" x14ac:dyDescent="0.2">
      <c r="A43" s="103" t="s">
        <v>128</v>
      </c>
      <c r="B43" s="97" t="s">
        <v>362</v>
      </c>
      <c r="C43" s="5"/>
      <c r="D43" s="108"/>
      <c r="E43" s="108"/>
      <c r="F43" s="108"/>
      <c r="G43" s="108"/>
      <c r="H43" s="5"/>
      <c r="I43" s="5"/>
      <c r="J43" s="6"/>
    </row>
    <row r="44" spans="1:10" x14ac:dyDescent="0.2">
      <c r="A44" s="4"/>
      <c r="B44" s="97" t="s">
        <v>270</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175" t="s">
        <v>377</v>
      </c>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297</v>
      </c>
      <c r="B54" s="158">
        <v>42993</v>
      </c>
      <c r="C54" s="104"/>
      <c r="D54" s="8"/>
      <c r="E54" s="8"/>
      <c r="F54" s="8"/>
      <c r="G54" s="99" t="s">
        <v>295</v>
      </c>
      <c r="I54" s="158">
        <f>+'Item 255, P35'!I49</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A8:J8"/>
    <mergeCell ref="A9:J9"/>
    <mergeCell ref="D13:I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F28" sqref="F28"/>
    </sheetView>
  </sheetViews>
  <sheetFormatPr defaultRowHeight="12.75" x14ac:dyDescent="0.2"/>
  <cols>
    <col min="2" max="2" width="14.28515625" customWidth="1"/>
    <col min="3" max="3" width="7.5703125" customWidth="1"/>
    <col min="4" max="4" width="11" customWidth="1"/>
    <col min="5" max="5" width="10.7109375" customWidth="1"/>
    <col min="6" max="8" width="10.42578125" customWidth="1"/>
    <col min="9" max="9" width="11.425781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c r="H2" s="186" t="s">
        <v>379</v>
      </c>
      <c r="I2" s="159"/>
      <c r="J2" s="120" t="s">
        <v>421</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56</v>
      </c>
      <c r="B7" s="203"/>
      <c r="C7" s="203"/>
      <c r="D7" s="203"/>
      <c r="E7" s="203"/>
      <c r="F7" s="203"/>
      <c r="G7" s="203"/>
      <c r="H7" s="203"/>
      <c r="I7" s="203"/>
      <c r="J7" s="204"/>
    </row>
    <row r="8" spans="1:10" x14ac:dyDescent="0.2">
      <c r="A8" s="264" t="s">
        <v>32</v>
      </c>
      <c r="B8" s="200"/>
      <c r="C8" s="200"/>
      <c r="D8" s="200"/>
      <c r="E8" s="200"/>
      <c r="F8" s="200"/>
      <c r="G8" s="200"/>
      <c r="H8" s="200"/>
      <c r="I8" s="200"/>
      <c r="J8" s="201"/>
    </row>
    <row r="9" spans="1:10" x14ac:dyDescent="0.2">
      <c r="A9" s="264" t="s">
        <v>33</v>
      </c>
      <c r="B9" s="200"/>
      <c r="C9" s="200"/>
      <c r="D9" s="200"/>
      <c r="E9" s="200"/>
      <c r="F9" s="200"/>
      <c r="G9" s="200"/>
      <c r="H9" s="200"/>
      <c r="I9" s="200"/>
      <c r="J9" s="201"/>
    </row>
    <row r="10" spans="1:10" x14ac:dyDescent="0.2">
      <c r="A10" s="4"/>
      <c r="B10" s="5"/>
      <c r="C10" s="5"/>
      <c r="D10" s="5"/>
      <c r="E10" s="5"/>
      <c r="F10" s="5"/>
      <c r="G10" s="5"/>
      <c r="H10" s="5"/>
      <c r="I10" s="5"/>
      <c r="J10" s="116"/>
    </row>
    <row r="11" spans="1:10" x14ac:dyDescent="0.2">
      <c r="A11" s="4" t="s">
        <v>142</v>
      </c>
      <c r="B11" s="13"/>
      <c r="C11" s="5"/>
      <c r="D11" s="5"/>
      <c r="E11" s="5"/>
      <c r="F11" s="5"/>
      <c r="G11" s="5"/>
      <c r="H11" s="5"/>
      <c r="I11" s="5"/>
      <c r="J11" s="116"/>
    </row>
    <row r="12" spans="1:10" x14ac:dyDescent="0.2">
      <c r="A12" s="4"/>
      <c r="B12" s="5"/>
      <c r="C12" s="5"/>
      <c r="D12" s="5"/>
      <c r="E12" s="5"/>
      <c r="F12" s="5"/>
      <c r="G12" s="5"/>
      <c r="H12" s="5"/>
      <c r="I12" s="5"/>
      <c r="J12" s="116"/>
    </row>
    <row r="13" spans="1:10" x14ac:dyDescent="0.2">
      <c r="A13" s="4"/>
      <c r="B13" s="181"/>
      <c r="C13" s="176"/>
      <c r="D13" s="205" t="s">
        <v>3</v>
      </c>
      <c r="E13" s="206"/>
      <c r="F13" s="206"/>
      <c r="G13" s="206"/>
      <c r="H13" s="206"/>
      <c r="I13" s="207"/>
      <c r="J13" s="117"/>
    </row>
    <row r="14" spans="1:10" x14ac:dyDescent="0.2">
      <c r="A14" s="83" t="s">
        <v>13</v>
      </c>
      <c r="B14" s="76"/>
      <c r="C14" s="77"/>
      <c r="D14" s="111" t="s">
        <v>271</v>
      </c>
      <c r="E14" s="111" t="s">
        <v>272</v>
      </c>
      <c r="F14" s="111" t="s">
        <v>273</v>
      </c>
      <c r="G14" s="111" t="s">
        <v>274</v>
      </c>
      <c r="H14" s="111" t="s">
        <v>275</v>
      </c>
      <c r="I14" s="111" t="s">
        <v>276</v>
      </c>
      <c r="J14" s="116"/>
    </row>
    <row r="15" spans="1:10" x14ac:dyDescent="0.2">
      <c r="A15" s="62" t="s">
        <v>4</v>
      </c>
      <c r="B15" s="14"/>
      <c r="C15" s="17"/>
      <c r="D15" s="134">
        <v>50</v>
      </c>
      <c r="E15" s="134">
        <v>50</v>
      </c>
      <c r="F15" s="134">
        <v>55</v>
      </c>
      <c r="G15" s="134">
        <v>60</v>
      </c>
      <c r="H15" s="134">
        <v>70</v>
      </c>
      <c r="I15" s="134">
        <v>80</v>
      </c>
      <c r="J15" s="116"/>
    </row>
    <row r="16" spans="1:10" x14ac:dyDescent="0.2">
      <c r="A16" s="62" t="s">
        <v>5</v>
      </c>
      <c r="B16" s="14"/>
      <c r="C16" s="17"/>
      <c r="D16" s="134">
        <v>100</v>
      </c>
      <c r="E16" s="134">
        <v>100</v>
      </c>
      <c r="F16" s="134">
        <v>110</v>
      </c>
      <c r="G16" s="134">
        <v>110</v>
      </c>
      <c r="H16" s="134">
        <v>130</v>
      </c>
      <c r="I16" s="134">
        <v>130</v>
      </c>
      <c r="J16" s="116"/>
    </row>
    <row r="17" spans="1:10" x14ac:dyDescent="0.2">
      <c r="A17" s="62" t="s">
        <v>6</v>
      </c>
      <c r="B17" s="14"/>
      <c r="C17" s="17"/>
      <c r="D17" s="134">
        <v>100</v>
      </c>
      <c r="E17" s="134">
        <v>100</v>
      </c>
      <c r="F17" s="134">
        <v>110</v>
      </c>
      <c r="G17" s="134">
        <v>110</v>
      </c>
      <c r="H17" s="134">
        <v>130</v>
      </c>
      <c r="I17" s="134">
        <v>130</v>
      </c>
      <c r="J17" s="116"/>
    </row>
    <row r="18" spans="1:10" x14ac:dyDescent="0.2">
      <c r="A18" s="78" t="s">
        <v>7</v>
      </c>
      <c r="B18" s="123"/>
      <c r="C18" s="80"/>
      <c r="D18" s="18" t="s">
        <v>89</v>
      </c>
      <c r="E18" s="18" t="s">
        <v>89</v>
      </c>
      <c r="F18" s="18" t="s">
        <v>89</v>
      </c>
      <c r="G18" s="18" t="s">
        <v>89</v>
      </c>
      <c r="H18" s="18" t="s">
        <v>89</v>
      </c>
      <c r="I18" s="18" t="s">
        <v>89</v>
      </c>
      <c r="J18" s="116"/>
    </row>
    <row r="19" spans="1:10" x14ac:dyDescent="0.2">
      <c r="A19" s="75" t="s">
        <v>8</v>
      </c>
      <c r="B19" s="14"/>
      <c r="C19" s="17"/>
      <c r="D19" s="115"/>
      <c r="E19" s="115"/>
      <c r="F19" s="115"/>
      <c r="G19" s="115"/>
      <c r="H19" s="115"/>
      <c r="I19" s="82"/>
      <c r="J19" s="116"/>
    </row>
    <row r="20" spans="1:10" x14ac:dyDescent="0.2">
      <c r="A20" s="62" t="s">
        <v>143</v>
      </c>
      <c r="B20" s="14"/>
      <c r="C20" s="17"/>
      <c r="D20" s="134">
        <v>56.5</v>
      </c>
      <c r="E20" s="134">
        <v>56.5</v>
      </c>
      <c r="F20" s="134">
        <v>56.5</v>
      </c>
      <c r="G20" s="134">
        <v>56.5</v>
      </c>
      <c r="H20" s="134">
        <v>56.5</v>
      </c>
      <c r="I20" s="134">
        <v>56.5</v>
      </c>
      <c r="J20" s="116"/>
    </row>
    <row r="21" spans="1:10" x14ac:dyDescent="0.2">
      <c r="A21" s="62" t="s">
        <v>9</v>
      </c>
      <c r="B21" s="14"/>
      <c r="C21" s="17"/>
      <c r="D21" s="134">
        <v>120</v>
      </c>
      <c r="E21" s="134">
        <v>120</v>
      </c>
      <c r="F21" s="134">
        <v>130</v>
      </c>
      <c r="G21" s="134">
        <v>130</v>
      </c>
      <c r="H21" s="134">
        <v>160</v>
      </c>
      <c r="I21" s="134">
        <v>160</v>
      </c>
      <c r="J21" s="116"/>
    </row>
    <row r="22" spans="1:10" x14ac:dyDescent="0.2">
      <c r="A22" s="62" t="s">
        <v>10</v>
      </c>
      <c r="B22" s="14"/>
      <c r="C22" s="17"/>
      <c r="D22" s="134">
        <v>4</v>
      </c>
      <c r="E22" s="134">
        <v>4</v>
      </c>
      <c r="F22" s="134">
        <v>5</v>
      </c>
      <c r="G22" s="134">
        <v>5.75</v>
      </c>
      <c r="H22" s="134">
        <v>6</v>
      </c>
      <c r="I22" s="134">
        <v>6.5</v>
      </c>
      <c r="J22" s="116"/>
    </row>
    <row r="23" spans="1:10" x14ac:dyDescent="0.2">
      <c r="A23" s="62" t="s">
        <v>11</v>
      </c>
      <c r="B23" s="14"/>
      <c r="C23" s="17"/>
      <c r="D23" s="18" t="s">
        <v>89</v>
      </c>
      <c r="E23" s="18" t="s">
        <v>89</v>
      </c>
      <c r="F23" s="18" t="s">
        <v>89</v>
      </c>
      <c r="G23" s="18" t="s">
        <v>89</v>
      </c>
      <c r="H23" s="18" t="s">
        <v>89</v>
      </c>
      <c r="I23" s="18" t="s">
        <v>89</v>
      </c>
      <c r="J23" s="116"/>
    </row>
    <row r="24" spans="1:10" x14ac:dyDescent="0.2">
      <c r="A24" s="4"/>
      <c r="B24" s="5"/>
      <c r="C24" s="5"/>
      <c r="D24" s="5"/>
      <c r="E24" s="5"/>
      <c r="F24" s="5"/>
      <c r="G24" s="5"/>
      <c r="H24" s="5"/>
      <c r="I24" s="5"/>
      <c r="J24" s="116"/>
    </row>
    <row r="25" spans="1:10" x14ac:dyDescent="0.2">
      <c r="A25" s="4"/>
      <c r="B25" s="5"/>
      <c r="C25" s="5"/>
      <c r="D25" s="5"/>
      <c r="E25" s="5"/>
      <c r="F25" s="5"/>
      <c r="G25" s="5"/>
      <c r="H25" s="5"/>
      <c r="I25" s="5"/>
      <c r="J25" s="6"/>
    </row>
    <row r="26" spans="1:10" x14ac:dyDescent="0.2">
      <c r="A26" s="31" t="s">
        <v>14</v>
      </c>
      <c r="B26" s="26" t="s">
        <v>34</v>
      </c>
      <c r="C26" s="5"/>
      <c r="D26" s="5"/>
      <c r="E26" s="5"/>
      <c r="F26" s="5"/>
      <c r="G26" s="5"/>
      <c r="H26" s="5"/>
      <c r="I26" s="5"/>
      <c r="J26" s="6"/>
    </row>
    <row r="27" spans="1:10" x14ac:dyDescent="0.2">
      <c r="A27" s="10" t="s">
        <v>35</v>
      </c>
      <c r="B27" s="26" t="s">
        <v>36</v>
      </c>
      <c r="C27" s="5"/>
      <c r="D27" s="5"/>
      <c r="E27" s="5"/>
      <c r="F27" s="5"/>
      <c r="G27" s="5"/>
      <c r="H27" s="5"/>
      <c r="I27" s="5"/>
      <c r="J27" s="6"/>
    </row>
    <row r="28" spans="1:10" x14ac:dyDescent="0.2">
      <c r="A28" s="31"/>
      <c r="B28" s="59" t="s">
        <v>361</v>
      </c>
      <c r="C28" s="5"/>
      <c r="D28" s="5"/>
      <c r="E28" s="5"/>
      <c r="F28" s="5"/>
      <c r="G28" s="5"/>
      <c r="H28" s="5"/>
      <c r="I28" s="5"/>
      <c r="J28" s="6"/>
    </row>
    <row r="29" spans="1:10" x14ac:dyDescent="0.2">
      <c r="A29" s="31"/>
      <c r="B29" s="26" t="s">
        <v>292</v>
      </c>
      <c r="C29" s="5"/>
      <c r="D29" s="5"/>
      <c r="E29" s="5"/>
      <c r="F29" s="5"/>
      <c r="G29" s="5"/>
      <c r="H29" s="5"/>
      <c r="I29" s="5"/>
      <c r="J29" s="6"/>
    </row>
    <row r="30" spans="1:10" x14ac:dyDescent="0.2">
      <c r="A30" s="31" t="s">
        <v>147</v>
      </c>
      <c r="B30" s="26" t="s">
        <v>37</v>
      </c>
      <c r="C30" s="5"/>
      <c r="D30" s="5"/>
      <c r="E30" s="5"/>
      <c r="F30" s="5"/>
      <c r="G30" s="5"/>
      <c r="H30" s="5"/>
      <c r="I30" s="5"/>
      <c r="J30" s="6"/>
    </row>
    <row r="31" spans="1:10" x14ac:dyDescent="0.2">
      <c r="A31" s="44" t="s">
        <v>92</v>
      </c>
      <c r="B31" s="59" t="s">
        <v>38</v>
      </c>
      <c r="C31" s="177"/>
      <c r="D31" s="177"/>
      <c r="E31" s="177"/>
      <c r="F31" s="177"/>
      <c r="G31" s="177"/>
      <c r="H31" s="177"/>
      <c r="I31" s="177"/>
      <c r="J31" s="126"/>
    </row>
    <row r="32" spans="1:10" x14ac:dyDescent="0.2">
      <c r="A32" s="31"/>
      <c r="B32" s="26" t="s">
        <v>39</v>
      </c>
      <c r="C32" s="5"/>
      <c r="D32" s="5"/>
      <c r="E32" s="5"/>
      <c r="F32" s="5"/>
      <c r="G32" s="5"/>
      <c r="H32" s="5"/>
      <c r="I32" s="5"/>
      <c r="J32" s="6"/>
    </row>
    <row r="33" spans="1:10" x14ac:dyDescent="0.2">
      <c r="A33" s="43"/>
      <c r="B33" s="26" t="s">
        <v>40</v>
      </c>
      <c r="C33" s="5"/>
      <c r="D33" s="5"/>
      <c r="E33" s="5"/>
      <c r="F33" s="5"/>
      <c r="G33" s="5"/>
      <c r="H33" s="5"/>
      <c r="I33" s="5"/>
      <c r="J33" s="6"/>
    </row>
    <row r="34" spans="1:10" x14ac:dyDescent="0.2">
      <c r="A34" s="31"/>
      <c r="B34" s="26" t="s">
        <v>41</v>
      </c>
      <c r="C34" s="5"/>
      <c r="D34" s="5"/>
      <c r="E34" s="5"/>
      <c r="F34" s="5"/>
      <c r="G34" s="5"/>
      <c r="H34" s="5"/>
      <c r="I34" s="5"/>
      <c r="J34" s="6"/>
    </row>
    <row r="35" spans="1:10" x14ac:dyDescent="0.2">
      <c r="A35" s="31" t="s">
        <v>92</v>
      </c>
      <c r="B35" s="26" t="s">
        <v>42</v>
      </c>
      <c r="C35" s="5"/>
      <c r="D35" s="5"/>
      <c r="E35" s="5"/>
      <c r="F35" s="5"/>
      <c r="G35" s="5"/>
      <c r="H35" s="5"/>
      <c r="I35" s="5"/>
      <c r="J35" s="6"/>
    </row>
    <row r="36" spans="1:10" x14ac:dyDescent="0.2">
      <c r="A36" s="31"/>
      <c r="B36" s="59" t="s">
        <v>285</v>
      </c>
      <c r="C36" s="5"/>
      <c r="D36" s="5"/>
      <c r="E36" s="5"/>
      <c r="F36" s="5"/>
      <c r="G36" s="5"/>
      <c r="H36" s="5"/>
      <c r="I36" s="5"/>
      <c r="J36" s="6"/>
    </row>
    <row r="37" spans="1:10" x14ac:dyDescent="0.2">
      <c r="A37" s="31"/>
      <c r="B37" s="26" t="s">
        <v>43</v>
      </c>
      <c r="C37" s="5"/>
      <c r="D37" s="5"/>
      <c r="E37" s="5"/>
      <c r="F37" s="5"/>
      <c r="G37" s="5"/>
      <c r="H37" s="5"/>
      <c r="I37" s="5"/>
      <c r="J37" s="6"/>
    </row>
    <row r="38" spans="1:10" x14ac:dyDescent="0.2">
      <c r="A38" s="31"/>
      <c r="B38" s="26"/>
      <c r="C38" s="5"/>
      <c r="D38" s="5"/>
      <c r="E38" s="5"/>
      <c r="F38" s="5"/>
      <c r="G38" s="5"/>
      <c r="H38" s="5"/>
      <c r="I38" s="5"/>
      <c r="J38" s="6"/>
    </row>
    <row r="39" spans="1:10" x14ac:dyDescent="0.2">
      <c r="A39" s="44" t="s">
        <v>126</v>
      </c>
      <c r="B39" s="59" t="s">
        <v>265</v>
      </c>
      <c r="C39" s="5"/>
      <c r="D39" s="5"/>
      <c r="E39" s="5"/>
      <c r="F39" s="5"/>
      <c r="G39" s="5"/>
      <c r="H39" s="5"/>
      <c r="I39" s="5"/>
      <c r="J39" s="6"/>
    </row>
    <row r="40" spans="1:10" x14ac:dyDescent="0.2">
      <c r="A40" s="4"/>
      <c r="B40" s="26"/>
      <c r="C40" s="5"/>
      <c r="D40" s="5"/>
      <c r="E40" s="5"/>
      <c r="F40" s="5"/>
      <c r="G40" s="5"/>
      <c r="H40" s="5"/>
      <c r="I40" s="5"/>
      <c r="J40" s="6"/>
    </row>
    <row r="41" spans="1:10" x14ac:dyDescent="0.2">
      <c r="A41" s="119" t="s">
        <v>21</v>
      </c>
      <c r="B41" s="26"/>
      <c r="C41" s="5"/>
      <c r="D41" s="5"/>
      <c r="E41" s="5"/>
      <c r="F41" s="5"/>
      <c r="G41" s="5"/>
      <c r="H41" s="5"/>
      <c r="I41" s="5"/>
      <c r="J41" s="6"/>
    </row>
    <row r="42" spans="1:10" x14ac:dyDescent="0.2">
      <c r="A42" s="31"/>
      <c r="B42" s="26"/>
      <c r="C42" s="5"/>
      <c r="D42" s="5"/>
      <c r="E42" s="5"/>
      <c r="F42" s="5"/>
      <c r="G42" s="5"/>
      <c r="H42" s="5"/>
      <c r="I42" s="5"/>
      <c r="J42" s="6"/>
    </row>
    <row r="43" spans="1:10" x14ac:dyDescent="0.2">
      <c r="A43" s="103" t="s">
        <v>128</v>
      </c>
      <c r="B43" s="97" t="s">
        <v>362</v>
      </c>
      <c r="C43" s="5"/>
      <c r="D43" s="177"/>
      <c r="E43" s="177"/>
      <c r="F43" s="177"/>
      <c r="G43" s="177"/>
      <c r="H43" s="5"/>
      <c r="I43" s="5"/>
      <c r="J43" s="6"/>
    </row>
    <row r="44" spans="1:10" x14ac:dyDescent="0.2">
      <c r="A44" s="4"/>
      <c r="B44" s="97" t="s">
        <v>270</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297</v>
      </c>
      <c r="B54" s="158">
        <v>42993</v>
      </c>
      <c r="C54" s="104"/>
      <c r="D54" s="8"/>
      <c r="E54" s="8"/>
      <c r="F54" s="8"/>
      <c r="G54" s="99" t="s">
        <v>295</v>
      </c>
      <c r="I54" s="158">
        <v>43466</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5">
    <mergeCell ref="A7:J7"/>
    <mergeCell ref="A8:J8"/>
    <mergeCell ref="A9:J9"/>
    <mergeCell ref="D13:I13"/>
    <mergeCell ref="A55:J55"/>
  </mergeCells>
  <pageMargins left="0.5" right="0.25"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3" sqref="H3"/>
    </sheetView>
  </sheetViews>
  <sheetFormatPr defaultRowHeight="12.75" x14ac:dyDescent="0.2"/>
  <cols>
    <col min="2" max="2" width="13.85546875" customWidth="1"/>
    <col min="5" max="5" width="9.7109375" customWidth="1"/>
    <col min="9" max="9" width="11.710937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+'Check Sheet, P2'!G2</f>
        <v>1st</v>
      </c>
      <c r="H2" s="194" t="str">
        <f>+'Check Sheet, P2'!H2:I2</f>
        <v xml:space="preserve">Revised Page No. </v>
      </c>
      <c r="I2" s="194"/>
      <c r="J2" s="9">
        <v>17</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75</v>
      </c>
      <c r="B7" s="200"/>
      <c r="C7" s="200"/>
      <c r="D7" s="200"/>
      <c r="E7" s="200"/>
      <c r="F7" s="200"/>
      <c r="G7" s="200"/>
      <c r="H7" s="200"/>
      <c r="I7" s="200"/>
      <c r="J7" s="201"/>
    </row>
    <row r="8" spans="1:10" x14ac:dyDescent="0.2">
      <c r="A8" s="4"/>
      <c r="B8" s="5"/>
      <c r="C8" s="5"/>
      <c r="D8" s="5"/>
      <c r="E8" s="5"/>
      <c r="F8" s="5"/>
      <c r="G8" s="5"/>
      <c r="H8" s="5"/>
      <c r="I8" s="5"/>
      <c r="J8" s="6"/>
    </row>
    <row r="9" spans="1:10" x14ac:dyDescent="0.2">
      <c r="A9" s="10" t="s">
        <v>77</v>
      </c>
      <c r="B9" s="5"/>
      <c r="C9" s="5"/>
      <c r="D9" s="5"/>
      <c r="E9" s="5"/>
      <c r="F9" s="5"/>
      <c r="G9" s="5"/>
      <c r="H9" s="5"/>
      <c r="I9" s="5"/>
      <c r="J9" s="6"/>
    </row>
    <row r="10" spans="1:10" x14ac:dyDescent="0.2">
      <c r="A10" s="4" t="s">
        <v>76</v>
      </c>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t="s">
        <v>78</v>
      </c>
      <c r="C12" s="5"/>
      <c r="D12" s="5"/>
      <c r="E12" s="5"/>
      <c r="F12" s="5"/>
      <c r="G12" s="5"/>
      <c r="H12" s="5"/>
      <c r="I12" s="5"/>
      <c r="J12" s="6"/>
    </row>
    <row r="13" spans="1:10" x14ac:dyDescent="0.2">
      <c r="A13" s="4"/>
      <c r="B13" s="29" t="s">
        <v>80</v>
      </c>
      <c r="C13" s="12"/>
      <c r="D13" s="5"/>
      <c r="E13" s="21"/>
      <c r="F13" s="12"/>
      <c r="G13" s="5"/>
      <c r="H13" s="21"/>
      <c r="I13" s="12"/>
      <c r="J13" s="6"/>
    </row>
    <row r="14" spans="1:10" x14ac:dyDescent="0.2">
      <c r="A14" s="4"/>
      <c r="B14" s="27" t="s">
        <v>79</v>
      </c>
      <c r="C14" s="12"/>
      <c r="D14" s="5"/>
      <c r="E14" s="21"/>
      <c r="F14" s="12"/>
      <c r="G14" s="5"/>
      <c r="H14" s="21"/>
      <c r="I14" s="12"/>
      <c r="J14" s="6"/>
    </row>
    <row r="15" spans="1:10" x14ac:dyDescent="0.2">
      <c r="A15" s="4"/>
      <c r="B15" s="5"/>
      <c r="C15" s="5"/>
      <c r="D15" s="5"/>
      <c r="E15" s="5"/>
      <c r="F15" s="5"/>
      <c r="G15" s="5"/>
      <c r="H15" s="5"/>
      <c r="I15" s="5"/>
      <c r="J15" s="6"/>
    </row>
    <row r="16" spans="1:10" x14ac:dyDescent="0.2">
      <c r="A16" s="4"/>
      <c r="B16" s="5"/>
      <c r="C16" s="5"/>
      <c r="D16" s="97" t="s">
        <v>326</v>
      </c>
      <c r="E16" s="5"/>
      <c r="F16" s="5"/>
      <c r="G16" s="5"/>
      <c r="H16" s="5"/>
      <c r="I16" s="5"/>
      <c r="J16" s="6"/>
    </row>
    <row r="17" spans="1:10" x14ac:dyDescent="0.2">
      <c r="A17" s="4"/>
      <c r="B17" s="5"/>
      <c r="C17" s="5"/>
      <c r="D17" s="5"/>
      <c r="E17" s="5"/>
      <c r="F17" s="5"/>
      <c r="G17" s="5"/>
      <c r="H17" s="5"/>
      <c r="I17" s="5"/>
      <c r="J17" s="6"/>
    </row>
    <row r="18" spans="1:10" x14ac:dyDescent="0.2">
      <c r="A18" s="40" t="s">
        <v>81</v>
      </c>
      <c r="B18" s="41"/>
      <c r="C18" s="41"/>
      <c r="D18" s="41"/>
      <c r="E18" s="41"/>
      <c r="F18" s="41"/>
      <c r="G18" s="41"/>
      <c r="H18" s="41"/>
      <c r="I18" s="41"/>
      <c r="J18" s="42"/>
    </row>
    <row r="19" spans="1:10" x14ac:dyDescent="0.2">
      <c r="A19" s="4"/>
      <c r="B19" s="5"/>
      <c r="C19" s="5"/>
      <c r="D19" s="5"/>
      <c r="E19" s="5"/>
      <c r="F19" s="5"/>
      <c r="G19" s="5"/>
      <c r="H19" s="5"/>
      <c r="I19" s="5"/>
      <c r="J19" s="6"/>
    </row>
    <row r="20" spans="1:10" x14ac:dyDescent="0.2">
      <c r="A20" s="202" t="s">
        <v>82</v>
      </c>
      <c r="B20" s="203"/>
      <c r="C20" s="203"/>
      <c r="D20" s="203"/>
      <c r="E20" s="203"/>
      <c r="F20" s="203"/>
      <c r="G20" s="203"/>
      <c r="H20" s="203"/>
      <c r="I20" s="203"/>
      <c r="J20" s="204"/>
    </row>
    <row r="21" spans="1:10" x14ac:dyDescent="0.2">
      <c r="A21" s="4"/>
      <c r="B21" s="5"/>
      <c r="C21" s="5"/>
      <c r="D21" s="5"/>
      <c r="E21" s="5"/>
      <c r="F21" s="5"/>
      <c r="G21" s="5"/>
      <c r="H21" s="5"/>
      <c r="I21" s="5"/>
      <c r="J21" s="6"/>
    </row>
    <row r="22" spans="1:10" x14ac:dyDescent="0.2">
      <c r="A22" s="31" t="s">
        <v>83</v>
      </c>
      <c r="B22" s="5"/>
      <c r="C22" s="5"/>
      <c r="D22" s="5"/>
      <c r="E22" s="5"/>
      <c r="F22" s="5"/>
      <c r="G22" s="5"/>
      <c r="H22" s="5"/>
      <c r="I22" s="5"/>
      <c r="J22" s="6"/>
    </row>
    <row r="23" spans="1:10" x14ac:dyDescent="0.2">
      <c r="A23" s="31" t="s">
        <v>84</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97" t="s">
        <v>217</v>
      </c>
      <c r="C25" s="5"/>
      <c r="D25" s="5"/>
      <c r="E25" s="5"/>
      <c r="F25" s="97" t="s">
        <v>221</v>
      </c>
      <c r="G25" s="5"/>
      <c r="H25" s="5"/>
      <c r="I25" s="5"/>
      <c r="J25" s="6"/>
    </row>
    <row r="26" spans="1:10" x14ac:dyDescent="0.2">
      <c r="A26" s="4"/>
      <c r="B26" s="97" t="s">
        <v>218</v>
      </c>
      <c r="C26" s="5"/>
      <c r="D26" s="5"/>
      <c r="E26" s="5"/>
      <c r="F26" s="97" t="s">
        <v>291</v>
      </c>
      <c r="G26" s="5"/>
      <c r="H26" s="5"/>
      <c r="I26" s="5"/>
      <c r="J26" s="6"/>
    </row>
    <row r="27" spans="1:10" x14ac:dyDescent="0.2">
      <c r="A27" s="4"/>
      <c r="B27" s="97" t="s">
        <v>219</v>
      </c>
      <c r="C27" s="5"/>
      <c r="D27" s="5"/>
      <c r="E27" s="5"/>
      <c r="F27" s="97" t="s">
        <v>222</v>
      </c>
      <c r="G27" s="5"/>
      <c r="H27" s="5"/>
      <c r="I27" s="5"/>
      <c r="J27" s="6"/>
    </row>
    <row r="28" spans="1:10" x14ac:dyDescent="0.2">
      <c r="A28" s="4"/>
      <c r="B28" s="101" t="s">
        <v>220</v>
      </c>
      <c r="C28" s="5"/>
      <c r="D28" s="5"/>
      <c r="E28" s="5"/>
      <c r="F28" s="101" t="s">
        <v>223</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4" t="s">
        <v>85</v>
      </c>
      <c r="B31" s="24"/>
      <c r="C31" s="24"/>
      <c r="D31" s="24"/>
      <c r="E31" s="24"/>
      <c r="F31" s="24"/>
      <c r="G31" s="24"/>
      <c r="H31" s="24"/>
      <c r="I31" s="24"/>
      <c r="J31" s="30"/>
    </row>
    <row r="32" spans="1:10" x14ac:dyDescent="0.2">
      <c r="A32" s="31" t="s">
        <v>86</v>
      </c>
      <c r="B32" s="5"/>
      <c r="C32" s="5"/>
      <c r="D32" s="5"/>
      <c r="E32" s="5"/>
      <c r="F32" s="5"/>
      <c r="G32" s="5"/>
      <c r="H32" s="5"/>
      <c r="I32" s="5"/>
      <c r="J32" s="6"/>
    </row>
    <row r="33" spans="1:10" x14ac:dyDescent="0.2">
      <c r="A33" s="43"/>
      <c r="B33" s="5"/>
      <c r="C33" s="5"/>
      <c r="D33" s="5"/>
      <c r="E33" s="5"/>
      <c r="F33" s="5"/>
      <c r="G33" s="5"/>
      <c r="H33" s="5"/>
      <c r="I33" s="5"/>
      <c r="J33" s="6"/>
    </row>
    <row r="34" spans="1:10" x14ac:dyDescent="0.2">
      <c r="A34" s="44" t="s">
        <v>290</v>
      </c>
      <c r="B34" s="5"/>
      <c r="C34" s="5"/>
      <c r="D34" s="5"/>
      <c r="E34" s="5"/>
      <c r="F34" s="5"/>
      <c r="G34" s="5"/>
      <c r="H34" s="5"/>
      <c r="I34" s="5"/>
      <c r="J34" s="6"/>
    </row>
    <row r="35" spans="1:10" x14ac:dyDescent="0.2">
      <c r="A35" s="31" t="s">
        <v>87</v>
      </c>
      <c r="B35" s="5"/>
      <c r="C35" s="5"/>
      <c r="D35" s="5"/>
      <c r="E35" s="5"/>
      <c r="F35" s="5"/>
      <c r="G35" s="5"/>
      <c r="H35" s="5"/>
      <c r="I35" s="5"/>
      <c r="J35" s="6"/>
    </row>
    <row r="36" spans="1:10" x14ac:dyDescent="0.2">
      <c r="A36" s="31"/>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88</v>
      </c>
      <c r="D38" s="5"/>
      <c r="E38" s="144" t="s">
        <v>327</v>
      </c>
      <c r="F38" s="5"/>
      <c r="G38" s="5"/>
      <c r="H38" s="5"/>
      <c r="I38" s="5"/>
      <c r="J38" s="6"/>
    </row>
    <row r="39" spans="1:10" x14ac:dyDescent="0.2">
      <c r="A39" s="4"/>
      <c r="B39" s="5"/>
      <c r="C39" s="5" t="s">
        <v>90</v>
      </c>
      <c r="D39" s="5"/>
      <c r="E39" s="139" t="s">
        <v>328</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4"/>
      <c r="E43" s="24"/>
      <c r="F43" s="24"/>
      <c r="G43" s="24"/>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293</v>
      </c>
      <c r="B54" s="158">
        <f>+'Check Sheet, P2'!B54</f>
        <v>42993</v>
      </c>
      <c r="C54" s="8"/>
      <c r="D54" s="8"/>
      <c r="E54" s="8"/>
      <c r="F54" s="8"/>
      <c r="G54" s="99" t="s">
        <v>294</v>
      </c>
      <c r="I54" s="158">
        <f>+'Check Sheet, P2'!I54</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0" zoomScaleNormal="100" workbookViewId="0">
      <selection activeCell="F28" sqref="F28"/>
    </sheetView>
  </sheetViews>
  <sheetFormatPr defaultRowHeight="12.75" x14ac:dyDescent="0.2"/>
  <cols>
    <col min="2" max="2" width="13.5703125" customWidth="1"/>
    <col min="3" max="3" width="8.140625" customWidth="1"/>
    <col min="4" max="7" width="12" customWidth="1"/>
    <col min="8" max="8" width="11.42578125" customWidth="1"/>
    <col min="9" max="9" width="8.28515625" customWidth="1"/>
    <col min="10" max="10" width="6.1406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260, P36'!G2</f>
        <v>1st</v>
      </c>
      <c r="H2" s="159" t="str">
        <f>+'Item 260, P36'!H2</f>
        <v xml:space="preserve">Revised Page No. </v>
      </c>
      <c r="I2" s="159"/>
      <c r="J2" s="9">
        <v>37</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57</v>
      </c>
      <c r="B7" s="203"/>
      <c r="C7" s="203"/>
      <c r="D7" s="203"/>
      <c r="E7" s="203"/>
      <c r="F7" s="203"/>
      <c r="G7" s="203"/>
      <c r="H7" s="203"/>
      <c r="I7" s="203"/>
      <c r="J7" s="204"/>
    </row>
    <row r="8" spans="1:10" x14ac:dyDescent="0.2">
      <c r="A8" s="264" t="s">
        <v>47</v>
      </c>
      <c r="B8" s="200"/>
      <c r="C8" s="200"/>
      <c r="D8" s="200"/>
      <c r="E8" s="200"/>
      <c r="F8" s="200"/>
      <c r="G8" s="200"/>
      <c r="H8" s="200"/>
      <c r="I8" s="200"/>
      <c r="J8" s="201"/>
    </row>
    <row r="9" spans="1:10" x14ac:dyDescent="0.2">
      <c r="A9" s="264" t="s">
        <v>33</v>
      </c>
      <c r="B9" s="200"/>
      <c r="C9" s="200"/>
      <c r="D9" s="200"/>
      <c r="E9" s="200"/>
      <c r="F9" s="200"/>
      <c r="G9" s="200"/>
      <c r="H9" s="200"/>
      <c r="I9" s="200"/>
      <c r="J9" s="201"/>
    </row>
    <row r="10" spans="1:10" x14ac:dyDescent="0.2">
      <c r="A10" s="4"/>
      <c r="B10" s="5"/>
      <c r="C10" s="5"/>
      <c r="D10" s="5"/>
      <c r="E10" s="5"/>
      <c r="F10" s="5"/>
      <c r="G10" s="5"/>
      <c r="H10" s="5"/>
      <c r="I10" s="5"/>
      <c r="J10" s="6"/>
    </row>
    <row r="11" spans="1:10" x14ac:dyDescent="0.2">
      <c r="A11" s="4" t="s">
        <v>142</v>
      </c>
      <c r="B11" s="13"/>
      <c r="C11" s="5"/>
      <c r="D11" s="5"/>
      <c r="E11" s="5"/>
      <c r="F11" s="5"/>
      <c r="G11" s="5"/>
      <c r="H11" s="5"/>
      <c r="I11" s="5"/>
      <c r="J11" s="6"/>
    </row>
    <row r="12" spans="1:10" x14ac:dyDescent="0.2">
      <c r="A12" s="4"/>
      <c r="B12" s="5"/>
      <c r="C12" s="5"/>
      <c r="D12" s="5"/>
      <c r="E12" s="5"/>
      <c r="F12" s="5"/>
      <c r="G12" s="5"/>
      <c r="H12" s="13"/>
      <c r="I12" s="13"/>
      <c r="J12" s="116"/>
    </row>
    <row r="13" spans="1:10" x14ac:dyDescent="0.2">
      <c r="A13" s="4"/>
      <c r="B13" s="21"/>
      <c r="C13" s="121"/>
      <c r="D13" s="205" t="s">
        <v>3</v>
      </c>
      <c r="E13" s="206"/>
      <c r="F13" s="206"/>
      <c r="G13" s="207"/>
      <c r="H13" s="127"/>
      <c r="I13" s="127"/>
      <c r="J13" s="117"/>
    </row>
    <row r="14" spans="1:10" x14ac:dyDescent="0.2">
      <c r="A14" s="83" t="s">
        <v>13</v>
      </c>
      <c r="B14" s="76"/>
      <c r="C14" s="77"/>
      <c r="D14" s="111" t="s">
        <v>274</v>
      </c>
      <c r="E14" s="111" t="s">
        <v>277</v>
      </c>
      <c r="F14" s="111" t="s">
        <v>275</v>
      </c>
      <c r="G14" s="111" t="s">
        <v>278</v>
      </c>
      <c r="H14" s="13"/>
      <c r="I14" s="13"/>
      <c r="J14" s="116"/>
    </row>
    <row r="15" spans="1:10" x14ac:dyDescent="0.2">
      <c r="A15" s="62" t="s">
        <v>4</v>
      </c>
      <c r="B15" s="14"/>
      <c r="C15" s="17"/>
      <c r="D15" s="134">
        <v>85</v>
      </c>
      <c r="E15" s="134">
        <v>85</v>
      </c>
      <c r="F15" s="134">
        <v>85</v>
      </c>
      <c r="G15" s="134">
        <v>85</v>
      </c>
      <c r="H15" s="13"/>
      <c r="I15" s="13"/>
      <c r="J15" s="116"/>
    </row>
    <row r="16" spans="1:10" x14ac:dyDescent="0.2">
      <c r="A16" s="62" t="s">
        <v>5</v>
      </c>
      <c r="B16" s="14"/>
      <c r="C16" s="17"/>
      <c r="D16" s="134">
        <v>135</v>
      </c>
      <c r="E16" s="134">
        <v>135</v>
      </c>
      <c r="F16" s="134">
        <v>135</v>
      </c>
      <c r="G16" s="134">
        <v>135</v>
      </c>
      <c r="H16" s="13"/>
      <c r="I16" s="13"/>
      <c r="J16" s="116"/>
    </row>
    <row r="17" spans="1:10" x14ac:dyDescent="0.2">
      <c r="A17" s="62" t="s">
        <v>6</v>
      </c>
      <c r="B17" s="14"/>
      <c r="C17" s="17"/>
      <c r="D17" s="134">
        <v>135</v>
      </c>
      <c r="E17" s="134">
        <v>135</v>
      </c>
      <c r="F17" s="134">
        <v>135</v>
      </c>
      <c r="G17" s="134">
        <v>135</v>
      </c>
      <c r="H17" s="13"/>
      <c r="I17" s="13"/>
      <c r="J17" s="116"/>
    </row>
    <row r="18" spans="1:10" x14ac:dyDescent="0.2">
      <c r="A18" s="78" t="s">
        <v>7</v>
      </c>
      <c r="B18" s="123"/>
      <c r="C18" s="80"/>
      <c r="D18" s="18" t="s">
        <v>89</v>
      </c>
      <c r="E18" s="18" t="s">
        <v>89</v>
      </c>
      <c r="F18" s="18" t="s">
        <v>89</v>
      </c>
      <c r="G18" s="18" t="s">
        <v>89</v>
      </c>
      <c r="H18" s="13"/>
      <c r="I18" s="13"/>
      <c r="J18" s="116"/>
    </row>
    <row r="19" spans="1:10" x14ac:dyDescent="0.2">
      <c r="A19" s="75" t="s">
        <v>8</v>
      </c>
      <c r="B19" s="14"/>
      <c r="C19" s="17"/>
      <c r="D19" s="115"/>
      <c r="E19" s="81"/>
      <c r="F19" s="81"/>
      <c r="G19" s="82"/>
      <c r="H19" s="13"/>
      <c r="I19" s="13"/>
      <c r="J19" s="116"/>
    </row>
    <row r="20" spans="1:10" x14ac:dyDescent="0.2">
      <c r="A20" s="62" t="s">
        <v>143</v>
      </c>
      <c r="B20" s="14"/>
      <c r="C20" s="17"/>
      <c r="D20" s="18" t="s">
        <v>89</v>
      </c>
      <c r="E20" s="18" t="s">
        <v>89</v>
      </c>
      <c r="F20" s="18" t="s">
        <v>89</v>
      </c>
      <c r="G20" s="18" t="s">
        <v>89</v>
      </c>
      <c r="H20" s="13"/>
      <c r="I20" s="13"/>
      <c r="J20" s="116"/>
    </row>
    <row r="21" spans="1:10" x14ac:dyDescent="0.2">
      <c r="A21" s="62" t="s">
        <v>9</v>
      </c>
      <c r="B21" s="14"/>
      <c r="C21" s="17"/>
      <c r="D21" s="18" t="s">
        <v>89</v>
      </c>
      <c r="E21" s="18" t="s">
        <v>89</v>
      </c>
      <c r="F21" s="18" t="s">
        <v>89</v>
      </c>
      <c r="G21" s="18" t="s">
        <v>89</v>
      </c>
      <c r="H21" s="13"/>
      <c r="I21" s="13"/>
      <c r="J21" s="116"/>
    </row>
    <row r="22" spans="1:10" x14ac:dyDescent="0.2">
      <c r="A22" s="62" t="s">
        <v>10</v>
      </c>
      <c r="B22" s="14"/>
      <c r="C22" s="17"/>
      <c r="D22" s="18" t="s">
        <v>89</v>
      </c>
      <c r="E22" s="18" t="s">
        <v>89</v>
      </c>
      <c r="F22" s="18" t="s">
        <v>89</v>
      </c>
      <c r="G22" s="18" t="s">
        <v>89</v>
      </c>
      <c r="H22" s="13"/>
      <c r="I22" s="13"/>
      <c r="J22" s="116"/>
    </row>
    <row r="23" spans="1:10" x14ac:dyDescent="0.2">
      <c r="A23" s="62" t="s">
        <v>11</v>
      </c>
      <c r="B23" s="14"/>
      <c r="C23" s="17"/>
      <c r="D23" s="18" t="s">
        <v>89</v>
      </c>
      <c r="E23" s="18" t="s">
        <v>89</v>
      </c>
      <c r="F23" s="18" t="s">
        <v>89</v>
      </c>
      <c r="G23" s="18" t="s">
        <v>89</v>
      </c>
      <c r="H23" s="13"/>
      <c r="I23" s="13"/>
      <c r="J23" s="11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1" t="s">
        <v>14</v>
      </c>
      <c r="B26" s="26" t="s">
        <v>34</v>
      </c>
      <c r="C26" s="5"/>
      <c r="D26" s="5"/>
      <c r="E26" s="5"/>
      <c r="F26" s="5"/>
      <c r="G26" s="5"/>
      <c r="H26" s="5"/>
      <c r="I26" s="5"/>
      <c r="J26" s="6"/>
    </row>
    <row r="27" spans="1:10" x14ac:dyDescent="0.2">
      <c r="A27" s="10" t="s">
        <v>35</v>
      </c>
      <c r="B27" s="26" t="s">
        <v>36</v>
      </c>
      <c r="C27" s="5"/>
      <c r="D27" s="5"/>
      <c r="E27" s="5"/>
      <c r="F27" s="5"/>
      <c r="G27" s="5"/>
      <c r="H27" s="5"/>
      <c r="I27" s="5"/>
      <c r="J27" s="6"/>
    </row>
    <row r="28" spans="1:10" x14ac:dyDescent="0.2">
      <c r="A28" s="31"/>
      <c r="B28" s="59" t="s">
        <v>423</v>
      </c>
      <c r="C28" s="5"/>
      <c r="D28" s="5"/>
      <c r="E28" s="5"/>
      <c r="F28" s="5"/>
      <c r="G28" s="5"/>
      <c r="H28" s="5"/>
      <c r="I28" s="5"/>
      <c r="J28" s="6"/>
    </row>
    <row r="29" spans="1:10" x14ac:dyDescent="0.2">
      <c r="A29" s="31"/>
      <c r="B29" s="26" t="s">
        <v>292</v>
      </c>
      <c r="C29" s="5"/>
      <c r="D29" s="5"/>
      <c r="E29" s="5"/>
      <c r="F29" s="5"/>
      <c r="G29" s="5"/>
      <c r="H29" s="5"/>
      <c r="I29" s="5"/>
      <c r="J29" s="6"/>
    </row>
    <row r="30" spans="1:10" x14ac:dyDescent="0.2">
      <c r="A30" s="31" t="s">
        <v>147</v>
      </c>
      <c r="B30" s="26" t="s">
        <v>37</v>
      </c>
      <c r="C30" s="5"/>
      <c r="D30" s="5"/>
      <c r="E30" s="5"/>
      <c r="F30" s="5"/>
      <c r="G30" s="5"/>
      <c r="H30" s="5"/>
      <c r="I30" s="5"/>
      <c r="J30" s="6"/>
    </row>
    <row r="31" spans="1:10" x14ac:dyDescent="0.2">
      <c r="A31" s="44" t="s">
        <v>92</v>
      </c>
      <c r="B31" s="59" t="s">
        <v>38</v>
      </c>
      <c r="C31" s="124"/>
      <c r="D31" s="124"/>
      <c r="E31" s="124"/>
      <c r="F31" s="124"/>
      <c r="G31" s="124"/>
      <c r="H31" s="124"/>
      <c r="I31" s="124"/>
      <c r="J31" s="126"/>
    </row>
    <row r="32" spans="1:10" x14ac:dyDescent="0.2">
      <c r="A32" s="31"/>
      <c r="B32" s="26" t="s">
        <v>39</v>
      </c>
      <c r="C32" s="5"/>
      <c r="D32" s="5"/>
      <c r="E32" s="5"/>
      <c r="F32" s="5"/>
      <c r="G32" s="5"/>
      <c r="H32" s="5"/>
      <c r="I32" s="5"/>
      <c r="J32" s="6"/>
    </row>
    <row r="33" spans="1:10" x14ac:dyDescent="0.2">
      <c r="A33" s="43"/>
      <c r="B33" s="26" t="s">
        <v>40</v>
      </c>
      <c r="C33" s="5"/>
      <c r="D33" s="5"/>
      <c r="E33" s="5"/>
      <c r="F33" s="5"/>
      <c r="G33" s="5"/>
      <c r="H33" s="5"/>
      <c r="I33" s="5"/>
      <c r="J33" s="6"/>
    </row>
    <row r="34" spans="1:10" x14ac:dyDescent="0.2">
      <c r="A34" s="31"/>
      <c r="B34" s="26" t="s">
        <v>41</v>
      </c>
      <c r="C34" s="5"/>
      <c r="D34" s="5"/>
      <c r="E34" s="5"/>
      <c r="F34" s="5"/>
      <c r="G34" s="5"/>
      <c r="H34" s="5"/>
      <c r="I34" s="5"/>
      <c r="J34" s="6"/>
    </row>
    <row r="35" spans="1:10" x14ac:dyDescent="0.2">
      <c r="A35" s="31" t="s">
        <v>92</v>
      </c>
      <c r="B35" s="26" t="s">
        <v>42</v>
      </c>
      <c r="C35" s="5"/>
      <c r="D35" s="5"/>
      <c r="E35" s="5"/>
      <c r="F35" s="5"/>
      <c r="G35" s="5"/>
      <c r="H35" s="5"/>
      <c r="I35" s="5"/>
      <c r="J35" s="6"/>
    </row>
    <row r="36" spans="1:10" x14ac:dyDescent="0.2">
      <c r="A36" s="31"/>
      <c r="B36" s="59" t="s">
        <v>319</v>
      </c>
      <c r="C36" s="5"/>
      <c r="D36" s="5"/>
      <c r="E36" s="5"/>
      <c r="F36" s="5"/>
      <c r="G36" s="5"/>
      <c r="H36" s="5"/>
      <c r="I36" s="5"/>
      <c r="J36" s="6"/>
    </row>
    <row r="37" spans="1:10" x14ac:dyDescent="0.2">
      <c r="A37" s="31"/>
      <c r="B37" s="26" t="s">
        <v>43</v>
      </c>
      <c r="C37" s="5"/>
      <c r="D37" s="5"/>
      <c r="E37" s="5"/>
      <c r="F37" s="5"/>
      <c r="G37" s="5"/>
      <c r="H37" s="5"/>
      <c r="I37" s="5"/>
      <c r="J37" s="6"/>
    </row>
    <row r="38" spans="1:10" x14ac:dyDescent="0.2">
      <c r="A38" s="31"/>
      <c r="B38" s="26"/>
      <c r="C38" s="5"/>
      <c r="D38" s="5"/>
      <c r="E38" s="5"/>
      <c r="F38" s="5"/>
      <c r="G38" s="5"/>
      <c r="H38" s="5"/>
      <c r="I38" s="5"/>
      <c r="J38" s="6"/>
    </row>
    <row r="39" spans="1:10" x14ac:dyDescent="0.2">
      <c r="A39" s="44" t="s">
        <v>126</v>
      </c>
      <c r="B39" s="59" t="s">
        <v>424</v>
      </c>
      <c r="C39" s="5"/>
      <c r="D39" s="5"/>
      <c r="E39" s="5"/>
      <c r="F39" s="5"/>
      <c r="G39" s="5"/>
      <c r="H39" s="5"/>
      <c r="I39" s="5"/>
      <c r="J39" s="6"/>
    </row>
    <row r="40" spans="1:10" x14ac:dyDescent="0.2">
      <c r="A40" s="119" t="s">
        <v>21</v>
      </c>
      <c r="B40" s="26"/>
      <c r="C40" s="5"/>
      <c r="D40" s="5"/>
      <c r="E40" s="5"/>
      <c r="F40" s="5"/>
      <c r="G40" s="5"/>
      <c r="H40" s="5"/>
      <c r="I40" s="5"/>
      <c r="J40" s="6"/>
    </row>
    <row r="41" spans="1:10" x14ac:dyDescent="0.2">
      <c r="A41" s="31"/>
      <c r="B41" s="26"/>
      <c r="C41" s="5"/>
      <c r="D41" s="5"/>
      <c r="E41" s="5"/>
      <c r="F41" s="5"/>
      <c r="G41" s="5"/>
      <c r="H41" s="5"/>
      <c r="I41" s="5"/>
      <c r="J41" s="6"/>
    </row>
    <row r="42" spans="1:10" x14ac:dyDescent="0.2">
      <c r="A42" s="103" t="s">
        <v>128</v>
      </c>
      <c r="B42" s="97" t="s">
        <v>426</v>
      </c>
      <c r="C42" s="5"/>
      <c r="D42" s="5"/>
      <c r="E42" s="5"/>
      <c r="F42" s="5"/>
      <c r="G42" s="5"/>
      <c r="H42" s="5"/>
      <c r="I42" s="5"/>
      <c r="J42" s="6"/>
    </row>
    <row r="43" spans="1:10" x14ac:dyDescent="0.2">
      <c r="A43" s="4"/>
      <c r="B43" s="97" t="s">
        <v>267</v>
      </c>
      <c r="C43" s="5"/>
      <c r="D43" s="124"/>
      <c r="E43" s="124"/>
      <c r="F43" s="124"/>
      <c r="G43" s="124"/>
      <c r="H43" s="5"/>
      <c r="I43" s="5"/>
      <c r="J43" s="6"/>
    </row>
    <row r="44" spans="1:10" x14ac:dyDescent="0.2">
      <c r="A44" s="4"/>
      <c r="B44" s="5"/>
      <c r="C44" s="5"/>
      <c r="D44" s="5"/>
      <c r="E44" s="5"/>
      <c r="F44" s="5"/>
      <c r="G44" s="5"/>
      <c r="H44" s="5"/>
      <c r="I44" s="5"/>
      <c r="J44" s="6"/>
    </row>
    <row r="45" spans="1:10" x14ac:dyDescent="0.2">
      <c r="A45" s="103" t="s">
        <v>131</v>
      </c>
      <c r="B45" s="97" t="s">
        <v>364</v>
      </c>
      <c r="C45" s="5"/>
      <c r="D45" s="5"/>
      <c r="E45" s="5"/>
      <c r="F45" s="5"/>
      <c r="G45" s="5"/>
      <c r="H45" s="5"/>
      <c r="I45" s="5"/>
      <c r="J45" s="6"/>
    </row>
    <row r="46" spans="1:10" x14ac:dyDescent="0.2">
      <c r="A46" s="4"/>
      <c r="B46" s="101" t="s">
        <v>284</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175" t="s">
        <v>377</v>
      </c>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297</v>
      </c>
      <c r="B54" s="158">
        <v>42993</v>
      </c>
      <c r="C54" s="8"/>
      <c r="D54" s="8"/>
      <c r="E54" s="8"/>
      <c r="F54" s="8"/>
      <c r="G54" s="99" t="s">
        <v>295</v>
      </c>
      <c r="H54" s="158">
        <f>+'Item 260, P36'!I54</f>
        <v>43101</v>
      </c>
      <c r="I54" s="8"/>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7" workbookViewId="0">
      <selection activeCell="F28" sqref="F28"/>
    </sheetView>
  </sheetViews>
  <sheetFormatPr defaultRowHeight="12.75" x14ac:dyDescent="0.2"/>
  <cols>
    <col min="2" max="2" width="13.5703125" customWidth="1"/>
    <col min="3" max="3" width="8.140625" customWidth="1"/>
    <col min="4" max="7" width="12" customWidth="1"/>
    <col min="8" max="8" width="11.42578125" customWidth="1"/>
    <col min="9" max="9" width="8.28515625" customWidth="1"/>
    <col min="10" max="10" width="6.1406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c r="H2" s="186" t="s">
        <v>379</v>
      </c>
      <c r="I2" s="159"/>
      <c r="J2" s="187" t="s">
        <v>422</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57</v>
      </c>
      <c r="B7" s="203"/>
      <c r="C7" s="203"/>
      <c r="D7" s="203"/>
      <c r="E7" s="203"/>
      <c r="F7" s="203"/>
      <c r="G7" s="203"/>
      <c r="H7" s="203"/>
      <c r="I7" s="203"/>
      <c r="J7" s="204"/>
    </row>
    <row r="8" spans="1:10" x14ac:dyDescent="0.2">
      <c r="A8" s="264" t="s">
        <v>47</v>
      </c>
      <c r="B8" s="200"/>
      <c r="C8" s="200"/>
      <c r="D8" s="200"/>
      <c r="E8" s="200"/>
      <c r="F8" s="200"/>
      <c r="G8" s="200"/>
      <c r="H8" s="200"/>
      <c r="I8" s="200"/>
      <c r="J8" s="201"/>
    </row>
    <row r="9" spans="1:10" x14ac:dyDescent="0.2">
      <c r="A9" s="264" t="s">
        <v>33</v>
      </c>
      <c r="B9" s="200"/>
      <c r="C9" s="200"/>
      <c r="D9" s="200"/>
      <c r="E9" s="200"/>
      <c r="F9" s="200"/>
      <c r="G9" s="200"/>
      <c r="H9" s="200"/>
      <c r="I9" s="200"/>
      <c r="J9" s="201"/>
    </row>
    <row r="10" spans="1:10" x14ac:dyDescent="0.2">
      <c r="A10" s="4"/>
      <c r="B10" s="5"/>
      <c r="C10" s="5"/>
      <c r="D10" s="5"/>
      <c r="E10" s="5"/>
      <c r="F10" s="5"/>
      <c r="G10" s="5"/>
      <c r="H10" s="5"/>
      <c r="I10" s="5"/>
      <c r="J10" s="6"/>
    </row>
    <row r="11" spans="1:10" x14ac:dyDescent="0.2">
      <c r="A11" s="4" t="s">
        <v>142</v>
      </c>
      <c r="B11" s="13"/>
      <c r="C11" s="5"/>
      <c r="D11" s="5"/>
      <c r="E11" s="5"/>
      <c r="F11" s="5"/>
      <c r="G11" s="5"/>
      <c r="H11" s="5"/>
      <c r="I11" s="5"/>
      <c r="J11" s="6"/>
    </row>
    <row r="12" spans="1:10" x14ac:dyDescent="0.2">
      <c r="A12" s="4"/>
      <c r="B12" s="5"/>
      <c r="C12" s="5"/>
      <c r="D12" s="5"/>
      <c r="E12" s="5"/>
      <c r="F12" s="5"/>
      <c r="G12" s="5"/>
      <c r="H12" s="13"/>
      <c r="I12" s="13"/>
      <c r="J12" s="116"/>
    </row>
    <row r="13" spans="1:10" x14ac:dyDescent="0.2">
      <c r="A13" s="4"/>
      <c r="B13" s="181"/>
      <c r="C13" s="176"/>
      <c r="D13" s="205" t="s">
        <v>3</v>
      </c>
      <c r="E13" s="206"/>
      <c r="F13" s="206"/>
      <c r="G13" s="207"/>
      <c r="H13" s="127"/>
      <c r="I13" s="127"/>
      <c r="J13" s="117"/>
    </row>
    <row r="14" spans="1:10" x14ac:dyDescent="0.2">
      <c r="A14" s="83" t="s">
        <v>13</v>
      </c>
      <c r="B14" s="76"/>
      <c r="C14" s="77"/>
      <c r="D14" s="111" t="s">
        <v>274</v>
      </c>
      <c r="E14" s="111" t="s">
        <v>277</v>
      </c>
      <c r="F14" s="111" t="s">
        <v>275</v>
      </c>
      <c r="G14" s="111" t="s">
        <v>278</v>
      </c>
      <c r="H14" s="13"/>
      <c r="I14" s="13"/>
      <c r="J14" s="116"/>
    </row>
    <row r="15" spans="1:10" x14ac:dyDescent="0.2">
      <c r="A15" s="62" t="s">
        <v>4</v>
      </c>
      <c r="B15" s="14"/>
      <c r="C15" s="17"/>
      <c r="D15" s="134">
        <v>85</v>
      </c>
      <c r="E15" s="134">
        <v>85</v>
      </c>
      <c r="F15" s="134">
        <v>85</v>
      </c>
      <c r="G15" s="134">
        <v>85</v>
      </c>
      <c r="H15" s="13"/>
      <c r="I15" s="13"/>
      <c r="J15" s="116"/>
    </row>
    <row r="16" spans="1:10" x14ac:dyDescent="0.2">
      <c r="A16" s="62" t="s">
        <v>5</v>
      </c>
      <c r="B16" s="14"/>
      <c r="C16" s="17"/>
      <c r="D16" s="134">
        <v>135</v>
      </c>
      <c r="E16" s="134">
        <v>135</v>
      </c>
      <c r="F16" s="134">
        <v>135</v>
      </c>
      <c r="G16" s="134">
        <v>135</v>
      </c>
      <c r="H16" s="13"/>
      <c r="I16" s="13"/>
      <c r="J16" s="116"/>
    </row>
    <row r="17" spans="1:10" x14ac:dyDescent="0.2">
      <c r="A17" s="62" t="s">
        <v>6</v>
      </c>
      <c r="B17" s="14"/>
      <c r="C17" s="17"/>
      <c r="D17" s="134">
        <v>135</v>
      </c>
      <c r="E17" s="134">
        <v>135</v>
      </c>
      <c r="F17" s="134">
        <v>135</v>
      </c>
      <c r="G17" s="134">
        <v>135</v>
      </c>
      <c r="H17" s="13"/>
      <c r="I17" s="13"/>
      <c r="J17" s="116"/>
    </row>
    <row r="18" spans="1:10" x14ac:dyDescent="0.2">
      <c r="A18" s="78" t="s">
        <v>7</v>
      </c>
      <c r="B18" s="123"/>
      <c r="C18" s="80"/>
      <c r="D18" s="18" t="s">
        <v>89</v>
      </c>
      <c r="E18" s="18" t="s">
        <v>89</v>
      </c>
      <c r="F18" s="18" t="s">
        <v>89</v>
      </c>
      <c r="G18" s="18" t="s">
        <v>89</v>
      </c>
      <c r="H18" s="13"/>
      <c r="I18" s="13"/>
      <c r="J18" s="116"/>
    </row>
    <row r="19" spans="1:10" x14ac:dyDescent="0.2">
      <c r="A19" s="75" t="s">
        <v>8</v>
      </c>
      <c r="B19" s="14"/>
      <c r="C19" s="17"/>
      <c r="D19" s="115"/>
      <c r="E19" s="81"/>
      <c r="F19" s="81"/>
      <c r="G19" s="82"/>
      <c r="H19" s="13"/>
      <c r="I19" s="13"/>
      <c r="J19" s="116"/>
    </row>
    <row r="20" spans="1:10" x14ac:dyDescent="0.2">
      <c r="A20" s="62" t="s">
        <v>143</v>
      </c>
      <c r="B20" s="14"/>
      <c r="C20" s="17"/>
      <c r="D20" s="18" t="s">
        <v>89</v>
      </c>
      <c r="E20" s="18" t="s">
        <v>89</v>
      </c>
      <c r="F20" s="18" t="s">
        <v>89</v>
      </c>
      <c r="G20" s="18" t="s">
        <v>89</v>
      </c>
      <c r="H20" s="13"/>
      <c r="I20" s="13"/>
      <c r="J20" s="116"/>
    </row>
    <row r="21" spans="1:10" x14ac:dyDescent="0.2">
      <c r="A21" s="62" t="s">
        <v>9</v>
      </c>
      <c r="B21" s="14"/>
      <c r="C21" s="17"/>
      <c r="D21" s="18" t="s">
        <v>89</v>
      </c>
      <c r="E21" s="18" t="s">
        <v>89</v>
      </c>
      <c r="F21" s="18" t="s">
        <v>89</v>
      </c>
      <c r="G21" s="18" t="s">
        <v>89</v>
      </c>
      <c r="H21" s="13"/>
      <c r="I21" s="13"/>
      <c r="J21" s="116"/>
    </row>
    <row r="22" spans="1:10" x14ac:dyDescent="0.2">
      <c r="A22" s="62" t="s">
        <v>10</v>
      </c>
      <c r="B22" s="14"/>
      <c r="C22" s="17"/>
      <c r="D22" s="18" t="s">
        <v>89</v>
      </c>
      <c r="E22" s="18" t="s">
        <v>89</v>
      </c>
      <c r="F22" s="18" t="s">
        <v>89</v>
      </c>
      <c r="G22" s="18" t="s">
        <v>89</v>
      </c>
      <c r="H22" s="13"/>
      <c r="I22" s="13"/>
      <c r="J22" s="116"/>
    </row>
    <row r="23" spans="1:10" x14ac:dyDescent="0.2">
      <c r="A23" s="62" t="s">
        <v>11</v>
      </c>
      <c r="B23" s="14"/>
      <c r="C23" s="17"/>
      <c r="D23" s="18" t="s">
        <v>89</v>
      </c>
      <c r="E23" s="18" t="s">
        <v>89</v>
      </c>
      <c r="F23" s="18" t="s">
        <v>89</v>
      </c>
      <c r="G23" s="18" t="s">
        <v>89</v>
      </c>
      <c r="H23" s="13"/>
      <c r="I23" s="13"/>
      <c r="J23" s="11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1" t="s">
        <v>14</v>
      </c>
      <c r="B26" s="26" t="s">
        <v>34</v>
      </c>
      <c r="C26" s="5"/>
      <c r="D26" s="5"/>
      <c r="E26" s="5"/>
      <c r="F26" s="5"/>
      <c r="G26" s="5"/>
      <c r="H26" s="5"/>
      <c r="I26" s="5"/>
      <c r="J26" s="6"/>
    </row>
    <row r="27" spans="1:10" x14ac:dyDescent="0.2">
      <c r="A27" s="10" t="s">
        <v>35</v>
      </c>
      <c r="B27" s="26" t="s">
        <v>36</v>
      </c>
      <c r="C27" s="5"/>
      <c r="D27" s="5"/>
      <c r="E27" s="5"/>
      <c r="F27" s="5"/>
      <c r="G27" s="5"/>
      <c r="H27" s="5"/>
      <c r="I27" s="5"/>
      <c r="J27" s="6"/>
    </row>
    <row r="28" spans="1:10" x14ac:dyDescent="0.2">
      <c r="A28" s="31"/>
      <c r="B28" s="59" t="s">
        <v>361</v>
      </c>
      <c r="C28" s="5"/>
      <c r="D28" s="5"/>
      <c r="E28" s="5"/>
      <c r="F28" s="5"/>
      <c r="G28" s="5"/>
      <c r="H28" s="5"/>
      <c r="I28" s="5"/>
      <c r="J28" s="6"/>
    </row>
    <row r="29" spans="1:10" x14ac:dyDescent="0.2">
      <c r="A29" s="31"/>
      <c r="B29" s="26" t="s">
        <v>292</v>
      </c>
      <c r="C29" s="5"/>
      <c r="D29" s="5"/>
      <c r="E29" s="5"/>
      <c r="F29" s="5"/>
      <c r="G29" s="5"/>
      <c r="H29" s="5"/>
      <c r="I29" s="5"/>
      <c r="J29" s="6"/>
    </row>
    <row r="30" spans="1:10" x14ac:dyDescent="0.2">
      <c r="A30" s="31" t="s">
        <v>147</v>
      </c>
      <c r="B30" s="26" t="s">
        <v>37</v>
      </c>
      <c r="C30" s="5"/>
      <c r="D30" s="5"/>
      <c r="E30" s="5"/>
      <c r="F30" s="5"/>
      <c r="G30" s="5"/>
      <c r="H30" s="5"/>
      <c r="I30" s="5"/>
      <c r="J30" s="6"/>
    </row>
    <row r="31" spans="1:10" x14ac:dyDescent="0.2">
      <c r="A31" s="44" t="s">
        <v>92</v>
      </c>
      <c r="B31" s="59" t="s">
        <v>38</v>
      </c>
      <c r="C31" s="177"/>
      <c r="D31" s="177"/>
      <c r="E31" s="177"/>
      <c r="F31" s="177"/>
      <c r="G31" s="177"/>
      <c r="H31" s="177"/>
      <c r="I31" s="177"/>
      <c r="J31" s="126"/>
    </row>
    <row r="32" spans="1:10" x14ac:dyDescent="0.2">
      <c r="A32" s="31"/>
      <c r="B32" s="26" t="s">
        <v>39</v>
      </c>
      <c r="C32" s="5"/>
      <c r="D32" s="5"/>
      <c r="E32" s="5"/>
      <c r="F32" s="5"/>
      <c r="G32" s="5"/>
      <c r="H32" s="5"/>
      <c r="I32" s="5"/>
      <c r="J32" s="6"/>
    </row>
    <row r="33" spans="1:10" x14ac:dyDescent="0.2">
      <c r="A33" s="43"/>
      <c r="B33" s="26" t="s">
        <v>40</v>
      </c>
      <c r="C33" s="5"/>
      <c r="D33" s="5"/>
      <c r="E33" s="5"/>
      <c r="F33" s="5"/>
      <c r="G33" s="5"/>
      <c r="H33" s="5"/>
      <c r="I33" s="5"/>
      <c r="J33" s="6"/>
    </row>
    <row r="34" spans="1:10" x14ac:dyDescent="0.2">
      <c r="A34" s="31"/>
      <c r="B34" s="26" t="s">
        <v>41</v>
      </c>
      <c r="C34" s="5"/>
      <c r="D34" s="5"/>
      <c r="E34" s="5"/>
      <c r="F34" s="5"/>
      <c r="G34" s="5"/>
      <c r="H34" s="5"/>
      <c r="I34" s="5"/>
      <c r="J34" s="6"/>
    </row>
    <row r="35" spans="1:10" x14ac:dyDescent="0.2">
      <c r="A35" s="31" t="s">
        <v>92</v>
      </c>
      <c r="B35" s="26" t="s">
        <v>42</v>
      </c>
      <c r="C35" s="5"/>
      <c r="D35" s="5"/>
      <c r="E35" s="5"/>
      <c r="F35" s="5"/>
      <c r="G35" s="5"/>
      <c r="H35" s="5"/>
      <c r="I35" s="5"/>
      <c r="J35" s="6"/>
    </row>
    <row r="36" spans="1:10" x14ac:dyDescent="0.2">
      <c r="A36" s="31"/>
      <c r="B36" s="59" t="s">
        <v>319</v>
      </c>
      <c r="C36" s="5"/>
      <c r="D36" s="5"/>
      <c r="E36" s="5"/>
      <c r="F36" s="5"/>
      <c r="G36" s="5"/>
      <c r="H36" s="5"/>
      <c r="I36" s="5"/>
      <c r="J36" s="6"/>
    </row>
    <row r="37" spans="1:10" x14ac:dyDescent="0.2">
      <c r="A37" s="31"/>
      <c r="B37" s="26" t="s">
        <v>43</v>
      </c>
      <c r="C37" s="5"/>
      <c r="D37" s="5"/>
      <c r="E37" s="5"/>
      <c r="F37" s="5"/>
      <c r="G37" s="5"/>
      <c r="H37" s="5"/>
      <c r="I37" s="5"/>
      <c r="J37" s="6"/>
    </row>
    <row r="38" spans="1:10" x14ac:dyDescent="0.2">
      <c r="A38" s="31"/>
      <c r="B38" s="26"/>
      <c r="C38" s="5"/>
      <c r="D38" s="5"/>
      <c r="E38" s="5"/>
      <c r="F38" s="5"/>
      <c r="G38" s="5"/>
      <c r="H38" s="5"/>
      <c r="I38" s="5"/>
      <c r="J38" s="6"/>
    </row>
    <row r="39" spans="1:10" x14ac:dyDescent="0.2">
      <c r="A39" s="44" t="s">
        <v>126</v>
      </c>
      <c r="B39" s="59" t="s">
        <v>265</v>
      </c>
      <c r="C39" s="5"/>
      <c r="D39" s="5"/>
      <c r="E39" s="5"/>
      <c r="F39" s="5"/>
      <c r="G39" s="5"/>
      <c r="H39" s="5"/>
      <c r="I39" s="5"/>
      <c r="J39" s="6"/>
    </row>
    <row r="40" spans="1:10" x14ac:dyDescent="0.2">
      <c r="A40" s="119" t="s">
        <v>21</v>
      </c>
      <c r="B40" s="26"/>
      <c r="C40" s="5"/>
      <c r="D40" s="5"/>
      <c r="E40" s="5"/>
      <c r="F40" s="5"/>
      <c r="G40" s="5"/>
      <c r="H40" s="5"/>
      <c r="I40" s="5"/>
      <c r="J40" s="6"/>
    </row>
    <row r="41" spans="1:10" x14ac:dyDescent="0.2">
      <c r="A41" s="31"/>
      <c r="B41" s="26"/>
      <c r="C41" s="5"/>
      <c r="D41" s="5"/>
      <c r="E41" s="5"/>
      <c r="F41" s="5"/>
      <c r="G41" s="5"/>
      <c r="H41" s="5"/>
      <c r="I41" s="5"/>
      <c r="J41" s="6"/>
    </row>
    <row r="42" spans="1:10" x14ac:dyDescent="0.2">
      <c r="A42" s="103" t="s">
        <v>128</v>
      </c>
      <c r="B42" s="97" t="s">
        <v>426</v>
      </c>
      <c r="C42" s="5"/>
      <c r="D42" s="5"/>
      <c r="E42" s="5"/>
      <c r="F42" s="5"/>
      <c r="G42" s="5"/>
      <c r="H42" s="5"/>
      <c r="I42" s="5"/>
      <c r="J42" s="6"/>
    </row>
    <row r="43" spans="1:10" x14ac:dyDescent="0.2">
      <c r="A43" s="4"/>
      <c r="B43" s="97" t="s">
        <v>267</v>
      </c>
      <c r="C43" s="5"/>
      <c r="D43" s="177"/>
      <c r="E43" s="177"/>
      <c r="F43" s="177"/>
      <c r="G43" s="177"/>
      <c r="H43" s="5"/>
      <c r="I43" s="5"/>
      <c r="J43" s="6"/>
    </row>
    <row r="44" spans="1:10" x14ac:dyDescent="0.2">
      <c r="A44" s="4"/>
      <c r="B44" s="5"/>
      <c r="C44" s="5"/>
      <c r="D44" s="5"/>
      <c r="E44" s="5"/>
      <c r="F44" s="5"/>
      <c r="G44" s="5"/>
      <c r="H44" s="5"/>
      <c r="I44" s="5"/>
      <c r="J44" s="6"/>
    </row>
    <row r="45" spans="1:10" x14ac:dyDescent="0.2">
      <c r="A45" s="103" t="s">
        <v>131</v>
      </c>
      <c r="B45" s="97" t="s">
        <v>364</v>
      </c>
      <c r="C45" s="5"/>
      <c r="D45" s="5"/>
      <c r="E45" s="5"/>
      <c r="F45" s="5"/>
      <c r="G45" s="5"/>
      <c r="H45" s="5"/>
      <c r="I45" s="5"/>
      <c r="J45" s="6"/>
    </row>
    <row r="46" spans="1:10" x14ac:dyDescent="0.2">
      <c r="A46" s="4"/>
      <c r="B46" s="101" t="s">
        <v>284</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297</v>
      </c>
      <c r="B54" s="158">
        <v>42993</v>
      </c>
      <c r="C54" s="8"/>
      <c r="D54" s="8"/>
      <c r="E54" s="8"/>
      <c r="F54" s="8"/>
      <c r="G54" s="99" t="s">
        <v>295</v>
      </c>
      <c r="H54" s="158">
        <v>43466</v>
      </c>
      <c r="I54" s="8"/>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5">
    <mergeCell ref="A7:J7"/>
    <mergeCell ref="A8:J8"/>
    <mergeCell ref="A9:J9"/>
    <mergeCell ref="D13:G13"/>
    <mergeCell ref="A55:J55"/>
  </mergeCells>
  <pageMargins left="0.5" right="0.25" top="0.75" bottom="0.75" header="0.3" footer="0.3"/>
  <pageSetup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election activeCell="F28" sqref="F28"/>
    </sheetView>
  </sheetViews>
  <sheetFormatPr defaultRowHeight="12.75" x14ac:dyDescent="0.2"/>
  <cols>
    <col min="1" max="1" width="10.5703125" customWidth="1"/>
    <col min="2" max="2" width="14.42578125" customWidth="1"/>
    <col min="3" max="3" width="7.85546875" customWidth="1"/>
    <col min="4" max="7" width="10.85546875" customWidth="1"/>
    <col min="8" max="8" width="9" customWidth="1"/>
    <col min="9" max="9" width="11.7109375" customWidth="1"/>
    <col min="10" max="10" width="8.285156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270, P37'!G2</f>
        <v>1st</v>
      </c>
      <c r="H2" s="159" t="str">
        <f>+'Item 270, P37'!H2</f>
        <v xml:space="preserve">Revised Page No. </v>
      </c>
      <c r="I2" s="159"/>
      <c r="J2" s="9">
        <v>38</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48</v>
      </c>
      <c r="B7" s="203"/>
      <c r="C7" s="203"/>
      <c r="D7" s="203"/>
      <c r="E7" s="203"/>
      <c r="F7" s="203"/>
      <c r="G7" s="203"/>
      <c r="H7" s="203"/>
      <c r="I7" s="203"/>
      <c r="J7" s="204"/>
    </row>
    <row r="8" spans="1:10" x14ac:dyDescent="0.2">
      <c r="A8" s="264" t="s">
        <v>30</v>
      </c>
      <c r="B8" s="200"/>
      <c r="C8" s="200"/>
      <c r="D8" s="200"/>
      <c r="E8" s="200"/>
      <c r="F8" s="200"/>
      <c r="G8" s="200"/>
      <c r="H8" s="200"/>
      <c r="I8" s="200"/>
      <c r="J8" s="201"/>
    </row>
    <row r="9" spans="1:10" x14ac:dyDescent="0.2">
      <c r="A9" s="264" t="s">
        <v>33</v>
      </c>
      <c r="B9" s="200"/>
      <c r="C9" s="200"/>
      <c r="D9" s="200"/>
      <c r="E9" s="200"/>
      <c r="F9" s="200"/>
      <c r="G9" s="200"/>
      <c r="H9" s="200"/>
      <c r="I9" s="200"/>
      <c r="J9" s="201"/>
    </row>
    <row r="10" spans="1:10" x14ac:dyDescent="0.2">
      <c r="A10" s="4"/>
      <c r="B10" s="5"/>
      <c r="C10" s="5"/>
      <c r="D10" s="5"/>
      <c r="E10" s="5"/>
      <c r="F10" s="5"/>
      <c r="G10" s="5"/>
      <c r="H10" s="5"/>
      <c r="I10" s="5"/>
      <c r="J10" s="6"/>
    </row>
    <row r="11" spans="1:10" x14ac:dyDescent="0.2">
      <c r="A11" s="4" t="s">
        <v>142</v>
      </c>
      <c r="B11" s="13"/>
      <c r="C11" s="5"/>
      <c r="D11" s="5"/>
      <c r="E11" s="5"/>
      <c r="F11" s="5"/>
      <c r="G11" s="5"/>
      <c r="H11" s="5"/>
      <c r="I11" s="5"/>
      <c r="J11" s="6"/>
    </row>
    <row r="12" spans="1:10" x14ac:dyDescent="0.2">
      <c r="A12" s="4"/>
      <c r="B12" s="5"/>
      <c r="C12" s="5"/>
      <c r="D12" s="5"/>
      <c r="E12" s="5"/>
      <c r="F12" s="5"/>
      <c r="G12" s="5"/>
      <c r="H12" s="5"/>
      <c r="I12" s="13"/>
      <c r="J12" s="116"/>
    </row>
    <row r="13" spans="1:10" x14ac:dyDescent="0.2">
      <c r="A13" s="4"/>
      <c r="B13" s="21"/>
      <c r="C13" s="106"/>
      <c r="D13" s="205" t="s">
        <v>3</v>
      </c>
      <c r="E13" s="206"/>
      <c r="F13" s="206"/>
      <c r="G13" s="206"/>
      <c r="H13" s="207"/>
      <c r="I13" s="127"/>
      <c r="J13" s="117"/>
    </row>
    <row r="14" spans="1:10" x14ac:dyDescent="0.2">
      <c r="A14" s="83" t="s">
        <v>13</v>
      </c>
      <c r="B14" s="76"/>
      <c r="C14" s="77"/>
      <c r="D14" s="111" t="s">
        <v>272</v>
      </c>
      <c r="E14" s="111" t="s">
        <v>273</v>
      </c>
      <c r="F14" s="111" t="s">
        <v>274</v>
      </c>
      <c r="G14" s="111" t="s">
        <v>277</v>
      </c>
      <c r="H14" s="111" t="s">
        <v>275</v>
      </c>
      <c r="I14" s="13"/>
      <c r="J14" s="116"/>
    </row>
    <row r="15" spans="1:10" x14ac:dyDescent="0.2">
      <c r="A15" s="85" t="s">
        <v>25</v>
      </c>
      <c r="B15" s="14"/>
      <c r="C15" s="17"/>
      <c r="D15" s="134" t="s">
        <v>363</v>
      </c>
      <c r="E15" s="134" t="s">
        <v>363</v>
      </c>
      <c r="F15" s="134" t="s">
        <v>363</v>
      </c>
      <c r="G15" s="134" t="s">
        <v>363</v>
      </c>
      <c r="H15" s="134" t="s">
        <v>363</v>
      </c>
      <c r="I15" s="13"/>
      <c r="J15" s="116"/>
    </row>
    <row r="16" spans="1:10" x14ac:dyDescent="0.2">
      <c r="A16" s="78" t="s">
        <v>7</v>
      </c>
      <c r="B16" s="107"/>
      <c r="C16" s="80"/>
      <c r="D16" s="18" t="s">
        <v>89</v>
      </c>
      <c r="E16" s="18" t="s">
        <v>89</v>
      </c>
      <c r="F16" s="18" t="s">
        <v>89</v>
      </c>
      <c r="G16" s="18" t="s">
        <v>89</v>
      </c>
      <c r="H16" s="18" t="s">
        <v>89</v>
      </c>
      <c r="I16" s="13"/>
      <c r="J16" s="116"/>
    </row>
    <row r="17" spans="1:10" x14ac:dyDescent="0.2">
      <c r="A17" s="75" t="s">
        <v>8</v>
      </c>
      <c r="B17" s="14"/>
      <c r="C17" s="17"/>
      <c r="D17" s="115"/>
      <c r="E17" s="81"/>
      <c r="F17" s="81"/>
      <c r="G17" s="81"/>
      <c r="H17" s="82"/>
      <c r="I17" s="13"/>
      <c r="J17" s="116"/>
    </row>
    <row r="18" spans="1:10" x14ac:dyDescent="0.2">
      <c r="A18" s="62" t="s">
        <v>9</v>
      </c>
      <c r="B18" s="14"/>
      <c r="C18" s="17"/>
      <c r="D18" s="18" t="s">
        <v>89</v>
      </c>
      <c r="E18" s="18" t="s">
        <v>89</v>
      </c>
      <c r="F18" s="18" t="s">
        <v>89</v>
      </c>
      <c r="G18" s="18" t="s">
        <v>89</v>
      </c>
      <c r="H18" s="18" t="s">
        <v>89</v>
      </c>
      <c r="I18" s="13"/>
      <c r="J18" s="116"/>
    </row>
    <row r="19" spans="1:10" x14ac:dyDescent="0.2">
      <c r="A19" s="4"/>
      <c r="B19" s="5"/>
      <c r="C19" s="5"/>
      <c r="D19" s="5"/>
      <c r="E19" s="5"/>
      <c r="F19" s="5"/>
      <c r="G19" s="5"/>
      <c r="H19" s="5"/>
      <c r="I19" s="13"/>
      <c r="J19" s="116"/>
    </row>
    <row r="20" spans="1:10" x14ac:dyDescent="0.2">
      <c r="A20" s="4"/>
      <c r="B20" s="5"/>
      <c r="C20" s="5"/>
      <c r="D20" s="5"/>
      <c r="E20" s="5"/>
      <c r="F20" s="5"/>
      <c r="G20" s="5"/>
      <c r="H20" s="5"/>
      <c r="I20" s="5"/>
      <c r="J20" s="6"/>
    </row>
    <row r="21" spans="1:10" x14ac:dyDescent="0.2">
      <c r="A21" s="31" t="s">
        <v>14</v>
      </c>
      <c r="B21" s="26" t="s">
        <v>34</v>
      </c>
      <c r="C21" s="5"/>
      <c r="D21" s="5"/>
      <c r="E21" s="5"/>
      <c r="F21" s="5"/>
      <c r="G21" s="5"/>
      <c r="H21" s="5"/>
      <c r="I21" s="5"/>
      <c r="J21" s="6"/>
    </row>
    <row r="22" spans="1:10" x14ac:dyDescent="0.2">
      <c r="A22" s="10" t="s">
        <v>35</v>
      </c>
      <c r="B22" s="26" t="s">
        <v>36</v>
      </c>
      <c r="C22" s="5"/>
      <c r="D22" s="5"/>
      <c r="E22" s="5"/>
      <c r="F22" s="5"/>
      <c r="G22" s="5"/>
      <c r="H22" s="5"/>
      <c r="I22" s="5"/>
      <c r="J22" s="6"/>
    </row>
    <row r="23" spans="1:10" x14ac:dyDescent="0.2">
      <c r="A23" s="31"/>
      <c r="B23" s="59" t="s">
        <v>428</v>
      </c>
      <c r="C23" s="5"/>
      <c r="D23" s="5"/>
      <c r="E23" s="5"/>
      <c r="F23" s="5"/>
      <c r="G23" s="5"/>
      <c r="H23" s="5"/>
      <c r="I23" s="5"/>
      <c r="J23" s="6"/>
    </row>
    <row r="24" spans="1:10" x14ac:dyDescent="0.2">
      <c r="A24" s="31"/>
      <c r="B24" s="26" t="s">
        <v>292</v>
      </c>
      <c r="C24" s="5"/>
      <c r="D24" s="5"/>
      <c r="E24" s="5"/>
      <c r="F24" s="5"/>
      <c r="G24" s="5"/>
      <c r="H24" s="5"/>
      <c r="I24" s="5"/>
      <c r="J24" s="6"/>
    </row>
    <row r="25" spans="1:10" x14ac:dyDescent="0.2">
      <c r="A25" s="31" t="s">
        <v>44</v>
      </c>
      <c r="B25" s="26" t="s">
        <v>45</v>
      </c>
      <c r="C25" s="5"/>
      <c r="D25" s="5"/>
      <c r="E25" s="5"/>
      <c r="F25" s="5"/>
      <c r="G25" s="5"/>
      <c r="H25" s="5"/>
      <c r="I25" s="5"/>
      <c r="J25" s="6"/>
    </row>
    <row r="26" spans="1:10" x14ac:dyDescent="0.2">
      <c r="A26" s="44" t="s">
        <v>92</v>
      </c>
      <c r="B26" s="59" t="s">
        <v>46</v>
      </c>
      <c r="C26" s="108"/>
      <c r="D26" s="108"/>
      <c r="E26" s="108"/>
      <c r="F26" s="108"/>
      <c r="G26" s="108"/>
      <c r="H26" s="108"/>
      <c r="I26" s="108"/>
      <c r="J26" s="109"/>
    </row>
    <row r="27" spans="1:10" x14ac:dyDescent="0.2">
      <c r="A27" s="31"/>
      <c r="B27" s="26" t="s">
        <v>92</v>
      </c>
      <c r="C27" s="5"/>
      <c r="D27" s="5"/>
      <c r="E27" s="5"/>
      <c r="F27" s="5"/>
      <c r="G27" s="5"/>
      <c r="H27" s="5"/>
      <c r="I27" s="5"/>
      <c r="J27" s="6"/>
    </row>
    <row r="28" spans="1:10" x14ac:dyDescent="0.2">
      <c r="A28" s="43"/>
      <c r="B28" s="26"/>
      <c r="C28" s="5"/>
      <c r="D28" s="5"/>
      <c r="E28" s="5"/>
      <c r="F28" s="5"/>
      <c r="G28" s="5"/>
      <c r="H28" s="5"/>
      <c r="I28" s="5"/>
      <c r="J28" s="6"/>
    </row>
    <row r="29" spans="1:10" x14ac:dyDescent="0.2">
      <c r="A29" s="31"/>
      <c r="B29" s="26"/>
      <c r="C29" s="5"/>
      <c r="D29" s="5"/>
      <c r="E29" s="5"/>
      <c r="F29" s="5"/>
      <c r="G29" s="5"/>
      <c r="H29" s="5"/>
      <c r="I29" s="5"/>
      <c r="J29" s="6"/>
    </row>
    <row r="30" spans="1:10" x14ac:dyDescent="0.2">
      <c r="A30" s="119" t="s">
        <v>21</v>
      </c>
      <c r="B30" s="26"/>
      <c r="C30" s="5"/>
      <c r="D30" s="5"/>
      <c r="E30" s="5"/>
      <c r="F30" s="5"/>
      <c r="G30" s="5"/>
      <c r="H30" s="5"/>
      <c r="I30" s="5"/>
      <c r="J30" s="6"/>
    </row>
    <row r="31" spans="1:10" x14ac:dyDescent="0.2">
      <c r="A31" s="31"/>
      <c r="B31" s="26"/>
      <c r="C31" s="5"/>
      <c r="D31" s="5"/>
      <c r="E31" s="5"/>
      <c r="F31" s="5"/>
      <c r="G31" s="5"/>
      <c r="H31" s="5"/>
      <c r="I31" s="5"/>
      <c r="J31" s="6"/>
    </row>
    <row r="32" spans="1:10" x14ac:dyDescent="0.2">
      <c r="A32" s="103" t="s">
        <v>128</v>
      </c>
      <c r="B32" s="97" t="s">
        <v>426</v>
      </c>
      <c r="C32" s="5"/>
      <c r="D32" s="5"/>
      <c r="E32" s="5"/>
      <c r="F32" s="5"/>
      <c r="G32" s="5"/>
      <c r="H32" s="5"/>
      <c r="I32" s="5"/>
      <c r="J32" s="6"/>
    </row>
    <row r="33" spans="1:10" x14ac:dyDescent="0.2">
      <c r="A33" s="4"/>
      <c r="B33" s="97" t="s">
        <v>267</v>
      </c>
      <c r="C33" s="5"/>
      <c r="D33" s="5"/>
      <c r="E33" s="5"/>
      <c r="F33" s="5"/>
      <c r="G33" s="5"/>
      <c r="H33" s="5"/>
      <c r="I33" s="5"/>
      <c r="J33" s="6"/>
    </row>
    <row r="34" spans="1:10" x14ac:dyDescent="0.2">
      <c r="A34" s="4"/>
      <c r="B34" s="5"/>
      <c r="C34" s="5"/>
      <c r="D34" s="5"/>
      <c r="E34" s="5"/>
      <c r="F34" s="5"/>
      <c r="G34" s="5"/>
      <c r="H34" s="5"/>
      <c r="I34" s="5"/>
      <c r="J34" s="6"/>
    </row>
    <row r="35" spans="1:10" x14ac:dyDescent="0.2">
      <c r="A35" s="103" t="s">
        <v>131</v>
      </c>
      <c r="B35" s="97" t="s">
        <v>364</v>
      </c>
      <c r="C35" s="5"/>
      <c r="D35" s="5"/>
      <c r="E35" s="5"/>
      <c r="F35" s="5"/>
      <c r="G35" s="5"/>
      <c r="H35" s="5"/>
      <c r="I35" s="5"/>
      <c r="J35" s="6"/>
    </row>
    <row r="36" spans="1:10" x14ac:dyDescent="0.2">
      <c r="A36" s="4"/>
      <c r="B36" s="101" t="s">
        <v>284</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08"/>
      <c r="E38" s="108"/>
      <c r="F38" s="108"/>
      <c r="G38" s="108"/>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175" t="s">
        <v>377</v>
      </c>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03" t="s">
        <v>215</v>
      </c>
      <c r="B47" s="5"/>
      <c r="C47" s="5"/>
      <c r="D47" s="5"/>
      <c r="E47" s="5"/>
      <c r="F47" s="5"/>
      <c r="G47" s="5"/>
      <c r="H47" s="5"/>
      <c r="I47" s="5"/>
      <c r="J47" s="6"/>
    </row>
    <row r="48" spans="1:10" x14ac:dyDescent="0.2">
      <c r="A48" s="4"/>
      <c r="B48" s="5"/>
      <c r="C48" s="5"/>
      <c r="D48" s="5"/>
      <c r="E48" s="5"/>
      <c r="F48" s="5"/>
      <c r="G48" s="5"/>
      <c r="H48" s="5"/>
      <c r="I48" s="5"/>
      <c r="J48" s="6"/>
    </row>
    <row r="49" spans="1:10" x14ac:dyDescent="0.2">
      <c r="A49" s="102" t="s">
        <v>296</v>
      </c>
      <c r="B49" s="158">
        <v>42993</v>
      </c>
      <c r="C49" s="8"/>
      <c r="D49" s="8"/>
      <c r="E49" s="8"/>
      <c r="F49" s="8"/>
      <c r="G49" s="99" t="s">
        <v>295</v>
      </c>
      <c r="I49" s="158">
        <f>+'Item 270, P37'!H54</f>
        <v>43101</v>
      </c>
      <c r="J49" s="9"/>
    </row>
    <row r="50" spans="1:10" x14ac:dyDescent="0.2">
      <c r="A50" s="196" t="s">
        <v>59</v>
      </c>
      <c r="B50" s="197"/>
      <c r="C50" s="197"/>
      <c r="D50" s="197"/>
      <c r="E50" s="197"/>
      <c r="F50" s="197"/>
      <c r="G50" s="197"/>
      <c r="H50" s="197"/>
      <c r="I50" s="197"/>
      <c r="J50" s="198"/>
    </row>
    <row r="51" spans="1:10" x14ac:dyDescent="0.2">
      <c r="A51" s="4"/>
      <c r="B51" s="5"/>
      <c r="C51" s="5"/>
      <c r="D51" s="5"/>
      <c r="E51" s="5"/>
      <c r="F51" s="5"/>
      <c r="G51" s="5"/>
      <c r="H51" s="5"/>
      <c r="I51" s="5"/>
      <c r="J51" s="6"/>
    </row>
    <row r="52" spans="1:10" x14ac:dyDescent="0.2">
      <c r="A52" s="4" t="s">
        <v>63</v>
      </c>
      <c r="B52" s="5"/>
      <c r="C52" s="5"/>
      <c r="D52" s="5"/>
      <c r="E52" s="5"/>
      <c r="F52" s="5"/>
      <c r="G52" s="5"/>
      <c r="H52" s="5"/>
      <c r="I52" s="5"/>
      <c r="J52" s="6"/>
    </row>
    <row r="53" spans="1:10" x14ac:dyDescent="0.2">
      <c r="A53" s="7"/>
      <c r="B53" s="8"/>
      <c r="C53" s="8"/>
      <c r="D53" s="8"/>
      <c r="E53" s="8"/>
      <c r="F53" s="8"/>
      <c r="G53" s="8"/>
      <c r="H53" s="8"/>
      <c r="I53" s="8"/>
      <c r="J53" s="9"/>
    </row>
  </sheetData>
  <mergeCells count="5">
    <mergeCell ref="A50:J50"/>
    <mergeCell ref="A7:J7"/>
    <mergeCell ref="A8:J8"/>
    <mergeCell ref="A9:J9"/>
    <mergeCell ref="D13:H13"/>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6" workbookViewId="0">
      <selection activeCell="F28" sqref="F28"/>
    </sheetView>
  </sheetViews>
  <sheetFormatPr defaultRowHeight="12.75" x14ac:dyDescent="0.2"/>
  <cols>
    <col min="1" max="1" width="10.5703125" customWidth="1"/>
    <col min="2" max="2" width="14.42578125" customWidth="1"/>
    <col min="3" max="3" width="7.85546875" customWidth="1"/>
    <col min="4" max="7" width="10.85546875" customWidth="1"/>
    <col min="8" max="8" width="9" customWidth="1"/>
    <col min="9" max="9" width="11.7109375" customWidth="1"/>
    <col min="10" max="10" width="8.285156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c r="H2" s="186" t="s">
        <v>379</v>
      </c>
      <c r="I2" s="159"/>
      <c r="J2" s="188" t="s">
        <v>427</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199" t="s">
        <v>48</v>
      </c>
      <c r="B7" s="203"/>
      <c r="C7" s="203"/>
      <c r="D7" s="203"/>
      <c r="E7" s="203"/>
      <c r="F7" s="203"/>
      <c r="G7" s="203"/>
      <c r="H7" s="203"/>
      <c r="I7" s="203"/>
      <c r="J7" s="204"/>
    </row>
    <row r="8" spans="1:10" x14ac:dyDescent="0.2">
      <c r="A8" s="264" t="s">
        <v>30</v>
      </c>
      <c r="B8" s="200"/>
      <c r="C8" s="200"/>
      <c r="D8" s="200"/>
      <c r="E8" s="200"/>
      <c r="F8" s="200"/>
      <c r="G8" s="200"/>
      <c r="H8" s="200"/>
      <c r="I8" s="200"/>
      <c r="J8" s="201"/>
    </row>
    <row r="9" spans="1:10" x14ac:dyDescent="0.2">
      <c r="A9" s="264" t="s">
        <v>33</v>
      </c>
      <c r="B9" s="200"/>
      <c r="C9" s="200"/>
      <c r="D9" s="200"/>
      <c r="E9" s="200"/>
      <c r="F9" s="200"/>
      <c r="G9" s="200"/>
      <c r="H9" s="200"/>
      <c r="I9" s="200"/>
      <c r="J9" s="201"/>
    </row>
    <row r="10" spans="1:10" x14ac:dyDescent="0.2">
      <c r="A10" s="4"/>
      <c r="B10" s="5"/>
      <c r="C10" s="5"/>
      <c r="D10" s="5"/>
      <c r="E10" s="5"/>
      <c r="F10" s="5"/>
      <c r="G10" s="5"/>
      <c r="H10" s="5"/>
      <c r="I10" s="5"/>
      <c r="J10" s="6"/>
    </row>
    <row r="11" spans="1:10" x14ac:dyDescent="0.2">
      <c r="A11" s="4" t="s">
        <v>142</v>
      </c>
      <c r="B11" s="13"/>
      <c r="C11" s="5"/>
      <c r="D11" s="5"/>
      <c r="E11" s="5"/>
      <c r="F11" s="5"/>
      <c r="G11" s="5"/>
      <c r="H11" s="5"/>
      <c r="I11" s="5"/>
      <c r="J11" s="6"/>
    </row>
    <row r="12" spans="1:10" x14ac:dyDescent="0.2">
      <c r="A12" s="4"/>
      <c r="B12" s="5"/>
      <c r="C12" s="5"/>
      <c r="D12" s="5"/>
      <c r="E12" s="5"/>
      <c r="F12" s="5"/>
      <c r="G12" s="5"/>
      <c r="H12" s="5"/>
      <c r="I12" s="13"/>
      <c r="J12" s="116"/>
    </row>
    <row r="13" spans="1:10" x14ac:dyDescent="0.2">
      <c r="A13" s="4"/>
      <c r="B13" s="181"/>
      <c r="C13" s="176"/>
      <c r="D13" s="205" t="s">
        <v>3</v>
      </c>
      <c r="E13" s="206"/>
      <c r="F13" s="206"/>
      <c r="G13" s="206"/>
      <c r="H13" s="207"/>
      <c r="I13" s="127"/>
      <c r="J13" s="117"/>
    </row>
    <row r="14" spans="1:10" x14ac:dyDescent="0.2">
      <c r="A14" s="83" t="s">
        <v>13</v>
      </c>
      <c r="B14" s="76"/>
      <c r="C14" s="77"/>
      <c r="D14" s="111" t="s">
        <v>272</v>
      </c>
      <c r="E14" s="111" t="s">
        <v>273</v>
      </c>
      <c r="F14" s="111" t="s">
        <v>274</v>
      </c>
      <c r="G14" s="111" t="s">
        <v>277</v>
      </c>
      <c r="H14" s="111" t="s">
        <v>275</v>
      </c>
      <c r="I14" s="13"/>
      <c r="J14" s="116"/>
    </row>
    <row r="15" spans="1:10" x14ac:dyDescent="0.2">
      <c r="A15" s="85" t="s">
        <v>25</v>
      </c>
      <c r="B15" s="14"/>
      <c r="C15" s="17"/>
      <c r="D15" s="134">
        <v>135</v>
      </c>
      <c r="E15" s="134">
        <v>135</v>
      </c>
      <c r="F15" s="134">
        <v>135</v>
      </c>
      <c r="G15" s="134">
        <v>135</v>
      </c>
      <c r="H15" s="134">
        <v>135</v>
      </c>
      <c r="I15" s="13"/>
      <c r="J15" s="116"/>
    </row>
    <row r="16" spans="1:10" x14ac:dyDescent="0.2">
      <c r="A16" s="78" t="s">
        <v>7</v>
      </c>
      <c r="B16" s="123"/>
      <c r="C16" s="80"/>
      <c r="D16" s="18" t="s">
        <v>89</v>
      </c>
      <c r="E16" s="18" t="s">
        <v>89</v>
      </c>
      <c r="F16" s="18" t="s">
        <v>89</v>
      </c>
      <c r="G16" s="18" t="s">
        <v>89</v>
      </c>
      <c r="H16" s="18" t="s">
        <v>89</v>
      </c>
      <c r="I16" s="13"/>
      <c r="J16" s="116"/>
    </row>
    <row r="17" spans="1:10" x14ac:dyDescent="0.2">
      <c r="A17" s="75" t="s">
        <v>8</v>
      </c>
      <c r="B17" s="14"/>
      <c r="C17" s="17"/>
      <c r="D17" s="115"/>
      <c r="E17" s="81"/>
      <c r="F17" s="81"/>
      <c r="G17" s="81"/>
      <c r="H17" s="82"/>
      <c r="I17" s="13"/>
      <c r="J17" s="116"/>
    </row>
    <row r="18" spans="1:10" x14ac:dyDescent="0.2">
      <c r="A18" s="62" t="s">
        <v>9</v>
      </c>
      <c r="B18" s="14"/>
      <c r="C18" s="17"/>
      <c r="D18" s="18" t="s">
        <v>89</v>
      </c>
      <c r="E18" s="18" t="s">
        <v>89</v>
      </c>
      <c r="F18" s="18" t="s">
        <v>89</v>
      </c>
      <c r="G18" s="18" t="s">
        <v>89</v>
      </c>
      <c r="H18" s="18" t="s">
        <v>89</v>
      </c>
      <c r="I18" s="13"/>
      <c r="J18" s="116"/>
    </row>
    <row r="19" spans="1:10" x14ac:dyDescent="0.2">
      <c r="A19" s="4"/>
      <c r="B19" s="5"/>
      <c r="C19" s="5"/>
      <c r="D19" s="5"/>
      <c r="E19" s="5"/>
      <c r="F19" s="5"/>
      <c r="G19" s="5"/>
      <c r="H19" s="5"/>
      <c r="I19" s="13"/>
      <c r="J19" s="116"/>
    </row>
    <row r="20" spans="1:10" x14ac:dyDescent="0.2">
      <c r="A20" s="4"/>
      <c r="B20" s="5"/>
      <c r="C20" s="5"/>
      <c r="D20" s="5"/>
      <c r="E20" s="5"/>
      <c r="F20" s="5"/>
      <c r="G20" s="5"/>
      <c r="H20" s="5"/>
      <c r="I20" s="5"/>
      <c r="J20" s="6"/>
    </row>
    <row r="21" spans="1:10" x14ac:dyDescent="0.2">
      <c r="A21" s="31" t="s">
        <v>14</v>
      </c>
      <c r="B21" s="26" t="s">
        <v>34</v>
      </c>
      <c r="C21" s="5"/>
      <c r="D21" s="5"/>
      <c r="E21" s="5"/>
      <c r="F21" s="5"/>
      <c r="G21" s="5"/>
      <c r="H21" s="5"/>
      <c r="I21" s="5"/>
      <c r="J21" s="6"/>
    </row>
    <row r="22" spans="1:10" x14ac:dyDescent="0.2">
      <c r="A22" s="10" t="s">
        <v>35</v>
      </c>
      <c r="B22" s="26" t="s">
        <v>36</v>
      </c>
      <c r="C22" s="5"/>
      <c r="D22" s="5"/>
      <c r="E22" s="5"/>
      <c r="F22" s="5"/>
      <c r="G22" s="5"/>
      <c r="H22" s="5"/>
      <c r="I22" s="5"/>
      <c r="J22" s="6"/>
    </row>
    <row r="23" spans="1:10" x14ac:dyDescent="0.2">
      <c r="A23" s="31"/>
      <c r="B23" s="59" t="s">
        <v>361</v>
      </c>
      <c r="C23" s="5"/>
      <c r="D23" s="5"/>
      <c r="E23" s="5"/>
      <c r="F23" s="5"/>
      <c r="G23" s="5"/>
      <c r="H23" s="5"/>
      <c r="I23" s="5"/>
      <c r="J23" s="6"/>
    </row>
    <row r="24" spans="1:10" x14ac:dyDescent="0.2">
      <c r="A24" s="31"/>
      <c r="B24" s="26" t="s">
        <v>292</v>
      </c>
      <c r="C24" s="5"/>
      <c r="D24" s="5"/>
      <c r="E24" s="5"/>
      <c r="F24" s="5"/>
      <c r="G24" s="5"/>
      <c r="H24" s="5"/>
      <c r="I24" s="5"/>
      <c r="J24" s="6"/>
    </row>
    <row r="25" spans="1:10" x14ac:dyDescent="0.2">
      <c r="A25" s="31" t="s">
        <v>44</v>
      </c>
      <c r="B25" s="26" t="s">
        <v>45</v>
      </c>
      <c r="C25" s="5"/>
      <c r="D25" s="5"/>
      <c r="E25" s="5"/>
      <c r="F25" s="5"/>
      <c r="G25" s="5"/>
      <c r="H25" s="5"/>
      <c r="I25" s="5"/>
      <c r="J25" s="6"/>
    </row>
    <row r="26" spans="1:10" x14ac:dyDescent="0.2">
      <c r="A26" s="44" t="s">
        <v>92</v>
      </c>
      <c r="B26" s="59" t="s">
        <v>46</v>
      </c>
      <c r="C26" s="177"/>
      <c r="D26" s="177"/>
      <c r="E26" s="177"/>
      <c r="F26" s="177"/>
      <c r="G26" s="177"/>
      <c r="H26" s="177"/>
      <c r="I26" s="177"/>
      <c r="J26" s="126"/>
    </row>
    <row r="27" spans="1:10" x14ac:dyDescent="0.2">
      <c r="A27" s="31"/>
      <c r="B27" s="26" t="s">
        <v>92</v>
      </c>
      <c r="C27" s="5"/>
      <c r="D27" s="5"/>
      <c r="E27" s="5"/>
      <c r="F27" s="5"/>
      <c r="G27" s="5"/>
      <c r="H27" s="5"/>
      <c r="I27" s="5"/>
      <c r="J27" s="6"/>
    </row>
    <row r="28" spans="1:10" x14ac:dyDescent="0.2">
      <c r="A28" s="43"/>
      <c r="B28" s="26"/>
      <c r="C28" s="5"/>
      <c r="D28" s="5"/>
      <c r="E28" s="5"/>
      <c r="F28" s="5"/>
      <c r="G28" s="5"/>
      <c r="H28" s="5"/>
      <c r="I28" s="5"/>
      <c r="J28" s="6"/>
    </row>
    <row r="29" spans="1:10" x14ac:dyDescent="0.2">
      <c r="A29" s="31"/>
      <c r="B29" s="26"/>
      <c r="C29" s="5"/>
      <c r="D29" s="5"/>
      <c r="E29" s="5"/>
      <c r="F29" s="5"/>
      <c r="G29" s="5"/>
      <c r="H29" s="5"/>
      <c r="I29" s="5"/>
      <c r="J29" s="6"/>
    </row>
    <row r="30" spans="1:10" x14ac:dyDescent="0.2">
      <c r="A30" s="119" t="s">
        <v>21</v>
      </c>
      <c r="B30" s="26"/>
      <c r="C30" s="5"/>
      <c r="D30" s="5"/>
      <c r="E30" s="5"/>
      <c r="F30" s="5"/>
      <c r="G30" s="5"/>
      <c r="H30" s="5"/>
      <c r="I30" s="5"/>
      <c r="J30" s="6"/>
    </row>
    <row r="31" spans="1:10" x14ac:dyDescent="0.2">
      <c r="A31" s="31"/>
      <c r="B31" s="26"/>
      <c r="C31" s="5"/>
      <c r="D31" s="5"/>
      <c r="E31" s="5"/>
      <c r="F31" s="5"/>
      <c r="G31" s="5"/>
      <c r="H31" s="5"/>
      <c r="I31" s="5"/>
      <c r="J31" s="6"/>
    </row>
    <row r="32" spans="1:10" x14ac:dyDescent="0.2">
      <c r="A32" s="103" t="s">
        <v>128</v>
      </c>
      <c r="B32" s="97" t="s">
        <v>426</v>
      </c>
      <c r="C32" s="5"/>
      <c r="D32" s="5"/>
      <c r="E32" s="5"/>
      <c r="F32" s="5"/>
      <c r="G32" s="5"/>
      <c r="H32" s="5"/>
      <c r="I32" s="5"/>
      <c r="J32" s="6"/>
    </row>
    <row r="33" spans="1:10" x14ac:dyDescent="0.2">
      <c r="A33" s="4"/>
      <c r="B33" s="97" t="s">
        <v>267</v>
      </c>
      <c r="C33" s="5"/>
      <c r="D33" s="5"/>
      <c r="E33" s="5"/>
      <c r="F33" s="5"/>
      <c r="G33" s="5"/>
      <c r="H33" s="5"/>
      <c r="I33" s="5"/>
      <c r="J33" s="6"/>
    </row>
    <row r="34" spans="1:10" x14ac:dyDescent="0.2">
      <c r="A34" s="4"/>
      <c r="B34" s="5"/>
      <c r="C34" s="5"/>
      <c r="D34" s="5"/>
      <c r="E34" s="5"/>
      <c r="F34" s="5"/>
      <c r="G34" s="5"/>
      <c r="H34" s="5"/>
      <c r="I34" s="5"/>
      <c r="J34" s="6"/>
    </row>
    <row r="35" spans="1:10" x14ac:dyDescent="0.2">
      <c r="A35" s="103" t="s">
        <v>131</v>
      </c>
      <c r="B35" s="97" t="s">
        <v>364</v>
      </c>
      <c r="C35" s="5"/>
      <c r="D35" s="5"/>
      <c r="E35" s="5"/>
      <c r="F35" s="5"/>
      <c r="G35" s="5"/>
      <c r="H35" s="5"/>
      <c r="I35" s="5"/>
      <c r="J35" s="6"/>
    </row>
    <row r="36" spans="1:10" x14ac:dyDescent="0.2">
      <c r="A36" s="4"/>
      <c r="B36" s="101" t="s">
        <v>284</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77"/>
      <c r="E38" s="177"/>
      <c r="F38" s="177"/>
      <c r="G38" s="177"/>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03" t="s">
        <v>215</v>
      </c>
      <c r="B47" s="5"/>
      <c r="C47" s="5"/>
      <c r="D47" s="5"/>
      <c r="E47" s="5"/>
      <c r="F47" s="5"/>
      <c r="G47" s="5"/>
      <c r="H47" s="5"/>
      <c r="I47" s="5"/>
      <c r="J47" s="6"/>
    </row>
    <row r="48" spans="1:10" x14ac:dyDescent="0.2">
      <c r="A48" s="4"/>
      <c r="B48" s="5"/>
      <c r="C48" s="5"/>
      <c r="D48" s="5"/>
      <c r="E48" s="5"/>
      <c r="F48" s="5"/>
      <c r="G48" s="5"/>
      <c r="H48" s="5"/>
      <c r="I48" s="5"/>
      <c r="J48" s="6"/>
    </row>
    <row r="49" spans="1:10" x14ac:dyDescent="0.2">
      <c r="A49" s="102" t="s">
        <v>296</v>
      </c>
      <c r="B49" s="158">
        <v>42993</v>
      </c>
      <c r="C49" s="8"/>
      <c r="D49" s="8"/>
      <c r="E49" s="8"/>
      <c r="F49" s="8"/>
      <c r="G49" s="99" t="s">
        <v>295</v>
      </c>
      <c r="I49" s="158">
        <v>43466</v>
      </c>
      <c r="J49" s="9"/>
    </row>
    <row r="50" spans="1:10" x14ac:dyDescent="0.2">
      <c r="A50" s="196" t="s">
        <v>59</v>
      </c>
      <c r="B50" s="197"/>
      <c r="C50" s="197"/>
      <c r="D50" s="197"/>
      <c r="E50" s="197"/>
      <c r="F50" s="197"/>
      <c r="G50" s="197"/>
      <c r="H50" s="197"/>
      <c r="I50" s="197"/>
      <c r="J50" s="198"/>
    </row>
    <row r="51" spans="1:10" x14ac:dyDescent="0.2">
      <c r="A51" s="4"/>
      <c r="B51" s="5"/>
      <c r="C51" s="5"/>
      <c r="D51" s="5"/>
      <c r="E51" s="5"/>
      <c r="F51" s="5"/>
      <c r="G51" s="5"/>
      <c r="H51" s="5"/>
      <c r="I51" s="5"/>
      <c r="J51" s="6"/>
    </row>
    <row r="52" spans="1:10" x14ac:dyDescent="0.2">
      <c r="A52" s="4" t="s">
        <v>63</v>
      </c>
      <c r="B52" s="5"/>
      <c r="C52" s="5"/>
      <c r="D52" s="5"/>
      <c r="E52" s="5"/>
      <c r="F52" s="5"/>
      <c r="G52" s="5"/>
      <c r="H52" s="5"/>
      <c r="I52" s="5"/>
      <c r="J52" s="6"/>
    </row>
    <row r="53" spans="1:10" x14ac:dyDescent="0.2">
      <c r="A53" s="7"/>
      <c r="B53" s="8"/>
      <c r="C53" s="8"/>
      <c r="D53" s="8"/>
      <c r="E53" s="8"/>
      <c r="F53" s="8"/>
      <c r="G53" s="8"/>
      <c r="H53" s="8"/>
      <c r="I53" s="8"/>
      <c r="J53" s="9"/>
    </row>
  </sheetData>
  <mergeCells count="5">
    <mergeCell ref="A7:J7"/>
    <mergeCell ref="A8:J8"/>
    <mergeCell ref="A9:J9"/>
    <mergeCell ref="D13:H13"/>
    <mergeCell ref="A50:J50"/>
  </mergeCells>
  <pageMargins left="0.25" right="0.25"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3" sqref="H3"/>
    </sheetView>
  </sheetViews>
  <sheetFormatPr defaultRowHeight="12.75" x14ac:dyDescent="0.2"/>
  <cols>
    <col min="2" max="2" width="15.85546875" customWidth="1"/>
    <col min="9" max="9" width="12.570312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+'Check Sheet, P2'!G2</f>
        <v>1st</v>
      </c>
      <c r="H2" s="194" t="str">
        <f>+'Item 55,60, P17'!H2:I2</f>
        <v xml:space="preserve">Revised Page No. </v>
      </c>
      <c r="I2" s="194"/>
      <c r="J2" s="9">
        <v>21</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100</v>
      </c>
      <c r="B7" s="203"/>
      <c r="C7" s="203"/>
      <c r="D7" s="203"/>
      <c r="E7" s="203"/>
      <c r="F7" s="203"/>
      <c r="G7" s="203"/>
      <c r="H7" s="203"/>
      <c r="I7" s="203"/>
      <c r="J7" s="204"/>
    </row>
    <row r="8" spans="1:10" x14ac:dyDescent="0.2">
      <c r="A8" s="4"/>
      <c r="B8" s="5"/>
      <c r="C8" s="5"/>
      <c r="D8" s="5"/>
      <c r="E8" s="5"/>
      <c r="F8" s="5"/>
      <c r="G8" s="5"/>
      <c r="H8" s="5"/>
      <c r="I8" s="5"/>
      <c r="J8" s="6"/>
    </row>
    <row r="9" spans="1:10" x14ac:dyDescent="0.2">
      <c r="A9" s="4"/>
      <c r="B9" s="1"/>
      <c r="C9" s="2"/>
      <c r="D9" s="2"/>
      <c r="E9" s="3"/>
      <c r="F9" s="205" t="s">
        <v>96</v>
      </c>
      <c r="G9" s="206"/>
      <c r="H9" s="206"/>
      <c r="I9" s="207"/>
      <c r="J9" s="6"/>
    </row>
    <row r="10" spans="1:10" x14ac:dyDescent="0.2">
      <c r="A10" s="4"/>
      <c r="B10" s="4"/>
      <c r="C10" s="5"/>
      <c r="D10" s="5"/>
      <c r="E10" s="6"/>
      <c r="F10" s="208" t="s">
        <v>97</v>
      </c>
      <c r="G10" s="209"/>
      <c r="H10" s="208" t="s">
        <v>98</v>
      </c>
      <c r="I10" s="209"/>
      <c r="J10" s="6"/>
    </row>
    <row r="11" spans="1:10" x14ac:dyDescent="0.2">
      <c r="A11" s="4"/>
      <c r="B11" s="212" t="s">
        <v>101</v>
      </c>
      <c r="C11" s="213"/>
      <c r="D11" s="213"/>
      <c r="E11" s="214"/>
      <c r="F11" s="210" t="s">
        <v>99</v>
      </c>
      <c r="G11" s="211"/>
      <c r="H11" s="210" t="s">
        <v>99</v>
      </c>
      <c r="I11" s="211"/>
      <c r="J11" s="6"/>
    </row>
    <row r="12" spans="1:10" x14ac:dyDescent="0.2">
      <c r="A12" s="4"/>
      <c r="B12" s="95" t="s">
        <v>102</v>
      </c>
      <c r="C12" s="14"/>
      <c r="D12" s="14"/>
      <c r="E12" s="17"/>
      <c r="F12" s="221" t="s">
        <v>329</v>
      </c>
      <c r="G12" s="222"/>
      <c r="H12" s="221" t="s">
        <v>329</v>
      </c>
      <c r="I12" s="222"/>
      <c r="J12" s="6"/>
    </row>
    <row r="13" spans="1:10" x14ac:dyDescent="0.2">
      <c r="A13" s="4"/>
      <c r="B13" s="38" t="s">
        <v>103</v>
      </c>
      <c r="C13" s="94"/>
      <c r="D13" s="2"/>
      <c r="E13" s="93"/>
      <c r="F13" s="215" t="s">
        <v>305</v>
      </c>
      <c r="G13" s="216"/>
      <c r="H13" s="215" t="s">
        <v>305</v>
      </c>
      <c r="I13" s="216"/>
      <c r="J13" s="6"/>
    </row>
    <row r="14" spans="1:10" x14ac:dyDescent="0.2">
      <c r="A14" s="4"/>
      <c r="B14" s="45" t="s">
        <v>104</v>
      </c>
      <c r="C14" s="96"/>
      <c r="D14" s="8"/>
      <c r="E14" s="92"/>
      <c r="F14" s="219"/>
      <c r="G14" s="220"/>
      <c r="H14" s="219"/>
      <c r="I14" s="220"/>
      <c r="J14" s="6"/>
    </row>
    <row r="15" spans="1:10" x14ac:dyDescent="0.2">
      <c r="A15" s="4"/>
      <c r="B15" s="90" t="s">
        <v>105</v>
      </c>
      <c r="C15" s="2"/>
      <c r="D15" s="2"/>
      <c r="E15" s="3"/>
      <c r="F15" s="215" t="s">
        <v>330</v>
      </c>
      <c r="G15" s="216"/>
      <c r="H15" s="215" t="s">
        <v>330</v>
      </c>
      <c r="I15" s="216"/>
      <c r="J15" s="6"/>
    </row>
    <row r="16" spans="1:10" x14ac:dyDescent="0.2">
      <c r="A16" s="4"/>
      <c r="B16" s="31" t="s">
        <v>106</v>
      </c>
      <c r="C16" s="5"/>
      <c r="D16" s="5"/>
      <c r="E16" s="6"/>
      <c r="F16" s="217"/>
      <c r="G16" s="218"/>
      <c r="H16" s="217"/>
      <c r="I16" s="218"/>
      <c r="J16" s="6"/>
    </row>
    <row r="17" spans="1:10" x14ac:dyDescent="0.2">
      <c r="A17" s="4"/>
      <c r="B17" s="10" t="s">
        <v>107</v>
      </c>
      <c r="C17" s="5"/>
      <c r="D17" s="5"/>
      <c r="E17" s="6"/>
      <c r="F17" s="217"/>
      <c r="G17" s="218"/>
      <c r="H17" s="217"/>
      <c r="I17" s="218"/>
      <c r="J17" s="6"/>
    </row>
    <row r="18" spans="1:10" x14ac:dyDescent="0.2">
      <c r="A18" s="89"/>
      <c r="B18" s="47" t="s">
        <v>108</v>
      </c>
      <c r="C18" s="41"/>
      <c r="D18" s="41"/>
      <c r="E18" s="42"/>
      <c r="F18" s="219"/>
      <c r="G18" s="220"/>
      <c r="H18" s="219"/>
      <c r="I18" s="220"/>
      <c r="J18" s="91"/>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89"/>
      <c r="B31" s="88"/>
      <c r="C31" s="88"/>
      <c r="D31" s="88"/>
      <c r="E31" s="88"/>
      <c r="F31" s="88"/>
      <c r="G31" s="88"/>
      <c r="H31" s="88"/>
      <c r="I31" s="88"/>
      <c r="J31" s="91"/>
    </row>
    <row r="32" spans="1:10" x14ac:dyDescent="0.2">
      <c r="A32" s="4"/>
      <c r="B32" s="5"/>
      <c r="C32" s="5"/>
      <c r="D32" s="5"/>
      <c r="E32" s="5"/>
      <c r="F32" s="5"/>
      <c r="G32" s="5"/>
      <c r="H32" s="5"/>
      <c r="I32" s="5"/>
      <c r="J32" s="6"/>
    </row>
    <row r="33" spans="1:10" x14ac:dyDescent="0.2">
      <c r="A33" s="37"/>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88"/>
      <c r="E43" s="88"/>
      <c r="F43" s="88"/>
      <c r="G43" s="88"/>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296</v>
      </c>
      <c r="B54" s="158">
        <f>+'Item 55,60, P17'!B54</f>
        <v>42993</v>
      </c>
      <c r="C54" s="8"/>
      <c r="D54" s="8"/>
      <c r="E54" s="8"/>
      <c r="F54" s="8"/>
      <c r="G54" s="99" t="s">
        <v>294</v>
      </c>
      <c r="I54" s="158">
        <f>+'Item 55,60, P17'!I54</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3" zoomScaleNormal="100" workbookViewId="0">
      <selection activeCell="F28" sqref="F28:G28"/>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s>
  <sheetData>
    <row r="1" spans="1:11" x14ac:dyDescent="0.2">
      <c r="A1" s="1"/>
      <c r="B1" s="2"/>
      <c r="C1" s="2"/>
      <c r="D1" s="2"/>
      <c r="E1" s="2"/>
      <c r="F1" s="2"/>
      <c r="G1" s="2"/>
      <c r="H1" s="2"/>
      <c r="I1" s="2"/>
      <c r="J1" s="2"/>
      <c r="K1" s="3"/>
    </row>
    <row r="2" spans="1:11" x14ac:dyDescent="0.2">
      <c r="A2" s="4" t="s">
        <v>61</v>
      </c>
      <c r="B2" s="8">
        <f>'Check Sheet, P2'!$B$2</f>
        <v>94</v>
      </c>
      <c r="C2" s="5"/>
      <c r="D2" s="5"/>
      <c r="E2" s="5"/>
      <c r="F2" s="5"/>
      <c r="G2" s="5"/>
      <c r="H2" s="8" t="str">
        <f>+'Item 90, P21'!G2</f>
        <v>1st</v>
      </c>
      <c r="I2" s="194" t="str">
        <f>+'Item 90, P21'!H2</f>
        <v xml:space="preserve">Revised Page No. </v>
      </c>
      <c r="J2" s="194"/>
      <c r="K2" s="9">
        <v>22</v>
      </c>
    </row>
    <row r="3" spans="1:11" x14ac:dyDescent="0.2">
      <c r="A3" s="4"/>
      <c r="B3" s="5"/>
      <c r="C3" s="5"/>
      <c r="D3" s="5"/>
      <c r="E3" s="5"/>
      <c r="F3" s="5"/>
      <c r="G3" s="5"/>
      <c r="H3" s="5"/>
      <c r="I3" s="5"/>
      <c r="J3" s="5"/>
      <c r="K3" s="6"/>
    </row>
    <row r="4" spans="1:11" x14ac:dyDescent="0.2">
      <c r="A4" s="103" t="s">
        <v>216</v>
      </c>
      <c r="B4" s="5"/>
      <c r="C4" s="5"/>
      <c r="D4" s="97"/>
      <c r="E4" s="5"/>
      <c r="F4" s="5"/>
      <c r="G4" s="5"/>
      <c r="H4" s="5"/>
      <c r="I4" s="5"/>
      <c r="J4" s="5"/>
      <c r="K4" s="6"/>
    </row>
    <row r="5" spans="1:11" x14ac:dyDescent="0.2">
      <c r="A5" s="7" t="s">
        <v>62</v>
      </c>
      <c r="B5" s="8"/>
      <c r="C5" s="8"/>
      <c r="D5" s="8"/>
      <c r="E5" s="8"/>
      <c r="F5" s="8"/>
      <c r="G5" s="8"/>
      <c r="H5" s="8"/>
      <c r="I5" s="8"/>
      <c r="J5" s="8"/>
      <c r="K5" s="9"/>
    </row>
    <row r="6" spans="1:11" x14ac:dyDescent="0.2">
      <c r="A6" s="4"/>
      <c r="B6" s="5"/>
      <c r="C6" s="5"/>
      <c r="D6" s="5"/>
      <c r="E6" s="5"/>
      <c r="F6" s="5"/>
      <c r="G6" s="5"/>
      <c r="H6" s="5"/>
      <c r="I6" s="5"/>
      <c r="J6" s="5"/>
      <c r="K6" s="6"/>
    </row>
    <row r="7" spans="1:11" x14ac:dyDescent="0.2">
      <c r="A7" s="202" t="s">
        <v>109</v>
      </c>
      <c r="B7" s="203"/>
      <c r="C7" s="203"/>
      <c r="D7" s="203"/>
      <c r="E7" s="203"/>
      <c r="F7" s="203"/>
      <c r="G7" s="203"/>
      <c r="H7" s="203"/>
      <c r="I7" s="203"/>
      <c r="J7" s="203"/>
      <c r="K7" s="204"/>
    </row>
    <row r="8" spans="1:11" x14ac:dyDescent="0.2">
      <c r="A8" s="125"/>
      <c r="B8" s="124"/>
      <c r="C8" s="124"/>
      <c r="D8" s="124"/>
      <c r="E8" s="124"/>
      <c r="F8" s="124"/>
      <c r="G8" s="124"/>
      <c r="H8" s="124"/>
      <c r="I8" s="124"/>
      <c r="J8" s="124"/>
      <c r="K8" s="126"/>
    </row>
    <row r="9" spans="1:11" x14ac:dyDescent="0.2">
      <c r="A9" s="44" t="s">
        <v>110</v>
      </c>
      <c r="B9" s="124"/>
      <c r="C9" s="124"/>
      <c r="D9" s="124"/>
      <c r="E9" s="124"/>
      <c r="F9" s="124"/>
      <c r="G9" s="124"/>
      <c r="H9" s="124"/>
      <c r="I9" s="124"/>
      <c r="J9" s="124"/>
      <c r="K9" s="126"/>
    </row>
    <row r="10" spans="1:11" x14ac:dyDescent="0.2">
      <c r="A10" s="4"/>
      <c r="B10" s="5"/>
      <c r="C10" s="5"/>
      <c r="D10" s="5"/>
      <c r="E10" s="5"/>
      <c r="F10" s="5"/>
      <c r="G10" s="5"/>
      <c r="H10" s="5"/>
      <c r="I10" s="5"/>
      <c r="J10" s="5"/>
      <c r="K10" s="6"/>
    </row>
    <row r="11" spans="1:11" x14ac:dyDescent="0.2">
      <c r="A11" s="31" t="s">
        <v>50</v>
      </c>
      <c r="B11" s="5"/>
      <c r="C11" s="5"/>
      <c r="D11" s="5"/>
      <c r="E11" s="5"/>
      <c r="F11" s="5"/>
      <c r="G11" s="5"/>
      <c r="H11" s="5"/>
      <c r="I11" s="5"/>
      <c r="J11" s="5"/>
      <c r="K11" s="6"/>
    </row>
    <row r="12" spans="1:11" x14ac:dyDescent="0.2">
      <c r="A12" s="49" t="s">
        <v>111</v>
      </c>
      <c r="B12" s="5"/>
      <c r="C12" s="5"/>
      <c r="D12" s="5"/>
      <c r="E12" s="5"/>
      <c r="F12" s="5"/>
      <c r="G12" s="5"/>
      <c r="H12" s="5"/>
      <c r="I12" s="5"/>
      <c r="J12" s="5"/>
      <c r="K12" s="6"/>
    </row>
    <row r="13" spans="1:11" x14ac:dyDescent="0.2">
      <c r="A13" s="49" t="s">
        <v>112</v>
      </c>
      <c r="B13" s="13"/>
      <c r="C13" s="5"/>
      <c r="D13" s="5"/>
      <c r="E13" s="5"/>
      <c r="F13" s="5"/>
      <c r="G13" s="5"/>
      <c r="H13" s="5"/>
      <c r="I13" s="5"/>
      <c r="J13" s="5"/>
      <c r="K13" s="6"/>
    </row>
    <row r="14" spans="1:11" x14ac:dyDescent="0.2">
      <c r="A14" s="10" t="s">
        <v>113</v>
      </c>
      <c r="B14" s="5"/>
      <c r="C14" s="5"/>
      <c r="D14" s="5"/>
      <c r="E14" s="5"/>
      <c r="F14" s="5"/>
      <c r="G14" s="5"/>
      <c r="H14" s="5"/>
      <c r="I14" s="5"/>
      <c r="J14" s="5"/>
      <c r="K14" s="6"/>
    </row>
    <row r="15" spans="1:11" x14ac:dyDescent="0.2">
      <c r="A15" s="50" t="s">
        <v>114</v>
      </c>
      <c r="B15" s="21"/>
      <c r="C15" s="121"/>
      <c r="D15" s="5"/>
      <c r="E15" s="21"/>
      <c r="F15" s="21"/>
      <c r="G15" s="121"/>
      <c r="H15" s="5"/>
      <c r="I15" s="21"/>
      <c r="J15" s="121"/>
      <c r="K15" s="6"/>
    </row>
    <row r="16" spans="1:11" x14ac:dyDescent="0.2">
      <c r="A16" s="128" t="s">
        <v>304</v>
      </c>
      <c r="B16" s="21"/>
      <c r="C16" s="121"/>
      <c r="D16" s="5"/>
      <c r="E16" s="21"/>
      <c r="F16" s="21"/>
      <c r="G16" s="121"/>
      <c r="H16" s="5"/>
      <c r="I16" s="21"/>
      <c r="J16" s="121"/>
      <c r="K16" s="6"/>
    </row>
    <row r="17" spans="1:11" x14ac:dyDescent="0.2">
      <c r="A17" s="50" t="s">
        <v>123</v>
      </c>
      <c r="B17" s="5"/>
      <c r="C17" s="5"/>
      <c r="D17" s="5"/>
      <c r="E17" s="5"/>
      <c r="F17" s="5"/>
      <c r="G17" s="5"/>
      <c r="H17" s="5"/>
      <c r="I17" s="5"/>
      <c r="J17" s="5"/>
      <c r="K17" s="6"/>
    </row>
    <row r="18" spans="1:11" x14ac:dyDescent="0.2">
      <c r="A18" s="31"/>
      <c r="B18" s="5"/>
      <c r="C18" s="5"/>
      <c r="D18" s="5"/>
      <c r="E18" s="5"/>
      <c r="F18" s="5"/>
      <c r="G18" s="5"/>
      <c r="H18" s="5"/>
      <c r="I18" s="5"/>
      <c r="J18" s="5"/>
      <c r="K18" s="6"/>
    </row>
    <row r="19" spans="1:11" x14ac:dyDescent="0.2">
      <c r="A19" s="4" t="s">
        <v>115</v>
      </c>
      <c r="B19" s="5"/>
      <c r="C19" s="5"/>
      <c r="D19" s="5"/>
      <c r="E19" s="5"/>
      <c r="F19" s="5"/>
      <c r="G19" s="5"/>
      <c r="H19" s="5"/>
      <c r="I19" s="5"/>
      <c r="J19" s="5"/>
      <c r="K19" s="6"/>
    </row>
    <row r="20" spans="1:11" x14ac:dyDescent="0.2">
      <c r="A20" s="125"/>
      <c r="B20" s="124"/>
      <c r="C20" s="124"/>
      <c r="D20" s="124"/>
      <c r="E20" s="124"/>
      <c r="F20" s="124"/>
      <c r="G20" s="124"/>
      <c r="H20" s="124"/>
      <c r="I20" s="124"/>
      <c r="J20" s="124"/>
      <c r="K20" s="126"/>
    </row>
    <row r="21" spans="1:11" x14ac:dyDescent="0.2">
      <c r="A21" s="129"/>
      <c r="B21" s="51" t="s">
        <v>116</v>
      </c>
      <c r="C21" s="51" t="s">
        <v>119</v>
      </c>
      <c r="D21" s="51" t="s">
        <v>120</v>
      </c>
      <c r="E21" s="51" t="s">
        <v>121</v>
      </c>
      <c r="F21" s="228" t="s">
        <v>122</v>
      </c>
      <c r="G21" s="229"/>
      <c r="H21" s="5"/>
      <c r="I21" s="15"/>
      <c r="J21" s="15"/>
      <c r="K21" s="130"/>
    </row>
    <row r="22" spans="1:11" x14ac:dyDescent="0.2">
      <c r="A22" s="129"/>
      <c r="B22" s="52" t="s">
        <v>117</v>
      </c>
      <c r="C22" s="52" t="s">
        <v>60</v>
      </c>
      <c r="D22" s="52" t="s">
        <v>101</v>
      </c>
      <c r="E22" s="52" t="s">
        <v>101</v>
      </c>
      <c r="F22" s="226" t="s">
        <v>101</v>
      </c>
      <c r="G22" s="227"/>
      <c r="H22" s="5"/>
      <c r="I22" s="15"/>
      <c r="J22" s="15"/>
      <c r="K22" s="130"/>
    </row>
    <row r="23" spans="1:11" x14ac:dyDescent="0.2">
      <c r="A23" s="129"/>
      <c r="B23" s="53" t="s">
        <v>118</v>
      </c>
      <c r="C23" s="53" t="s">
        <v>101</v>
      </c>
      <c r="D23" s="53" t="s">
        <v>96</v>
      </c>
      <c r="E23" s="53" t="s">
        <v>96</v>
      </c>
      <c r="F23" s="224" t="s">
        <v>96</v>
      </c>
      <c r="G23" s="225"/>
      <c r="H23" s="5"/>
      <c r="I23" s="15"/>
      <c r="J23" s="15"/>
      <c r="K23" s="130"/>
    </row>
    <row r="24" spans="1:11" x14ac:dyDescent="0.2">
      <c r="A24" s="129"/>
      <c r="B24" s="111" t="s">
        <v>224</v>
      </c>
      <c r="C24" s="111" t="s">
        <v>233</v>
      </c>
      <c r="D24" s="132" t="s">
        <v>226</v>
      </c>
      <c r="E24" s="18"/>
      <c r="F24" s="223"/>
      <c r="G24" s="223"/>
      <c r="H24" s="5"/>
      <c r="I24" s="5"/>
      <c r="J24" s="5"/>
      <c r="K24" s="6"/>
    </row>
    <row r="25" spans="1:11" x14ac:dyDescent="0.2">
      <c r="A25" s="129"/>
      <c r="B25" s="111" t="s">
        <v>227</v>
      </c>
      <c r="C25" s="111" t="s">
        <v>225</v>
      </c>
      <c r="D25" s="149" t="s">
        <v>369</v>
      </c>
      <c r="E25" s="18"/>
      <c r="F25" s="223"/>
      <c r="G25" s="223"/>
      <c r="H25" s="5"/>
      <c r="I25" s="5"/>
      <c r="J25" s="5"/>
      <c r="K25" s="6"/>
    </row>
    <row r="26" spans="1:11" x14ac:dyDescent="0.2">
      <c r="A26" s="129"/>
      <c r="B26" s="111" t="s">
        <v>227</v>
      </c>
      <c r="C26" s="111" t="s">
        <v>233</v>
      </c>
      <c r="D26" s="149" t="s">
        <v>370</v>
      </c>
      <c r="E26" s="18"/>
      <c r="F26" s="223"/>
      <c r="G26" s="223"/>
      <c r="H26" s="5"/>
      <c r="I26" s="5"/>
      <c r="J26" s="5"/>
      <c r="K26" s="6"/>
    </row>
    <row r="27" spans="1:11" x14ac:dyDescent="0.2">
      <c r="A27" s="129"/>
      <c r="B27" s="111" t="s">
        <v>228</v>
      </c>
      <c r="C27" s="111" t="s">
        <v>233</v>
      </c>
      <c r="D27" s="149" t="s">
        <v>371</v>
      </c>
      <c r="E27" s="18"/>
      <c r="F27" s="223"/>
      <c r="G27" s="223"/>
      <c r="H27" s="5"/>
      <c r="I27" s="5"/>
      <c r="J27" s="5"/>
      <c r="K27" s="6"/>
    </row>
    <row r="28" spans="1:11" x14ac:dyDescent="0.2">
      <c r="A28" s="129"/>
      <c r="B28" s="111" t="s">
        <v>229</v>
      </c>
      <c r="C28" s="111" t="s">
        <v>233</v>
      </c>
      <c r="D28" s="149" t="s">
        <v>372</v>
      </c>
      <c r="E28" s="18"/>
      <c r="F28" s="223"/>
      <c r="G28" s="223"/>
      <c r="H28" s="5"/>
      <c r="I28" s="5"/>
      <c r="J28" s="5"/>
      <c r="K28" s="6"/>
    </row>
    <row r="29" spans="1:11" x14ac:dyDescent="0.2">
      <c r="A29" s="129"/>
      <c r="B29" s="111" t="s">
        <v>230</v>
      </c>
      <c r="C29" s="111" t="s">
        <v>233</v>
      </c>
      <c r="D29" s="149" t="s">
        <v>373</v>
      </c>
      <c r="E29" s="18"/>
      <c r="F29" s="223"/>
      <c r="G29" s="223"/>
      <c r="H29" s="5"/>
      <c r="I29" s="5"/>
      <c r="J29" s="5"/>
      <c r="K29" s="6"/>
    </row>
    <row r="30" spans="1:11" x14ac:dyDescent="0.2">
      <c r="A30" s="129"/>
      <c r="B30" s="111" t="s">
        <v>231</v>
      </c>
      <c r="C30" s="111" t="s">
        <v>233</v>
      </c>
      <c r="D30" s="149" t="s">
        <v>306</v>
      </c>
      <c r="E30" s="18"/>
      <c r="F30" s="223"/>
      <c r="G30" s="223"/>
      <c r="H30" s="5"/>
      <c r="I30" s="5"/>
      <c r="J30" s="5"/>
      <c r="K30" s="6"/>
    </row>
    <row r="31" spans="1:11" x14ac:dyDescent="0.2">
      <c r="A31" s="129"/>
      <c r="B31" s="111" t="s">
        <v>232</v>
      </c>
      <c r="C31" s="111" t="s">
        <v>233</v>
      </c>
      <c r="D31" s="149" t="s">
        <v>307</v>
      </c>
      <c r="E31" s="18"/>
      <c r="F31" s="223"/>
      <c r="G31" s="223"/>
      <c r="H31" s="5"/>
      <c r="I31" s="5"/>
      <c r="J31" s="5"/>
      <c r="K31" s="6"/>
    </row>
    <row r="32" spans="1:11" x14ac:dyDescent="0.2">
      <c r="A32" s="4"/>
      <c r="B32" s="111" t="s">
        <v>234</v>
      </c>
      <c r="C32" s="111" t="s">
        <v>233</v>
      </c>
      <c r="D32" s="180">
        <v>20.25</v>
      </c>
      <c r="E32" s="18"/>
      <c r="F32" s="223"/>
      <c r="G32" s="223"/>
      <c r="H32" s="5"/>
      <c r="I32" s="5"/>
      <c r="J32" s="5"/>
      <c r="K32" s="6"/>
    </row>
    <row r="33" spans="1:11" x14ac:dyDescent="0.2">
      <c r="A33" s="4"/>
      <c r="B33" s="111" t="s">
        <v>235</v>
      </c>
      <c r="C33" s="111" t="s">
        <v>233</v>
      </c>
      <c r="D33" s="180">
        <v>25</v>
      </c>
      <c r="E33" s="54"/>
      <c r="F33" s="230"/>
      <c r="G33" s="230"/>
      <c r="H33" s="5"/>
      <c r="I33" s="124"/>
      <c r="J33" s="124"/>
      <c r="K33" s="126"/>
    </row>
    <row r="34" spans="1:11" x14ac:dyDescent="0.2">
      <c r="A34" s="4"/>
      <c r="B34" s="111" t="s">
        <v>236</v>
      </c>
      <c r="C34" s="111" t="s">
        <v>233</v>
      </c>
      <c r="D34" s="149" t="s">
        <v>376</v>
      </c>
      <c r="E34" s="18"/>
      <c r="F34" s="223"/>
      <c r="G34" s="223"/>
      <c r="H34" s="5"/>
      <c r="I34" s="5"/>
      <c r="J34" s="5"/>
      <c r="K34" s="6"/>
    </row>
    <row r="35" spans="1:11" x14ac:dyDescent="0.2">
      <c r="A35" s="4"/>
      <c r="B35" s="55"/>
      <c r="C35" s="18"/>
      <c r="D35" s="18"/>
      <c r="E35" s="18"/>
      <c r="F35" s="223"/>
      <c r="G35" s="223"/>
      <c r="H35" s="5"/>
      <c r="I35" s="5"/>
      <c r="J35" s="5"/>
      <c r="K35" s="6"/>
    </row>
    <row r="36" spans="1:11" x14ac:dyDescent="0.2">
      <c r="A36" s="4"/>
      <c r="B36" s="18"/>
      <c r="C36" s="18"/>
      <c r="D36" s="18"/>
      <c r="E36" s="18"/>
      <c r="F36" s="223"/>
      <c r="G36" s="223"/>
      <c r="H36" s="5"/>
      <c r="I36" s="5"/>
      <c r="J36" s="5"/>
      <c r="K36" s="6"/>
    </row>
    <row r="37" spans="1:11" x14ac:dyDescent="0.2">
      <c r="A37" s="58" t="s">
        <v>49</v>
      </c>
      <c r="B37" s="5"/>
      <c r="C37" s="5"/>
      <c r="D37" s="5"/>
      <c r="E37" s="5"/>
      <c r="F37" s="5"/>
      <c r="G37" s="5"/>
      <c r="H37" s="5"/>
      <c r="I37" s="5"/>
      <c r="J37" s="5"/>
      <c r="K37" s="6"/>
    </row>
    <row r="38" spans="1:11" x14ac:dyDescent="0.2">
      <c r="A38" s="4"/>
      <c r="B38" s="5"/>
      <c r="C38" s="56" t="s">
        <v>124</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03" t="s">
        <v>280</v>
      </c>
      <c r="B41" s="5"/>
      <c r="C41" s="5"/>
      <c r="D41" s="5"/>
      <c r="E41" s="5"/>
      <c r="F41" s="5"/>
      <c r="G41" s="5"/>
      <c r="H41" s="5"/>
      <c r="I41" s="5"/>
      <c r="J41" s="5"/>
      <c r="K41" s="6"/>
    </row>
    <row r="42" spans="1:11" x14ac:dyDescent="0.2">
      <c r="A42" s="84" t="s">
        <v>281</v>
      </c>
      <c r="B42" s="5"/>
      <c r="C42" s="5"/>
      <c r="D42" s="5"/>
      <c r="E42" s="5"/>
      <c r="F42" s="5"/>
      <c r="G42" s="5"/>
      <c r="H42" s="5"/>
      <c r="I42" s="5"/>
      <c r="J42" s="5"/>
      <c r="K42" s="6"/>
    </row>
    <row r="43" spans="1:11" x14ac:dyDescent="0.2">
      <c r="A43" s="103" t="s">
        <v>282</v>
      </c>
      <c r="B43" s="5"/>
      <c r="C43" s="5"/>
      <c r="D43" s="5"/>
      <c r="E43" s="5"/>
      <c r="F43" s="5"/>
      <c r="G43" s="5"/>
      <c r="H43" s="5"/>
      <c r="I43" s="5"/>
      <c r="J43" s="5"/>
      <c r="K43" s="6"/>
    </row>
    <row r="44" spans="1:11" x14ac:dyDescent="0.2">
      <c r="A44" s="137" t="s">
        <v>301</v>
      </c>
      <c r="B44" s="5"/>
      <c r="C44" s="5"/>
      <c r="D44" s="5"/>
      <c r="E44" s="5"/>
      <c r="F44" s="5"/>
      <c r="G44" s="5"/>
      <c r="H44" s="5"/>
      <c r="I44" s="5"/>
      <c r="J44" s="5"/>
      <c r="K44" s="6"/>
    </row>
    <row r="45" spans="1:11" x14ac:dyDescent="0.2">
      <c r="A45" s="4"/>
      <c r="B45" s="5"/>
      <c r="C45" s="5"/>
      <c r="D45" s="124"/>
      <c r="E45" s="124"/>
      <c r="F45" s="124"/>
      <c r="G45" s="124"/>
      <c r="H45" s="124"/>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97"/>
      <c r="C48" s="5"/>
      <c r="D48" s="174"/>
      <c r="E48" s="175" t="s">
        <v>377</v>
      </c>
      <c r="F48" s="13"/>
      <c r="G48" s="13"/>
      <c r="H48" s="13"/>
      <c r="I48" s="13"/>
      <c r="J48" s="13"/>
      <c r="K48" s="6"/>
    </row>
    <row r="49" spans="1:11" x14ac:dyDescent="0.2">
      <c r="A49" s="4"/>
      <c r="B49" s="5"/>
      <c r="C49" s="5"/>
      <c r="D49" s="5"/>
      <c r="E49" s="5"/>
      <c r="F49" s="5"/>
      <c r="G49" s="5"/>
      <c r="H49" s="5"/>
      <c r="I49" s="5"/>
      <c r="J49" s="5"/>
      <c r="K49" s="57" t="s">
        <v>58</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03" t="s">
        <v>215</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02" t="s">
        <v>296</v>
      </c>
      <c r="B54" s="158">
        <f>+'Item 90, P21'!B54</f>
        <v>42993</v>
      </c>
      <c r="C54" s="8"/>
      <c r="D54" s="8"/>
      <c r="E54" s="8"/>
      <c r="F54" s="8"/>
      <c r="G54" s="8"/>
      <c r="H54" s="99" t="s">
        <v>294</v>
      </c>
      <c r="J54" s="158">
        <f>+'Item 90, P21'!I54</f>
        <v>43101</v>
      </c>
      <c r="K54" s="9"/>
    </row>
    <row r="55" spans="1:11" x14ac:dyDescent="0.2">
      <c r="A55" s="196" t="s">
        <v>59</v>
      </c>
      <c r="B55" s="197"/>
      <c r="C55" s="197"/>
      <c r="D55" s="197"/>
      <c r="E55" s="197"/>
      <c r="F55" s="197"/>
      <c r="G55" s="197"/>
      <c r="H55" s="197"/>
      <c r="I55" s="197"/>
      <c r="J55" s="197"/>
      <c r="K55" s="198"/>
    </row>
    <row r="56" spans="1:11" x14ac:dyDescent="0.2">
      <c r="A56" s="4"/>
      <c r="B56" s="5"/>
      <c r="C56" s="5"/>
      <c r="D56" s="5"/>
      <c r="E56" s="5"/>
      <c r="F56" s="5"/>
      <c r="G56" s="5"/>
      <c r="H56" s="5"/>
      <c r="I56" s="5"/>
      <c r="J56" s="5"/>
      <c r="K56" s="6"/>
    </row>
    <row r="57" spans="1:11" x14ac:dyDescent="0.2">
      <c r="A57" s="4" t="s">
        <v>63</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A55:K55"/>
    <mergeCell ref="A7:K7"/>
    <mergeCell ref="F36:G36"/>
    <mergeCell ref="F35:G35"/>
    <mergeCell ref="F34:G34"/>
    <mergeCell ref="F33:G33"/>
    <mergeCell ref="F32:G32"/>
    <mergeCell ref="F31:G31"/>
    <mergeCell ref="F30:G30"/>
    <mergeCell ref="F29:G29"/>
    <mergeCell ref="F28:G28"/>
    <mergeCell ref="F27:G27"/>
    <mergeCell ref="F26:G26"/>
    <mergeCell ref="F25:G25"/>
    <mergeCell ref="F24:G24"/>
    <mergeCell ref="F23:G23"/>
    <mergeCell ref="F22:G22"/>
    <mergeCell ref="F21:G21"/>
    <mergeCell ref="I2:J2"/>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7" workbookViewId="0">
      <selection activeCell="F28" sqref="F28:G28"/>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s>
  <sheetData>
    <row r="1" spans="1:11" x14ac:dyDescent="0.2">
      <c r="A1" s="1"/>
      <c r="B1" s="2"/>
      <c r="C1" s="2"/>
      <c r="D1" s="2"/>
      <c r="E1" s="2"/>
      <c r="F1" s="2"/>
      <c r="G1" s="2"/>
      <c r="H1" s="2"/>
      <c r="I1" s="2"/>
      <c r="J1" s="2"/>
      <c r="K1" s="3"/>
    </row>
    <row r="2" spans="1:11" x14ac:dyDescent="0.2">
      <c r="A2" s="4" t="s">
        <v>61</v>
      </c>
      <c r="B2" s="8">
        <f>'Check Sheet, P2'!$B$2</f>
        <v>94</v>
      </c>
      <c r="C2" s="5"/>
      <c r="D2" s="5"/>
      <c r="E2" s="5"/>
      <c r="F2" s="5"/>
      <c r="G2" s="5"/>
      <c r="H2" s="8"/>
      <c r="I2" s="231" t="s">
        <v>379</v>
      </c>
      <c r="J2" s="232"/>
      <c r="K2" s="182" t="s">
        <v>378</v>
      </c>
    </row>
    <row r="3" spans="1:11" x14ac:dyDescent="0.2">
      <c r="A3" s="4"/>
      <c r="B3" s="5"/>
      <c r="C3" s="5"/>
      <c r="D3" s="5"/>
      <c r="E3" s="5"/>
      <c r="F3" s="5"/>
      <c r="G3" s="5"/>
      <c r="H3" s="5"/>
      <c r="I3" s="5"/>
      <c r="J3" s="5"/>
      <c r="K3" s="6"/>
    </row>
    <row r="4" spans="1:11" x14ac:dyDescent="0.2">
      <c r="A4" s="103" t="s">
        <v>216</v>
      </c>
      <c r="B4" s="5"/>
      <c r="C4" s="5"/>
      <c r="D4" s="97"/>
      <c r="E4" s="5"/>
      <c r="F4" s="5"/>
      <c r="G4" s="5"/>
      <c r="H4" s="5"/>
      <c r="I4" s="5"/>
      <c r="J4" s="5"/>
      <c r="K4" s="6"/>
    </row>
    <row r="5" spans="1:11" x14ac:dyDescent="0.2">
      <c r="A5" s="7" t="s">
        <v>62</v>
      </c>
      <c r="B5" s="8"/>
      <c r="C5" s="8"/>
      <c r="D5" s="8"/>
      <c r="E5" s="8"/>
      <c r="F5" s="8"/>
      <c r="G5" s="8"/>
      <c r="H5" s="8"/>
      <c r="I5" s="8"/>
      <c r="J5" s="8"/>
      <c r="K5" s="9"/>
    </row>
    <row r="6" spans="1:11" x14ac:dyDescent="0.2">
      <c r="A6" s="4"/>
      <c r="B6" s="5"/>
      <c r="C6" s="5"/>
      <c r="D6" s="5"/>
      <c r="E6" s="5"/>
      <c r="F6" s="5"/>
      <c r="G6" s="5"/>
      <c r="H6" s="5"/>
      <c r="I6" s="5"/>
      <c r="J6" s="5"/>
      <c r="K6" s="6"/>
    </row>
    <row r="7" spans="1:11" x14ac:dyDescent="0.2">
      <c r="A7" s="202" t="s">
        <v>109</v>
      </c>
      <c r="B7" s="203"/>
      <c r="C7" s="203"/>
      <c r="D7" s="203"/>
      <c r="E7" s="203"/>
      <c r="F7" s="203"/>
      <c r="G7" s="203"/>
      <c r="H7" s="203"/>
      <c r="I7" s="203"/>
      <c r="J7" s="203"/>
      <c r="K7" s="204"/>
    </row>
    <row r="8" spans="1:11" x14ac:dyDescent="0.2">
      <c r="A8" s="125"/>
      <c r="B8" s="169"/>
      <c r="C8" s="169"/>
      <c r="D8" s="169"/>
      <c r="E8" s="169"/>
      <c r="F8" s="169"/>
      <c r="G8" s="169"/>
      <c r="H8" s="169"/>
      <c r="I8" s="169"/>
      <c r="J8" s="169"/>
      <c r="K8" s="126"/>
    </row>
    <row r="9" spans="1:11" x14ac:dyDescent="0.2">
      <c r="A9" s="44" t="s">
        <v>110</v>
      </c>
      <c r="B9" s="169"/>
      <c r="C9" s="169"/>
      <c r="D9" s="169"/>
      <c r="E9" s="169"/>
      <c r="F9" s="169"/>
      <c r="G9" s="169"/>
      <c r="H9" s="169"/>
      <c r="I9" s="169"/>
      <c r="J9" s="169"/>
      <c r="K9" s="126"/>
    </row>
    <row r="10" spans="1:11" x14ac:dyDescent="0.2">
      <c r="A10" s="4"/>
      <c r="B10" s="5"/>
      <c r="C10" s="5"/>
      <c r="D10" s="5"/>
      <c r="E10" s="5"/>
      <c r="F10" s="5"/>
      <c r="G10" s="5"/>
      <c r="H10" s="5"/>
      <c r="I10" s="5"/>
      <c r="J10" s="5"/>
      <c r="K10" s="6"/>
    </row>
    <row r="11" spans="1:11" x14ac:dyDescent="0.2">
      <c r="A11" s="31" t="s">
        <v>50</v>
      </c>
      <c r="B11" s="5"/>
      <c r="C11" s="5"/>
      <c r="D11" s="5"/>
      <c r="E11" s="5"/>
      <c r="F11" s="5"/>
      <c r="G11" s="5"/>
      <c r="H11" s="5"/>
      <c r="I11" s="5"/>
      <c r="J11" s="5"/>
      <c r="K11" s="6"/>
    </row>
    <row r="12" spans="1:11" x14ac:dyDescent="0.2">
      <c r="A12" s="49" t="s">
        <v>111</v>
      </c>
      <c r="B12" s="5"/>
      <c r="C12" s="5"/>
      <c r="D12" s="5"/>
      <c r="E12" s="5"/>
      <c r="F12" s="5"/>
      <c r="G12" s="5"/>
      <c r="H12" s="5"/>
      <c r="I12" s="5"/>
      <c r="J12" s="5"/>
      <c r="K12" s="6"/>
    </row>
    <row r="13" spans="1:11" x14ac:dyDescent="0.2">
      <c r="A13" s="49" t="s">
        <v>112</v>
      </c>
      <c r="B13" s="13"/>
      <c r="C13" s="5"/>
      <c r="D13" s="5"/>
      <c r="E13" s="5"/>
      <c r="F13" s="5"/>
      <c r="G13" s="5"/>
      <c r="H13" s="5"/>
      <c r="I13" s="5"/>
      <c r="J13" s="5"/>
      <c r="K13" s="6"/>
    </row>
    <row r="14" spans="1:11" x14ac:dyDescent="0.2">
      <c r="A14" s="10" t="s">
        <v>113</v>
      </c>
      <c r="B14" s="5"/>
      <c r="C14" s="5"/>
      <c r="D14" s="5"/>
      <c r="E14" s="5"/>
      <c r="F14" s="5"/>
      <c r="G14" s="5"/>
      <c r="H14" s="5"/>
      <c r="I14" s="5"/>
      <c r="J14" s="5"/>
      <c r="K14" s="6"/>
    </row>
    <row r="15" spans="1:11" x14ac:dyDescent="0.2">
      <c r="A15" s="50" t="s">
        <v>114</v>
      </c>
      <c r="B15" s="21"/>
      <c r="C15" s="168"/>
      <c r="D15" s="5"/>
      <c r="E15" s="21"/>
      <c r="F15" s="21"/>
      <c r="G15" s="168"/>
      <c r="H15" s="5"/>
      <c r="I15" s="21"/>
      <c r="J15" s="168"/>
      <c r="K15" s="6"/>
    </row>
    <row r="16" spans="1:11" x14ac:dyDescent="0.2">
      <c r="A16" s="128" t="s">
        <v>304</v>
      </c>
      <c r="B16" s="21"/>
      <c r="C16" s="168"/>
      <c r="D16" s="5"/>
      <c r="E16" s="21"/>
      <c r="F16" s="21"/>
      <c r="G16" s="168"/>
      <c r="H16" s="5"/>
      <c r="I16" s="21"/>
      <c r="J16" s="168"/>
      <c r="K16" s="6"/>
    </row>
    <row r="17" spans="1:11" x14ac:dyDescent="0.2">
      <c r="A17" s="50" t="s">
        <v>123</v>
      </c>
      <c r="B17" s="5"/>
      <c r="C17" s="5"/>
      <c r="D17" s="5"/>
      <c r="E17" s="5"/>
      <c r="F17" s="5"/>
      <c r="G17" s="5"/>
      <c r="H17" s="5"/>
      <c r="I17" s="5"/>
      <c r="J17" s="5"/>
      <c r="K17" s="6"/>
    </row>
    <row r="18" spans="1:11" x14ac:dyDescent="0.2">
      <c r="A18" s="31"/>
      <c r="B18" s="5"/>
      <c r="C18" s="5"/>
      <c r="D18" s="5"/>
      <c r="E18" s="5"/>
      <c r="F18" s="5"/>
      <c r="G18" s="5"/>
      <c r="H18" s="5"/>
      <c r="I18" s="5"/>
      <c r="J18" s="5"/>
      <c r="K18" s="6"/>
    </row>
    <row r="19" spans="1:11" x14ac:dyDescent="0.2">
      <c r="A19" s="4" t="s">
        <v>115</v>
      </c>
      <c r="B19" s="5"/>
      <c r="C19" s="5"/>
      <c r="D19" s="5"/>
      <c r="E19" s="5"/>
      <c r="F19" s="5"/>
      <c r="G19" s="5"/>
      <c r="H19" s="5"/>
      <c r="I19" s="5"/>
      <c r="J19" s="5"/>
      <c r="K19" s="6"/>
    </row>
    <row r="20" spans="1:11" x14ac:dyDescent="0.2">
      <c r="A20" s="125"/>
      <c r="B20" s="169"/>
      <c r="C20" s="169"/>
      <c r="D20" s="169"/>
      <c r="E20" s="169"/>
      <c r="F20" s="169"/>
      <c r="G20" s="169"/>
      <c r="H20" s="169"/>
      <c r="I20" s="169"/>
      <c r="J20" s="169"/>
      <c r="K20" s="126"/>
    </row>
    <row r="21" spans="1:11" x14ac:dyDescent="0.2">
      <c r="A21" s="129"/>
      <c r="B21" s="51" t="s">
        <v>116</v>
      </c>
      <c r="C21" s="51" t="s">
        <v>119</v>
      </c>
      <c r="D21" s="51" t="s">
        <v>120</v>
      </c>
      <c r="E21" s="51" t="s">
        <v>121</v>
      </c>
      <c r="F21" s="228" t="s">
        <v>122</v>
      </c>
      <c r="G21" s="229"/>
      <c r="H21" s="5"/>
      <c r="I21" s="15"/>
      <c r="J21" s="15"/>
      <c r="K21" s="173"/>
    </row>
    <row r="22" spans="1:11" x14ac:dyDescent="0.2">
      <c r="A22" s="129"/>
      <c r="B22" s="52" t="s">
        <v>117</v>
      </c>
      <c r="C22" s="52" t="s">
        <v>60</v>
      </c>
      <c r="D22" s="52" t="s">
        <v>101</v>
      </c>
      <c r="E22" s="52" t="s">
        <v>101</v>
      </c>
      <c r="F22" s="226" t="s">
        <v>101</v>
      </c>
      <c r="G22" s="227"/>
      <c r="H22" s="5"/>
      <c r="I22" s="15"/>
      <c r="J22" s="15"/>
      <c r="K22" s="173"/>
    </row>
    <row r="23" spans="1:11" x14ac:dyDescent="0.2">
      <c r="A23" s="129"/>
      <c r="B23" s="53" t="s">
        <v>118</v>
      </c>
      <c r="C23" s="53" t="s">
        <v>101</v>
      </c>
      <c r="D23" s="53" t="s">
        <v>96</v>
      </c>
      <c r="E23" s="53" t="s">
        <v>96</v>
      </c>
      <c r="F23" s="224" t="s">
        <v>96</v>
      </c>
      <c r="G23" s="225"/>
      <c r="H23" s="5"/>
      <c r="I23" s="15"/>
      <c r="J23" s="15"/>
      <c r="K23" s="173"/>
    </row>
    <row r="24" spans="1:11" x14ac:dyDescent="0.2">
      <c r="A24" s="129"/>
      <c r="B24" s="111" t="s">
        <v>224</v>
      </c>
      <c r="C24" s="111" t="s">
        <v>233</v>
      </c>
      <c r="D24" s="132" t="s">
        <v>226</v>
      </c>
      <c r="E24" s="18"/>
      <c r="F24" s="223"/>
      <c r="G24" s="223"/>
      <c r="H24" s="5"/>
      <c r="I24" s="5"/>
      <c r="J24" s="5"/>
      <c r="K24" s="6"/>
    </row>
    <row r="25" spans="1:11" x14ac:dyDescent="0.2">
      <c r="A25" s="129"/>
      <c r="B25" s="111" t="s">
        <v>227</v>
      </c>
      <c r="C25" s="111" t="s">
        <v>225</v>
      </c>
      <c r="D25" s="149">
        <v>9.01</v>
      </c>
      <c r="E25" s="18"/>
      <c r="F25" s="223"/>
      <c r="G25" s="223"/>
      <c r="H25" s="5"/>
      <c r="I25" s="5"/>
      <c r="J25" s="5"/>
      <c r="K25" s="6"/>
    </row>
    <row r="26" spans="1:11" x14ac:dyDescent="0.2">
      <c r="A26" s="129"/>
      <c r="B26" s="111" t="s">
        <v>227</v>
      </c>
      <c r="C26" s="111" t="s">
        <v>233</v>
      </c>
      <c r="D26" s="149">
        <v>19.07</v>
      </c>
      <c r="E26" s="18"/>
      <c r="F26" s="223"/>
      <c r="G26" s="223"/>
      <c r="H26" s="5"/>
      <c r="I26" s="5"/>
      <c r="J26" s="5"/>
      <c r="K26" s="6"/>
    </row>
    <row r="27" spans="1:11" x14ac:dyDescent="0.2">
      <c r="A27" s="129"/>
      <c r="B27" s="111" t="s">
        <v>228</v>
      </c>
      <c r="C27" s="111" t="s">
        <v>233</v>
      </c>
      <c r="D27" s="149">
        <v>23.12</v>
      </c>
      <c r="E27" s="18"/>
      <c r="F27" s="223"/>
      <c r="G27" s="223"/>
      <c r="H27" s="5"/>
      <c r="I27" s="5"/>
      <c r="J27" s="5"/>
      <c r="K27" s="6"/>
    </row>
    <row r="28" spans="1:11" x14ac:dyDescent="0.2">
      <c r="A28" s="129"/>
      <c r="B28" s="111" t="s">
        <v>229</v>
      </c>
      <c r="C28" s="111" t="s">
        <v>233</v>
      </c>
      <c r="D28" s="149">
        <v>28.04</v>
      </c>
      <c r="E28" s="18"/>
      <c r="F28" s="223"/>
      <c r="G28" s="223"/>
      <c r="H28" s="5"/>
      <c r="I28" s="5"/>
      <c r="J28" s="5"/>
      <c r="K28" s="6"/>
    </row>
    <row r="29" spans="1:11" x14ac:dyDescent="0.2">
      <c r="A29" s="129"/>
      <c r="B29" s="111" t="s">
        <v>230</v>
      </c>
      <c r="C29" s="111" t="s">
        <v>233</v>
      </c>
      <c r="D29" s="149">
        <v>33.229999999999997</v>
      </c>
      <c r="E29" s="18"/>
      <c r="F29" s="223"/>
      <c r="G29" s="223"/>
      <c r="H29" s="5"/>
      <c r="I29" s="5"/>
      <c r="J29" s="5"/>
      <c r="K29" s="6"/>
    </row>
    <row r="30" spans="1:11" x14ac:dyDescent="0.2">
      <c r="A30" s="129"/>
      <c r="B30" s="111" t="s">
        <v>231</v>
      </c>
      <c r="C30" s="111" t="s">
        <v>233</v>
      </c>
      <c r="D30" s="149">
        <v>42.58</v>
      </c>
      <c r="E30" s="18"/>
      <c r="F30" s="223"/>
      <c r="G30" s="223"/>
      <c r="H30" s="5"/>
      <c r="I30" s="5"/>
      <c r="J30" s="5"/>
      <c r="K30" s="6"/>
    </row>
    <row r="31" spans="1:11" x14ac:dyDescent="0.2">
      <c r="A31" s="129"/>
      <c r="B31" s="111" t="s">
        <v>232</v>
      </c>
      <c r="C31" s="111" t="s">
        <v>233</v>
      </c>
      <c r="D31" s="149">
        <v>48.52</v>
      </c>
      <c r="E31" s="18"/>
      <c r="F31" s="223"/>
      <c r="G31" s="223"/>
      <c r="H31" s="5"/>
      <c r="I31" s="5"/>
      <c r="J31" s="5"/>
      <c r="K31" s="6"/>
    </row>
    <row r="32" spans="1:11" x14ac:dyDescent="0.2">
      <c r="A32" s="4"/>
      <c r="B32" s="111" t="s">
        <v>234</v>
      </c>
      <c r="C32" s="111" t="s">
        <v>233</v>
      </c>
      <c r="D32" s="180" t="s">
        <v>374</v>
      </c>
      <c r="E32" s="18"/>
      <c r="F32" s="223"/>
      <c r="G32" s="223"/>
      <c r="H32" s="5"/>
      <c r="I32" s="5"/>
      <c r="J32" s="5"/>
      <c r="K32" s="6"/>
    </row>
    <row r="33" spans="1:11" x14ac:dyDescent="0.2">
      <c r="A33" s="4"/>
      <c r="B33" s="111" t="s">
        <v>235</v>
      </c>
      <c r="C33" s="111" t="s">
        <v>233</v>
      </c>
      <c r="D33" s="180" t="s">
        <v>375</v>
      </c>
      <c r="E33" s="172"/>
      <c r="F33" s="230"/>
      <c r="G33" s="230"/>
      <c r="H33" s="5"/>
      <c r="I33" s="169"/>
      <c r="J33" s="169"/>
      <c r="K33" s="126"/>
    </row>
    <row r="34" spans="1:11" x14ac:dyDescent="0.2">
      <c r="A34" s="4"/>
      <c r="B34" s="111" t="s">
        <v>236</v>
      </c>
      <c r="C34" s="111" t="s">
        <v>233</v>
      </c>
      <c r="D34" s="149">
        <v>86.93</v>
      </c>
      <c r="E34" s="18"/>
      <c r="F34" s="223"/>
      <c r="G34" s="223"/>
      <c r="H34" s="5"/>
      <c r="I34" s="5"/>
      <c r="J34" s="5"/>
      <c r="K34" s="6"/>
    </row>
    <row r="35" spans="1:11" x14ac:dyDescent="0.2">
      <c r="A35" s="4"/>
      <c r="B35" s="55"/>
      <c r="C35" s="18"/>
      <c r="D35" s="18"/>
      <c r="E35" s="18"/>
      <c r="F35" s="223"/>
      <c r="G35" s="223"/>
      <c r="H35" s="5"/>
      <c r="I35" s="5"/>
      <c r="J35" s="5"/>
      <c r="K35" s="6"/>
    </row>
    <row r="36" spans="1:11" x14ac:dyDescent="0.2">
      <c r="A36" s="4"/>
      <c r="B36" s="18"/>
      <c r="C36" s="18"/>
      <c r="D36" s="18"/>
      <c r="E36" s="18"/>
      <c r="F36" s="223"/>
      <c r="G36" s="223"/>
      <c r="H36" s="5"/>
      <c r="I36" s="5"/>
      <c r="J36" s="5"/>
      <c r="K36" s="6"/>
    </row>
    <row r="37" spans="1:11" x14ac:dyDescent="0.2">
      <c r="A37" s="58" t="s">
        <v>49</v>
      </c>
      <c r="B37" s="5"/>
      <c r="C37" s="5"/>
      <c r="D37" s="5"/>
      <c r="E37" s="5"/>
      <c r="F37" s="5"/>
      <c r="G37" s="5"/>
      <c r="H37" s="5"/>
      <c r="I37" s="5"/>
      <c r="J37" s="5"/>
      <c r="K37" s="6"/>
    </row>
    <row r="38" spans="1:11" x14ac:dyDescent="0.2">
      <c r="A38" s="4"/>
      <c r="B38" s="5"/>
      <c r="C38" s="56" t="s">
        <v>124</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03" t="s">
        <v>280</v>
      </c>
      <c r="B41" s="5"/>
      <c r="C41" s="5"/>
      <c r="D41" s="5"/>
      <c r="E41" s="5"/>
      <c r="F41" s="5"/>
      <c r="G41" s="5"/>
      <c r="H41" s="5"/>
      <c r="I41" s="5"/>
      <c r="J41" s="5"/>
      <c r="K41" s="6"/>
    </row>
    <row r="42" spans="1:11" x14ac:dyDescent="0.2">
      <c r="A42" s="84" t="s">
        <v>281</v>
      </c>
      <c r="B42" s="5"/>
      <c r="C42" s="5"/>
      <c r="D42" s="5"/>
      <c r="E42" s="5"/>
      <c r="F42" s="5"/>
      <c r="G42" s="5"/>
      <c r="H42" s="5"/>
      <c r="I42" s="5"/>
      <c r="J42" s="5"/>
      <c r="K42" s="6"/>
    </row>
    <row r="43" spans="1:11" x14ac:dyDescent="0.2">
      <c r="A43" s="103" t="s">
        <v>282</v>
      </c>
      <c r="B43" s="5"/>
      <c r="C43" s="5"/>
      <c r="D43" s="5"/>
      <c r="E43" s="5"/>
      <c r="F43" s="5"/>
      <c r="G43" s="5"/>
      <c r="H43" s="5"/>
      <c r="I43" s="5"/>
      <c r="J43" s="5"/>
      <c r="K43" s="6"/>
    </row>
    <row r="44" spans="1:11" x14ac:dyDescent="0.2">
      <c r="A44" s="137" t="s">
        <v>301</v>
      </c>
      <c r="B44" s="5"/>
      <c r="C44" s="5"/>
      <c r="D44" s="5"/>
      <c r="E44" s="5"/>
      <c r="F44" s="5"/>
      <c r="G44" s="5"/>
      <c r="H44" s="5"/>
      <c r="I44" s="5"/>
      <c r="J44" s="5"/>
      <c r="K44" s="6"/>
    </row>
    <row r="45" spans="1:11" x14ac:dyDescent="0.2">
      <c r="A45" s="4"/>
      <c r="B45" s="5"/>
      <c r="C45" s="5"/>
      <c r="D45" s="169"/>
      <c r="E45" s="169"/>
      <c r="F45" s="169"/>
      <c r="G45" s="169"/>
      <c r="H45" s="169"/>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97"/>
      <c r="C48" s="5"/>
      <c r="D48" s="174"/>
      <c r="E48" s="175"/>
      <c r="F48" s="13"/>
      <c r="G48" s="13"/>
      <c r="H48" s="13"/>
      <c r="I48" s="13"/>
      <c r="J48" s="13"/>
      <c r="K48" s="6"/>
    </row>
    <row r="49" spans="1:11" x14ac:dyDescent="0.2">
      <c r="A49" s="4"/>
      <c r="B49" s="5"/>
      <c r="C49" s="5"/>
      <c r="D49" s="5"/>
      <c r="E49" s="5"/>
      <c r="F49" s="5"/>
      <c r="G49" s="5"/>
      <c r="H49" s="5"/>
      <c r="I49" s="5"/>
      <c r="J49" s="5"/>
      <c r="K49" s="170" t="s">
        <v>58</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03" t="s">
        <v>215</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02" t="s">
        <v>296</v>
      </c>
      <c r="B54" s="158">
        <f>+'Item 90, P21'!B54</f>
        <v>42993</v>
      </c>
      <c r="C54" s="8"/>
      <c r="D54" s="8"/>
      <c r="E54" s="8"/>
      <c r="F54" s="8"/>
      <c r="G54" s="8"/>
      <c r="H54" s="99" t="s">
        <v>294</v>
      </c>
      <c r="J54" s="183">
        <v>43466</v>
      </c>
      <c r="K54" s="9"/>
    </row>
    <row r="55" spans="1:11" x14ac:dyDescent="0.2">
      <c r="A55" s="196" t="s">
        <v>59</v>
      </c>
      <c r="B55" s="197"/>
      <c r="C55" s="197"/>
      <c r="D55" s="197"/>
      <c r="E55" s="197"/>
      <c r="F55" s="197"/>
      <c r="G55" s="197"/>
      <c r="H55" s="197"/>
      <c r="I55" s="197"/>
      <c r="J55" s="197"/>
      <c r="K55" s="198"/>
    </row>
    <row r="56" spans="1:11" x14ac:dyDescent="0.2">
      <c r="A56" s="4"/>
      <c r="B56" s="5"/>
      <c r="C56" s="5"/>
      <c r="D56" s="5"/>
      <c r="E56" s="5"/>
      <c r="F56" s="5"/>
      <c r="G56" s="5"/>
      <c r="H56" s="5"/>
      <c r="I56" s="5"/>
      <c r="J56" s="5"/>
      <c r="K56" s="6"/>
    </row>
    <row r="57" spans="1:11" x14ac:dyDescent="0.2">
      <c r="A57" s="4" t="s">
        <v>63</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F30:G30"/>
    <mergeCell ref="I2:J2"/>
    <mergeCell ref="A7:K7"/>
    <mergeCell ref="F21:G21"/>
    <mergeCell ref="F22:G22"/>
    <mergeCell ref="F23:G23"/>
    <mergeCell ref="F24:G24"/>
    <mergeCell ref="F25:G25"/>
    <mergeCell ref="F26:G26"/>
    <mergeCell ref="F27:G27"/>
    <mergeCell ref="F28:G28"/>
    <mergeCell ref="F29:G29"/>
    <mergeCell ref="A55:K55"/>
    <mergeCell ref="F31:G31"/>
    <mergeCell ref="F32:G32"/>
    <mergeCell ref="F33:G33"/>
    <mergeCell ref="F34:G34"/>
    <mergeCell ref="F35:G35"/>
    <mergeCell ref="F36:G36"/>
  </mergeCells>
  <pageMargins left="0.25" right="0.25" top="0.75" bottom="0.75" header="0.3" footer="0.3"/>
  <pageSetup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F28" sqref="F28"/>
    </sheetView>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100, P22'!H2</f>
        <v>1st</v>
      </c>
      <c r="H2" s="160" t="str">
        <f>+'Item 100, P22'!I2</f>
        <v xml:space="preserve">Revised Page No. </v>
      </c>
      <c r="I2" s="159"/>
      <c r="J2" s="9">
        <v>23</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125</v>
      </c>
      <c r="B7" s="203"/>
      <c r="C7" s="203"/>
      <c r="D7" s="203"/>
      <c r="E7" s="203"/>
      <c r="F7" s="203"/>
      <c r="G7" s="203"/>
      <c r="H7" s="203"/>
      <c r="I7" s="203"/>
      <c r="J7" s="204"/>
    </row>
    <row r="8" spans="1:10" x14ac:dyDescent="0.2">
      <c r="A8" s="4"/>
      <c r="B8" s="5"/>
      <c r="C8" s="5"/>
      <c r="D8" s="5"/>
      <c r="E8" s="5"/>
      <c r="F8" s="5"/>
      <c r="G8" s="5"/>
      <c r="H8" s="5"/>
      <c r="I8" s="5"/>
      <c r="J8" s="6"/>
    </row>
    <row r="9" spans="1:10" x14ac:dyDescent="0.2">
      <c r="A9" s="4" t="s">
        <v>126</v>
      </c>
      <c r="B9" s="28" t="s">
        <v>51</v>
      </c>
      <c r="C9" s="5"/>
      <c r="D9" s="5"/>
      <c r="E9" s="5"/>
      <c r="F9" s="5"/>
      <c r="G9" s="5"/>
      <c r="H9" s="5"/>
      <c r="I9" s="5"/>
      <c r="J9" s="6"/>
    </row>
    <row r="10" spans="1:10" x14ac:dyDescent="0.2">
      <c r="A10" s="4"/>
      <c r="B10" s="28" t="s">
        <v>52</v>
      </c>
      <c r="C10" s="5"/>
      <c r="D10" s="5"/>
      <c r="E10" s="5"/>
      <c r="F10" s="5"/>
      <c r="G10" s="5"/>
      <c r="H10" s="5"/>
      <c r="I10" s="5"/>
      <c r="J10" s="6"/>
    </row>
    <row r="11" spans="1:10" x14ac:dyDescent="0.2">
      <c r="A11" s="4"/>
      <c r="B11" s="13" t="s">
        <v>127</v>
      </c>
      <c r="C11" s="5"/>
      <c r="D11" s="5"/>
      <c r="E11" s="5"/>
      <c r="F11" s="5"/>
      <c r="G11" s="5"/>
      <c r="H11" s="5"/>
      <c r="I11" s="5"/>
      <c r="J11" s="6"/>
    </row>
    <row r="12" spans="1:10" x14ac:dyDescent="0.2">
      <c r="A12" s="4"/>
      <c r="B12" s="5"/>
      <c r="C12" s="5"/>
      <c r="D12" s="5"/>
      <c r="E12" s="5"/>
      <c r="F12" s="5"/>
      <c r="G12" s="5"/>
      <c r="H12" s="5"/>
      <c r="I12" s="5"/>
      <c r="J12" s="6"/>
    </row>
    <row r="13" spans="1:10" x14ac:dyDescent="0.2">
      <c r="A13" s="4" t="s">
        <v>128</v>
      </c>
      <c r="B13" s="27" t="s">
        <v>129</v>
      </c>
      <c r="C13" s="12"/>
      <c r="D13" s="5"/>
      <c r="E13" s="21"/>
      <c r="F13" s="12"/>
      <c r="G13" s="5"/>
      <c r="H13" s="21"/>
      <c r="I13" s="12"/>
      <c r="J13" s="6"/>
    </row>
    <row r="14" spans="1:10" x14ac:dyDescent="0.2">
      <c r="A14" s="4"/>
      <c r="B14" s="27" t="s">
        <v>130</v>
      </c>
      <c r="C14" s="12"/>
      <c r="D14" s="5"/>
      <c r="E14" s="21"/>
      <c r="F14" s="12"/>
      <c r="G14" s="5"/>
      <c r="H14" s="21"/>
      <c r="I14" s="12"/>
      <c r="J14" s="6"/>
    </row>
    <row r="15" spans="1:10" x14ac:dyDescent="0.2">
      <c r="A15" s="4"/>
      <c r="B15" s="59" t="s">
        <v>303</v>
      </c>
      <c r="C15" s="5"/>
      <c r="D15" s="5"/>
      <c r="E15" s="5"/>
      <c r="F15" s="5"/>
      <c r="G15" s="5"/>
      <c r="H15" s="5"/>
      <c r="I15" s="5"/>
      <c r="J15" s="6"/>
    </row>
    <row r="16" spans="1:10" x14ac:dyDescent="0.2">
      <c r="A16" s="4"/>
      <c r="B16" s="59" t="s">
        <v>331</v>
      </c>
      <c r="C16" s="5"/>
      <c r="D16" s="5"/>
      <c r="E16" s="5"/>
      <c r="F16" s="5"/>
      <c r="G16" s="5"/>
      <c r="H16" s="5"/>
      <c r="I16" s="5"/>
      <c r="J16" s="6"/>
    </row>
    <row r="17" spans="1:10" x14ac:dyDescent="0.2">
      <c r="A17" s="4"/>
      <c r="B17" s="26"/>
      <c r="C17" s="5"/>
      <c r="D17" s="5"/>
      <c r="E17" s="5"/>
      <c r="F17" s="5"/>
      <c r="G17" s="5"/>
      <c r="H17" s="5"/>
      <c r="I17" s="5"/>
      <c r="J17" s="6"/>
    </row>
    <row r="18" spans="1:10" x14ac:dyDescent="0.2">
      <c r="A18" s="44" t="s">
        <v>131</v>
      </c>
      <c r="B18" s="59" t="s">
        <v>132</v>
      </c>
      <c r="C18" s="24"/>
      <c r="D18" s="24"/>
      <c r="E18" s="24"/>
      <c r="F18" s="24"/>
      <c r="G18" s="24"/>
      <c r="H18" s="24"/>
      <c r="I18" s="24"/>
      <c r="J18" s="30"/>
    </row>
    <row r="19" spans="1:10" x14ac:dyDescent="0.2">
      <c r="A19" s="4"/>
      <c r="B19" s="26" t="s">
        <v>133</v>
      </c>
      <c r="C19" s="5"/>
      <c r="D19" s="5"/>
      <c r="E19" s="5"/>
      <c r="F19" s="5"/>
      <c r="G19" s="5"/>
      <c r="H19" s="5"/>
      <c r="I19" s="5"/>
      <c r="J19" s="6"/>
    </row>
    <row r="20" spans="1:10" x14ac:dyDescent="0.2">
      <c r="A20" s="4"/>
      <c r="B20" s="26"/>
      <c r="C20" s="5"/>
      <c r="D20" s="5"/>
      <c r="E20" s="5"/>
      <c r="F20" s="5"/>
      <c r="G20" s="5"/>
      <c r="H20" s="5"/>
      <c r="I20" s="5"/>
      <c r="J20" s="6"/>
    </row>
    <row r="21" spans="1:10" x14ac:dyDescent="0.2">
      <c r="A21" s="4"/>
      <c r="B21" s="26"/>
      <c r="C21" s="1"/>
      <c r="D21" s="3"/>
      <c r="E21" s="208" t="s">
        <v>134</v>
      </c>
      <c r="F21" s="209"/>
      <c r="G21" s="5"/>
      <c r="H21" s="5"/>
      <c r="I21" s="5"/>
      <c r="J21" s="6"/>
    </row>
    <row r="22" spans="1:10" x14ac:dyDescent="0.2">
      <c r="A22" s="4"/>
      <c r="B22" s="26"/>
      <c r="C22" s="210" t="s">
        <v>91</v>
      </c>
      <c r="D22" s="211"/>
      <c r="E22" s="210" t="s">
        <v>135</v>
      </c>
      <c r="F22" s="211"/>
      <c r="G22" s="5"/>
      <c r="H22" s="5"/>
      <c r="I22" s="5"/>
      <c r="J22" s="6"/>
    </row>
    <row r="23" spans="1:10" x14ac:dyDescent="0.2">
      <c r="A23" s="4"/>
      <c r="B23" s="26"/>
      <c r="C23" s="32" t="s">
        <v>136</v>
      </c>
      <c r="D23" s="17"/>
      <c r="E23" s="145">
        <v>3.26</v>
      </c>
      <c r="F23" s="17"/>
      <c r="G23" s="5"/>
      <c r="H23" s="5"/>
      <c r="I23" s="5"/>
      <c r="J23" s="6"/>
    </row>
    <row r="24" spans="1:10" x14ac:dyDescent="0.2">
      <c r="A24" s="4"/>
      <c r="B24" s="5"/>
      <c r="C24" s="60" t="s">
        <v>137</v>
      </c>
      <c r="D24" s="17"/>
      <c r="E24" s="145">
        <v>3.26</v>
      </c>
      <c r="F24" s="17"/>
      <c r="G24" s="5"/>
      <c r="H24" s="5"/>
      <c r="I24" s="5"/>
      <c r="J24" s="6"/>
    </row>
    <row r="25" spans="1:10" x14ac:dyDescent="0.2">
      <c r="A25" s="4"/>
      <c r="B25" s="5"/>
      <c r="C25" s="112" t="s">
        <v>237</v>
      </c>
      <c r="D25" s="17"/>
      <c r="E25" s="146" t="s">
        <v>380</v>
      </c>
      <c r="F25" s="17"/>
      <c r="G25" s="5"/>
      <c r="H25" s="5"/>
      <c r="I25" s="5"/>
      <c r="J25" s="6"/>
    </row>
    <row r="26" spans="1:10" x14ac:dyDescent="0.2">
      <c r="A26" s="4"/>
      <c r="B26" s="5"/>
      <c r="C26" s="112" t="s">
        <v>238</v>
      </c>
      <c r="D26" s="17"/>
      <c r="E26" s="146" t="s">
        <v>381</v>
      </c>
      <c r="F26" s="17"/>
      <c r="G26" s="5"/>
      <c r="H26" s="5"/>
      <c r="I26" s="5"/>
      <c r="J26" s="6"/>
    </row>
    <row r="27" spans="1:10" x14ac:dyDescent="0.2">
      <c r="A27" s="4"/>
      <c r="B27" s="5"/>
      <c r="C27" s="60" t="s">
        <v>95</v>
      </c>
      <c r="D27" s="17"/>
      <c r="F27" s="17"/>
      <c r="G27" s="5"/>
      <c r="H27" s="5"/>
      <c r="I27" s="5"/>
      <c r="J27" s="6"/>
    </row>
    <row r="28" spans="1:10" x14ac:dyDescent="0.2">
      <c r="A28" s="4"/>
      <c r="B28" s="5"/>
      <c r="C28" s="60" t="s">
        <v>95</v>
      </c>
      <c r="D28" s="17"/>
      <c r="E28" s="32" t="s">
        <v>89</v>
      </c>
      <c r="F28" s="17"/>
      <c r="G28" s="5"/>
      <c r="H28" s="5"/>
      <c r="I28" s="5"/>
      <c r="J28" s="6"/>
    </row>
    <row r="29" spans="1:10" x14ac:dyDescent="0.2">
      <c r="A29" s="4"/>
      <c r="B29" s="5"/>
      <c r="C29" s="60" t="s">
        <v>95</v>
      </c>
      <c r="D29" s="17"/>
      <c r="E29" s="32" t="s">
        <v>89</v>
      </c>
      <c r="F29" s="17"/>
      <c r="G29" s="5"/>
      <c r="H29" s="5"/>
      <c r="I29" s="5"/>
      <c r="J29" s="6"/>
    </row>
    <row r="30" spans="1:10" x14ac:dyDescent="0.2">
      <c r="A30" s="4"/>
      <c r="B30" s="5"/>
      <c r="C30" s="60" t="s">
        <v>95</v>
      </c>
      <c r="D30" s="17"/>
      <c r="E30" s="32" t="s">
        <v>89</v>
      </c>
      <c r="F30" s="17"/>
      <c r="G30" s="5"/>
      <c r="H30" s="5"/>
      <c r="I30" s="5"/>
      <c r="J30" s="6"/>
    </row>
    <row r="31" spans="1:10" x14ac:dyDescent="0.2">
      <c r="A31" s="25"/>
      <c r="B31" s="24"/>
      <c r="C31" s="24"/>
      <c r="D31" s="24"/>
      <c r="E31" s="24"/>
      <c r="F31" s="24"/>
      <c r="G31" s="24"/>
      <c r="H31" s="24"/>
      <c r="I31" s="24"/>
      <c r="J31" s="30"/>
    </row>
    <row r="32" spans="1:10" x14ac:dyDescent="0.2">
      <c r="A32" s="4" t="s">
        <v>138</v>
      </c>
      <c r="B32" s="26" t="s">
        <v>139</v>
      </c>
      <c r="C32" s="5"/>
      <c r="D32" s="5"/>
      <c r="E32" s="5"/>
      <c r="F32" s="5"/>
      <c r="G32" s="5"/>
      <c r="H32" s="5"/>
      <c r="I32" s="5"/>
      <c r="J32" s="6"/>
    </row>
    <row r="33" spans="1:10" x14ac:dyDescent="0.2">
      <c r="A33" s="37"/>
      <c r="B33" s="59" t="s">
        <v>332</v>
      </c>
      <c r="C33" s="5"/>
      <c r="D33" s="5"/>
      <c r="E33" s="5"/>
      <c r="F33" s="5"/>
      <c r="G33" s="5"/>
      <c r="H33" s="5"/>
      <c r="I33" s="5"/>
      <c r="J33" s="6"/>
    </row>
    <row r="34" spans="1:10" x14ac:dyDescent="0.2">
      <c r="A34" s="4"/>
      <c r="B34" s="26" t="s">
        <v>140</v>
      </c>
      <c r="C34" s="5"/>
      <c r="D34" s="5"/>
      <c r="E34" s="5"/>
      <c r="F34" s="5"/>
      <c r="G34" s="5"/>
      <c r="H34" s="5"/>
      <c r="I34" s="5"/>
      <c r="J34" s="6"/>
    </row>
    <row r="35" spans="1:10" x14ac:dyDescent="0.2">
      <c r="A35" s="4"/>
      <c r="B35" s="26" t="s">
        <v>141</v>
      </c>
      <c r="C35" s="5"/>
      <c r="D35" s="5"/>
      <c r="E35" s="5"/>
      <c r="F35" s="5"/>
      <c r="G35" s="5"/>
      <c r="H35" s="5"/>
      <c r="I35" s="5"/>
      <c r="J35" s="6"/>
    </row>
    <row r="36" spans="1:10" x14ac:dyDescent="0.2">
      <c r="A36" s="4"/>
      <c r="B36" s="26"/>
      <c r="C36" s="5"/>
      <c r="D36" s="5"/>
      <c r="E36" s="5"/>
      <c r="F36" s="5"/>
      <c r="G36" s="5"/>
      <c r="H36" s="5"/>
      <c r="I36" s="5"/>
      <c r="J36" s="6"/>
    </row>
    <row r="37" spans="1:10" x14ac:dyDescent="0.2">
      <c r="A37" s="103" t="s">
        <v>239</v>
      </c>
      <c r="B37" s="105" t="s">
        <v>333</v>
      </c>
      <c r="C37" s="5"/>
      <c r="D37" s="5"/>
      <c r="E37" s="184">
        <v>7.5</v>
      </c>
      <c r="F37" s="5"/>
      <c r="G37" s="5"/>
      <c r="H37" s="5"/>
      <c r="I37" s="5"/>
      <c r="J37" s="6"/>
    </row>
    <row r="38" spans="1:10" x14ac:dyDescent="0.2">
      <c r="A38" s="4"/>
      <c r="B38" s="10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4"/>
      <c r="E43" s="24"/>
      <c r="F43" s="24"/>
      <c r="G43" s="24"/>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175" t="s">
        <v>377</v>
      </c>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296</v>
      </c>
      <c r="B54" s="158">
        <f>+'Item 100, P22'!B54</f>
        <v>42993</v>
      </c>
      <c r="C54" s="8"/>
      <c r="D54" s="8"/>
      <c r="E54" s="8"/>
      <c r="F54" s="8"/>
      <c r="G54" s="99" t="s">
        <v>294</v>
      </c>
      <c r="I54" s="158">
        <f>+'Item 100, P22'!J54</f>
        <v>43101</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C22:D22"/>
    <mergeCell ref="E21:F21"/>
    <mergeCell ref="E22:F22"/>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9" workbookViewId="0">
      <selection activeCell="F28" sqref="F28"/>
    </sheetView>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c r="H2" s="160" t="s">
        <v>379</v>
      </c>
      <c r="I2" s="159"/>
      <c r="J2" s="9" t="s">
        <v>420</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125</v>
      </c>
      <c r="B7" s="203"/>
      <c r="C7" s="203"/>
      <c r="D7" s="203"/>
      <c r="E7" s="203"/>
      <c r="F7" s="203"/>
      <c r="G7" s="203"/>
      <c r="H7" s="203"/>
      <c r="I7" s="203"/>
      <c r="J7" s="204"/>
    </row>
    <row r="8" spans="1:10" x14ac:dyDescent="0.2">
      <c r="A8" s="4"/>
      <c r="B8" s="5"/>
      <c r="C8" s="5"/>
      <c r="D8" s="5"/>
      <c r="E8" s="5"/>
      <c r="F8" s="5"/>
      <c r="G8" s="5"/>
      <c r="H8" s="5"/>
      <c r="I8" s="5"/>
      <c r="J8" s="6"/>
    </row>
    <row r="9" spans="1:10" x14ac:dyDescent="0.2">
      <c r="A9" s="4" t="s">
        <v>126</v>
      </c>
      <c r="B9" s="28" t="s">
        <v>51</v>
      </c>
      <c r="C9" s="5"/>
      <c r="D9" s="5"/>
      <c r="E9" s="5"/>
      <c r="F9" s="5"/>
      <c r="G9" s="5"/>
      <c r="H9" s="5"/>
      <c r="I9" s="5"/>
      <c r="J9" s="6"/>
    </row>
    <row r="10" spans="1:10" x14ac:dyDescent="0.2">
      <c r="A10" s="4"/>
      <c r="B10" s="28" t="s">
        <v>52</v>
      </c>
      <c r="C10" s="5"/>
      <c r="D10" s="5"/>
      <c r="E10" s="5"/>
      <c r="F10" s="5"/>
      <c r="G10" s="5"/>
      <c r="H10" s="5"/>
      <c r="I10" s="5"/>
      <c r="J10" s="6"/>
    </row>
    <row r="11" spans="1:10" x14ac:dyDescent="0.2">
      <c r="A11" s="4"/>
      <c r="B11" s="13" t="s">
        <v>127</v>
      </c>
      <c r="C11" s="5"/>
      <c r="D11" s="5"/>
      <c r="E11" s="5"/>
      <c r="F11" s="5"/>
      <c r="G11" s="5"/>
      <c r="H11" s="5"/>
      <c r="I11" s="5"/>
      <c r="J11" s="6"/>
    </row>
    <row r="12" spans="1:10" x14ac:dyDescent="0.2">
      <c r="A12" s="4"/>
      <c r="B12" s="5"/>
      <c r="C12" s="5"/>
      <c r="D12" s="5"/>
      <c r="E12" s="5"/>
      <c r="F12" s="5"/>
      <c r="G12" s="5"/>
      <c r="H12" s="5"/>
      <c r="I12" s="5"/>
      <c r="J12" s="6"/>
    </row>
    <row r="13" spans="1:10" x14ac:dyDescent="0.2">
      <c r="A13" s="4" t="s">
        <v>128</v>
      </c>
      <c r="B13" s="27" t="s">
        <v>129</v>
      </c>
      <c r="C13" s="176"/>
      <c r="D13" s="5"/>
      <c r="E13" s="181"/>
      <c r="F13" s="176"/>
      <c r="G13" s="5"/>
      <c r="H13" s="181"/>
      <c r="I13" s="176"/>
      <c r="J13" s="6"/>
    </row>
    <row r="14" spans="1:10" x14ac:dyDescent="0.2">
      <c r="A14" s="4"/>
      <c r="B14" s="27" t="s">
        <v>130</v>
      </c>
      <c r="C14" s="176"/>
      <c r="D14" s="5"/>
      <c r="E14" s="181"/>
      <c r="F14" s="176"/>
      <c r="G14" s="5"/>
      <c r="H14" s="181"/>
      <c r="I14" s="176"/>
      <c r="J14" s="6"/>
    </row>
    <row r="15" spans="1:10" x14ac:dyDescent="0.2">
      <c r="A15" s="4"/>
      <c r="B15" s="59" t="s">
        <v>303</v>
      </c>
      <c r="C15" s="5"/>
      <c r="D15" s="5"/>
      <c r="E15" s="5"/>
      <c r="F15" s="5"/>
      <c r="G15" s="5"/>
      <c r="H15" s="5"/>
      <c r="I15" s="5"/>
      <c r="J15" s="6"/>
    </row>
    <row r="16" spans="1:10" x14ac:dyDescent="0.2">
      <c r="A16" s="4"/>
      <c r="B16" s="59" t="s">
        <v>331</v>
      </c>
      <c r="C16" s="5"/>
      <c r="D16" s="5"/>
      <c r="E16" s="5"/>
      <c r="F16" s="5"/>
      <c r="G16" s="5"/>
      <c r="H16" s="5"/>
      <c r="I16" s="5"/>
      <c r="J16" s="6"/>
    </row>
    <row r="17" spans="1:10" x14ac:dyDescent="0.2">
      <c r="A17" s="4"/>
      <c r="B17" s="26"/>
      <c r="C17" s="5"/>
      <c r="D17" s="5"/>
      <c r="E17" s="5"/>
      <c r="F17" s="5"/>
      <c r="G17" s="5"/>
      <c r="H17" s="5"/>
      <c r="I17" s="5"/>
      <c r="J17" s="6"/>
    </row>
    <row r="18" spans="1:10" x14ac:dyDescent="0.2">
      <c r="A18" s="44" t="s">
        <v>131</v>
      </c>
      <c r="B18" s="59" t="s">
        <v>132</v>
      </c>
      <c r="C18" s="177"/>
      <c r="D18" s="177"/>
      <c r="E18" s="177"/>
      <c r="F18" s="177"/>
      <c r="G18" s="177"/>
      <c r="H18" s="177"/>
      <c r="I18" s="177"/>
      <c r="J18" s="126"/>
    </row>
    <row r="19" spans="1:10" x14ac:dyDescent="0.2">
      <c r="A19" s="4"/>
      <c r="B19" s="26" t="s">
        <v>133</v>
      </c>
      <c r="C19" s="5"/>
      <c r="D19" s="5"/>
      <c r="E19" s="5"/>
      <c r="F19" s="5"/>
      <c r="G19" s="5"/>
      <c r="H19" s="5"/>
      <c r="I19" s="5"/>
      <c r="J19" s="6"/>
    </row>
    <row r="20" spans="1:10" x14ac:dyDescent="0.2">
      <c r="A20" s="4"/>
      <c r="B20" s="26"/>
      <c r="C20" s="5"/>
      <c r="D20" s="5"/>
      <c r="E20" s="5"/>
      <c r="F20" s="5"/>
      <c r="G20" s="5"/>
      <c r="H20" s="5"/>
      <c r="I20" s="5"/>
      <c r="J20" s="6"/>
    </row>
    <row r="21" spans="1:10" x14ac:dyDescent="0.2">
      <c r="A21" s="4"/>
      <c r="B21" s="26"/>
      <c r="C21" s="1"/>
      <c r="D21" s="3"/>
      <c r="E21" s="208" t="s">
        <v>134</v>
      </c>
      <c r="F21" s="209"/>
      <c r="G21" s="5"/>
      <c r="H21" s="5"/>
      <c r="I21" s="5"/>
      <c r="J21" s="6"/>
    </row>
    <row r="22" spans="1:10" x14ac:dyDescent="0.2">
      <c r="A22" s="4"/>
      <c r="B22" s="26"/>
      <c r="C22" s="210" t="s">
        <v>91</v>
      </c>
      <c r="D22" s="211"/>
      <c r="E22" s="210" t="s">
        <v>135</v>
      </c>
      <c r="F22" s="211"/>
      <c r="G22" s="5"/>
      <c r="H22" s="5"/>
      <c r="I22" s="5"/>
      <c r="J22" s="6"/>
    </row>
    <row r="23" spans="1:10" x14ac:dyDescent="0.2">
      <c r="A23" s="4"/>
      <c r="B23" s="26"/>
      <c r="C23" s="32" t="s">
        <v>136</v>
      </c>
      <c r="D23" s="17"/>
      <c r="E23" s="145">
        <v>3.26</v>
      </c>
      <c r="F23" s="17"/>
      <c r="G23" s="5"/>
      <c r="H23" s="5"/>
      <c r="I23" s="5"/>
      <c r="J23" s="6"/>
    </row>
    <row r="24" spans="1:10" x14ac:dyDescent="0.2">
      <c r="A24" s="4"/>
      <c r="B24" s="5"/>
      <c r="C24" s="60" t="s">
        <v>137</v>
      </c>
      <c r="D24" s="17"/>
      <c r="E24" s="145">
        <v>3.26</v>
      </c>
      <c r="F24" s="17"/>
      <c r="G24" s="5"/>
      <c r="H24" s="5"/>
      <c r="I24" s="5"/>
      <c r="J24" s="6"/>
    </row>
    <row r="25" spans="1:10" x14ac:dyDescent="0.2">
      <c r="A25" s="4"/>
      <c r="B25" s="5"/>
      <c r="C25" s="112" t="s">
        <v>237</v>
      </c>
      <c r="D25" s="17"/>
      <c r="E25" s="146" t="s">
        <v>380</v>
      </c>
      <c r="F25" s="17"/>
      <c r="G25" s="5"/>
      <c r="H25" s="5"/>
      <c r="I25" s="5"/>
      <c r="J25" s="6"/>
    </row>
    <row r="26" spans="1:10" x14ac:dyDescent="0.2">
      <c r="A26" s="4"/>
      <c r="B26" s="5"/>
      <c r="C26" s="112" t="s">
        <v>238</v>
      </c>
      <c r="D26" s="17"/>
      <c r="E26" s="146" t="s">
        <v>381</v>
      </c>
      <c r="F26" s="17"/>
      <c r="G26" s="5"/>
      <c r="H26" s="5"/>
      <c r="I26" s="5"/>
      <c r="J26" s="6"/>
    </row>
    <row r="27" spans="1:10" x14ac:dyDescent="0.2">
      <c r="A27" s="4"/>
      <c r="B27" s="5"/>
      <c r="C27" s="60" t="s">
        <v>95</v>
      </c>
      <c r="D27" s="17"/>
      <c r="F27" s="17"/>
      <c r="G27" s="5"/>
      <c r="H27" s="5"/>
      <c r="I27" s="5"/>
      <c r="J27" s="6"/>
    </row>
    <row r="28" spans="1:10" x14ac:dyDescent="0.2">
      <c r="A28" s="4"/>
      <c r="B28" s="5"/>
      <c r="C28" s="60" t="s">
        <v>95</v>
      </c>
      <c r="D28" s="17"/>
      <c r="E28" s="32" t="s">
        <v>89</v>
      </c>
      <c r="F28" s="17"/>
      <c r="G28" s="5"/>
      <c r="H28" s="5"/>
      <c r="I28" s="5"/>
      <c r="J28" s="6"/>
    </row>
    <row r="29" spans="1:10" x14ac:dyDescent="0.2">
      <c r="A29" s="4"/>
      <c r="B29" s="5"/>
      <c r="C29" s="60" t="s">
        <v>95</v>
      </c>
      <c r="D29" s="17"/>
      <c r="E29" s="32" t="s">
        <v>89</v>
      </c>
      <c r="F29" s="17"/>
      <c r="G29" s="5"/>
      <c r="H29" s="5"/>
      <c r="I29" s="5"/>
      <c r="J29" s="6"/>
    </row>
    <row r="30" spans="1:10" x14ac:dyDescent="0.2">
      <c r="A30" s="4"/>
      <c r="B30" s="5"/>
      <c r="C30" s="60" t="s">
        <v>95</v>
      </c>
      <c r="D30" s="17"/>
      <c r="E30" s="32" t="s">
        <v>89</v>
      </c>
      <c r="F30" s="17"/>
      <c r="G30" s="5"/>
      <c r="H30" s="5"/>
      <c r="I30" s="5"/>
      <c r="J30" s="6"/>
    </row>
    <row r="31" spans="1:10" x14ac:dyDescent="0.2">
      <c r="A31" s="125"/>
      <c r="B31" s="177"/>
      <c r="C31" s="177"/>
      <c r="D31" s="177"/>
      <c r="E31" s="177"/>
      <c r="F31" s="177"/>
      <c r="G31" s="177"/>
      <c r="H31" s="177"/>
      <c r="I31" s="177"/>
      <c r="J31" s="126"/>
    </row>
    <row r="32" spans="1:10" x14ac:dyDescent="0.2">
      <c r="A32" s="4" t="s">
        <v>138</v>
      </c>
      <c r="B32" s="26" t="s">
        <v>139</v>
      </c>
      <c r="C32" s="5"/>
      <c r="D32" s="5"/>
      <c r="E32" s="5"/>
      <c r="F32" s="5"/>
      <c r="G32" s="5"/>
      <c r="H32" s="5"/>
      <c r="I32" s="5"/>
      <c r="J32" s="6"/>
    </row>
    <row r="33" spans="1:10" x14ac:dyDescent="0.2">
      <c r="A33" s="37"/>
      <c r="B33" s="59" t="s">
        <v>332</v>
      </c>
      <c r="C33" s="5"/>
      <c r="D33" s="5"/>
      <c r="E33" s="5"/>
      <c r="F33" s="5"/>
      <c r="G33" s="5"/>
      <c r="H33" s="5"/>
      <c r="I33" s="5"/>
      <c r="J33" s="6"/>
    </row>
    <row r="34" spans="1:10" x14ac:dyDescent="0.2">
      <c r="A34" s="4"/>
      <c r="B34" s="26" t="s">
        <v>140</v>
      </c>
      <c r="C34" s="5"/>
      <c r="D34" s="5"/>
      <c r="E34" s="5"/>
      <c r="F34" s="5"/>
      <c r="G34" s="5"/>
      <c r="H34" s="5"/>
      <c r="I34" s="5"/>
      <c r="J34" s="6"/>
    </row>
    <row r="35" spans="1:10" x14ac:dyDescent="0.2">
      <c r="A35" s="4"/>
      <c r="B35" s="26" t="s">
        <v>141</v>
      </c>
      <c r="C35" s="5"/>
      <c r="D35" s="5"/>
      <c r="E35" s="5"/>
      <c r="F35" s="5"/>
      <c r="G35" s="5"/>
      <c r="H35" s="5"/>
      <c r="I35" s="5"/>
      <c r="J35" s="6"/>
    </row>
    <row r="36" spans="1:10" x14ac:dyDescent="0.2">
      <c r="A36" s="4"/>
      <c r="B36" s="26"/>
      <c r="C36" s="5"/>
      <c r="D36" s="5"/>
      <c r="E36" s="5"/>
      <c r="F36" s="5"/>
      <c r="G36" s="5"/>
      <c r="H36" s="5"/>
      <c r="I36" s="5"/>
      <c r="J36" s="6"/>
    </row>
    <row r="37" spans="1:10" x14ac:dyDescent="0.2">
      <c r="A37" s="103" t="s">
        <v>239</v>
      </c>
      <c r="B37" s="105" t="s">
        <v>333</v>
      </c>
      <c r="C37" s="5"/>
      <c r="D37" s="5"/>
      <c r="E37" s="184">
        <v>3.25</v>
      </c>
      <c r="F37" s="5"/>
      <c r="G37" s="5"/>
      <c r="H37" s="5"/>
      <c r="I37" s="5"/>
      <c r="J37" s="6"/>
    </row>
    <row r="38" spans="1:10" x14ac:dyDescent="0.2">
      <c r="A38" s="4"/>
      <c r="B38" s="10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7"/>
      <c r="E43" s="177"/>
      <c r="F43" s="177"/>
      <c r="G43" s="17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03" t="s">
        <v>215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02" t="s">
        <v>296</v>
      </c>
      <c r="B54" s="158">
        <f>+'Item 100, P22'!B54</f>
        <v>42993</v>
      </c>
      <c r="C54" s="8"/>
      <c r="D54" s="8"/>
      <c r="E54" s="8"/>
      <c r="F54" s="8"/>
      <c r="G54" s="99" t="s">
        <v>294</v>
      </c>
      <c r="I54" s="158">
        <v>43466</v>
      </c>
      <c r="J54" s="9"/>
    </row>
    <row r="55" spans="1:10" x14ac:dyDescent="0.2">
      <c r="A55" s="196" t="s">
        <v>59</v>
      </c>
      <c r="B55" s="197"/>
      <c r="C55" s="197"/>
      <c r="D55" s="197"/>
      <c r="E55" s="197"/>
      <c r="F55" s="197"/>
      <c r="G55" s="197"/>
      <c r="H55" s="197"/>
      <c r="I55" s="197"/>
      <c r="J55" s="198"/>
    </row>
    <row r="56" spans="1:10" x14ac:dyDescent="0.2">
      <c r="A56" s="4"/>
      <c r="B56" s="5"/>
      <c r="C56" s="5"/>
      <c r="D56" s="5"/>
      <c r="E56" s="5"/>
      <c r="F56" s="5"/>
      <c r="G56" s="5"/>
      <c r="H56" s="5"/>
      <c r="I56" s="5"/>
      <c r="J56" s="6"/>
    </row>
    <row r="57" spans="1:10" x14ac:dyDescent="0.2">
      <c r="A57" s="4" t="s">
        <v>63</v>
      </c>
      <c r="B57" s="5"/>
      <c r="C57" s="5"/>
      <c r="D57" s="5"/>
      <c r="E57" s="5"/>
      <c r="F57" s="5"/>
      <c r="G57" s="5"/>
      <c r="H57" s="5"/>
      <c r="I57" s="5"/>
      <c r="J57" s="6"/>
    </row>
    <row r="58" spans="1:10" x14ac:dyDescent="0.2">
      <c r="A58" s="7"/>
      <c r="B58" s="8"/>
      <c r="C58" s="8"/>
      <c r="D58" s="8"/>
      <c r="E58" s="8"/>
      <c r="F58" s="8"/>
      <c r="G58" s="8"/>
      <c r="H58" s="8"/>
      <c r="I58" s="8"/>
      <c r="J58" s="9"/>
    </row>
  </sheetData>
  <mergeCells count="5">
    <mergeCell ref="A7:J7"/>
    <mergeCell ref="E21:F21"/>
    <mergeCell ref="C22:D22"/>
    <mergeCell ref="E22:F22"/>
    <mergeCell ref="A55:J55"/>
  </mergeCells>
  <pageMargins left="0.75" right="0.25" top="0.75" bottom="0.75" header="0.3" footer="0.3"/>
  <pageSetup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9" zoomScaleNormal="100" workbookViewId="0">
      <selection activeCell="F28" sqref="F28"/>
    </sheetView>
  </sheetViews>
  <sheetFormatPr defaultRowHeight="12.75" x14ac:dyDescent="0.2"/>
  <cols>
    <col min="2" max="2" width="13.85546875" customWidth="1"/>
    <col min="8" max="8" width="9.85546875" customWidth="1"/>
    <col min="9" max="9" width="11.8554687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100, P23'!G2</f>
        <v>1st</v>
      </c>
      <c r="H2" s="159" t="str">
        <f>+'Item 100, P23'!H2</f>
        <v xml:space="preserve">Revised Page No. </v>
      </c>
      <c r="I2" s="159"/>
      <c r="J2" s="9">
        <v>24</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148</v>
      </c>
      <c r="B7" s="203"/>
      <c r="C7" s="203"/>
      <c r="D7" s="203"/>
      <c r="E7" s="203"/>
      <c r="F7" s="203"/>
      <c r="G7" s="203"/>
      <c r="H7" s="203"/>
      <c r="I7" s="203"/>
      <c r="J7" s="204"/>
    </row>
    <row r="8" spans="1:10" x14ac:dyDescent="0.2">
      <c r="A8" s="4"/>
      <c r="B8" s="5"/>
      <c r="C8" s="5"/>
      <c r="D8" s="5"/>
      <c r="E8" s="5"/>
      <c r="F8" s="5"/>
      <c r="G8" s="5"/>
      <c r="H8" s="5"/>
      <c r="I8" s="5"/>
      <c r="J8" s="6"/>
    </row>
    <row r="9" spans="1:10" x14ac:dyDescent="0.2">
      <c r="A9" s="4" t="s">
        <v>92</v>
      </c>
      <c r="B9" s="12"/>
      <c r="C9" s="205" t="s">
        <v>149</v>
      </c>
      <c r="D9" s="206"/>
      <c r="E9" s="207"/>
      <c r="F9" s="205" t="s">
        <v>150</v>
      </c>
      <c r="G9" s="206"/>
      <c r="H9" s="207"/>
      <c r="I9" s="5"/>
      <c r="J9" s="6"/>
    </row>
    <row r="10" spans="1:10" x14ac:dyDescent="0.2">
      <c r="A10" s="4"/>
      <c r="B10" s="5"/>
      <c r="C10" s="32" t="s">
        <v>151</v>
      </c>
      <c r="D10" s="14"/>
      <c r="E10" s="17"/>
      <c r="F10" s="171" t="s">
        <v>382</v>
      </c>
      <c r="G10" s="14"/>
      <c r="H10" s="17"/>
      <c r="I10" s="5"/>
      <c r="J10" s="6"/>
    </row>
    <row r="11" spans="1:10" x14ac:dyDescent="0.2">
      <c r="A11" s="4"/>
      <c r="B11" s="13"/>
      <c r="C11" s="32" t="s">
        <v>145</v>
      </c>
      <c r="D11" s="14"/>
      <c r="E11" s="17"/>
      <c r="F11" s="171" t="s">
        <v>386</v>
      </c>
      <c r="G11" s="14"/>
      <c r="H11" s="17"/>
      <c r="I11" s="5"/>
      <c r="J11" s="6"/>
    </row>
    <row r="12" spans="1:10" x14ac:dyDescent="0.2">
      <c r="A12" s="4"/>
      <c r="B12" s="5"/>
      <c r="C12" s="5"/>
      <c r="D12" s="5"/>
      <c r="E12" s="5"/>
      <c r="F12" s="5"/>
      <c r="G12" s="5"/>
      <c r="H12" s="5"/>
      <c r="I12" s="5"/>
      <c r="J12" s="6"/>
    </row>
    <row r="13" spans="1:10" x14ac:dyDescent="0.2">
      <c r="A13" s="7"/>
      <c r="B13" s="48"/>
      <c r="C13" s="46"/>
      <c r="D13" s="8"/>
      <c r="E13" s="48"/>
      <c r="F13" s="46"/>
      <c r="G13" s="8"/>
      <c r="H13" s="48"/>
      <c r="I13" s="46"/>
      <c r="J13" s="9"/>
    </row>
    <row r="14" spans="1:10" x14ac:dyDescent="0.2">
      <c r="A14" s="4"/>
      <c r="B14" s="21"/>
      <c r="C14" s="12"/>
      <c r="D14" s="5"/>
      <c r="E14" s="21"/>
      <c r="F14" s="12"/>
      <c r="G14" s="5"/>
      <c r="H14" s="21"/>
      <c r="I14" s="12"/>
      <c r="J14" s="6"/>
    </row>
    <row r="15" spans="1:10" x14ac:dyDescent="0.2">
      <c r="A15" s="202" t="s">
        <v>152</v>
      </c>
      <c r="B15" s="203"/>
      <c r="C15" s="203"/>
      <c r="D15" s="203"/>
      <c r="E15" s="203"/>
      <c r="F15" s="203"/>
      <c r="G15" s="203"/>
      <c r="H15" s="203"/>
      <c r="I15" s="203"/>
      <c r="J15" s="204"/>
    </row>
    <row r="16" spans="1:10" x14ac:dyDescent="0.2">
      <c r="A16" s="4"/>
      <c r="B16" s="5"/>
      <c r="C16" s="5"/>
      <c r="D16" s="5"/>
      <c r="E16" s="5"/>
      <c r="F16" s="5"/>
      <c r="G16" s="5"/>
      <c r="H16" s="5"/>
      <c r="I16" s="5"/>
      <c r="J16" s="6"/>
    </row>
    <row r="17" spans="1:10" x14ac:dyDescent="0.2">
      <c r="A17" s="4"/>
      <c r="B17" s="5"/>
      <c r="C17" s="238" t="s">
        <v>153</v>
      </c>
      <c r="D17" s="239"/>
      <c r="E17" s="240"/>
      <c r="F17" s="233" t="s">
        <v>154</v>
      </c>
      <c r="G17" s="206"/>
      <c r="H17" s="207"/>
      <c r="I17" s="5"/>
      <c r="J17" s="6"/>
    </row>
    <row r="18" spans="1:10" x14ac:dyDescent="0.2">
      <c r="A18" s="25"/>
      <c r="B18" s="24"/>
      <c r="C18" s="78" t="s">
        <v>240</v>
      </c>
      <c r="D18" s="14"/>
      <c r="E18" s="17"/>
      <c r="F18" s="135" t="s">
        <v>382</v>
      </c>
      <c r="G18" s="14"/>
      <c r="H18" s="17"/>
      <c r="I18" s="24"/>
      <c r="J18" s="30"/>
    </row>
    <row r="19" spans="1:10" x14ac:dyDescent="0.2">
      <c r="A19" s="4"/>
      <c r="B19" s="5"/>
      <c r="C19" s="78" t="s">
        <v>241</v>
      </c>
      <c r="D19" s="14"/>
      <c r="E19" s="17"/>
      <c r="F19" s="135" t="s">
        <v>383</v>
      </c>
      <c r="G19" s="14"/>
      <c r="H19" s="17"/>
      <c r="I19" s="5"/>
      <c r="J19" s="6"/>
    </row>
    <row r="20" spans="1:10" x14ac:dyDescent="0.2">
      <c r="A20" s="4"/>
      <c r="B20" s="5"/>
      <c r="C20" s="63"/>
      <c r="D20" s="14"/>
      <c r="E20" s="14"/>
      <c r="F20" s="14"/>
      <c r="G20" s="14"/>
      <c r="H20" s="14"/>
      <c r="I20" s="5"/>
      <c r="J20" s="6"/>
    </row>
    <row r="21" spans="1:10" x14ac:dyDescent="0.2">
      <c r="A21" s="4"/>
      <c r="B21" s="5"/>
      <c r="C21" s="241" t="s">
        <v>155</v>
      </c>
      <c r="D21" s="242"/>
      <c r="E21" s="243"/>
      <c r="F21" s="244" t="s">
        <v>154</v>
      </c>
      <c r="G21" s="245"/>
      <c r="H21" s="211"/>
      <c r="I21" s="5"/>
      <c r="J21" s="6"/>
    </row>
    <row r="22" spans="1:10" x14ac:dyDescent="0.2">
      <c r="A22" s="4"/>
      <c r="B22" s="5"/>
      <c r="C22" s="78" t="s">
        <v>240</v>
      </c>
      <c r="D22" s="14"/>
      <c r="E22" s="17"/>
      <c r="F22" s="135" t="s">
        <v>384</v>
      </c>
      <c r="G22" s="14"/>
      <c r="H22" s="17"/>
      <c r="I22" s="5"/>
      <c r="J22" s="6"/>
    </row>
    <row r="23" spans="1:10" x14ac:dyDescent="0.2">
      <c r="A23" s="4"/>
      <c r="B23" s="5"/>
      <c r="C23" s="78" t="s">
        <v>241</v>
      </c>
      <c r="D23" s="14"/>
      <c r="E23" s="17"/>
      <c r="F23" s="135" t="s">
        <v>385</v>
      </c>
      <c r="G23" s="14"/>
      <c r="H23" s="17"/>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202" t="s">
        <v>156</v>
      </c>
      <c r="B27" s="203"/>
      <c r="C27" s="203"/>
      <c r="D27" s="203"/>
      <c r="E27" s="203"/>
      <c r="F27" s="203"/>
      <c r="G27" s="203"/>
      <c r="H27" s="203"/>
      <c r="I27" s="203"/>
      <c r="J27" s="204"/>
    </row>
    <row r="28" spans="1:10" x14ac:dyDescent="0.2">
      <c r="A28" s="4"/>
      <c r="B28" s="5"/>
      <c r="C28" s="5"/>
      <c r="D28" s="5"/>
      <c r="E28" s="5"/>
      <c r="F28" s="5"/>
      <c r="G28" s="5"/>
      <c r="H28" s="5"/>
      <c r="I28" s="5"/>
      <c r="J28" s="6"/>
    </row>
    <row r="29" spans="1:10" x14ac:dyDescent="0.2">
      <c r="A29" s="4" t="s">
        <v>157</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158</v>
      </c>
      <c r="B31" s="5"/>
      <c r="C31" s="5"/>
      <c r="D31" s="5"/>
      <c r="E31" s="5"/>
      <c r="F31" s="5"/>
      <c r="G31" s="5"/>
      <c r="H31" s="5"/>
      <c r="I31" s="5"/>
      <c r="J31" s="6"/>
    </row>
    <row r="32" spans="1:10" x14ac:dyDescent="0.2">
      <c r="A32" s="25"/>
      <c r="B32" s="24"/>
      <c r="C32" s="35"/>
      <c r="D32" s="36"/>
      <c r="E32" s="234" t="s">
        <v>165</v>
      </c>
      <c r="F32" s="235"/>
      <c r="G32" s="35"/>
      <c r="H32" s="36"/>
      <c r="I32" s="234" t="s">
        <v>169</v>
      </c>
      <c r="J32" s="235"/>
    </row>
    <row r="33" spans="1:10" x14ac:dyDescent="0.2">
      <c r="A33" s="4"/>
      <c r="B33" s="5"/>
      <c r="C33" s="236" t="s">
        <v>163</v>
      </c>
      <c r="D33" s="237"/>
      <c r="E33" s="236" t="s">
        <v>166</v>
      </c>
      <c r="F33" s="237"/>
      <c r="G33" s="236" t="s">
        <v>167</v>
      </c>
      <c r="H33" s="237"/>
      <c r="I33" s="236" t="s">
        <v>170</v>
      </c>
      <c r="J33" s="237"/>
    </row>
    <row r="34" spans="1:10" x14ac:dyDescent="0.2">
      <c r="A34" s="37"/>
      <c r="B34" s="5"/>
      <c r="C34" s="210" t="s">
        <v>164</v>
      </c>
      <c r="D34" s="211"/>
      <c r="E34" s="210" t="s">
        <v>164</v>
      </c>
      <c r="F34" s="211"/>
      <c r="G34" s="210" t="s">
        <v>168</v>
      </c>
      <c r="H34" s="211"/>
      <c r="I34" s="210" t="s">
        <v>171</v>
      </c>
      <c r="J34" s="211"/>
    </row>
    <row r="35" spans="1:10" ht="19.5" customHeight="1" x14ac:dyDescent="0.2">
      <c r="A35" s="32" t="s">
        <v>159</v>
      </c>
      <c r="B35" s="17"/>
      <c r="C35" s="150">
        <v>15.55</v>
      </c>
      <c r="D35" s="151"/>
      <c r="E35" s="145" t="s">
        <v>387</v>
      </c>
      <c r="F35" s="151"/>
      <c r="G35" s="150">
        <v>15.55</v>
      </c>
      <c r="H35" s="151"/>
      <c r="I35" s="145" t="s">
        <v>334</v>
      </c>
      <c r="J35" s="17"/>
    </row>
    <row r="36" spans="1:10" x14ac:dyDescent="0.2">
      <c r="A36" s="1" t="s">
        <v>160</v>
      </c>
      <c r="B36" s="3"/>
      <c r="C36" s="1"/>
      <c r="D36" s="3"/>
      <c r="E36" s="1"/>
      <c r="F36" s="3"/>
      <c r="G36" s="1"/>
      <c r="H36" s="3"/>
      <c r="I36" s="1"/>
      <c r="J36" s="3"/>
    </row>
    <row r="37" spans="1:10" x14ac:dyDescent="0.2">
      <c r="A37" s="64" t="s">
        <v>161</v>
      </c>
      <c r="B37" s="9"/>
      <c r="C37" s="102" t="s">
        <v>89</v>
      </c>
      <c r="D37" s="9"/>
      <c r="E37" s="102" t="s">
        <v>89</v>
      </c>
      <c r="F37" s="9"/>
      <c r="G37" s="102" t="s">
        <v>89</v>
      </c>
      <c r="H37" s="9"/>
      <c r="I37" s="102" t="s">
        <v>89</v>
      </c>
      <c r="J37" s="9"/>
    </row>
    <row r="38" spans="1:10" x14ac:dyDescent="0.2">
      <c r="A38" s="1" t="s">
        <v>160</v>
      </c>
      <c r="B38" s="2"/>
      <c r="C38" s="1"/>
      <c r="D38" s="17"/>
      <c r="E38" s="1"/>
      <c r="F38" s="17"/>
      <c r="G38" s="1"/>
      <c r="H38" s="17"/>
      <c r="I38" s="5"/>
      <c r="J38" s="6"/>
    </row>
    <row r="39" spans="1:10" x14ac:dyDescent="0.2">
      <c r="A39" s="64" t="s">
        <v>162</v>
      </c>
      <c r="B39" s="8"/>
      <c r="C39" s="150">
        <v>15.55</v>
      </c>
      <c r="D39" s="151"/>
      <c r="E39" s="145" t="s">
        <v>387</v>
      </c>
      <c r="F39" s="151"/>
      <c r="G39" s="150">
        <v>15.55</v>
      </c>
      <c r="H39" s="151"/>
      <c r="I39" s="145" t="s">
        <v>334</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4"/>
      <c r="E42" s="24"/>
      <c r="F42" s="24"/>
      <c r="G42" s="24"/>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03" t="s">
        <v>215</v>
      </c>
      <c r="B50" s="5"/>
      <c r="C50" s="5"/>
      <c r="D50" s="5"/>
      <c r="E50" s="5"/>
      <c r="F50" s="5"/>
      <c r="G50" s="5"/>
      <c r="H50" s="5"/>
      <c r="I50" s="5"/>
      <c r="J50" s="6"/>
    </row>
    <row r="51" spans="1:10" x14ac:dyDescent="0.2">
      <c r="A51" s="4"/>
      <c r="B51" s="5"/>
      <c r="C51" s="5"/>
      <c r="D51" s="5"/>
      <c r="E51" s="5"/>
      <c r="F51" s="5"/>
      <c r="G51" s="5"/>
      <c r="H51" s="5"/>
      <c r="I51" s="5"/>
      <c r="J51" s="6"/>
    </row>
    <row r="52" spans="1:10" x14ac:dyDescent="0.2">
      <c r="A52" s="102" t="s">
        <v>296</v>
      </c>
      <c r="B52" s="158">
        <f>+'Item 100, P23'!B54</f>
        <v>42993</v>
      </c>
      <c r="C52" s="104"/>
      <c r="D52" s="8"/>
      <c r="E52" s="8"/>
      <c r="F52" s="8"/>
      <c r="G52" s="99" t="s">
        <v>294</v>
      </c>
      <c r="I52" s="158">
        <f>+'Item 100, P23'!I54</f>
        <v>43101</v>
      </c>
      <c r="J52" s="9"/>
    </row>
    <row r="53" spans="1:10" x14ac:dyDescent="0.2">
      <c r="A53" s="196" t="s">
        <v>59</v>
      </c>
      <c r="B53" s="197"/>
      <c r="C53" s="197"/>
      <c r="D53" s="197"/>
      <c r="E53" s="197"/>
      <c r="F53" s="197"/>
      <c r="G53" s="197"/>
      <c r="H53" s="197"/>
      <c r="I53" s="197"/>
      <c r="J53" s="198"/>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63</v>
      </c>
      <c r="B56" s="5"/>
      <c r="C56" s="5"/>
      <c r="D56" s="5"/>
      <c r="E56" s="5"/>
      <c r="F56" s="5"/>
      <c r="G56" s="5"/>
      <c r="H56" s="5"/>
      <c r="I56" s="5"/>
      <c r="J56" s="6"/>
    </row>
    <row r="57" spans="1:10" x14ac:dyDescent="0.2">
      <c r="A57" s="7"/>
      <c r="B57" s="8"/>
      <c r="C57" s="8"/>
      <c r="D57" s="8"/>
      <c r="E57" s="8"/>
      <c r="F57" s="8"/>
      <c r="G57" s="8"/>
      <c r="H57" s="8"/>
      <c r="I57" s="8"/>
      <c r="J57" s="9"/>
    </row>
  </sheetData>
  <mergeCells count="20">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 ref="A53:J53"/>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16" zoomScaleNormal="100" workbookViewId="0">
      <selection activeCell="F28" sqref="F28"/>
    </sheetView>
  </sheetViews>
  <sheetFormatPr defaultRowHeight="12.75" x14ac:dyDescent="0.2"/>
  <cols>
    <col min="2" max="2" width="14" customWidth="1"/>
    <col min="3" max="8" width="9.7109375" customWidth="1"/>
    <col min="9" max="9" width="11.5703125" customWidth="1"/>
    <col min="10" max="10" width="9.7109375" customWidth="1"/>
  </cols>
  <sheetData>
    <row r="1" spans="1:10" x14ac:dyDescent="0.2">
      <c r="A1" s="1"/>
      <c r="B1" s="2"/>
      <c r="C1" s="2"/>
      <c r="D1" s="2"/>
      <c r="E1" s="2"/>
      <c r="F1" s="2"/>
      <c r="G1" s="2"/>
      <c r="H1" s="2"/>
      <c r="I1" s="2"/>
      <c r="J1" s="3"/>
    </row>
    <row r="2" spans="1:10" x14ac:dyDescent="0.2">
      <c r="A2" s="4" t="s">
        <v>61</v>
      </c>
      <c r="B2" s="8">
        <f>'Check Sheet, P2'!$B$2</f>
        <v>94</v>
      </c>
      <c r="C2" s="5"/>
      <c r="D2" s="5"/>
      <c r="E2" s="5"/>
      <c r="F2" s="5"/>
      <c r="G2" s="8" t="str">
        <f>+'Item 120,130,150, P24'!G2</f>
        <v>1st</v>
      </c>
      <c r="H2" s="159" t="str">
        <f>+'Item 120,130,150, P24'!H2</f>
        <v xml:space="preserve">Revised Page No. </v>
      </c>
      <c r="I2" s="159"/>
      <c r="J2" s="9">
        <v>25</v>
      </c>
    </row>
    <row r="3" spans="1:10" x14ac:dyDescent="0.2">
      <c r="A3" s="4"/>
      <c r="B3" s="5"/>
      <c r="C3" s="5"/>
      <c r="D3" s="5"/>
      <c r="E3" s="5"/>
      <c r="F3" s="5"/>
      <c r="G3" s="5"/>
      <c r="H3" s="5"/>
      <c r="I3" s="5"/>
      <c r="J3" s="6"/>
    </row>
    <row r="4" spans="1:10" x14ac:dyDescent="0.2">
      <c r="A4" s="103" t="s">
        <v>216</v>
      </c>
      <c r="B4" s="5"/>
      <c r="C4" s="5"/>
      <c r="D4" s="97"/>
      <c r="E4" s="5"/>
      <c r="F4" s="5"/>
      <c r="G4" s="5"/>
      <c r="H4" s="5"/>
      <c r="I4" s="5"/>
      <c r="J4" s="6"/>
    </row>
    <row r="5" spans="1:10" x14ac:dyDescent="0.2">
      <c r="A5" s="7" t="s">
        <v>62</v>
      </c>
      <c r="B5" s="8"/>
      <c r="C5" s="8"/>
      <c r="D5" s="8"/>
      <c r="E5" s="8"/>
      <c r="F5" s="8"/>
      <c r="G5" s="8"/>
      <c r="H5" s="8"/>
      <c r="I5" s="8"/>
      <c r="J5" s="9"/>
    </row>
    <row r="6" spans="1:10" x14ac:dyDescent="0.2">
      <c r="A6" s="4"/>
      <c r="B6" s="5"/>
      <c r="C6" s="5"/>
      <c r="D6" s="5"/>
      <c r="E6" s="5"/>
      <c r="F6" s="5"/>
      <c r="G6" s="5"/>
      <c r="H6" s="5"/>
      <c r="I6" s="5"/>
      <c r="J6" s="6"/>
    </row>
    <row r="7" spans="1:10" x14ac:dyDescent="0.2">
      <c r="A7" s="202" t="s">
        <v>172</v>
      </c>
      <c r="B7" s="203"/>
      <c r="C7" s="203"/>
      <c r="D7" s="203"/>
      <c r="E7" s="203"/>
      <c r="F7" s="203"/>
      <c r="G7" s="203"/>
      <c r="H7" s="203"/>
      <c r="I7" s="203"/>
      <c r="J7" s="204"/>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1"/>
      <c r="C13" s="12"/>
      <c r="D13" s="5"/>
      <c r="E13" s="21"/>
      <c r="F13" s="12"/>
      <c r="G13" s="5"/>
      <c r="H13" s="21"/>
      <c r="I13" s="12"/>
      <c r="J13" s="6"/>
    </row>
    <row r="14" spans="1:10" x14ac:dyDescent="0.2">
      <c r="A14" s="4"/>
      <c r="B14" s="21"/>
      <c r="C14" s="12"/>
      <c r="D14" s="5"/>
      <c r="E14" s="21"/>
      <c r="F14" s="12"/>
      <c r="G14" s="5"/>
      <c r="H14" s="21"/>
      <c r="I14" s="12"/>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25"/>
      <c r="B18" s="24"/>
      <c r="C18" s="24"/>
      <c r="D18" s="24"/>
      <c r="E18" s="24"/>
      <c r="F18" s="24"/>
      <c r="G18" s="24"/>
      <c r="H18" s="24"/>
      <c r="I18" s="24"/>
      <c r="J18" s="3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173</v>
      </c>
      <c r="B27" s="5"/>
      <c r="C27" s="5"/>
      <c r="D27" s="5"/>
      <c r="E27" s="5"/>
      <c r="F27" s="5"/>
      <c r="G27" s="5"/>
      <c r="H27" s="5"/>
      <c r="I27" s="5"/>
      <c r="J27" s="6"/>
    </row>
    <row r="28" spans="1:10" x14ac:dyDescent="0.2">
      <c r="A28" s="4"/>
      <c r="B28" s="5"/>
      <c r="C28" s="5"/>
      <c r="D28" s="5"/>
      <c r="E28" s="205" t="s">
        <v>174</v>
      </c>
      <c r="F28" s="206"/>
      <c r="G28" s="206"/>
      <c r="H28" s="206"/>
      <c r="I28" s="206"/>
      <c r="J28" s="207"/>
    </row>
    <row r="29" spans="1:10" x14ac:dyDescent="0.2">
      <c r="A29" s="1"/>
      <c r="B29" s="2"/>
      <c r="C29" s="2"/>
      <c r="D29" s="3"/>
      <c r="E29" s="1"/>
      <c r="F29" s="3"/>
      <c r="G29" s="208" t="s">
        <v>175</v>
      </c>
      <c r="H29" s="209"/>
      <c r="I29" s="208" t="s">
        <v>176</v>
      </c>
      <c r="J29" s="209"/>
    </row>
    <row r="30" spans="1:10" x14ac:dyDescent="0.2">
      <c r="A30" s="7" t="s">
        <v>179</v>
      </c>
      <c r="B30" s="8"/>
      <c r="C30" s="8"/>
      <c r="D30" s="9"/>
      <c r="E30" s="210" t="s">
        <v>177</v>
      </c>
      <c r="F30" s="211"/>
      <c r="G30" s="210" t="s">
        <v>178</v>
      </c>
      <c r="H30" s="211"/>
      <c r="I30" s="210" t="s">
        <v>144</v>
      </c>
      <c r="J30" s="211"/>
    </row>
    <row r="31" spans="1:10" x14ac:dyDescent="0.2">
      <c r="A31" s="66" t="s">
        <v>180</v>
      </c>
      <c r="B31" s="16"/>
      <c r="C31" s="16"/>
      <c r="D31" s="36"/>
      <c r="E31" s="35"/>
      <c r="F31" s="36"/>
      <c r="G31" s="35"/>
      <c r="H31" s="36"/>
      <c r="I31" s="35"/>
      <c r="J31" s="36"/>
    </row>
    <row r="32" spans="1:10" x14ac:dyDescent="0.2">
      <c r="A32" s="49" t="s">
        <v>181</v>
      </c>
      <c r="B32" s="5"/>
      <c r="C32" s="5"/>
      <c r="D32" s="6"/>
      <c r="E32" s="152" t="s">
        <v>335</v>
      </c>
      <c r="F32" s="6"/>
      <c r="G32" s="152" t="s">
        <v>337</v>
      </c>
      <c r="H32" s="6"/>
      <c r="I32" s="152" t="s">
        <v>337</v>
      </c>
      <c r="J32" s="6"/>
    </row>
    <row r="33" spans="1:10" x14ac:dyDescent="0.2">
      <c r="A33" s="65" t="s">
        <v>182</v>
      </c>
      <c r="B33" s="5"/>
      <c r="C33" s="5"/>
      <c r="D33" s="6"/>
      <c r="E33" s="152" t="s">
        <v>336</v>
      </c>
      <c r="F33" s="6"/>
      <c r="G33" s="152" t="s">
        <v>337</v>
      </c>
      <c r="H33" s="6"/>
      <c r="I33" s="152" t="s">
        <v>337</v>
      </c>
      <c r="J33" s="6"/>
    </row>
    <row r="34" spans="1:10" x14ac:dyDescent="0.2">
      <c r="A34" s="67" t="s">
        <v>183</v>
      </c>
      <c r="B34" s="8"/>
      <c r="C34" s="8"/>
      <c r="D34" s="9"/>
      <c r="E34" s="152" t="s">
        <v>336</v>
      </c>
      <c r="F34" s="9"/>
      <c r="G34" s="152" t="s">
        <v>337</v>
      </c>
      <c r="H34" s="9"/>
      <c r="I34" s="152" t="s">
        <v>337</v>
      </c>
      <c r="J34" s="9"/>
    </row>
    <row r="35" spans="1:10" x14ac:dyDescent="0.2">
      <c r="A35" s="68" t="s">
        <v>184</v>
      </c>
      <c r="B35" s="16"/>
      <c r="C35" s="16"/>
      <c r="D35" s="36"/>
      <c r="E35" s="1"/>
      <c r="F35" s="3"/>
      <c r="G35" s="1"/>
      <c r="H35" s="3"/>
      <c r="I35" s="140"/>
      <c r="J35" s="3"/>
    </row>
    <row r="36" spans="1:10" x14ac:dyDescent="0.2">
      <c r="A36" s="49" t="s">
        <v>181</v>
      </c>
      <c r="B36" s="5"/>
      <c r="C36" s="5"/>
      <c r="D36" s="6"/>
      <c r="E36" s="152" t="s">
        <v>338</v>
      </c>
      <c r="F36" s="6"/>
      <c r="G36" s="152" t="s">
        <v>337</v>
      </c>
      <c r="H36" s="6"/>
      <c r="I36" s="152" t="s">
        <v>337</v>
      </c>
      <c r="J36" s="6"/>
    </row>
    <row r="37" spans="1:10" x14ac:dyDescent="0.2">
      <c r="A37" s="65" t="s">
        <v>182</v>
      </c>
      <c r="B37" s="5"/>
      <c r="C37" s="5"/>
      <c r="D37" s="6"/>
      <c r="E37" s="152" t="s">
        <v>338</v>
      </c>
      <c r="F37" s="6"/>
      <c r="G37" s="152" t="s">
        <v>337</v>
      </c>
      <c r="H37" s="6"/>
      <c r="I37" s="152" t="s">
        <v>337</v>
      </c>
      <c r="J37" s="6"/>
    </row>
    <row r="38" spans="1:10" x14ac:dyDescent="0.2">
      <c r="A38" s="67" t="s">
        <v>183</v>
      </c>
      <c r="B38" s="8"/>
      <c r="C38" s="8"/>
      <c r="D38" s="9"/>
      <c r="E38" s="185" t="s">
        <v>338</v>
      </c>
      <c r="F38" s="9"/>
      <c r="G38" s="185" t="s">
        <v>337</v>
      </c>
      <c r="H38" s="9"/>
      <c r="I38" s="185" t="s">
        <v>337</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03" t="s">
        <v>215</v>
      </c>
      <c r="B50" s="5"/>
      <c r="C50" s="5"/>
      <c r="D50" s="5"/>
      <c r="E50" s="5"/>
      <c r="F50" s="5"/>
      <c r="G50" s="5"/>
      <c r="H50" s="5"/>
      <c r="I50" s="5"/>
      <c r="J50" s="6"/>
    </row>
    <row r="51" spans="1:10" x14ac:dyDescent="0.2">
      <c r="A51" s="4"/>
      <c r="B51" s="5"/>
      <c r="C51" s="5"/>
      <c r="D51" s="5"/>
      <c r="E51" s="5"/>
      <c r="F51" s="5"/>
      <c r="G51" s="5"/>
      <c r="H51" s="5"/>
      <c r="I51" s="5"/>
      <c r="J51" s="6"/>
    </row>
    <row r="52" spans="1:10" x14ac:dyDescent="0.2">
      <c r="A52" s="102" t="s">
        <v>296</v>
      </c>
      <c r="B52" s="158">
        <f>+'Item 120,130,150, P24'!B52</f>
        <v>42993</v>
      </c>
      <c r="C52" s="104"/>
      <c r="D52" s="8"/>
      <c r="E52" s="8"/>
      <c r="F52" s="8"/>
      <c r="G52" s="99" t="s">
        <v>294</v>
      </c>
      <c r="I52" s="158">
        <f>+'Item 120,130,150, P24'!I52</f>
        <v>43101</v>
      </c>
      <c r="J52" s="9"/>
    </row>
    <row r="53" spans="1:10" x14ac:dyDescent="0.2">
      <c r="A53" s="196" t="s">
        <v>59</v>
      </c>
      <c r="B53" s="197"/>
      <c r="C53" s="197"/>
      <c r="D53" s="197"/>
      <c r="E53" s="197"/>
      <c r="F53" s="197"/>
      <c r="G53" s="197"/>
      <c r="H53" s="197"/>
      <c r="I53" s="197"/>
      <c r="J53" s="198"/>
    </row>
    <row r="54" spans="1:10" x14ac:dyDescent="0.2">
      <c r="A54" s="4"/>
      <c r="B54" s="5"/>
      <c r="C54" s="5"/>
      <c r="D54" s="5"/>
      <c r="E54" s="5"/>
      <c r="F54" s="5"/>
      <c r="G54" s="5"/>
      <c r="H54" s="5"/>
      <c r="I54" s="5"/>
      <c r="J54" s="6"/>
    </row>
    <row r="55" spans="1:10" x14ac:dyDescent="0.2">
      <c r="A55" s="4" t="s">
        <v>63</v>
      </c>
      <c r="B55" s="5"/>
      <c r="C55" s="5"/>
      <c r="D55" s="5"/>
      <c r="E55" s="5"/>
      <c r="F55" s="5"/>
      <c r="G55" s="5"/>
      <c r="H55" s="5"/>
      <c r="I55" s="5"/>
      <c r="J55" s="6"/>
    </row>
    <row r="56" spans="1:10" x14ac:dyDescent="0.2">
      <c r="A56" s="7"/>
      <c r="B56" s="8"/>
      <c r="C56" s="8"/>
      <c r="D56" s="8"/>
      <c r="E56" s="8"/>
      <c r="F56" s="8"/>
      <c r="G56" s="8"/>
      <c r="H56" s="8"/>
      <c r="I56" s="8"/>
      <c r="J56" s="9"/>
    </row>
  </sheetData>
  <mergeCells count="8">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Prefix xmlns="dc463f71-b30c-4ab2-9473-d307f9d35888">TG</Prefix>
    <DocumentSetType xmlns="dc463f71-b30c-4ab2-9473-d307f9d35888">Replacement Page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2017-09-15T07:00:00+00:00</OpenedDate>
    <Date1 xmlns="dc463f71-b30c-4ab2-9473-d307f9d35888">2017-12-13T08:00:00+00:00</Date1>
    <IsDocumentOrder xmlns="dc463f71-b30c-4ab2-9473-d307f9d35888">false</IsDocumentOrder>
    <IsHighlyConfidential xmlns="dc463f71-b30c-4ab2-9473-d307f9d35888">false</IsHighlyConfidential>
    <CaseCompanyNames xmlns="dc463f71-b30c-4ab2-9473-d307f9d35888">BASIN DISPOSAL INC</CaseCompanyNames>
    <Nickname xmlns="http://schemas.microsoft.com/sharepoint/v3" xsi:nil="true"/>
    <DocketNumber xmlns="dc463f71-b30c-4ab2-9473-d307f9d35888">170981</DocketNumber>
    <DelegatedOrder xmlns="dc463f71-b30c-4ab2-9473-d307f9d35888">false</DelegatedOrder>
    <SignificantOrder xmlns="dc463f71-b30c-4ab2-9473-d307f9d35888">false</SignificantOrder>
  </documentManagement>
</p:properties>
</file>

<file path=customXml/item2.xml><?xml version="1.0" encoding="utf-8"?>
<LongProperties xmlns="http://schemas.microsoft.com/office/2006/metadata/longProperti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4822F8D1132A94CA849FB0BBD56B271" ma:contentTypeVersion="104" ma:contentTypeDescription="" ma:contentTypeScope="" ma:versionID="747971dca8135900bc5b820b252072e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6D187C-D06F-496B-BB38-F41175EBB8D0}">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7bd91e-004b-490a-8704-e368d63d59a0"/>
    <ds:schemaRef ds:uri="http://www.w3.org/XML/1998/namespace"/>
  </ds:schemaRefs>
</ds:datastoreItem>
</file>

<file path=customXml/itemProps2.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3.xml><?xml version="1.0" encoding="utf-8"?>
<ds:datastoreItem xmlns:ds="http://schemas.openxmlformats.org/officeDocument/2006/customXml" ds:itemID="{84A17E8C-11BA-4F1F-9369-7E44F0B450B8}"/>
</file>

<file path=customXml/itemProps4.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5.xml><?xml version="1.0" encoding="utf-8"?>
<ds:datastoreItem xmlns:ds="http://schemas.openxmlformats.org/officeDocument/2006/customXml" ds:itemID="{70759B13-CB00-4C00-BAD9-79A3A16F6D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Check Sheet, P2</vt:lpstr>
      <vt:lpstr>Item 55,60, P17</vt:lpstr>
      <vt:lpstr>Item 90, P21</vt:lpstr>
      <vt:lpstr>Item 100, P22</vt:lpstr>
      <vt:lpstr>Item 100, P22-A</vt:lpstr>
      <vt:lpstr>Item 100, P23</vt:lpstr>
      <vt:lpstr>Item 100, P23-A</vt:lpstr>
      <vt:lpstr>Item 120,130,150, P24</vt:lpstr>
      <vt:lpstr>Item 160, P25</vt:lpstr>
      <vt:lpstr>Item 205, P27</vt:lpstr>
      <vt:lpstr>Item 207, P28</vt:lpstr>
      <vt:lpstr>Item 210, 220, P29</vt:lpstr>
      <vt:lpstr>Item 240, P31</vt:lpstr>
      <vt:lpstr>Item 240, P32</vt:lpstr>
      <vt:lpstr>Item 245, P33</vt:lpstr>
      <vt:lpstr>Item 250, P34</vt:lpstr>
      <vt:lpstr>Item 255, P35</vt:lpstr>
      <vt:lpstr>Item 260, P36</vt:lpstr>
      <vt:lpstr>Page 360, P36-A</vt:lpstr>
      <vt:lpstr>Item 270, P37</vt:lpstr>
      <vt:lpstr>Item 270, P37-A</vt:lpstr>
      <vt:lpstr>Item 275, P38</vt:lpstr>
      <vt:lpstr>Item 275, P38-A</vt:lpstr>
      <vt:lpstr>'Item 100, P22-A'!Print_Area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Huey, Lorilyn (UTC)</cp:lastModifiedBy>
  <cp:lastPrinted>2017-12-13T21:55:58Z</cp:lastPrinted>
  <dcterms:created xsi:type="dcterms:W3CDTF">2002-02-08T00:35:58Z</dcterms:created>
  <dcterms:modified xsi:type="dcterms:W3CDTF">2017-12-14T00:34:03Z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0x0101006E56B4D1795A2E4DB2F0B01679ED314A00B4822F8D1132A94CA849FB0BBD56B271</vt:lpwstr>
  </property>
  <property fmtid="{D5CDD505-2E9C-101B-9397-08002B2CF9AE}" pid="3" name="_docset_NoMedatataSyncRequired">
    <vt:lpwstr>False</vt:lpwstr>
  </property>
  <property fmtid="{D5CDD505-2E9C-101B-9397-08002B2CF9AE}" pid="4" name="IsEFSEC">
    <vt:bool>false</vt:bool>
  </property>
</Properties>
</file>