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28\170975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<sst xmlns="http://schemas.openxmlformats.org/spreadsheetml/2006/main" count="86" uniqueCount="39">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</sst>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P53" sqref="P53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43132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-168710.11999999435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-9969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27.16</v>
      </c>
      <c r="E12" s="33"/>
      <c r="F12" s="44"/>
    </row>
    <row r="13" spans="1:10" x14ac:dyDescent="0.2">
      <c r="B13" s="1" t="s">
        <v>7</v>
      </c>
      <c r="D13" s="11">
        <v>-5734.37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-15676.21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-184386.32999999434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-9348139.9600000158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2073598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355.54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-14991.21</v>
      </c>
      <c r="E23" s="33"/>
      <c r="F23" s="43"/>
    </row>
    <row r="24" spans="1:10" x14ac:dyDescent="0.2">
      <c r="B24" s="1" t="s">
        <v>8</v>
      </c>
      <c r="D24" s="13">
        <v>2058962.33</v>
      </c>
      <c r="E24" s="33"/>
      <c r="F24" s="43"/>
    </row>
    <row r="25" spans="1:10" x14ac:dyDescent="0.2">
      <c r="B25" s="1" t="s">
        <v>9</v>
      </c>
      <c r="D25" s="6">
        <v>-7289177.6300000157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-4216486.120000001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-6000471.3099999996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-6000471.3099999996</v>
      </c>
      <c r="E62" s="33"/>
    </row>
    <row r="63" spans="1:6" x14ac:dyDescent="0.2">
      <c r="B63" s="1" t="s">
        <v>9</v>
      </c>
      <c r="D63" s="6">
        <v>-10216957.43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-7881615.8999999985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-889947.51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-889947.51</v>
      </c>
      <c r="E73" s="33"/>
    </row>
    <row r="74" spans="1:6" x14ac:dyDescent="0.2">
      <c r="B74" s="1" t="s">
        <v>9</v>
      </c>
      <c r="D74" s="6">
        <v>-8771563.4099999983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48652.859999999993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-14445.58</v>
      </c>
      <c r="E80" s="33"/>
      <c r="F80" s="39"/>
    </row>
    <row r="81" spans="1:7" x14ac:dyDescent="0.2">
      <c r="B81" s="1" t="s">
        <v>8</v>
      </c>
      <c r="D81" s="24">
        <v>-14445.58</v>
      </c>
      <c r="E81" s="33"/>
    </row>
    <row r="82" spans="1:7" x14ac:dyDescent="0.2">
      <c r="B82" s="1" t="s">
        <v>9</v>
      </c>
      <c r="D82" s="14">
        <v>34207.279999999992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-69516.48000000004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-25799.85</v>
      </c>
      <c r="E87" s="33"/>
      <c r="F87" s="39"/>
    </row>
    <row r="88" spans="1:7" x14ac:dyDescent="0.2">
      <c r="B88" s="1" t="s">
        <v>8</v>
      </c>
      <c r="D88" s="24">
        <v>-25799.85</v>
      </c>
      <c r="E88" s="33"/>
    </row>
    <row r="89" spans="1:7" x14ac:dyDescent="0.2">
      <c r="B89" s="1" t="s">
        <v>9</v>
      </c>
      <c r="D89" s="14">
        <v>-95316.330000000045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-21635815.719999995</v>
      </c>
      <c r="E92" s="33"/>
      <c r="F92" s="52">
        <f>+D85+D77+D66+D54+D18+D8+D28</f>
        <v>-21635815.72000001</v>
      </c>
      <c r="G92" s="49">
        <f>+F92-D92</f>
        <v>0</v>
      </c>
    </row>
    <row r="93" spans="1:7" x14ac:dyDescent="0.2">
      <c r="B93" s="1" t="s">
        <v>8</v>
      </c>
      <c r="D93" s="27">
        <v>-4887378.129999999</v>
      </c>
      <c r="E93" s="33"/>
      <c r="F93" s="53">
        <f>+D14+D24+D62+D73+D81+D88+D35</f>
        <v>-4887378.129999999</v>
      </c>
      <c r="G93" s="49">
        <f>+F93-D93</f>
        <v>0</v>
      </c>
    </row>
    <row r="94" spans="1:7" ht="13.5" thickBot="1" x14ac:dyDescent="0.25">
      <c r="B94" s="1" t="s">
        <v>9</v>
      </c>
      <c r="D94" s="28">
        <v>-26523193.849999994</v>
      </c>
      <c r="E94" s="33"/>
      <c r="F94" s="52">
        <f>SUM(F92:F93)</f>
        <v>-26523193.850000009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-7473563.9600000102</v>
      </c>
      <c r="E95" s="33"/>
      <c r="F95" s="8">
        <f>+D15+D25</f>
        <v>-7473563.9600000102</v>
      </c>
      <c r="G95" s="49">
        <f>+F95-D95</f>
        <v>0</v>
      </c>
    </row>
    <row r="96" spans="1:7" ht="13.5" thickBot="1" x14ac:dyDescent="0.25">
      <c r="A96" s="1" t="s">
        <v>28</v>
      </c>
      <c r="D96" s="29">
        <v>-19049629.889999986</v>
      </c>
      <c r="E96" s="33"/>
      <c r="F96" s="53">
        <f>+F94-F95</f>
        <v>-19049629.890000001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February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0138FAB-1C6A-40CD-AF6A-B64D72DBC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15244F-29A6-41C5-825D-11B29787CB75}"/>
</file>

<file path=customXml/itemProps3.xml><?xml version="1.0" encoding="utf-8"?>
<ds:datastoreItem xmlns:ds="http://schemas.openxmlformats.org/officeDocument/2006/customXml" ds:itemID="{2218C63A-AB41-4AC5-9F6D-1B945EF4F4D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2BF3CF7-3338-4031-8147-9ECFF2CFE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2018-03-28T15:56:03Z</cp:lastPrinted>
  <dcterms:created xsi:type="dcterms:W3CDTF">2005-03-16T23:33:46Z</dcterms:created>
  <dcterms:modified xsi:type="dcterms:W3CDTF">2018-03-28T18:09:00Z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