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2440" windowHeight="6330" tabRatio="818" activeTab="0"/>
  </bookViews>
  <sheets>
    <sheet name="Title Page" sheetId="1" r:id="rId1"/>
    <sheet name="Check Sheet" sheetId="2" r:id="rId2"/>
    <sheet name="Index by number, Page 3" sheetId="3" r:id="rId3"/>
    <sheet name="Index by topic, Page 4" sheetId="4" r:id="rId4"/>
    <sheet name="Index by topic, Page 5" sheetId="5" r:id="rId5"/>
    <sheet name="Item 5, Page 6" sheetId="6" r:id="rId6"/>
    <sheet name="Item 10,15,16, Page 7" sheetId="7" r:id="rId7"/>
    <sheet name="Item 17, Page 8" sheetId="8" r:id="rId8"/>
    <sheet name="Item 18, Page 9" sheetId="9" r:id="rId9"/>
    <sheet name="Item 20, page 10" sheetId="10" r:id="rId10"/>
    <sheet name="Item 20, Page 11" sheetId="11" r:id="rId11"/>
    <sheet name="Item 20, Page 12" sheetId="12" r:id="rId12"/>
    <sheet name="Item 30, Page 13" sheetId="13" r:id="rId13"/>
    <sheet name="Item 30, Page 14" sheetId="14" r:id="rId14"/>
    <sheet name="Item 30, Page 15" sheetId="15" r:id="rId15"/>
    <sheet name="Item 40, 45, 50, Page 16" sheetId="16" r:id="rId16"/>
    <sheet name="Item 51,52, Page 17" sheetId="17" r:id="rId17"/>
    <sheet name="Item 55,60, Page 18" sheetId="18" r:id="rId18"/>
    <sheet name="Item 70, Page 19" sheetId="19" r:id="rId19"/>
    <sheet name="Item 75, Page 20" sheetId="20" r:id="rId20"/>
    <sheet name="Item 80, Page 21" sheetId="21" r:id="rId21"/>
    <sheet name="Item 90, Page 22" sheetId="22" r:id="rId22"/>
    <sheet name="Item 100, Page 23" sheetId="23" r:id="rId23"/>
    <sheet name="Item 100, Page 24" sheetId="24" r:id="rId24"/>
    <sheet name="Item 120,130,150, Page 25" sheetId="25" r:id="rId25"/>
    <sheet name="Item 160, Page 26" sheetId="26" r:id="rId26"/>
    <sheet name="Item 200, Page 27" sheetId="27" r:id="rId27"/>
    <sheet name="Item 205, Page 28" sheetId="28" r:id="rId28"/>
    <sheet name="Item 207, Page 29" sheetId="29" r:id="rId29"/>
    <sheet name="Item 210, 220, Page 30" sheetId="30" r:id="rId30"/>
    <sheet name="Item 230, Page 31" sheetId="31" r:id="rId31"/>
    <sheet name="Item 240, Page 32" sheetId="32" r:id="rId32"/>
    <sheet name="Item 245, Page 33" sheetId="33" r:id="rId33"/>
    <sheet name="Item 260, Page 34" sheetId="34" r:id="rId34"/>
    <sheet name="Item 275, Page 35" sheetId="35" r:id="rId35"/>
    <sheet name="Item 300, Page 36" sheetId="36" r:id="rId36"/>
  </sheets>
  <definedNames>
    <definedName name="_xlnm.Print_Area" localSheetId="6">'Item 10,15,16, Page 7'!$A$1:$K$57</definedName>
    <definedName name="_xlnm.Print_Area" localSheetId="7">'Item 17, Page 8'!$A$1:$K$59</definedName>
    <definedName name="_xlnm.Print_Area" localSheetId="9">'Item 20, page 10'!$A$1:$K$59</definedName>
    <definedName name="_xlnm.Print_Area" localSheetId="33">'Item 260, Page 34'!$A$1:$L$56</definedName>
    <definedName name="_xlnm.Print_Area" localSheetId="15">'Item 40, 45, 50, Page 16'!$A$1:$K$59</definedName>
  </definedNames>
  <calcPr fullCalcOnLoad="1"/>
</workbook>
</file>

<file path=xl/sharedStrings.xml><?xml version="1.0" encoding="utf-8"?>
<sst xmlns="http://schemas.openxmlformats.org/spreadsheetml/2006/main" count="1530" uniqueCount="756">
  <si>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</si>
  <si>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</si>
  <si>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</si>
  <si>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</si>
  <si>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</si>
  <si>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</si>
  <si>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</si>
  <si>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</si>
  <si>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</si>
  <si>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</si>
  <si>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</si>
  <si>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</si>
  <si>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</si>
  <si>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</si>
  <si>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</si>
  <si>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</si>
  <si>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</si>
  <si>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</si>
  <si>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</si>
  <si>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</si>
  <si>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</si>
  <si>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</si>
  <si>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</si>
  <si>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</si>
  <si>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</si>
  <si>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</si>
  <si>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</si>
  <si>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</si>
  <si>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</si>
  <si>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</si>
  <si>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</si>
  <si>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mile.  Mileage 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</si>
  <si>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</si>
  <si>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</si>
  <si>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</si>
  <si>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</si>
  <si>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</si>
  <si>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</si>
  <si>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(3) If rent is shown, the rate for the first pickup and each additional pickup must be the same.  I</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</si>
  <si>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</si>
  <si>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</si>
  <si>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</si>
  <si>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</si>
  <si>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government ordinances require more frequent service or unles putrescibles are involved.</t>
  </si>
  <si>
    <t>Item 275 -- Drop Box Service -- To Disposal Site and Return</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</si>
  <si>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</si>
  <si>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</si>
  <si>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</si>
  <si>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</si>
  <si>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</si>
  <si>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</si>
  <si>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</si>
  <si>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</si>
  <si>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Drop-box service, non-compacted, company-owned……..</t>
  </si>
  <si>
    <t>…………..</t>
  </si>
  <si>
    <t>……………</t>
  </si>
  <si>
    <t>Drop-box service, non-compacted, customer-owned……</t>
  </si>
  <si>
    <t>Holidays observed……..</t>
  </si>
  <si>
    <t>……………………………………………………………….</t>
  </si>
  <si>
    <t>……………………….</t>
  </si>
  <si>
    <t>Late charges………………</t>
  </si>
  <si>
    <t>Litter receptacles…………</t>
  </si>
  <si>
    <t>Material requiring special disposal……………………..</t>
  </si>
  <si>
    <t>Material requiring special precautions………………</t>
  </si>
  <si>
    <t>Material requiring special testing/analysis………….</t>
  </si>
  <si>
    <t>Returned checks……..</t>
  </si>
  <si>
    <t>………………………………………………………………………………………….</t>
  </si>
  <si>
    <t>Overhead obstructions………………………………………….</t>
  </si>
  <si>
    <t>…………………………………………………..</t>
  </si>
  <si>
    <t>Over-sized units…………………………………………………………………</t>
  </si>
  <si>
    <t>……………………………………..</t>
  </si>
  <si>
    <t>Overtime………………………………………………………………………………………………</t>
  </si>
  <si>
    <t>Over-weight units…………………………………………………………………………………………</t>
  </si>
  <si>
    <t>Redelivery fees………………………………………………………………………………………………..</t>
  </si>
  <si>
    <t>Refund of overcharges………………………………………………………………………………………</t>
  </si>
  <si>
    <t>Refund of prepayments…………………………………………………………………………………………..</t>
  </si>
  <si>
    <t>Refunds……………………………………………………………………………………………………….</t>
  </si>
  <si>
    <t>Refusal to make pickup…………………………………………………………………………………….</t>
  </si>
  <si>
    <t>Residential recycling……………………………………………………………………………………………</t>
  </si>
  <si>
    <t>Residential service…………………………………………………………………………………………….</t>
  </si>
  <si>
    <t>Residential yardwaste…………………………………………………………………………………………..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</si>
  <si>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</si>
  <si>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</si>
  <si>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</si>
  <si>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</si>
  <si>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</si>
  <si>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</si>
  <si>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</si>
  <si>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</si>
  <si>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</si>
  <si>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</si>
  <si>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</si>
  <si>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</si>
  <si>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</si>
  <si>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</si>
  <si>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</si>
  <si>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</si>
  <si>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</si>
  <si>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</si>
  <si>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</si>
  <si>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</si>
  <si>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</si>
  <si>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</si>
  <si>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</si>
  <si>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</si>
  <si>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</si>
  <si>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</si>
  <si>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</si>
  <si>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</si>
  <si>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</si>
  <si>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</si>
  <si>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</si>
  <si>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</si>
  <si>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</si>
  <si>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t>
  </si>
  <si>
    <t>Commercial can service…………</t>
  </si>
  <si>
    <t>Carryout service………………….</t>
  </si>
  <si>
    <t>Billing periods authorized………..</t>
  </si>
  <si>
    <t>Bales…………………………………</t>
  </si>
  <si>
    <t>Animals………………………………..</t>
  </si>
  <si>
    <t>Advance billing…………………………</t>
  </si>
  <si>
    <t>Abbreviations used in tariff……………….</t>
  </si>
  <si>
    <t>Container service, compacted, company owned…………………………………………………………..</t>
  </si>
  <si>
    <t>Container service, compacted, customer-owned……….</t>
  </si>
  <si>
    <t>…………………………………………………</t>
  </si>
  <si>
    <t>Container service, non-compacted, company-owned……………….</t>
  </si>
  <si>
    <t>……………………………………</t>
  </si>
  <si>
    <t>Container service, non-compacted, customer-owned….</t>
  </si>
  <si>
    <t>………………………………………………………………</t>
  </si>
  <si>
    <t>Credit due the customer…………</t>
  </si>
  <si>
    <t>Damage to customer property….</t>
  </si>
  <si>
    <t>……………………………………………………………………………………………………...</t>
  </si>
  <si>
    <t>…………………………………………………………………………………………</t>
  </si>
  <si>
    <t>Delinquency dates…….</t>
  </si>
  <si>
    <t>Disposal fees………..</t>
  </si>
  <si>
    <t>Drive-in service………</t>
  </si>
  <si>
    <t>Drop-box service, compacted, company-owned………..</t>
  </si>
  <si>
    <t>………………………………………………….</t>
  </si>
  <si>
    <t>Drop-box service, compacted, customer-owned………..</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</si>
  <si>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</si>
  <si>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</si>
  <si>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</si>
  <si>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</si>
  <si>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</si>
  <si>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</si>
  <si>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</si>
  <si>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</si>
  <si>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</si>
  <si>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</si>
  <si>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</si>
  <si>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</si>
  <si>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</si>
  <si>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</si>
  <si>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</si>
  <si>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</si>
  <si>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</si>
  <si>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</si>
  <si>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</si>
  <si>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</si>
  <si>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</si>
  <si>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</si>
  <si>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</si>
  <si>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</si>
  <si>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</si>
  <si>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</si>
  <si>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</si>
  <si>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</si>
  <si>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</si>
  <si>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</si>
  <si>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</si>
  <si>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</si>
  <si>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</si>
  <si>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</si>
  <si>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</si>
  <si>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</si>
  <si>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</si>
  <si>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</si>
  <si>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</si>
  <si>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</si>
  <si>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</si>
  <si>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</si>
  <si>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</si>
  <si>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</si>
  <si>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</si>
  <si>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</si>
  <si>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</si>
  <si>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</si>
  <si>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</si>
  <si>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</si>
  <si>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</si>
  <si>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</si>
  <si>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</si>
  <si>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</si>
  <si>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</si>
  <si>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</si>
  <si>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</si>
  <si>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</si>
  <si>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</si>
  <si>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</si>
  <si>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</si>
  <si>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</si>
  <si>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</si>
  <si>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</si>
  <si>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</si>
  <si>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</si>
  <si>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</si>
  <si>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</si>
  <si>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</si>
  <si>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</si>
  <si>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</si>
  <si>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</si>
  <si>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</si>
  <si>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</si>
  <si>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</si>
  <si>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</si>
  <si>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</si>
  <si>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</si>
  <si>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</si>
  <si>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</si>
  <si>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</si>
  <si>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</si>
  <si>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</si>
  <si>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</si>
  <si>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202</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</si>
  <si>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</si>
  <si>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</si>
  <si>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</si>
  <si>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</si>
  <si>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</si>
  <si>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</si>
  <si>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</si>
  <si>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</si>
  <si>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</si>
  <si>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</si>
  <si>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</si>
  <si>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</si>
  <si>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</si>
  <si>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</si>
  <si>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</si>
  <si>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</si>
  <si>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</si>
  <si>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</si>
  <si>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</si>
  <si>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</si>
  <si>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</si>
  <si>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</si>
  <si>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</si>
  <si>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</si>
  <si>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</si>
  <si>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</si>
  <si>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</si>
  <si>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</si>
  <si>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</si>
  <si>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</si>
  <si>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</si>
  <si>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</si>
  <si>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</si>
  <si>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</si>
  <si>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Compactor rental</t>
  </si>
  <si>
    <t>Containers and/or drop boxes, availability</t>
  </si>
  <si>
    <t>Containers and/or drop boxes, general rules</t>
  </si>
  <si>
    <t>Containers and/or drop boxes, washing and sanitizing</t>
  </si>
  <si>
    <t xml:space="preserve">Excess weight, rejection of load, charges to transport </t>
  </si>
  <si>
    <t>Flat monthly charges</t>
  </si>
  <si>
    <t>Limitations of service</t>
  </si>
  <si>
    <t>Continued on next page</t>
  </si>
  <si>
    <t xml:space="preserve">Continued on next page   </t>
  </si>
  <si>
    <t>Index by topic, continued</t>
  </si>
  <si>
    <t>Missed pickups, weather or road conditions</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</si>
  <si>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</si>
  <si>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</si>
  <si>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</si>
  <si>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</si>
  <si>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</si>
  <si>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</si>
  <si>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</si>
  <si>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</si>
  <si>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</si>
  <si>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</si>
  <si>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</si>
  <si>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</si>
  <si>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</si>
  <si>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</si>
  <si>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</si>
  <si>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</si>
  <si>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</si>
  <si>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</si>
  <si>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</si>
  <si>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</si>
  <si>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</si>
  <si>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</si>
  <si>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</si>
  <si>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</si>
  <si>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</si>
  <si>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</si>
  <si>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</si>
  <si>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</si>
  <si>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</si>
  <si>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</si>
  <si>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</si>
  <si>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</si>
  <si>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</si>
  <si>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</si>
  <si>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</si>
  <si>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</si>
  <si>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</si>
  <si>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</si>
  <si>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</si>
  <si>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</si>
  <si>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</si>
  <si>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</si>
  <si>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</si>
  <si>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</si>
  <si>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</si>
  <si>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</si>
  <si>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</si>
  <si>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</si>
  <si>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</si>
  <si>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</si>
  <si>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</si>
  <si>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</si>
  <si>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</si>
  <si>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</si>
  <si>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</si>
  <si>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</si>
  <si>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</si>
  <si>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</si>
  <si>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</si>
  <si>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</si>
  <si>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</si>
  <si>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</si>
  <si>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</si>
  <si>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</si>
  <si>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</si>
  <si>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</si>
  <si>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</si>
  <si>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</si>
  <si>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</si>
  <si>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</si>
  <si>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</si>
  <si>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</si>
  <si>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</si>
  <si>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</si>
  <si>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</si>
  <si>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</si>
  <si>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</si>
  <si>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</si>
  <si>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</si>
  <si>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</si>
  <si>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</si>
  <si>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</si>
  <si>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</si>
  <si>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</si>
  <si>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</si>
  <si>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</si>
  <si>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</si>
  <si>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</si>
  <si>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</si>
  <si>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</si>
  <si>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</si>
  <si>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</si>
  <si>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</si>
  <si>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</si>
  <si>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</si>
  <si>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</si>
  <si>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</si>
  <si>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</si>
  <si>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</si>
  <si>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</si>
  <si>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</si>
  <si>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</si>
  <si>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</si>
  <si>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</si>
  <si>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</si>
  <si>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</si>
  <si>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</si>
  <si>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</si>
  <si>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</si>
  <si>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</si>
  <si>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</si>
  <si>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</si>
  <si>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</si>
  <si>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</si>
  <si>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</si>
  <si>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</si>
  <si>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</si>
  <si>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</si>
  <si>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</si>
  <si>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</si>
  <si>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</si>
  <si>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</si>
  <si>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</si>
  <si>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</si>
  <si>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</si>
  <si>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</si>
  <si>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</si>
  <si>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</si>
  <si>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</si>
  <si>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</si>
  <si>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</si>
  <si>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</si>
  <si>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</si>
  <si>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</si>
  <si>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</si>
  <si>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</si>
  <si>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</si>
  <si>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</si>
  <si>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</si>
  <si>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</si>
  <si>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</si>
  <si>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</si>
  <si>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</si>
  <si>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</si>
  <si>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</si>
  <si>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</si>
  <si>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</si>
  <si>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</si>
  <si>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</si>
  <si>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</si>
  <si>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</si>
  <si>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</si>
  <si>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</si>
  <si>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</si>
  <si>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</si>
  <si>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</si>
  <si>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</si>
  <si>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</si>
  <si>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</si>
  <si>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</si>
  <si>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</si>
  <si>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</si>
  <si>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No additiona charge will be assessed to customers for overtime or holiday work performed solely for the</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</si>
  <si>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</si>
  <si>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</si>
  <si>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</si>
  <si>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</si>
  <si>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</si>
  <si>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</si>
  <si>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</si>
  <si>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</si>
  <si>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</si>
  <si>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</si>
  <si>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</si>
  <si>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</si>
  <si>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</si>
  <si>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</si>
  <si>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</si>
  <si>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</si>
  <si>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</si>
  <si>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Recycling containers</t>
  </si>
  <si>
    <t>Other</t>
  </si>
  <si>
    <t>………….</t>
  </si>
  <si>
    <t>NOTE: Return trips requiring the special dispatch of a truck are considered special pickups and are charged</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</si>
  <si>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</si>
  <si>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</si>
  <si>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</si>
  <si>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</si>
  <si>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</si>
  <si>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</si>
  <si>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</si>
  <si>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</si>
  <si>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</si>
  <si>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</si>
  <si>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</si>
  <si>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</si>
  <si>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</si>
  <si>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</si>
  <si>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</si>
  <si>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</si>
  <si>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</si>
  <si>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</si>
  <si>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</si>
  <si>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</si>
  <si>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</si>
  <si>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</si>
  <si>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</si>
  <si>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</si>
  <si>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</si>
  <si>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</si>
  <si>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</si>
  <si>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</si>
  <si>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</si>
  <si>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</si>
  <si>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</si>
  <si>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</si>
  <si>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</si>
  <si>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</si>
  <si>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</si>
  <si>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</si>
  <si>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</si>
  <si>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</si>
  <si>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</si>
  <si>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</si>
  <si>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</si>
  <si>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</si>
  <si>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_____ residential units, where service is billed</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</si>
  <si>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</si>
  <si>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</si>
  <si>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</si>
  <si>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</si>
  <si>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</si>
  <si>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</si>
  <si>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</si>
  <si>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</si>
  <si>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</si>
  <si>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</si>
  <si>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</si>
  <si>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</si>
  <si>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</si>
  <si>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</si>
  <si>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</si>
  <si>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</si>
  <si>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</si>
  <si>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</si>
  <si>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</si>
  <si>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</si>
  <si>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</si>
  <si>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</si>
  <si>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</si>
  <si>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</si>
  <si>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</si>
  <si>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</si>
  <si>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</si>
  <si>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</si>
  <si>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</si>
  <si>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</si>
  <si>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</si>
  <si>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</si>
  <si>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</si>
  <si>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</si>
  <si>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</si>
  <si>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</si>
  <si>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</si>
  <si>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</si>
  <si>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</si>
  <si>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</si>
  <si>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</si>
  <si>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</si>
  <si>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</si>
  <si>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</si>
  <si>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</si>
  <si>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</si>
  <si>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</si>
  <si>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</si>
  <si>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</si>
  <si>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</si>
  <si>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</si>
  <si>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</si>
  <si>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</si>
  <si>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</si>
  <si>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</si>
  <si>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</si>
  <si>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</si>
  <si>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</si>
  <si>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</si>
  <si>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</si>
  <si>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</si>
  <si>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</si>
  <si>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</si>
  <si>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</si>
  <si>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</si>
  <si>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</si>
  <si>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</si>
  <si>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</si>
  <si>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</si>
  <si>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</si>
  <si>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</si>
  <si>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</si>
  <si>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</si>
  <si>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</si>
  <si>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r>
      <t xml:space="preserve">Charges for contaienrs.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</si>
  <si>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</si>
  <si>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</si>
  <si>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Over 25 feet, the charge will be the charge for 25 feet, plus $__________ per increment of 5 feet.</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</si>
  <si>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</si>
  <si>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</si>
  <si>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</si>
  <si>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</si>
  <si>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</si>
  <si>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</si>
  <si>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</si>
  <si>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</si>
  <si>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</si>
  <si>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</si>
  <si>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</si>
  <si>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</si>
  <si>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</si>
  <si>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</si>
  <si>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</si>
  <si>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</si>
  <si>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</si>
  <si>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</si>
  <si>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</si>
  <si>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</si>
  <si>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</si>
  <si>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</si>
  <si>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</si>
  <si>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</si>
  <si>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</si>
  <si>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</si>
  <si>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</si>
  <si>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</si>
  <si>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</si>
  <si>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</si>
  <si>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</si>
  <si>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</si>
  <si>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</si>
  <si>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</si>
  <si>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</si>
  <si>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Docket No. TG-_____________________  Date: _______________________  By: ___________________</t>
  </si>
  <si>
    <t>Tariff No. ____8____</t>
  </si>
  <si>
    <t>Tariff No. ____7____</t>
  </si>
  <si>
    <t>Columbia River Disposal, Inc. G-48</t>
  </si>
  <si>
    <t xml:space="preserve">Columbia River Disposal, Inc. </t>
  </si>
  <si>
    <t>Garbage Collection Service, See Attached Map</t>
  </si>
  <si>
    <t>3440 Guignard Drive</t>
  </si>
  <si>
    <t>541-386-6552</t>
  </si>
  <si>
    <t xml:space="preserve">Hood River, OR 97031 </t>
  </si>
  <si>
    <t xml:space="preserve">District Manager </t>
  </si>
  <si>
    <t xml:space="preserve">Original Title Page  </t>
  </si>
  <si>
    <t xml:space="preserve">Original Page No. </t>
  </si>
  <si>
    <t>Applicable on gross receipts for all "solid waste"</t>
  </si>
  <si>
    <t>Article II</t>
  </si>
  <si>
    <t xml:space="preserve">meaning garbage, recyclables and yard waste, </t>
  </si>
  <si>
    <t>3.12.030 (5)</t>
  </si>
  <si>
    <t>including dump fee on drop boxes</t>
  </si>
  <si>
    <t>City of Stevenson</t>
  </si>
  <si>
    <t>835, 1988</t>
  </si>
  <si>
    <t>6% Utility Tax</t>
  </si>
  <si>
    <t xml:space="preserve">3% Utility Tax </t>
  </si>
  <si>
    <t xml:space="preserve">3.12.050 </t>
  </si>
  <si>
    <t>The day immediately following the holiday.</t>
  </si>
  <si>
    <t>Monthly</t>
  </si>
  <si>
    <t xml:space="preserve">Compacted </t>
  </si>
  <si>
    <t xml:space="preserve">   Material:</t>
  </si>
  <si>
    <t>Material that has been compressed by any mechanical device either before of after</t>
  </si>
  <si>
    <t>it is placed in the receptacle handled by the company.</t>
  </si>
  <si>
    <r>
      <t xml:space="preserve">generally used for oils or solvents.  A drum may not weigh more than </t>
    </r>
    <r>
      <rPr>
        <u val="single"/>
        <sz val="10"/>
        <rFont val="Arial"/>
        <family val="2"/>
      </rPr>
      <t>125</t>
    </r>
    <r>
      <rPr>
        <sz val="10"/>
        <rFont val="Arial"/>
        <family val="0"/>
      </rPr>
      <t xml:space="preserve"> pounds</t>
    </r>
  </si>
  <si>
    <r>
      <t xml:space="preserve">not weigh more than </t>
    </r>
    <r>
      <rPr>
        <u val="single"/>
        <sz val="10"/>
        <rFont val="Arial"/>
        <family val="2"/>
      </rPr>
      <t>125</t>
    </r>
    <r>
      <rPr>
        <sz val="10"/>
        <rFont val="Arial"/>
        <family val="0"/>
      </rPr>
      <t xml:space="preserve"> pounds when filled.</t>
    </r>
  </si>
  <si>
    <r>
      <t xml:space="preserve">hold more than ten gallons.  A micro-mini can may not weigh more than </t>
    </r>
    <r>
      <rPr>
        <u val="single"/>
        <sz val="10"/>
        <rFont val="Arial"/>
        <family val="2"/>
      </rPr>
      <t>20</t>
    </r>
  </si>
  <si>
    <t xml:space="preserve">Tariff No. </t>
  </si>
  <si>
    <t>Item 30 -- Limitations of Service-Continued</t>
  </si>
  <si>
    <t>Original Page No.</t>
  </si>
  <si>
    <t>Service disconnect and restart charge………………….</t>
  </si>
  <si>
    <t>Change of Service Fee……………………………………</t>
  </si>
  <si>
    <t>Per Unit</t>
  </si>
  <si>
    <t>New Year's Day (January 1)</t>
  </si>
  <si>
    <t>Memorial Day</t>
  </si>
  <si>
    <t>Independence Day (July 4)</t>
  </si>
  <si>
    <t>Labor Day</t>
  </si>
  <si>
    <t>Thanksgiving Day</t>
  </si>
  <si>
    <t>Christmas Day (December 25)</t>
  </si>
  <si>
    <t>Mini-Can</t>
  </si>
  <si>
    <t>MG</t>
  </si>
  <si>
    <t>WG</t>
  </si>
  <si>
    <t>cart or toter more than ___N/A___ feet in order to reach the truck.  The charge for this roll-out</t>
  </si>
  <si>
    <t>service is: $__N/A_ per cart or toter, per pickup.</t>
  </si>
  <si>
    <t xml:space="preserve">per pickup; </t>
  </si>
  <si>
    <t>per month.</t>
  </si>
  <si>
    <t>Gate Charge:</t>
  </si>
  <si>
    <t>$___N/A__ per cart or toter, per pickup.</t>
  </si>
  <si>
    <t>or toter more than __N/A_ feet in order to reach the truck.  The charge for this roll-out service is:</t>
  </si>
  <si>
    <t>Per Yard</t>
  </si>
  <si>
    <t>Min. Chg.</t>
  </si>
  <si>
    <t>Washing</t>
  </si>
  <si>
    <t>Steam Cleaning</t>
  </si>
  <si>
    <t>Sanitizing</t>
  </si>
  <si>
    <t>Pickup and Redelivery Charge:</t>
  </si>
  <si>
    <t>Up to 8 Yards…………………………………</t>
  </si>
  <si>
    <t>Over 8 Yards…………………………………..</t>
  </si>
  <si>
    <t>MSW</t>
  </si>
  <si>
    <t xml:space="preserve">Skamania County Transfer Station </t>
  </si>
  <si>
    <t xml:space="preserve">Dallesport Transfer Station (In County) </t>
  </si>
  <si>
    <t xml:space="preserve">Dallesport Transfer Station (Out of County) </t>
  </si>
  <si>
    <t>1 Yard</t>
  </si>
  <si>
    <t>1.5 Yard</t>
  </si>
  <si>
    <t>2 Yard</t>
  </si>
  <si>
    <t>3 Yard</t>
  </si>
  <si>
    <t>4 Yard</t>
  </si>
  <si>
    <t>Unlocking Charge:</t>
  </si>
  <si>
    <t>Minimum Charge per Month</t>
  </si>
  <si>
    <t>Each Additional Special Unit</t>
  </si>
  <si>
    <t>Flat Monthly Charge Cust.</t>
  </si>
  <si>
    <t>Rate per Pickup</t>
  </si>
  <si>
    <t xml:space="preserve">   Minimum per Month</t>
  </si>
  <si>
    <t>10 Yard</t>
  </si>
  <si>
    <t>20 Yard</t>
  </si>
  <si>
    <t>30 Yard</t>
  </si>
  <si>
    <t>40 Yard</t>
  </si>
  <si>
    <t>Heather Garland</t>
  </si>
  <si>
    <t>(360) 695-4923</t>
  </si>
  <si>
    <t>heatherg@wcnx.org</t>
  </si>
  <si>
    <t>1-45 gal *</t>
  </si>
  <si>
    <t>2-45 gal *</t>
  </si>
  <si>
    <t>1-60 gal *</t>
  </si>
  <si>
    <t>* Note:  This service option is not available to new customers and will be phased out for existing customers.</t>
  </si>
  <si>
    <t>Item 140 -- Bales</t>
  </si>
  <si>
    <t>Each Additional Unit</t>
  </si>
  <si>
    <t>Disconnect/Reconnect</t>
  </si>
  <si>
    <t>(360) 695-5091</t>
  </si>
  <si>
    <t xml:space="preserve">    Effective Date:</t>
  </si>
  <si>
    <t>Title Page 1</t>
  </si>
  <si>
    <t>Check Sheet 2</t>
  </si>
  <si>
    <t>Item Index 3</t>
  </si>
  <si>
    <t>Item Index 4</t>
  </si>
  <si>
    <t>Item Index 5</t>
  </si>
  <si>
    <t>Last Page</t>
  </si>
  <si>
    <t>Per Ton (A)</t>
  </si>
  <si>
    <t>Jim Winterbottom</t>
  </si>
  <si>
    <t>jimw@wasteconnections.com</t>
  </si>
  <si>
    <t>541-572-6562</t>
  </si>
  <si>
    <r>
      <t xml:space="preserve">than </t>
    </r>
    <r>
      <rPr>
        <u val="single"/>
        <sz val="10"/>
        <rFont val="Arial"/>
        <family val="2"/>
      </rPr>
      <t>45</t>
    </r>
    <r>
      <rPr>
        <sz val="10"/>
        <rFont val="Arial"/>
        <family val="0"/>
      </rPr>
      <t xml:space="preserve"> pounds when filled.</t>
    </r>
  </si>
  <si>
    <r>
      <t xml:space="preserve">than twenty gallons.  A mini-can may not weigh more than </t>
    </r>
    <r>
      <rPr>
        <u val="single"/>
        <sz val="10"/>
        <rFont val="Arial"/>
        <family val="2"/>
      </rPr>
      <t>35</t>
    </r>
    <r>
      <rPr>
        <sz val="10"/>
        <rFont val="Arial"/>
        <family val="2"/>
      </rPr>
      <t xml:space="preserve"> pounds when filled.</t>
    </r>
  </si>
  <si>
    <r>
      <t xml:space="preserve">may not weigh more than </t>
    </r>
    <r>
      <rPr>
        <u val="single"/>
        <sz val="10"/>
        <rFont val="Arial"/>
        <family val="2"/>
      </rPr>
      <t>45</t>
    </r>
    <r>
      <rPr>
        <sz val="10"/>
        <rFont val="Arial"/>
        <family val="2"/>
      </rPr>
      <t xml:space="preserve"> pounds when filled.</t>
    </r>
  </si>
  <si>
    <t>EOW</t>
  </si>
  <si>
    <t xml:space="preserve"> removed due to non-payment.</t>
  </si>
  <si>
    <t xml:space="preserve">(Item 240, page 32) </t>
  </si>
  <si>
    <t>45-gallon toter</t>
  </si>
  <si>
    <t>(A)</t>
  </si>
  <si>
    <t>(N)</t>
  </si>
  <si>
    <t>Per Unit, Per Month</t>
  </si>
  <si>
    <t>$.0008 (A)</t>
  </si>
  <si>
    <t>$.18 (A)</t>
  </si>
  <si>
    <t xml:space="preserve">City of North Bonneville </t>
  </si>
  <si>
    <t>Toter, 45 gallons</t>
  </si>
  <si>
    <t>Toter, 60 gallons</t>
  </si>
  <si>
    <t>30 gal. Toter *</t>
  </si>
  <si>
    <t xml:space="preserve">45 gal. Toter * </t>
  </si>
  <si>
    <t xml:space="preserve">60 gal. Toter* </t>
  </si>
  <si>
    <t xml:space="preserve">Late charges </t>
  </si>
  <si>
    <t>Customers with past due accounts after the delinquency dates specified in the chart above will</t>
  </si>
  <si>
    <t>be charged a late fee of 1% per month on outstanding balances.  The minimum charge per month is $1.00.</t>
  </si>
  <si>
    <r>
      <rPr>
        <b/>
        <sz val="10"/>
        <rFont val="Arial"/>
        <family val="2"/>
      </rPr>
      <t>Service Stopped/Restart:</t>
    </r>
    <r>
      <rPr>
        <sz val="10"/>
        <rFont val="Arial"/>
        <family val="2"/>
      </rPr>
      <t xml:space="preserve"> If an account has been stopped due to non-payment, the restart fee above will be assesssed to re-establish service after the past due amount has been paid. (C)</t>
    </r>
  </si>
  <si>
    <r>
      <rPr>
        <b/>
        <sz val="10"/>
        <rFont val="Arial"/>
        <family val="2"/>
      </rPr>
      <t xml:space="preserve">Change of Service: </t>
    </r>
    <r>
      <rPr>
        <sz val="10"/>
        <rFont val="Arial"/>
        <family val="2"/>
      </rPr>
      <t xml:space="preserve"> If a customer changes services more than twice per year, a change of service fee will apply. (C)</t>
    </r>
  </si>
  <si>
    <t>Note 1:</t>
  </si>
  <si>
    <t>***</t>
  </si>
  <si>
    <t>Rates named in this item apply for all hauls not exceeding 5 miles (C) from the point of pickup</t>
  </si>
  <si>
    <r>
      <t xml:space="preserve">that check, the customer will be assessed a return check charge in the amount of </t>
    </r>
    <r>
      <rPr>
        <u val="single"/>
        <sz val="10"/>
        <rFont val="Arial"/>
        <family val="2"/>
      </rPr>
      <t>$29.41</t>
    </r>
    <r>
      <rPr>
        <sz val="10"/>
        <rFont val="Arial"/>
        <family val="2"/>
      </rPr>
      <t xml:space="preserve"> (A).</t>
    </r>
  </si>
  <si>
    <r>
      <t xml:space="preserve">The carrier will assess a charge of </t>
    </r>
    <r>
      <rPr>
        <u val="single"/>
        <sz val="10"/>
        <rFont val="Arial"/>
        <family val="2"/>
      </rPr>
      <t>$46.92</t>
    </r>
    <r>
      <rPr>
        <sz val="10"/>
        <rFont val="Arial"/>
        <family val="2"/>
      </rPr>
      <t xml:space="preserve"> (N) per redelivery of a container if the container was</t>
    </r>
  </si>
  <si>
    <t>$4.34 (A)</t>
  </si>
  <si>
    <t>$2.71 (A)</t>
  </si>
  <si>
    <t>$.94 (A)</t>
  </si>
  <si>
    <t>$5.41 (A)</t>
  </si>
  <si>
    <t>$.0047 (A)</t>
  </si>
  <si>
    <t>$2.00 (A)</t>
  </si>
  <si>
    <t>$.47 (A)</t>
  </si>
  <si>
    <t>$4.71 (N)</t>
  </si>
  <si>
    <t>$6.16 (A) per can/unit.  Service will be rendered on the normal scheduled pickup day for the</t>
  </si>
  <si>
    <t>$17.68 (A)</t>
  </si>
  <si>
    <t>$9.23 (A)</t>
  </si>
  <si>
    <t>$3.76 (A) per container, per pickup</t>
  </si>
  <si>
    <t>$1.18 (A)</t>
  </si>
  <si>
    <t>$4.71 (A)</t>
  </si>
  <si>
    <t>$.88 (A)</t>
  </si>
  <si>
    <t>$2.94 (A)</t>
  </si>
  <si>
    <t>to the disposal site.  Excess miles will be charged for at $4.35 (A) per mile or fraction of 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</si>
</sst>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409]mmmm\ d\,\ yyyy;@"/>
    <numFmt numFmtId="169" formatCode="&quot;$&quot;#,##0.00"/>
    <numFmt numFmtId="170" formatCode="mmmm\ d\,\ yyyy"/>
    <numFmt numFmtId="171" formatCode="[$€-2]\ #,##0.00_);[Red]\([$€-2]\ #,##0.00\)"/>
    <numFmt numFmtId="172" formatCode="&quot;$&quot;#,##0.000"/>
    <numFmt numFmtId="173" formatCode="#,##0.000"/>
  </numFmts>
  <fonts count="51">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0"/>
      <color indexed="8"/>
      <name val="Calibri"/>
      <family val="0"/>
    </font>
    <font>
      <u val="single"/>
      <sz val="10"/>
      <color indexed="8"/>
      <name val="Arial"/>
      <family val="0"/>
    </font>
    <font>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0" xfId="0" applyFont="1" applyBorder="1" applyAlignment="1" quotePrefix="1">
      <alignment horizontal="righ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1"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8" fillId="0" borderId="0" xfId="0" applyFont="1" applyBorder="1" applyAlignment="1">
      <alignment/>
    </xf>
    <xf numFmtId="0" fontId="0" fillId="0" borderId="13" xfId="0" applyFont="1"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1" fillId="0" borderId="16" xfId="0" applyFont="1" applyFill="1" applyBorder="1" applyAlignment="1">
      <alignment/>
    </xf>
    <xf numFmtId="0" fontId="0" fillId="0" borderId="18" xfId="0" applyFont="1" applyFill="1" applyBorder="1" applyAlignment="1">
      <alignment/>
    </xf>
    <xf numFmtId="0" fontId="9" fillId="0" borderId="16" xfId="60" applyFill="1" applyBorder="1" applyAlignment="1" applyProtection="1">
      <alignment/>
      <protection/>
    </xf>
    <xf numFmtId="0" fontId="0" fillId="0" borderId="0" xfId="0" applyFont="1" applyBorder="1" applyAlignment="1">
      <alignment/>
    </xf>
    <xf numFmtId="0" fontId="0" fillId="0" borderId="10" xfId="0" applyFont="1" applyBorder="1" applyAlignment="1">
      <alignment horizontal="left"/>
    </xf>
    <xf numFmtId="169" fontId="0" fillId="0" borderId="10" xfId="0" applyNumberFormat="1" applyBorder="1" applyAlignment="1">
      <alignment horizontal="center"/>
    </xf>
    <xf numFmtId="169" fontId="0" fillId="0" borderId="12" xfId="0" applyNumberFormat="1" applyBorder="1" applyAlignment="1">
      <alignment horizontal="left"/>
    </xf>
    <xf numFmtId="169" fontId="0" fillId="0" borderId="13" xfId="0" applyNumberFormat="1" applyBorder="1" applyAlignment="1">
      <alignment/>
    </xf>
    <xf numFmtId="169" fontId="0" fillId="0" borderId="14" xfId="0" applyNumberFormat="1" applyBorder="1" applyAlignment="1">
      <alignment horizontal="left"/>
    </xf>
    <xf numFmtId="0" fontId="0" fillId="0" borderId="14" xfId="0" applyFill="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7" xfId="0" applyFont="1" applyBorder="1" applyAlignment="1">
      <alignment horizontal="left"/>
    </xf>
    <xf numFmtId="0" fontId="0" fillId="0" borderId="0" xfId="0" applyFont="1" applyFill="1" applyBorder="1" applyAlignment="1" quotePrefix="1">
      <alignment horizontal="left"/>
    </xf>
    <xf numFmtId="0" fontId="0" fillId="0" borderId="0" xfId="0" applyFont="1" applyFill="1" applyBorder="1" applyAlignment="1">
      <alignment/>
    </xf>
    <xf numFmtId="0" fontId="0" fillId="0" borderId="16" xfId="64" applyFont="1" applyBorder="1">
      <alignment/>
      <protection/>
    </xf>
    <xf numFmtId="0" fontId="0" fillId="0" borderId="10" xfId="64" applyFont="1" applyBorder="1">
      <alignment/>
      <protection/>
    </xf>
    <xf numFmtId="0" fontId="0" fillId="0" borderId="11" xfId="64" applyFont="1" applyBorder="1">
      <alignment/>
      <protection/>
    </xf>
    <xf numFmtId="0" fontId="0" fillId="0" borderId="12" xfId="64" applyFont="1" applyBorder="1">
      <alignment/>
      <protection/>
    </xf>
    <xf numFmtId="0" fontId="0" fillId="0" borderId="0" xfId="64" applyFont="1">
      <alignment/>
      <protection/>
    </xf>
    <xf numFmtId="0" fontId="0" fillId="0" borderId="13" xfId="64" applyFont="1" applyBorder="1">
      <alignment/>
      <protection/>
    </xf>
    <xf numFmtId="0" fontId="0" fillId="0" borderId="0" xfId="64" applyFont="1" applyBorder="1" applyAlignment="1">
      <alignment horizontal="center"/>
      <protection/>
    </xf>
    <xf numFmtId="0" fontId="0" fillId="0" borderId="16" xfId="64" applyFont="1" applyBorder="1" applyAlignment="1">
      <alignment horizontal="left"/>
      <protection/>
    </xf>
    <xf numFmtId="0" fontId="0" fillId="0" borderId="0" xfId="64" applyFont="1" applyBorder="1">
      <alignment/>
      <protection/>
    </xf>
    <xf numFmtId="0" fontId="0" fillId="0" borderId="16" xfId="64" applyFont="1" applyBorder="1" applyAlignment="1">
      <alignment horizontal="right"/>
      <protection/>
    </xf>
    <xf numFmtId="0" fontId="0" fillId="0" borderId="0" xfId="64" applyFont="1" applyBorder="1" applyAlignment="1">
      <alignment/>
      <protection/>
    </xf>
    <xf numFmtId="0" fontId="0" fillId="0" borderId="17" xfId="64" applyFont="1" applyBorder="1" applyAlignment="1">
      <alignment horizontal="left"/>
      <protection/>
    </xf>
    <xf numFmtId="0" fontId="0" fillId="0" borderId="14" xfId="64" applyFont="1" applyBorder="1">
      <alignment/>
      <protection/>
    </xf>
    <xf numFmtId="0" fontId="0" fillId="0" borderId="16" xfId="0" applyFont="1" applyBorder="1" applyAlignment="1">
      <alignment/>
    </xf>
    <xf numFmtId="0" fontId="8" fillId="0" borderId="0" xfId="64" applyFont="1" applyBorder="1" applyAlignment="1">
      <alignment horizontal="center"/>
      <protection/>
    </xf>
    <xf numFmtId="0" fontId="8" fillId="0" borderId="14" xfId="64" applyFont="1" applyBorder="1" applyAlignment="1">
      <alignment horizontal="center"/>
      <protection/>
    </xf>
    <xf numFmtId="0" fontId="0" fillId="0" borderId="14" xfId="64" applyFont="1" applyBorder="1" applyAlignment="1">
      <alignment horizontal="center"/>
      <protection/>
    </xf>
    <xf numFmtId="0" fontId="0" fillId="0" borderId="0" xfId="64" applyFont="1" applyFill="1" applyBorder="1">
      <alignment/>
      <protection/>
    </xf>
    <xf numFmtId="0" fontId="0" fillId="0" borderId="0" xfId="64" applyFont="1" applyFill="1" applyBorder="1" applyAlignment="1">
      <alignment horizontal="center"/>
      <protection/>
    </xf>
    <xf numFmtId="0" fontId="0" fillId="0" borderId="14" xfId="64" applyFont="1" applyFill="1" applyBorder="1" applyAlignment="1">
      <alignment horizontal="center"/>
      <protection/>
    </xf>
    <xf numFmtId="0" fontId="0" fillId="0" borderId="15" xfId="64" applyFont="1" applyBorder="1">
      <alignment/>
      <protection/>
    </xf>
    <xf numFmtId="0" fontId="0" fillId="0" borderId="17" xfId="64" applyFont="1" applyBorder="1">
      <alignment/>
      <protection/>
    </xf>
    <xf numFmtId="0" fontId="8" fillId="0" borderId="0" xfId="64" applyFont="1" applyBorder="1">
      <alignment/>
      <protection/>
    </xf>
    <xf numFmtId="0" fontId="8" fillId="0" borderId="13" xfId="0" applyFont="1" applyBorder="1" applyAlignment="1">
      <alignment/>
    </xf>
    <xf numFmtId="0" fontId="0" fillId="0" borderId="20" xfId="0" applyFont="1" applyBorder="1" applyAlignment="1">
      <alignment horizontal="center"/>
    </xf>
    <xf numFmtId="44" fontId="0" fillId="0" borderId="20" xfId="48"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6" xfId="0" applyBorder="1" applyAlignment="1">
      <alignment/>
    </xf>
    <xf numFmtId="0" fontId="0" fillId="0" borderId="15" xfId="0" applyFont="1" applyBorder="1" applyAlignment="1">
      <alignment/>
    </xf>
    <xf numFmtId="0" fontId="0" fillId="0" borderId="17" xfId="0" applyFont="1" applyBorder="1" applyAlignment="1">
      <alignment/>
    </xf>
    <xf numFmtId="0" fontId="0" fillId="0" borderId="23" xfId="0" applyFont="1" applyBorder="1" applyAlignment="1">
      <alignment horizontal="left"/>
    </xf>
    <xf numFmtId="0" fontId="0" fillId="0" borderId="18" xfId="0" applyFont="1" applyBorder="1" applyAlignment="1">
      <alignment horizontal="left"/>
    </xf>
    <xf numFmtId="44" fontId="0" fillId="0" borderId="0" xfId="48" applyFont="1" applyBorder="1" applyAlignment="1">
      <alignment/>
    </xf>
    <xf numFmtId="44" fontId="0" fillId="0" borderId="23" xfId="50" applyFont="1" applyBorder="1" applyAlignment="1">
      <alignment/>
    </xf>
    <xf numFmtId="8" fontId="0" fillId="0" borderId="23" xfId="50" applyNumberFormat="1"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3" xfId="0" applyFont="1" applyBorder="1" applyAlignment="1">
      <alignment/>
    </xf>
    <xf numFmtId="44" fontId="0" fillId="0" borderId="14" xfId="48" applyFont="1" applyBorder="1" applyAlignment="1">
      <alignment/>
    </xf>
    <xf numFmtId="0" fontId="3" fillId="0" borderId="23" xfId="0" applyFont="1" applyBorder="1" applyAlignment="1">
      <alignment horizontal="left"/>
    </xf>
    <xf numFmtId="0" fontId="0" fillId="0" borderId="23" xfId="0" applyFont="1" applyBorder="1" applyAlignment="1">
      <alignment/>
    </xf>
    <xf numFmtId="0" fontId="6" fillId="0" borderId="20" xfId="0" applyFont="1" applyBorder="1" applyAlignment="1">
      <alignment horizontal="center"/>
    </xf>
    <xf numFmtId="168" fontId="0" fillId="0" borderId="16" xfId="0" applyNumberFormat="1" applyBorder="1" applyAlignment="1">
      <alignment/>
    </xf>
    <xf numFmtId="0" fontId="0" fillId="0" borderId="16" xfId="0" applyBorder="1" applyAlignment="1">
      <alignment horizontal="right"/>
    </xf>
    <xf numFmtId="0" fontId="0" fillId="0" borderId="13" xfId="0" applyBorder="1" applyAlignment="1">
      <alignment horizontal="right"/>
    </xf>
    <xf numFmtId="0" fontId="0" fillId="0" borderId="15" xfId="0" applyBorder="1" applyAlignment="1">
      <alignment horizontal="right"/>
    </xf>
    <xf numFmtId="168" fontId="0" fillId="0" borderId="0" xfId="0" applyNumberFormat="1" applyAlignment="1">
      <alignment/>
    </xf>
    <xf numFmtId="168" fontId="0" fillId="0" borderId="17" xfId="0" applyNumberFormat="1" applyBorder="1" applyAlignment="1">
      <alignment/>
    </xf>
    <xf numFmtId="168" fontId="0" fillId="0" borderId="16" xfId="0" applyNumberFormat="1" applyBorder="1" applyAlignment="1">
      <alignment horizontal="left"/>
    </xf>
    <xf numFmtId="168" fontId="0" fillId="0" borderId="0" xfId="0" applyNumberFormat="1" applyBorder="1" applyAlignment="1">
      <alignment horizontal="left"/>
    </xf>
    <xf numFmtId="168" fontId="0" fillId="0" borderId="16" xfId="0" applyNumberFormat="1" applyBorder="1" applyAlignment="1">
      <alignment horizontal="center"/>
    </xf>
    <xf numFmtId="0" fontId="9" fillId="0" borderId="16" xfId="60" applyBorder="1" applyAlignment="1" applyProtection="1">
      <alignment/>
      <protection/>
    </xf>
    <xf numFmtId="0" fontId="0" fillId="0" borderId="0" xfId="0" applyFont="1" applyBorder="1" applyAlignment="1">
      <alignment horizontal="left" indent="1"/>
    </xf>
    <xf numFmtId="168" fontId="0" fillId="0" borderId="17" xfId="0" applyNumberFormat="1" applyBorder="1" applyAlignment="1">
      <alignment horizontal="left"/>
    </xf>
    <xf numFmtId="0" fontId="0" fillId="0" borderId="16" xfId="64" applyFont="1" applyBorder="1" applyAlignment="1">
      <alignment horizontal="center"/>
      <protection/>
    </xf>
    <xf numFmtId="0" fontId="0" fillId="0" borderId="20" xfId="0" applyFont="1" applyFill="1" applyBorder="1" applyAlignment="1">
      <alignment horizontal="center"/>
    </xf>
    <xf numFmtId="0" fontId="0" fillId="0" borderId="20" xfId="0" applyFill="1" applyBorder="1" applyAlignment="1">
      <alignment horizontal="center"/>
    </xf>
    <xf numFmtId="0" fontId="8" fillId="0" borderId="20" xfId="0" applyFont="1" applyFill="1" applyBorder="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0" fillId="0" borderId="13" xfId="0" applyFill="1" applyBorder="1" applyAlignment="1">
      <alignment/>
    </xf>
    <xf numFmtId="0" fontId="0" fillId="0" borderId="23" xfId="0" applyFill="1" applyBorder="1" applyAlignment="1">
      <alignment horizontal="left" indent="1"/>
    </xf>
    <xf numFmtId="0" fontId="0" fillId="0" borderId="18" xfId="0" applyFill="1" applyBorder="1" applyAlignment="1">
      <alignment/>
    </xf>
    <xf numFmtId="0" fontId="0" fillId="0" borderId="19" xfId="0" applyFill="1" applyBorder="1" applyAlignment="1">
      <alignment/>
    </xf>
    <xf numFmtId="0" fontId="0" fillId="0" borderId="18" xfId="0" applyFill="1" applyBorder="1" applyAlignment="1">
      <alignment horizontal="left" indent="1"/>
    </xf>
    <xf numFmtId="0" fontId="0" fillId="0" borderId="0" xfId="0" applyFont="1" applyFill="1" applyAlignment="1">
      <alignment/>
    </xf>
    <xf numFmtId="0" fontId="0" fillId="0" borderId="0" xfId="0" applyFill="1" applyAlignment="1">
      <alignment/>
    </xf>
    <xf numFmtId="0" fontId="0" fillId="0" borderId="23" xfId="0" applyFont="1" applyFill="1" applyBorder="1" applyAlignment="1">
      <alignment/>
    </xf>
    <xf numFmtId="0" fontId="0" fillId="0" borderId="18" xfId="0" applyFont="1" applyFill="1" applyBorder="1" applyAlignment="1">
      <alignment horizontal="center"/>
    </xf>
    <xf numFmtId="0" fontId="8" fillId="0"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right"/>
    </xf>
    <xf numFmtId="0" fontId="0" fillId="0" borderId="18" xfId="0" applyFill="1" applyBorder="1" applyAlignment="1">
      <alignment horizontal="center"/>
    </xf>
    <xf numFmtId="44" fontId="0" fillId="0" borderId="23" xfId="48" applyFont="1" applyBorder="1" applyAlignment="1">
      <alignment/>
    </xf>
    <xf numFmtId="0" fontId="8" fillId="0" borderId="0" xfId="0" applyFont="1" applyFill="1" applyBorder="1" applyAlignment="1">
      <alignment/>
    </xf>
    <xf numFmtId="44" fontId="0" fillId="0" borderId="19" xfId="48" applyFont="1" applyBorder="1" applyAlignment="1">
      <alignment/>
    </xf>
    <xf numFmtId="44" fontId="0" fillId="0" borderId="18" xfId="48" applyFont="1" applyBorder="1" applyAlignment="1">
      <alignment/>
    </xf>
    <xf numFmtId="0" fontId="0" fillId="0" borderId="14" xfId="0" applyFont="1" applyBorder="1" applyAlignment="1">
      <alignment/>
    </xf>
    <xf numFmtId="0" fontId="0" fillId="0" borderId="17" xfId="0" applyFont="1" applyBorder="1" applyAlignment="1">
      <alignment/>
    </xf>
    <xf numFmtId="8" fontId="0" fillId="0" borderId="0" xfId="0" applyNumberFormat="1" applyBorder="1" applyAlignment="1">
      <alignment/>
    </xf>
    <xf numFmtId="0" fontId="0" fillId="0" borderId="22" xfId="0" applyFont="1" applyBorder="1" applyAlignment="1">
      <alignment horizontal="center"/>
    </xf>
    <xf numFmtId="44" fontId="0" fillId="0" borderId="0" xfId="48" applyFont="1" applyFill="1" applyBorder="1" applyAlignment="1">
      <alignment/>
    </xf>
    <xf numFmtId="44" fontId="0" fillId="0" borderId="0" xfId="48" applyFont="1" applyFill="1" applyBorder="1" applyAlignment="1">
      <alignment/>
    </xf>
    <xf numFmtId="44" fontId="0" fillId="0" borderId="0" xfId="48" applyFont="1" applyBorder="1" applyAlignment="1">
      <alignment horizontal="left"/>
    </xf>
    <xf numFmtId="44" fontId="0" fillId="0" borderId="23" xfId="48" applyFont="1" applyBorder="1" applyAlignment="1">
      <alignment horizontal="left"/>
    </xf>
    <xf numFmtId="44" fontId="0" fillId="0" borderId="13" xfId="48" applyFont="1" applyBorder="1" applyAlignment="1">
      <alignment/>
    </xf>
    <xf numFmtId="44" fontId="0" fillId="0" borderId="13" xfId="48" applyFont="1" applyBorder="1" applyAlignment="1">
      <alignment/>
    </xf>
    <xf numFmtId="44" fontId="0" fillId="0" borderId="15" xfId="48" applyFont="1" applyBorder="1" applyAlignment="1">
      <alignment/>
    </xf>
    <xf numFmtId="44" fontId="0" fillId="0" borderId="13" xfId="0" applyNumberFormat="1" applyBorder="1" applyAlignment="1">
      <alignment/>
    </xf>
    <xf numFmtId="44" fontId="0" fillId="0" borderId="15" xfId="0" applyNumberFormat="1" applyBorder="1" applyAlignment="1">
      <alignment/>
    </xf>
    <xf numFmtId="8" fontId="0" fillId="0" borderId="23" xfId="0" applyNumberFormat="1" applyBorder="1" applyAlignment="1">
      <alignment horizontal="center"/>
    </xf>
    <xf numFmtId="0" fontId="0" fillId="0" borderId="16" xfId="0" applyFont="1" applyBorder="1" applyAlignment="1">
      <alignment/>
    </xf>
    <xf numFmtId="8" fontId="0" fillId="0" borderId="18" xfId="0" applyNumberFormat="1" applyFill="1" applyBorder="1" applyAlignment="1">
      <alignment horizontal="center"/>
    </xf>
    <xf numFmtId="44" fontId="0" fillId="33" borderId="0" xfId="48" applyFont="1" applyFill="1" applyBorder="1" applyAlignment="1">
      <alignment/>
    </xf>
    <xf numFmtId="44" fontId="0" fillId="0" borderId="20" xfId="48" applyFont="1" applyBorder="1" applyAlignment="1">
      <alignment/>
    </xf>
    <xf numFmtId="44" fontId="0" fillId="0" borderId="20" xfId="48" applyFont="1" applyBorder="1" applyAlignment="1">
      <alignment horizontal="left"/>
    </xf>
    <xf numFmtId="44" fontId="0" fillId="0" borderId="20" xfId="48" applyFont="1" applyBorder="1" applyAlignment="1">
      <alignment/>
    </xf>
    <xf numFmtId="0" fontId="0" fillId="0" borderId="15" xfId="0" applyBorder="1" applyAlignment="1">
      <alignment horizontal="center"/>
    </xf>
    <xf numFmtId="0" fontId="0" fillId="0" borderId="18" xfId="0" applyBorder="1" applyAlignment="1">
      <alignment horizontal="center"/>
    </xf>
    <xf numFmtId="0" fontId="0" fillId="0" borderId="10" xfId="0" applyFont="1" applyBorder="1" applyAlignment="1">
      <alignment/>
    </xf>
    <xf numFmtId="44" fontId="0" fillId="0" borderId="0" xfId="0" applyNumberFormat="1" applyBorder="1" applyAlignment="1">
      <alignment horizontal="left"/>
    </xf>
    <xf numFmtId="44" fontId="0" fillId="0" borderId="20" xfId="48" applyFont="1" applyBorder="1" applyAlignment="1">
      <alignment horizontal="center"/>
    </xf>
    <xf numFmtId="0" fontId="0" fillId="0" borderId="0" xfId="64" applyBorder="1">
      <alignment/>
      <protection/>
    </xf>
    <xf numFmtId="0" fontId="0" fillId="0" borderId="0" xfId="64" applyFill="1" applyBorder="1">
      <alignment/>
      <protection/>
    </xf>
    <xf numFmtId="0" fontId="3" fillId="0" borderId="0" xfId="64" applyFont="1" applyBorder="1">
      <alignment/>
      <protection/>
    </xf>
    <xf numFmtId="168" fontId="0" fillId="0" borderId="0" xfId="0" applyNumberFormat="1" applyBorder="1" applyAlignment="1">
      <alignment horizontal="left"/>
    </xf>
    <xf numFmtId="168" fontId="0" fillId="0" borderId="14" xfId="0" applyNumberFormat="1" applyBorder="1" applyAlignment="1">
      <alignment horizontal="left"/>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11"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3" fillId="0" borderId="13" xfId="0" applyFont="1" applyBorder="1" applyAlignment="1" quotePrefix="1">
      <alignment horizontal="center"/>
    </xf>
    <xf numFmtId="0" fontId="2" fillId="0" borderId="13" xfId="0" applyFont="1" applyBorder="1" applyAlignment="1">
      <alignment horizontal="center"/>
    </xf>
    <xf numFmtId="0" fontId="8" fillId="0" borderId="0" xfId="0" applyFont="1" applyBorder="1" applyAlignment="1">
      <alignment horizontal="center"/>
    </xf>
    <xf numFmtId="168" fontId="0" fillId="0" borderId="16" xfId="0" applyNumberFormat="1" applyBorder="1" applyAlignment="1">
      <alignment horizontal="center"/>
    </xf>
    <xf numFmtId="168" fontId="0" fillId="0" borderId="17" xfId="0" applyNumberForma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quotePrefix="1">
      <alignment horizontal="center"/>
    </xf>
    <xf numFmtId="0" fontId="0" fillId="0" borderId="20" xfId="0" applyBorder="1" applyAlignment="1">
      <alignment horizontal="center"/>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3"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8" fillId="0" borderId="0" xfId="64" applyFont="1" applyBorder="1" applyAlignment="1">
      <alignment horizontal="center"/>
      <protection/>
    </xf>
    <xf numFmtId="0" fontId="8" fillId="0" borderId="14" xfId="64" applyFont="1" applyBorder="1" applyAlignment="1">
      <alignment horizontal="center"/>
      <protection/>
    </xf>
    <xf numFmtId="0" fontId="2" fillId="0" borderId="11" xfId="64" applyFont="1" applyBorder="1" applyAlignment="1">
      <alignment horizontal="center"/>
      <protection/>
    </xf>
    <xf numFmtId="0" fontId="2" fillId="0" borderId="12" xfId="64" applyFont="1" applyBorder="1" applyAlignment="1">
      <alignment horizontal="center"/>
      <protection/>
    </xf>
    <xf numFmtId="0" fontId="8" fillId="0" borderId="13" xfId="0" applyFont="1" applyBorder="1" applyAlignment="1" quotePrefix="1">
      <alignment horizontal="center"/>
    </xf>
    <xf numFmtId="0" fontId="0" fillId="0" borderId="14" xfId="0" applyFont="1" applyBorder="1" applyAlignment="1">
      <alignment horizontal="center"/>
    </xf>
    <xf numFmtId="0" fontId="0" fillId="0" borderId="0" xfId="0" applyFont="1" applyBorder="1" applyAlignment="1">
      <alignment horizontal="left" wrapText="1"/>
    </xf>
    <xf numFmtId="0" fontId="0" fillId="0" borderId="15" xfId="0" applyFont="1"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5" xfId="0" applyBorder="1" applyAlignment="1">
      <alignment horizontal="center"/>
    </xf>
    <xf numFmtId="8" fontId="0" fillId="0" borderId="15" xfId="0" applyNumberFormat="1" applyFont="1" applyBorder="1" applyAlignment="1">
      <alignment horizontal="center"/>
    </xf>
    <xf numFmtId="8" fontId="0" fillId="0" borderId="15" xfId="0" applyNumberFormat="1"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3"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xf>
    <xf numFmtId="0" fontId="0" fillId="0" borderId="11" xfId="0" applyBorder="1" applyAlignment="1">
      <alignment horizontal="right"/>
    </xf>
    <xf numFmtId="0" fontId="0" fillId="0" borderId="17" xfId="0" applyFont="1" applyBorder="1" applyAlignment="1">
      <alignment horizontal="center"/>
    </xf>
    <xf numFmtId="0" fontId="0" fillId="0" borderId="12" xfId="0" applyFont="1" applyBorder="1" applyAlignment="1">
      <alignment horizontal="center"/>
    </xf>
    <xf numFmtId="0" fontId="0" fillId="0" borderId="15"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23" xfId="0" applyFill="1" applyBorder="1" applyAlignment="1" quotePrefix="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15" xfId="0" applyFill="1" applyBorder="1" applyAlignment="1" quotePrefix="1">
      <alignment horizontal="center"/>
    </xf>
    <xf numFmtId="0" fontId="0" fillId="0" borderId="23"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1" fillId="0" borderId="12" xfId="0" applyFont="1" applyBorder="1" applyAlignment="1">
      <alignment horizontal="center"/>
    </xf>
    <xf numFmtId="0" fontId="1" fillId="0" borderId="15" xfId="0" applyFont="1" applyBorder="1" applyAlignment="1" quotePrefix="1">
      <alignment horizontal="center"/>
    </xf>
    <xf numFmtId="0" fontId="0" fillId="0" borderId="11" xfId="0" applyBorder="1" applyAlignment="1">
      <alignment horizontal="center"/>
    </xf>
    <xf numFmtId="0" fontId="0" fillId="0" borderId="23"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168" fontId="0" fillId="0" borderId="16" xfId="0" applyNumberFormat="1" applyBorder="1" applyAlignment="1">
      <alignment horizontal="left"/>
    </xf>
    <xf numFmtId="168" fontId="0" fillId="0" borderId="17" xfId="0" applyNumberFormat="1" applyBorder="1" applyAlignment="1">
      <alignment horizontal="left"/>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3" xfId="51"/>
    <cellStyle name="Currency 3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066800"/>
          <a:ext cx="7058025" cy="6419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57150</xdr:rowOff>
    </xdr:from>
    <xdr:to>
      <xdr:col>9</xdr:col>
      <xdr:colOff>400050</xdr:colOff>
      <xdr:row>48</xdr:row>
      <xdr:rowOff>0</xdr:rowOff>
    </xdr:to>
    <xdr:sp>
      <xdr:nvSpPr>
        <xdr:cNvPr id="1" name="Text Box 1"/>
        <xdr:cNvSpPr txBox="1">
          <a:spLocks noChangeArrowheads="1"/>
        </xdr:cNvSpPr>
      </xdr:nvSpPr>
      <xdr:spPr>
        <a:xfrm>
          <a:off x="238125" y="1123950"/>
          <a:ext cx="6715125" cy="619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a:t>
          </a:r>
          <a:r>
            <a:rPr lang="en-US" cap="none" sz="1000" b="0" i="0" u="none" baseline="0">
              <a:solidFill>
                <a:srgbClr val="000000"/>
              </a:solidFill>
              <a:latin typeface="Arial"/>
              <a:ea typeface="Arial"/>
              <a:cs typeface="Arial"/>
            </a:rPr>
            <a:t>  A company's schedule will meet reasonable requirements and will comply with local 
</a:t>
          </a:r>
          <a:r>
            <a:rPr lang="en-US" cap="none" sz="1000" b="0" i="0" u="none" baseline="0">
              <a:solidFill>
                <a:srgbClr val="000000"/>
              </a:solidFill>
              <a:latin typeface="Arial"/>
              <a:ea typeface="Arial"/>
              <a:cs typeface="Arial"/>
            </a:rPr>
            <a:t>      service level ordinances.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1" i="0" u="none" baseline="0">
              <a:solidFill>
                <a:srgbClr val="000000"/>
              </a:solidFill>
              <a:latin typeface="Arial"/>
              <a:ea typeface="Arial"/>
              <a:cs typeface="Arial"/>
            </a:rPr>
            <a:t>Due care</a:t>
          </a:r>
          <a:r>
            <a:rPr lang="en-US" cap="none" sz="1000" b="0" i="0" u="none" baseline="0">
              <a:solidFill>
                <a:srgbClr val="000000"/>
              </a:solidFill>
              <a:latin typeface="Arial"/>
              <a:ea typeface="Arial"/>
              <a:cs typeface="Arial"/>
            </a:rPr>
            <a:t>.  Other than to offer reasonable care, the company assumes no responsibility for articles left 
</a:t>
          </a:r>
          <a:r>
            <a:rPr lang="en-US" cap="none" sz="1000" b="0" i="0" u="none" baseline="0">
              <a:solidFill>
                <a:srgbClr val="000000"/>
              </a:solidFill>
              <a:latin typeface="Arial"/>
              <a:ea typeface="Arial"/>
              <a:cs typeface="Arial"/>
            </a:rPr>
            <a:t>      on or near solid waste receptacles.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Liability for damage</a:t>
          </a:r>
          <a:r>
            <a:rPr lang="en-US" cap="none" sz="1000" b="0" i="0" u="none" baseline="0">
              <a:solidFill>
                <a:srgbClr val="000000"/>
              </a:solidFill>
              <a:latin typeface="Arial"/>
              <a:ea typeface="Arial"/>
              <a:cs typeface="Arial"/>
            </a:rPr>
            <a:t>.  When a customer requests that a company provide service and damage occurs 
</a:t>
          </a:r>
          <a:r>
            <a:rPr lang="en-US" cap="none" sz="1000" b="0" i="0" u="none" baseline="0">
              <a:solidFill>
                <a:srgbClr val="000000"/>
              </a:solidFill>
              <a:latin typeface="Arial"/>
              <a:ea typeface="Arial"/>
              <a:cs typeface="Arial"/>
            </a:rPr>
            <a:t>      to the customer's driveway due to reasons not in the control of the company, the company will assume 
</a:t>
          </a:r>
          <a:r>
            <a:rPr lang="en-US" cap="none" sz="1000" b="0" i="0" u="none" baseline="0">
              <a:solidFill>
                <a:srgbClr val="000000"/>
              </a:solidFill>
              <a:latin typeface="Arial"/>
              <a:ea typeface="Arial"/>
              <a:cs typeface="Arial"/>
            </a:rPr>
            <a:t>      no responsibility for the damage.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(Except as set forth in Section 5, Missed service due to unsafe weather conditions 
</a:t>
          </a:r>
          <a:r>
            <a:rPr lang="en-US" cap="none" sz="1000" b="0" i="0" u="none" baseline="0">
              <a:solidFill>
                <a:srgbClr val="000000"/>
              </a:solidFill>
              <a:latin typeface="Arial"/>
              <a:ea typeface="Arial"/>
              <a:cs typeface="Arial"/>
            </a:rPr>
            <a:t>      road conditions, natural disaster or when government authority restricts access to local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Collect solid waste from points where it is hazardous, unsafe, or dangerous to persons, property, 
</a:t>
          </a:r>
          <a:r>
            <a:rPr lang="en-US" cap="none" sz="1000" b="0" i="0" u="none" baseline="0">
              <a:solidFill>
                <a:srgbClr val="000000"/>
              </a:solidFill>
              <a:latin typeface="Arial"/>
              <a:ea typeface="Arial"/>
              <a:cs typeface="Arial"/>
            </a:rPr>
            <a:t>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Drive into private property when, in the company's judgment, driveways or roads are improperly 
</a:t>
          </a:r>
          <a:r>
            <a:rPr lang="en-US" cap="none" sz="1000" b="0" i="0" u="none" baseline="0">
              <a:solidFill>
                <a:srgbClr val="000000"/>
              </a:solidFill>
              <a:latin typeface="Arial"/>
              <a:ea typeface="Arial"/>
              <a:cs typeface="Arial"/>
            </a:rPr>
            <a:t>             constructed or maintained, do not have adequate turn-arounds, or have other unsafe conditions;
</a:t>
          </a:r>
          <a:r>
            <a:rPr lang="en-US" cap="none" sz="1000" b="0" i="0" u="none" baseline="0">
              <a:solidFill>
                <a:srgbClr val="000000"/>
              </a:solidFill>
              <a:latin typeface="Arial"/>
              <a:ea typeface="Arial"/>
              <a:cs typeface="Arial"/>
            </a:rPr>
            <a:t>             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private property to pick up solid waste while an animal considered or feared to be 
</a:t>
          </a:r>
          <a:r>
            <a:rPr lang="en-US" cap="none" sz="1000" b="0" i="0" u="none" baseline="0">
              <a:solidFill>
                <a:srgbClr val="000000"/>
              </a:solidFill>
              <a:latin typeface="Arial"/>
              <a:ea typeface="Arial"/>
              <a:cs typeface="Arial"/>
            </a:rPr>
            <a:t>             dangerous is not confined.  The customer will be required to confine the animal on service days.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a:t>
          </a:r>
          <a:r>
            <a:rPr lang="en-US" cap="none" sz="1000" b="1" i="0" u="none" baseline="0">
              <a:solidFill>
                <a:srgbClr val="000000"/>
              </a:solidFill>
              <a:latin typeface="Arial"/>
              <a:ea typeface="Arial"/>
              <a:cs typeface="Arial"/>
            </a:rPr>
            <a:t>Missed service due to unsafe weather conditions, road conditions, natural disaster or when 
</a:t>
          </a:r>
          <a:r>
            <a:rPr lang="en-US" cap="none" sz="1000" b="1" i="0" u="none" baseline="0">
              <a:solidFill>
                <a:srgbClr val="000000"/>
              </a:solidFill>
              <a:latin typeface="Arial"/>
              <a:ea typeface="Arial"/>
              <a:cs typeface="Arial"/>
            </a:rPr>
            <a:t>      government authority restricts access to local roads.</a:t>
          </a:r>
          <a:r>
            <a:rPr lang="en-US" cap="none" sz="1000" b="0" i="0" u="none" baseline="0">
              <a:solidFill>
                <a:srgbClr val="000000"/>
              </a:solidFill>
              <a:latin typeface="Arial"/>
              <a:ea typeface="Arial"/>
              <a:cs typeface="Arial"/>
            </a:rPr>
            <a:t>  A company is not required to collect solid 
</a:t>
          </a:r>
          <a:r>
            <a:rPr lang="en-US" cap="none" sz="1000" b="0" i="0" u="none" baseline="0">
              <a:solidFill>
                <a:srgbClr val="000000"/>
              </a:solidFill>
              <a:latin typeface="Arial"/>
              <a:ea typeface="Arial"/>
              <a:cs typeface="Arial"/>
            </a:rPr>
            <a:t>      waste when the company determines that it is unsafe to operate due to weather conditions, road 
</a:t>
          </a:r>
          <a:r>
            <a:rPr lang="en-US" cap="none" sz="1000" b="0" i="0" u="none" baseline="0">
              <a:solidFill>
                <a:srgbClr val="000000"/>
              </a:solidFill>
              <a:latin typeface="Arial"/>
              <a:ea typeface="Arial"/>
              <a:cs typeface="Arial"/>
            </a:rPr>
            <a:t>      conditions, natural disaster, or when government authority restricts access to local roads. The 
</a:t>
          </a:r>
          <a:r>
            <a:rPr lang="en-US" cap="none" sz="1000" b="0" i="0" u="none" baseline="0">
              <a:solidFill>
                <a:srgbClr val="000000"/>
              </a:solidFill>
              <a:latin typeface="Arial"/>
              <a:ea typeface="Arial"/>
              <a:cs typeface="Arial"/>
            </a:rPr>
            <a:t>      company will collect on the next scheduled service date on which the company deems it is safe to 
</a:t>
          </a:r>
          <a:r>
            <a:rPr lang="en-US" cap="none" sz="1000" b="0" i="0" u="none" baseline="0">
              <a:solidFill>
                <a:srgbClr val="000000"/>
              </a:solidFill>
              <a:latin typeface="Arial"/>
              <a:ea typeface="Arial"/>
              <a:cs typeface="Arial"/>
            </a:rPr>
            <a:t>      operate, and will take other reasonable actions to resume or provide alternative service as soon as 
</a:t>
          </a:r>
          <a:r>
            <a:rPr lang="en-US" cap="none" sz="1000" b="0" i="0" u="none" baseline="0">
              <a:solidFill>
                <a:srgbClr val="000000"/>
              </a:solidFill>
              <a:latin typeface="Arial"/>
              <a:ea typeface="Arial"/>
              <a:cs typeface="Arial"/>
            </a:rPr>
            <a:t>      reasonably practicable.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a:t>
          </a:r>
          <a:r>
            <a:rPr lang="en-US" cap="none" sz="1000" b="0" i="0" u="none" baseline="0">
              <a:solidFill>
                <a:srgbClr val="000000"/>
              </a:solidFill>
              <a:latin typeface="Arial"/>
              <a:ea typeface="Arial"/>
              <a:cs typeface="Arial"/>
            </a:rPr>
            <a:t>The company is not obligated to extend credit to customers for missed service if the company collects the customers' accumulated solid waste on the next scheduled service                   
</a:t>
          </a:r>
          <a:r>
            <a:rPr lang="en-US" cap="none" sz="1000" b="0" i="0" u="none" baseline="0">
              <a:solidFill>
                <a:srgbClr val="000000"/>
              </a:solidFill>
              <a:latin typeface="Arial"/>
              <a:ea typeface="Arial"/>
              <a:cs typeface="Arial"/>
            </a:rPr>
            <a:t> date on which the company deems it to be safe to operate.  The company will not charge 
</a:t>
          </a:r>
          <a:r>
            <a:rPr lang="en-US" cap="none" sz="1000" b="0" i="0" u="none" baseline="0">
              <a:solidFill>
                <a:srgbClr val="000000"/>
              </a:solidFill>
              <a:latin typeface="Arial"/>
              <a:ea typeface="Arial"/>
              <a:cs typeface="Arial"/>
            </a:rPr>
            <a:t> for extra waste set out (except provided in Item 207, if applicable) in addition to 
</a:t>
          </a:r>
          <a:r>
            <a:rPr lang="en-US" cap="none" sz="1000" b="0" i="0" u="none" baseline="0">
              <a:solidFill>
                <a:srgbClr val="000000"/>
              </a:solidFill>
              <a:latin typeface="Arial"/>
              <a:ea typeface="Arial"/>
              <a:cs typeface="Arial"/>
            </a:rPr>
            <a:t> customers’ normal receptacle(s), if the</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amount of extra waste does not exceed the 
</a:t>
          </a:r>
          <a:r>
            <a:rPr lang="en-US" cap="none" sz="1000" b="0" i="0" u="none" baseline="0">
              <a:solidFill>
                <a:srgbClr val="000000"/>
              </a:solidFill>
              <a:latin typeface="Arial"/>
              <a:ea typeface="Arial"/>
              <a:cs typeface="Arial"/>
            </a:rPr>
            <a:t> amount that reasonably would be expected to accumulate due to missed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If the company does not collect a customer’s accumulated solid waste on the next 
</a:t>
          </a:r>
          <a:r>
            <a:rPr lang="en-US" cap="none" sz="1000" b="0" i="0" u="none" baseline="0">
              <a:solidFill>
                <a:srgbClr val="000000"/>
              </a:solidFill>
              <a:latin typeface="Arial"/>
              <a:ea typeface="Arial"/>
              <a:cs typeface="Arial"/>
            </a:rPr>
            <a:t> scheduled service date on which the company determines it is safe to operate, the 
</a:t>
          </a:r>
          <a:r>
            <a:rPr lang="en-US" cap="none" sz="1000" b="0" i="0" u="none" baseline="0">
              <a:solidFill>
                <a:srgbClr val="000000"/>
              </a:solidFill>
              <a:latin typeface="Arial"/>
              <a:ea typeface="Arial"/>
              <a:cs typeface="Arial"/>
            </a:rPr>
            <a:t> company is required to give a credit, proportionate to the customer’s monthly service 
</a:t>
          </a:r>
          <a:r>
            <a:rPr lang="en-US" cap="none" sz="1000" b="0" i="0" u="none" baseline="0">
              <a:solidFill>
                <a:srgbClr val="000000"/>
              </a:solidFill>
              <a:latin typeface="Arial"/>
              <a:ea typeface="Arial"/>
              <a:cs typeface="Arial"/>
            </a:rPr>
            <a:t> charge, for all missed service(s).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8</xdr:col>
      <xdr:colOff>885825</xdr:colOff>
      <xdr:row>46</xdr:row>
      <xdr:rowOff>9525</xdr:rowOff>
    </xdr:to>
    <xdr:sp>
      <xdr:nvSpPr>
        <xdr:cNvPr id="1" name="Text Box 1"/>
        <xdr:cNvSpPr txBox="1">
          <a:spLocks noChangeArrowheads="1"/>
        </xdr:cNvSpPr>
      </xdr:nvSpPr>
      <xdr:spPr>
        <a:xfrm>
          <a:off x="123825" y="1485900"/>
          <a:ext cx="7124700" cy="5534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Missed service due to a labor disruption, which causes work stoppages that prevent or limit a company from collecting solid waste.  A company must:
</a:t>
          </a:r>
          <a:r>
            <a:rPr lang="en-US" cap="none" sz="1000" b="0" i="0" u="none" baseline="0">
              <a:solidFill>
                <a:srgbClr val="000000"/>
              </a:solidFill>
              <a:latin typeface="Arial"/>
              <a:ea typeface="Arial"/>
              <a:cs typeface="Arial"/>
            </a:rPr>
            <a:t>Immediately inform the commission’s regulatory services and consumer protection staff when a labor disruption is imminent by email at: servicedisruption@utc.wa.gov. This email must be used for all communications regarding the labor disruption.
</a:t>
          </a:r>
          <a:r>
            <a:rPr lang="en-US" cap="none" sz="1000" b="0" i="0" u="none" baseline="0">
              <a:solidFill>
                <a:srgbClr val="000000"/>
              </a:solidFill>
              <a:latin typeface="Arial"/>
              <a:ea typeface="Arial"/>
              <a:cs typeface="Arial"/>
            </a:rPr>
            <a:t>Provide daily email reports to the commission regarding the company’s progress toward meeting full service requirements.
</a:t>
          </a:r>
          <a:r>
            <a:rPr lang="en-US" cap="none" sz="1000" b="0" i="0" u="none" baseline="0">
              <a:solidFill>
                <a:srgbClr val="000000"/>
              </a:solidFill>
              <a:latin typeface="Arial"/>
              <a:ea typeface="Arial"/>
              <a:cs typeface="Arial"/>
            </a:rPr>
            <a:t>Develop and implement a customer outreach plan regarding the labor disruption, what to expect, and how to contact the commission.
</a:t>
          </a:r>
          <a:r>
            <a:rPr lang="en-US" cap="none" sz="1000" b="0" i="0" u="none" baseline="0">
              <a:solidFill>
                <a:srgbClr val="000000"/>
              </a:solidFill>
              <a:latin typeface="Arial"/>
              <a:ea typeface="Arial"/>
              <a:cs typeface="Arial"/>
            </a:rPr>
            <a:t>Provide the commission’s regulatory services and consumer protection staff with a copy of the customer outreach plan by email.
</a:t>
          </a:r>
          <a:r>
            <a:rPr lang="en-US" cap="none" sz="1000" b="0" i="0" u="none" baseline="0">
              <a:solidFill>
                <a:srgbClr val="000000"/>
              </a:solidFill>
              <a:latin typeface="Arial"/>
              <a:ea typeface="Arial"/>
              <a:cs typeface="Arial"/>
            </a:rPr>
            <a:t>Provide an email that includes a schedule and plan for communicating with local governments and the media.
</a:t>
          </a:r>
          <a:r>
            <a:rPr lang="en-US" cap="none" sz="1000" b="0" i="0" u="none" baseline="0">
              <a:solidFill>
                <a:srgbClr val="000000"/>
              </a:solidFill>
              <a:latin typeface="Arial"/>
              <a:ea typeface="Arial"/>
              <a:cs typeface="Arial"/>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r>
            <a:rPr lang="en-US" cap="none" sz="1000" b="0" i="0" u="none" baseline="0">
              <a:solidFill>
                <a:srgbClr val="000000"/>
              </a:solidFill>
              <a:latin typeface="Arial"/>
              <a:ea typeface="Arial"/>
              <a:cs typeface="Arial"/>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cap="none" sz="1000" b="0" i="0" u="none" baseline="0">
              <a:solidFill>
                <a:srgbClr val="000000"/>
              </a:solidFill>
              <a:latin typeface="Arial"/>
              <a:ea typeface="Arial"/>
              <a:cs typeface="Arial"/>
            </a:rPr>
            <a:t> due to missed service.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9</xdr:row>
      <xdr:rowOff>0</xdr:rowOff>
    </xdr:from>
    <xdr:to>
      <xdr:col>8</xdr:col>
      <xdr:colOff>1047750</xdr:colOff>
      <xdr:row>48</xdr:row>
      <xdr:rowOff>123825</xdr:rowOff>
    </xdr:to>
    <xdr:sp>
      <xdr:nvSpPr>
        <xdr:cNvPr id="1" name="Text Box 1"/>
        <xdr:cNvSpPr txBox="1">
          <a:spLocks noChangeArrowheads="1"/>
        </xdr:cNvSpPr>
      </xdr:nvSpPr>
      <xdr:spPr>
        <a:xfrm>
          <a:off x="171450" y="1371600"/>
          <a:ext cx="6534150" cy="6067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r>
            <a:rPr lang="en-US" cap="none" sz="1000" b="0" i="0" u="none" baseline="0">
              <a:solidFill>
                <a:srgbClr val="000000"/>
              </a:solidFill>
              <a:latin typeface="Arial"/>
              <a:ea typeface="Arial"/>
              <a:cs typeface="Arial"/>
            </a:rPr>
            <a:t>When the labor disruption has been settled, notify the commission’s regulatory services and consumer protection staff by email, and indicate when normal service is anticipated to resume. 
</a:t>
          </a:r>
          <a:r>
            <a:rPr lang="en-US" cap="none" sz="1000" b="1" i="0" u="none" baseline="0">
              <a:solidFill>
                <a:srgbClr val="000000"/>
              </a:solidFill>
              <a:latin typeface="Arial"/>
              <a:ea typeface="Arial"/>
              <a:cs typeface="Arial"/>
            </a:rPr>
            <a:t>Definitions:
</a:t>
          </a:r>
          <a:r>
            <a:rPr lang="en-US" cap="none" sz="1000" b="0" i="0" u="none" baseline="0">
              <a:solidFill>
                <a:srgbClr val="000000"/>
              </a:solidFill>
              <a:latin typeface="Arial"/>
              <a:ea typeface="Arial"/>
              <a:cs typeface="Arial"/>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r>
            <a:rPr lang="en-US" cap="none" sz="1000" b="0" i="0" u="none" baseline="0">
              <a:solidFill>
                <a:srgbClr val="000000"/>
              </a:solidFill>
              <a:latin typeface="Arial"/>
              <a:ea typeface="Arial"/>
              <a:cs typeface="Arial"/>
            </a:rPr>
            <a:t> “Next scheduled service date” – this date is defined by each customer’s subscription service.
</a:t>
          </a:r>
          <a:r>
            <a:rPr lang="en-US" cap="none" sz="1000" b="0" i="0" u="none" baseline="0">
              <a:solidFill>
                <a:srgbClr val="000000"/>
              </a:solidFill>
              <a:latin typeface="Arial"/>
              <a:ea typeface="Arial"/>
              <a:cs typeface="Arial"/>
            </a:rPr>
            <a:t>Example 1:  A residential customer subscribes to weekly service that the company schedules for every Wednesday. If the company does not provide service on Wednesday, November 14, the next scheduled service date would be Wednesday, November 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2:  A commercial customer subscribes to daily service.  If the company does not provide service on Wednesday, November 14, the next scheduled service date would be Thursday, November 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3: A residential customer subscribes to every-other-week recycling service scheduled for Wednesday, November 14. If the company does not provide service on  Wednesday , November</a:t>
          </a:r>
          <a:r>
            <a:rPr lang="en-US" cap="none" sz="1000" b="0" i="0" u="none" baseline="0">
              <a:solidFill>
                <a:srgbClr val="000000"/>
              </a:solidFill>
              <a:latin typeface="Arial"/>
              <a:ea typeface="Arial"/>
              <a:cs typeface="Arial"/>
            </a:rPr>
            <a:t> 14, the next scheduled service date would be Wednesday, November 28.                                              </a:t>
          </a:r>
          <a:r>
            <a:rPr lang="en-US" cap="none" sz="1050" b="0" i="0" u="none" baseline="0">
              <a:solidFill>
                <a:srgbClr val="000000"/>
              </a:solidFill>
              <a:latin typeface="Arial"/>
              <a:ea typeface="Arial"/>
              <a:cs typeface="Arial"/>
            </a:rPr>
            <a:t>                                                                                       </a:t>
          </a:r>
        </a:p>
      </xdr:txBody>
    </xdr:sp>
    <xdr:clientData/>
  </xdr:twoCellAnchor>
  <xdr:twoCellAnchor>
    <xdr:from>
      <xdr:col>1</xdr:col>
      <xdr:colOff>66675</xdr:colOff>
      <xdr:row>41</xdr:row>
      <xdr:rowOff>38100</xdr:rowOff>
    </xdr:from>
    <xdr:to>
      <xdr:col>8</xdr:col>
      <xdr:colOff>1143000</xdr:colOff>
      <xdr:row>49</xdr:row>
      <xdr:rowOff>38100</xdr:rowOff>
    </xdr:to>
    <xdr:sp>
      <xdr:nvSpPr>
        <xdr:cNvPr id="2" name="Text Box 1"/>
        <xdr:cNvSpPr txBox="1">
          <a:spLocks noChangeArrowheads="1"/>
        </xdr:cNvSpPr>
      </xdr:nvSpPr>
      <xdr:spPr>
        <a:xfrm>
          <a:off x="142875" y="6286500"/>
          <a:ext cx="6657975" cy="1219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590550</xdr:colOff>
      <xdr:row>14</xdr:row>
      <xdr:rowOff>76200</xdr:rowOff>
    </xdr:to>
    <xdr:sp>
      <xdr:nvSpPr>
        <xdr:cNvPr id="1" name="Text Box 1"/>
        <xdr:cNvSpPr txBox="1">
          <a:spLocks noChangeArrowheads="1"/>
        </xdr:cNvSpPr>
      </xdr:nvSpPr>
      <xdr:spPr>
        <a:xfrm>
          <a:off x="28575" y="1219200"/>
          <a:ext cx="7219950" cy="990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571500</xdr:colOff>
      <xdr:row>27</xdr:row>
      <xdr:rowOff>28575</xdr:rowOff>
    </xdr:to>
    <xdr:sp>
      <xdr:nvSpPr>
        <xdr:cNvPr id="2" name="Text Box 2"/>
        <xdr:cNvSpPr txBox="1">
          <a:spLocks noChangeArrowheads="1"/>
        </xdr:cNvSpPr>
      </xdr:nvSpPr>
      <xdr:spPr>
        <a:xfrm>
          <a:off x="19050" y="2895600"/>
          <a:ext cx="7210425" cy="1247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57150</xdr:rowOff>
    </xdr:to>
    <xdr:sp>
      <xdr:nvSpPr>
        <xdr:cNvPr id="1" name="Text Box 1"/>
        <xdr:cNvSpPr txBox="1">
          <a:spLocks noChangeArrowheads="1"/>
        </xdr:cNvSpPr>
      </xdr:nvSpPr>
      <xdr:spPr>
        <a:xfrm>
          <a:off x="57150" y="1228725"/>
          <a:ext cx="7086600" cy="3552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457200</xdr:colOff>
      <xdr:row>25</xdr:row>
      <xdr:rowOff>57150</xdr:rowOff>
    </xdr:to>
    <xdr:sp>
      <xdr:nvSpPr>
        <xdr:cNvPr id="1" name="Text Box 1"/>
        <xdr:cNvSpPr txBox="1">
          <a:spLocks noChangeArrowheads="1"/>
        </xdr:cNvSpPr>
      </xdr:nvSpPr>
      <xdr:spPr>
        <a:xfrm>
          <a:off x="38100" y="1219200"/>
          <a:ext cx="6905625" cy="2647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0</xdr:rowOff>
    </xdr:from>
    <xdr:to>
      <xdr:col>9</xdr:col>
      <xdr:colOff>571500</xdr:colOff>
      <xdr:row>42</xdr:row>
      <xdr:rowOff>9525</xdr:rowOff>
    </xdr:to>
    <xdr:sp>
      <xdr:nvSpPr>
        <xdr:cNvPr id="1" name="Text Box 1"/>
        <xdr:cNvSpPr txBox="1">
          <a:spLocks noChangeArrowheads="1"/>
        </xdr:cNvSpPr>
      </xdr:nvSpPr>
      <xdr:spPr>
        <a:xfrm>
          <a:off x="66675" y="1219200"/>
          <a:ext cx="6962775" cy="5200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atherg@wcnx.org" TargetMode="External" /><Relationship Id="rId2" Type="http://schemas.openxmlformats.org/officeDocument/2006/relationships/hyperlink" Target="mailto:jimw@wasteconnections.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57"/>
  <sheetViews>
    <sheetView tabSelected="1" zoomScaleSheetLayoutView="100" zoomScalePageLayoutView="0" workbookViewId="0" topLeftCell="A1">
      <selection activeCell="Q19" sqref="Q19"/>
    </sheetView>
  </sheetViews>
  <sheetFormatPr defaultColWidth="9.140625" defaultRowHeight="12.75"/>
  <cols>
    <col min="1" max="1" width="10.57421875" style="0" customWidth="1"/>
    <col min="2" max="2" width="16.140625" style="0" bestFit="1" customWidth="1"/>
    <col min="3" max="3" width="9.140625" style="0" customWidth="1"/>
    <col min="6" max="6" width="9.140625" style="0" customWidth="1"/>
    <col min="10" max="10" width="11.421875" style="0" customWidth="1"/>
  </cols>
  <sheetData>
    <row r="1" spans="1:10" ht="12">
      <c r="A1" s="1"/>
      <c r="B1" s="2"/>
      <c r="C1" s="2"/>
      <c r="D1" s="2"/>
      <c r="E1" s="2"/>
      <c r="F1" s="2"/>
      <c r="G1" s="2"/>
      <c r="H1" s="2"/>
      <c r="I1" s="2"/>
      <c r="J1" s="3"/>
    </row>
    <row r="2" spans="1:10" ht="12">
      <c r="A2" s="4"/>
      <c r="B2" s="5"/>
      <c r="C2" s="5"/>
      <c r="D2" s="5"/>
      <c r="E2" s="5"/>
      <c r="F2" s="5"/>
      <c r="G2" s="8"/>
      <c r="H2" s="5"/>
      <c r="I2" s="149" t="s">
        <v>619</v>
      </c>
      <c r="J2" s="150">
        <v>1</v>
      </c>
    </row>
    <row r="3" spans="1:10" ht="12">
      <c r="A3" s="4"/>
      <c r="B3" s="5"/>
      <c r="C3" s="5"/>
      <c r="D3" s="5"/>
      <c r="E3" s="5"/>
      <c r="F3" s="5"/>
      <c r="G3" s="5"/>
      <c r="H3" s="5"/>
      <c r="I3" s="5"/>
      <c r="J3" s="6"/>
    </row>
    <row r="4" spans="1:10" ht="12">
      <c r="A4" s="4"/>
      <c r="B4" s="5"/>
      <c r="C4" s="5"/>
      <c r="D4" s="5"/>
      <c r="E4" s="5"/>
      <c r="F4" s="5"/>
      <c r="G4" s="5"/>
      <c r="H4" s="5"/>
      <c r="I4" s="5"/>
      <c r="J4" s="6"/>
    </row>
    <row r="5" spans="1:10" ht="12">
      <c r="A5" s="4"/>
      <c r="B5" s="271" t="s">
        <v>610</v>
      </c>
      <c r="C5" s="272"/>
      <c r="D5" s="272"/>
      <c r="E5" s="272"/>
      <c r="F5" s="272"/>
      <c r="G5" s="272"/>
      <c r="H5" s="272"/>
      <c r="I5" s="272"/>
      <c r="J5" s="273"/>
    </row>
    <row r="6" spans="1:10" ht="12">
      <c r="A6" s="4"/>
      <c r="B6" s="5"/>
      <c r="C6" s="5"/>
      <c r="D6" s="5"/>
      <c r="E6" s="5"/>
      <c r="F6" s="5"/>
      <c r="G6" s="5"/>
      <c r="H6" s="5"/>
      <c r="I6" s="5"/>
      <c r="J6" s="6"/>
    </row>
    <row r="7" spans="1:10" ht="12">
      <c r="A7" s="4"/>
      <c r="B7" s="272" t="s">
        <v>141</v>
      </c>
      <c r="C7" s="272"/>
      <c r="D7" s="272"/>
      <c r="E7" s="272"/>
      <c r="F7" s="272"/>
      <c r="G7" s="272"/>
      <c r="H7" s="272"/>
      <c r="I7" s="272"/>
      <c r="J7" s="273"/>
    </row>
    <row r="8" spans="1:10" ht="12">
      <c r="A8" s="4"/>
      <c r="B8" s="5"/>
      <c r="C8" s="5"/>
      <c r="D8" s="5"/>
      <c r="E8" s="5"/>
      <c r="F8" s="5"/>
      <c r="G8" s="5"/>
      <c r="H8" s="5"/>
      <c r="I8" s="5"/>
      <c r="J8" s="6"/>
    </row>
    <row r="9" spans="1:10" ht="15.75" customHeight="1">
      <c r="A9" s="4"/>
      <c r="B9" s="271" t="s">
        <v>611</v>
      </c>
      <c r="C9" s="272"/>
      <c r="D9" s="272"/>
      <c r="E9" s="272"/>
      <c r="F9" s="272"/>
      <c r="G9" s="272"/>
      <c r="H9" s="272"/>
      <c r="I9" s="272"/>
      <c r="J9" s="273"/>
    </row>
    <row r="10" spans="1:10" ht="16.5" customHeight="1">
      <c r="A10" s="4"/>
      <c r="B10" s="272" t="s">
        <v>142</v>
      </c>
      <c r="C10" s="272"/>
      <c r="D10" s="272"/>
      <c r="E10" s="272"/>
      <c r="F10" s="272"/>
      <c r="G10" s="272"/>
      <c r="H10" s="272"/>
      <c r="I10" s="272"/>
      <c r="J10" s="273"/>
    </row>
    <row r="11" spans="1:10" ht="12">
      <c r="A11" s="4"/>
      <c r="B11" s="5"/>
      <c r="C11" s="5"/>
      <c r="D11" s="5"/>
      <c r="E11" s="5"/>
      <c r="F11" s="5"/>
      <c r="G11" s="5"/>
      <c r="H11" s="5"/>
      <c r="I11" s="5"/>
      <c r="J11" s="6"/>
    </row>
    <row r="12" spans="1:10" ht="12">
      <c r="A12" s="4"/>
      <c r="B12" s="277" t="s">
        <v>612</v>
      </c>
      <c r="C12" s="278"/>
      <c r="D12" s="278"/>
      <c r="E12" s="278"/>
      <c r="F12" s="278"/>
      <c r="G12" s="278"/>
      <c r="H12" s="278"/>
      <c r="I12" s="278"/>
      <c r="J12" s="6"/>
    </row>
    <row r="13" spans="1:10" ht="12">
      <c r="A13" s="4"/>
      <c r="B13" s="274" t="s">
        <v>150</v>
      </c>
      <c r="C13" s="272"/>
      <c r="D13" s="272"/>
      <c r="E13" s="272"/>
      <c r="F13" s="272"/>
      <c r="G13" s="272"/>
      <c r="H13" s="272"/>
      <c r="I13" s="272"/>
      <c r="J13" s="273"/>
    </row>
    <row r="14" spans="1:10" ht="9.75" customHeight="1">
      <c r="A14" s="4"/>
      <c r="B14" s="5"/>
      <c r="C14" s="5"/>
      <c r="D14" s="5"/>
      <c r="E14" s="5"/>
      <c r="F14" s="5"/>
      <c r="G14" s="5"/>
      <c r="H14" s="5"/>
      <c r="I14" s="5"/>
      <c r="J14" s="6"/>
    </row>
    <row r="15" spans="1:10" ht="12">
      <c r="A15" s="4"/>
      <c r="B15" s="277" t="s">
        <v>613</v>
      </c>
      <c r="C15" s="278"/>
      <c r="D15" s="278"/>
      <c r="E15" s="278"/>
      <c r="F15" s="278"/>
      <c r="G15" s="278"/>
      <c r="H15" s="278"/>
      <c r="I15" s="278"/>
      <c r="J15" s="6"/>
    </row>
    <row r="16" spans="1:10" ht="12">
      <c r="A16" s="4"/>
      <c r="B16" s="5"/>
      <c r="C16" s="281" t="s">
        <v>143</v>
      </c>
      <c r="D16" s="281"/>
      <c r="E16" s="281"/>
      <c r="F16" s="281"/>
      <c r="G16" s="281"/>
      <c r="H16" s="281"/>
      <c r="I16" s="281"/>
      <c r="J16" s="6"/>
    </row>
    <row r="17" spans="1:10" ht="12">
      <c r="A17" s="4"/>
      <c r="B17" s="5"/>
      <c r="C17" s="5"/>
      <c r="D17" s="5"/>
      <c r="E17" s="5"/>
      <c r="F17" s="5"/>
      <c r="G17" s="5"/>
      <c r="H17" s="5"/>
      <c r="I17" s="5"/>
      <c r="J17" s="6"/>
    </row>
    <row r="18" spans="1:10" ht="12.75">
      <c r="A18" s="282" t="s">
        <v>144</v>
      </c>
      <c r="B18" s="283"/>
      <c r="C18" s="283"/>
      <c r="D18" s="283"/>
      <c r="E18" s="283"/>
      <c r="F18" s="283"/>
      <c r="G18" s="283"/>
      <c r="H18" s="283"/>
      <c r="I18" s="283"/>
      <c r="J18" s="284"/>
    </row>
    <row r="19" spans="1:10" ht="12.75">
      <c r="A19" s="287" t="s">
        <v>88</v>
      </c>
      <c r="B19" s="283"/>
      <c r="C19" s="283"/>
      <c r="D19" s="283"/>
      <c r="E19" s="283"/>
      <c r="F19" s="283"/>
      <c r="G19" s="283"/>
      <c r="H19" s="283"/>
      <c r="I19" s="283"/>
      <c r="J19" s="284"/>
    </row>
    <row r="20" spans="1:10" ht="12">
      <c r="A20" s="265" t="s">
        <v>145</v>
      </c>
      <c r="B20" s="266"/>
      <c r="C20" s="266"/>
      <c r="D20" s="266"/>
      <c r="E20" s="266"/>
      <c r="F20" s="266"/>
      <c r="G20" s="266"/>
      <c r="H20" s="266"/>
      <c r="I20" s="266"/>
      <c r="J20" s="267"/>
    </row>
    <row r="21" spans="1:10" ht="10.5" customHeight="1">
      <c r="A21" s="268" t="s">
        <v>146</v>
      </c>
      <c r="B21" s="269"/>
      <c r="C21" s="269"/>
      <c r="D21" s="269"/>
      <c r="E21" s="269"/>
      <c r="F21" s="269"/>
      <c r="G21" s="269"/>
      <c r="H21" s="269"/>
      <c r="I21" s="269"/>
      <c r="J21" s="270"/>
    </row>
    <row r="22" spans="1:10" ht="10.5" customHeight="1">
      <c r="A22" s="268" t="s">
        <v>147</v>
      </c>
      <c r="B22" s="269"/>
      <c r="C22" s="269"/>
      <c r="D22" s="269"/>
      <c r="E22" s="269"/>
      <c r="F22" s="269"/>
      <c r="G22" s="269"/>
      <c r="H22" s="269"/>
      <c r="I22" s="269"/>
      <c r="J22" s="270"/>
    </row>
    <row r="23" spans="1:10" ht="10.5" customHeight="1">
      <c r="A23" s="262" t="s">
        <v>148</v>
      </c>
      <c r="B23" s="279"/>
      <c r="C23" s="279"/>
      <c r="D23" s="279"/>
      <c r="E23" s="279"/>
      <c r="F23" s="279"/>
      <c r="G23" s="279"/>
      <c r="H23" s="279"/>
      <c r="I23" s="279"/>
      <c r="J23" s="280"/>
    </row>
    <row r="24" spans="1:10" ht="12">
      <c r="A24" s="4"/>
      <c r="B24" s="5"/>
      <c r="C24" s="5"/>
      <c r="D24" s="5"/>
      <c r="E24" s="5"/>
      <c r="F24" s="5"/>
      <c r="G24" s="5"/>
      <c r="H24" s="5"/>
      <c r="I24" s="5"/>
      <c r="J24" s="6"/>
    </row>
    <row r="25" spans="1:10" ht="12">
      <c r="A25" s="4"/>
      <c r="B25" s="275" t="s">
        <v>614</v>
      </c>
      <c r="C25" s="276"/>
      <c r="D25" s="276"/>
      <c r="E25" s="276"/>
      <c r="F25" s="276"/>
      <c r="G25" s="276"/>
      <c r="H25" s="276"/>
      <c r="I25" s="276"/>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G35" s="5"/>
      <c r="H35" s="5"/>
      <c r="I35" s="5"/>
      <c r="J35" s="6"/>
    </row>
    <row r="36" spans="1:10" ht="12">
      <c r="A36" s="19"/>
      <c r="B36" s="12"/>
      <c r="C36" s="23" t="s">
        <v>149</v>
      </c>
      <c r="D36" s="21" t="s">
        <v>689</v>
      </c>
      <c r="E36" s="8"/>
      <c r="F36" s="9"/>
      <c r="G36" s="285" t="s">
        <v>167</v>
      </c>
      <c r="H36" s="281"/>
      <c r="I36" s="281"/>
      <c r="J36" s="286"/>
    </row>
    <row r="37" spans="1:10" ht="12">
      <c r="A37" s="4"/>
      <c r="D37" s="5"/>
      <c r="E37" s="5"/>
      <c r="F37" s="5"/>
      <c r="G37" s="265" t="s">
        <v>155</v>
      </c>
      <c r="H37" s="266"/>
      <c r="I37" s="266"/>
      <c r="J37" s="267"/>
    </row>
    <row r="38" spans="1:10" ht="12">
      <c r="A38" s="19"/>
      <c r="B38" s="12"/>
      <c r="C38" s="23" t="s">
        <v>151</v>
      </c>
      <c r="D38" s="138" t="s">
        <v>615</v>
      </c>
      <c r="E38" s="8"/>
      <c r="F38" s="9"/>
      <c r="G38" s="265" t="s">
        <v>156</v>
      </c>
      <c r="H38" s="266"/>
      <c r="I38" s="266"/>
      <c r="J38" s="267"/>
    </row>
    <row r="39" spans="1:10" ht="12">
      <c r="A39" s="4"/>
      <c r="D39" s="14"/>
      <c r="E39" s="5"/>
      <c r="F39" s="5"/>
      <c r="G39" s="265" t="s">
        <v>157</v>
      </c>
      <c r="H39" s="266"/>
      <c r="I39" s="266"/>
      <c r="J39" s="267"/>
    </row>
    <row r="40" spans="1:10" ht="12">
      <c r="A40" s="19"/>
      <c r="B40" s="12"/>
      <c r="C40" s="23" t="s">
        <v>152</v>
      </c>
      <c r="D40" s="138" t="s">
        <v>617</v>
      </c>
      <c r="E40" s="8"/>
      <c r="F40" s="9"/>
      <c r="G40" s="4"/>
      <c r="H40" s="5"/>
      <c r="I40" s="5"/>
      <c r="J40" s="6"/>
    </row>
    <row r="41" spans="1:10" ht="12">
      <c r="A41" s="4"/>
      <c r="D41" s="5"/>
      <c r="E41" s="5"/>
      <c r="F41" s="5"/>
      <c r="G41" s="30" t="s">
        <v>158</v>
      </c>
      <c r="H41" s="138" t="s">
        <v>708</v>
      </c>
      <c r="I41" s="21"/>
      <c r="J41" s="33"/>
    </row>
    <row r="42" spans="1:10" ht="12">
      <c r="A42" s="20"/>
      <c r="B42" s="12"/>
      <c r="C42" s="24" t="s">
        <v>153</v>
      </c>
      <c r="D42" s="21" t="s">
        <v>690</v>
      </c>
      <c r="E42" s="8"/>
      <c r="F42" s="9"/>
      <c r="G42" s="35" t="s">
        <v>159</v>
      </c>
      <c r="H42" s="139" t="s">
        <v>618</v>
      </c>
      <c r="I42" s="5"/>
      <c r="J42" s="6"/>
    </row>
    <row r="43" spans="1:10" ht="12">
      <c r="A43" s="4"/>
      <c r="D43" s="5"/>
      <c r="E43" s="5"/>
      <c r="F43" s="5"/>
      <c r="G43" s="30" t="s">
        <v>160</v>
      </c>
      <c r="H43" s="138" t="s">
        <v>710</v>
      </c>
      <c r="I43" s="22"/>
      <c r="J43" s="34"/>
    </row>
    <row r="44" spans="1:10" ht="12">
      <c r="A44" s="19"/>
      <c r="B44" s="12"/>
      <c r="C44" s="23" t="s">
        <v>154</v>
      </c>
      <c r="D44" s="21" t="s">
        <v>699</v>
      </c>
      <c r="E44" s="8"/>
      <c r="F44" s="9"/>
      <c r="G44" s="30" t="s">
        <v>161</v>
      </c>
      <c r="H44" s="140" t="s">
        <v>709</v>
      </c>
      <c r="I44" s="22"/>
      <c r="J44" s="34"/>
    </row>
    <row r="45" spans="1:10" ht="12">
      <c r="A45" s="4"/>
      <c r="D45" s="5"/>
      <c r="E45" s="5"/>
      <c r="F45" s="5"/>
      <c r="G45" s="30" t="s">
        <v>162</v>
      </c>
      <c r="H45" s="138" t="s">
        <v>616</v>
      </c>
      <c r="I45" s="22"/>
      <c r="J45" s="34"/>
    </row>
    <row r="46" spans="1:10" ht="12">
      <c r="A46" s="19"/>
      <c r="B46" s="12"/>
      <c r="C46" s="23" t="s">
        <v>139</v>
      </c>
      <c r="D46" s="205" t="s">
        <v>691</v>
      </c>
      <c r="E46" s="8"/>
      <c r="F46" s="9"/>
      <c r="G46" s="31"/>
      <c r="H46" s="32"/>
      <c r="I46" s="21"/>
      <c r="J46" s="33"/>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4" t="s">
        <v>166</v>
      </c>
      <c r="B49" s="141" t="s">
        <v>689</v>
      </c>
      <c r="C49" s="5"/>
      <c r="D49" s="5"/>
      <c r="E49" s="5"/>
      <c r="F49" s="5"/>
      <c r="G49" s="5"/>
      <c r="H49" s="5"/>
      <c r="I49" s="5"/>
      <c r="J49" s="6"/>
    </row>
    <row r="50" spans="1:10" ht="12">
      <c r="A50" s="4"/>
      <c r="B50" s="5"/>
      <c r="C50" s="5"/>
      <c r="D50" s="5"/>
      <c r="E50" s="5"/>
      <c r="F50" s="5"/>
      <c r="G50" s="5"/>
      <c r="H50" s="5"/>
      <c r="I50" s="5"/>
      <c r="J50" s="6"/>
    </row>
    <row r="51" spans="1:10" ht="12">
      <c r="A51" s="4" t="s">
        <v>164</v>
      </c>
      <c r="B51" s="203">
        <v>42475</v>
      </c>
      <c r="C51" s="5"/>
      <c r="D51" s="5"/>
      <c r="E51" s="5"/>
      <c r="F51" s="5"/>
      <c r="G51" s="141" t="s">
        <v>700</v>
      </c>
      <c r="H51" s="5"/>
      <c r="I51" s="260">
        <v>42522</v>
      </c>
      <c r="J51" s="261"/>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262" t="s">
        <v>140</v>
      </c>
      <c r="B54" s="263"/>
      <c r="C54" s="263"/>
      <c r="D54" s="263"/>
      <c r="E54" s="263"/>
      <c r="F54" s="263"/>
      <c r="G54" s="263"/>
      <c r="H54" s="263"/>
      <c r="I54" s="263"/>
      <c r="J54" s="264"/>
    </row>
    <row r="55" spans="1:10" ht="10.5" customHeight="1">
      <c r="A55" s="18"/>
      <c r="B55" s="28"/>
      <c r="C55" s="28"/>
      <c r="D55" s="28"/>
      <c r="E55" s="28"/>
      <c r="F55" s="28"/>
      <c r="G55" s="28"/>
      <c r="H55" s="28"/>
      <c r="I55" s="28"/>
      <c r="J55" s="29"/>
    </row>
    <row r="56" spans="1:10" ht="12">
      <c r="A56" s="4" t="s">
        <v>163</v>
      </c>
      <c r="B56" s="5"/>
      <c r="C56" s="5"/>
      <c r="D56" s="5"/>
      <c r="E56" s="5"/>
      <c r="F56" s="5"/>
      <c r="G56" s="5"/>
      <c r="H56" s="5"/>
      <c r="I56" s="5"/>
      <c r="J56" s="6"/>
    </row>
    <row r="57" spans="1:10" ht="12">
      <c r="A57" s="7"/>
      <c r="B57" s="8"/>
      <c r="C57" s="8"/>
      <c r="D57" s="8"/>
      <c r="E57" s="8"/>
      <c r="F57" s="8"/>
      <c r="G57" s="8"/>
      <c r="H57" s="8"/>
      <c r="I57" s="8"/>
      <c r="J57" s="9"/>
    </row>
  </sheetData>
  <sheetProtection/>
  <mergeCells count="21">
    <mergeCell ref="B15:I15"/>
    <mergeCell ref="G36:J36"/>
    <mergeCell ref="A19:J19"/>
    <mergeCell ref="G37:J37"/>
    <mergeCell ref="B5:J5"/>
    <mergeCell ref="B7:J7"/>
    <mergeCell ref="B9:J9"/>
    <mergeCell ref="B10:J10"/>
    <mergeCell ref="B13:J13"/>
    <mergeCell ref="B25:I25"/>
    <mergeCell ref="B12:I12"/>
    <mergeCell ref="A23:J23"/>
    <mergeCell ref="C16:I16"/>
    <mergeCell ref="A18:J18"/>
    <mergeCell ref="I51:J51"/>
    <mergeCell ref="A54:J54"/>
    <mergeCell ref="G39:J39"/>
    <mergeCell ref="A20:J20"/>
    <mergeCell ref="A21:J21"/>
    <mergeCell ref="A22:J22"/>
    <mergeCell ref="G38:J38"/>
  </mergeCells>
  <hyperlinks>
    <hyperlink ref="D46" r:id="rId1" display="heatherg@wcnx.org"/>
    <hyperlink ref="H44" r:id="rId2" display="jimw@wasteconnections.com"/>
  </hyperlinks>
  <printOptions horizontalCentered="1" verticalCentered="1"/>
  <pageMargins left="0.5" right="0.5" top="0.5" bottom="0.5" header="0.5" footer="0.5"/>
  <pageSetup fitToHeight="1" fitToWidth="1" horizontalDpi="600" verticalDpi="600" orientation="portrait" scale="95" r:id="rId3"/>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3">
      <selection activeCell="K59" sqref="A1:K59"/>
    </sheetView>
  </sheetViews>
  <sheetFormatPr defaultColWidth="9.140625" defaultRowHeight="12.75"/>
  <cols>
    <col min="1" max="1" width="10.28125" style="0" customWidth="1"/>
    <col min="2" max="2" width="15.8515625" style="0" customWidth="1"/>
    <col min="9" max="9" width="16.8515625" style="0" bestFit="1" customWidth="1"/>
    <col min="11" max="11" width="1.28515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10</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306" t="s">
        <v>313</v>
      </c>
      <c r="B6" s="296"/>
      <c r="C6" s="296"/>
      <c r="D6" s="296"/>
      <c r="E6" s="296"/>
      <c r="F6" s="296"/>
      <c r="G6" s="296"/>
      <c r="H6" s="296"/>
      <c r="I6" s="296"/>
      <c r="J6" s="307"/>
    </row>
    <row r="7" spans="1:10" ht="54" customHeight="1">
      <c r="A7" s="322" t="s">
        <v>314</v>
      </c>
      <c r="B7" s="323"/>
      <c r="C7" s="323"/>
      <c r="D7" s="323"/>
      <c r="E7" s="323"/>
      <c r="F7" s="323"/>
      <c r="G7" s="323"/>
      <c r="H7" s="323"/>
      <c r="I7" s="323"/>
      <c r="J7" s="324"/>
    </row>
    <row r="8" spans="1:10" ht="12">
      <c r="A8" s="4" t="s">
        <v>315</v>
      </c>
      <c r="B8" s="5"/>
      <c r="C8" s="5" t="s">
        <v>316</v>
      </c>
      <c r="D8" s="5"/>
      <c r="E8" s="5"/>
      <c r="F8" s="5"/>
      <c r="G8" s="5"/>
      <c r="H8" s="5"/>
      <c r="I8" s="5"/>
      <c r="J8" s="6"/>
    </row>
    <row r="9" spans="1:10" ht="12">
      <c r="A9" s="4"/>
      <c r="B9" s="14"/>
      <c r="C9" s="5"/>
      <c r="D9" s="5"/>
      <c r="E9" s="5"/>
      <c r="F9" s="5"/>
      <c r="G9" s="5"/>
      <c r="H9" s="5"/>
      <c r="I9" s="5"/>
      <c r="J9" s="6"/>
    </row>
    <row r="10" spans="1:10" ht="12">
      <c r="A10" s="4" t="s">
        <v>317</v>
      </c>
      <c r="B10" s="5"/>
      <c r="C10" s="5" t="s">
        <v>318</v>
      </c>
      <c r="D10" s="5"/>
      <c r="E10" s="5"/>
      <c r="F10" s="5"/>
      <c r="G10" s="5"/>
      <c r="H10" s="5"/>
      <c r="I10" s="5"/>
      <c r="J10" s="6"/>
    </row>
    <row r="11" spans="1:10" ht="12">
      <c r="A11" s="4"/>
      <c r="B11" s="39"/>
      <c r="C11" s="46" t="s">
        <v>319</v>
      </c>
      <c r="D11" s="5"/>
      <c r="E11" s="39"/>
      <c r="F11" s="13"/>
      <c r="G11" s="5"/>
      <c r="H11" s="39"/>
      <c r="I11" s="13"/>
      <c r="J11" s="6"/>
    </row>
    <row r="12" spans="1:10" ht="12">
      <c r="A12" s="4"/>
      <c r="B12" s="39"/>
      <c r="C12" s="13"/>
      <c r="D12" s="5"/>
      <c r="E12" s="39"/>
      <c r="F12" s="13"/>
      <c r="G12" s="5"/>
      <c r="H12" s="39"/>
      <c r="I12" s="13"/>
      <c r="J12" s="6"/>
    </row>
    <row r="13" spans="1:10" ht="12">
      <c r="A13" s="4" t="s">
        <v>320</v>
      </c>
      <c r="B13" s="5"/>
      <c r="C13" s="14" t="s">
        <v>321</v>
      </c>
      <c r="D13" s="5"/>
      <c r="E13" s="5"/>
      <c r="F13" s="5"/>
      <c r="G13" s="5"/>
      <c r="H13" s="5"/>
      <c r="I13" s="5"/>
      <c r="J13" s="6"/>
    </row>
    <row r="14" spans="1:10" ht="12">
      <c r="A14" s="4"/>
      <c r="B14" s="5"/>
      <c r="C14" s="44" t="s">
        <v>322</v>
      </c>
      <c r="D14" s="5"/>
      <c r="E14" s="5"/>
      <c r="F14" s="5"/>
      <c r="G14" s="5"/>
      <c r="H14" s="5"/>
      <c r="I14" s="5"/>
      <c r="J14" s="6"/>
    </row>
    <row r="15" spans="1:10" ht="12">
      <c r="A15" s="4"/>
      <c r="B15" s="5"/>
      <c r="C15" s="5"/>
      <c r="D15" s="5"/>
      <c r="E15" s="5"/>
      <c r="F15" s="5"/>
      <c r="G15" s="5"/>
      <c r="H15" s="5"/>
      <c r="I15" s="5"/>
      <c r="J15" s="6"/>
    </row>
    <row r="16" spans="1:10" ht="12">
      <c r="A16" s="4" t="s">
        <v>323</v>
      </c>
      <c r="B16" s="5"/>
      <c r="C16" s="5" t="s">
        <v>324</v>
      </c>
      <c r="D16" s="5"/>
      <c r="E16" s="5"/>
      <c r="F16" s="5"/>
      <c r="G16" s="5"/>
      <c r="H16" s="5"/>
      <c r="I16" s="5"/>
      <c r="J16" s="6"/>
    </row>
    <row r="17" spans="1:10" ht="12">
      <c r="A17" s="4"/>
      <c r="B17" s="5"/>
      <c r="C17" s="44" t="s">
        <v>325</v>
      </c>
      <c r="D17" s="5"/>
      <c r="E17" s="5"/>
      <c r="F17" s="5"/>
      <c r="G17" s="5"/>
      <c r="H17" s="5"/>
      <c r="I17" s="5"/>
      <c r="J17" s="6"/>
    </row>
    <row r="18" spans="1:10" ht="12">
      <c r="A18" s="4"/>
      <c r="B18" s="5"/>
      <c r="C18" s="44"/>
      <c r="D18" s="5"/>
      <c r="E18" s="5"/>
      <c r="F18" s="5"/>
      <c r="G18" s="5"/>
      <c r="H18" s="5"/>
      <c r="I18" s="5"/>
      <c r="J18" s="6"/>
    </row>
    <row r="19" spans="1:10" ht="12">
      <c r="A19" s="133" t="s">
        <v>633</v>
      </c>
      <c r="B19" s="5"/>
      <c r="C19" s="106" t="s">
        <v>635</v>
      </c>
      <c r="D19" s="5"/>
      <c r="E19" s="5"/>
      <c r="F19" s="5"/>
      <c r="G19" s="5"/>
      <c r="H19" s="5"/>
      <c r="I19" s="5"/>
      <c r="J19" s="6"/>
    </row>
    <row r="20" spans="1:10" ht="12">
      <c r="A20" s="133" t="s">
        <v>634</v>
      </c>
      <c r="B20" s="5"/>
      <c r="C20" s="106" t="s">
        <v>636</v>
      </c>
      <c r="D20" s="5"/>
      <c r="E20" s="5"/>
      <c r="F20" s="5"/>
      <c r="G20" s="5"/>
      <c r="H20" s="5"/>
      <c r="I20" s="5"/>
      <c r="J20" s="6"/>
    </row>
    <row r="21" spans="1:10" ht="12">
      <c r="A21" s="4"/>
      <c r="B21" s="5"/>
      <c r="C21" s="5"/>
      <c r="D21" s="5"/>
      <c r="E21" s="5"/>
      <c r="F21" s="5"/>
      <c r="G21" s="5"/>
      <c r="H21" s="5"/>
      <c r="I21" s="5"/>
      <c r="J21" s="6"/>
    </row>
    <row r="22" spans="1:10" ht="12">
      <c r="A22" s="4" t="s">
        <v>326</v>
      </c>
      <c r="B22" s="5"/>
      <c r="C22" s="5"/>
      <c r="D22" s="5"/>
      <c r="E22" s="5"/>
      <c r="F22" s="5"/>
      <c r="G22" s="5"/>
      <c r="H22" s="5"/>
      <c r="I22" s="5"/>
      <c r="J22" s="6"/>
    </row>
    <row r="23" spans="1:10" ht="12">
      <c r="A23" s="72" t="s">
        <v>327</v>
      </c>
      <c r="B23" s="5"/>
      <c r="C23" s="46" t="s">
        <v>328</v>
      </c>
      <c r="D23" s="5"/>
      <c r="E23" s="5"/>
      <c r="F23" s="5"/>
      <c r="G23" s="5"/>
      <c r="H23" s="5"/>
      <c r="I23" s="5"/>
      <c r="J23" s="6"/>
    </row>
    <row r="24" spans="1:10" ht="12">
      <c r="A24" s="4"/>
      <c r="B24" s="5"/>
      <c r="C24" s="48" t="s">
        <v>329</v>
      </c>
      <c r="D24" s="5"/>
      <c r="E24" s="5"/>
      <c r="F24" s="5"/>
      <c r="G24" s="5"/>
      <c r="H24" s="5"/>
      <c r="I24" s="5"/>
      <c r="J24" s="6"/>
    </row>
    <row r="25" spans="1:10" ht="12">
      <c r="A25" s="4"/>
      <c r="B25" s="5"/>
      <c r="C25" s="44" t="s">
        <v>330</v>
      </c>
      <c r="D25" s="5"/>
      <c r="E25" s="5"/>
      <c r="F25" s="5"/>
      <c r="G25" s="5"/>
      <c r="H25" s="5"/>
      <c r="I25" s="5"/>
      <c r="J25" s="6"/>
    </row>
    <row r="26" spans="1:10" ht="12">
      <c r="A26" s="4"/>
      <c r="B26" s="5"/>
      <c r="C26" s="44" t="s">
        <v>331</v>
      </c>
      <c r="D26" s="5"/>
      <c r="E26" s="5"/>
      <c r="F26" s="5"/>
      <c r="G26" s="5"/>
      <c r="H26" s="5"/>
      <c r="I26" s="5"/>
      <c r="J26" s="6"/>
    </row>
    <row r="27" spans="1:10" ht="12">
      <c r="A27" s="4"/>
      <c r="B27" s="5"/>
      <c r="C27" s="5"/>
      <c r="D27" s="5"/>
      <c r="E27" s="5"/>
      <c r="F27" s="5"/>
      <c r="G27" s="5"/>
      <c r="H27" s="5"/>
      <c r="I27" s="5"/>
      <c r="J27" s="6"/>
    </row>
    <row r="28" spans="1:10" ht="12">
      <c r="A28" s="4" t="s">
        <v>332</v>
      </c>
      <c r="B28" s="5"/>
      <c r="C28" s="5" t="s">
        <v>333</v>
      </c>
      <c r="D28" s="5"/>
      <c r="E28" s="5"/>
      <c r="F28" s="5"/>
      <c r="G28" s="5"/>
      <c r="H28" s="5"/>
      <c r="I28" s="5"/>
      <c r="J28" s="6"/>
    </row>
    <row r="29" spans="1:10" ht="12">
      <c r="A29" s="4"/>
      <c r="B29" s="5"/>
      <c r="C29" s="5"/>
      <c r="D29" s="5"/>
      <c r="E29" s="5"/>
      <c r="F29" s="5"/>
      <c r="G29" s="5"/>
      <c r="H29" s="5"/>
      <c r="I29" s="5"/>
      <c r="J29" s="6"/>
    </row>
    <row r="30" spans="1:10" ht="12">
      <c r="A30" s="4" t="s">
        <v>334</v>
      </c>
      <c r="B30" s="5"/>
      <c r="C30" s="14" t="s">
        <v>335</v>
      </c>
      <c r="D30" s="5"/>
      <c r="E30" s="5"/>
      <c r="F30" s="5"/>
      <c r="G30" s="5"/>
      <c r="H30" s="5"/>
      <c r="I30" s="5"/>
      <c r="J30" s="6"/>
    </row>
    <row r="31" spans="1:10" ht="12">
      <c r="A31" s="4"/>
      <c r="B31" s="5"/>
      <c r="C31" s="5"/>
      <c r="D31" s="5"/>
      <c r="E31" s="5"/>
      <c r="F31" s="5"/>
      <c r="G31" s="5"/>
      <c r="H31" s="5"/>
      <c r="I31" s="5"/>
      <c r="J31" s="6"/>
    </row>
    <row r="32" spans="1:10" ht="12">
      <c r="A32" s="20" t="s">
        <v>336</v>
      </c>
      <c r="B32" s="5"/>
      <c r="C32" s="5" t="s">
        <v>341</v>
      </c>
      <c r="D32" s="5"/>
      <c r="E32" s="5"/>
      <c r="F32" s="5"/>
      <c r="G32" s="5"/>
      <c r="H32" s="5"/>
      <c r="I32" s="5"/>
      <c r="J32" s="6"/>
    </row>
    <row r="33" spans="1:10" ht="12">
      <c r="A33" s="4"/>
      <c r="B33" s="5"/>
      <c r="C33" s="5"/>
      <c r="D33" s="5"/>
      <c r="E33" s="5"/>
      <c r="F33" s="5"/>
      <c r="G33" s="5"/>
      <c r="H33" s="5"/>
      <c r="I33" s="5"/>
      <c r="J33" s="6"/>
    </row>
    <row r="34" spans="1:10" ht="12">
      <c r="A34" s="4" t="s">
        <v>337</v>
      </c>
      <c r="B34" s="5"/>
      <c r="C34" s="5" t="s">
        <v>338</v>
      </c>
      <c r="D34" s="5"/>
      <c r="E34" s="5"/>
      <c r="F34" s="5"/>
      <c r="G34" s="5"/>
      <c r="H34" s="5"/>
      <c r="I34" s="5"/>
      <c r="J34" s="6"/>
    </row>
    <row r="35" spans="1:10" ht="12">
      <c r="A35" s="4"/>
      <c r="B35" s="5"/>
      <c r="C35" s="5"/>
      <c r="D35" s="5"/>
      <c r="E35" s="5"/>
      <c r="F35" s="5"/>
      <c r="G35" s="5"/>
      <c r="H35" s="5"/>
      <c r="I35" s="5"/>
      <c r="J35" s="6"/>
    </row>
    <row r="36" spans="1:10" ht="12">
      <c r="A36" s="4" t="s">
        <v>339</v>
      </c>
      <c r="B36" s="5"/>
      <c r="C36" s="5" t="s">
        <v>342</v>
      </c>
      <c r="D36" s="5"/>
      <c r="E36" s="5"/>
      <c r="F36" s="5"/>
      <c r="G36" s="5"/>
      <c r="H36" s="5"/>
      <c r="I36" s="5"/>
      <c r="J36" s="6"/>
    </row>
    <row r="37" spans="1:10" ht="12">
      <c r="A37" s="4"/>
      <c r="B37" s="5"/>
      <c r="C37" s="44" t="s">
        <v>340</v>
      </c>
      <c r="D37" s="5"/>
      <c r="E37" s="5"/>
      <c r="F37" s="5"/>
      <c r="G37" s="5"/>
      <c r="H37" s="5"/>
      <c r="I37" s="5"/>
      <c r="J37" s="6"/>
    </row>
    <row r="38" spans="1:10" ht="12">
      <c r="A38" s="4"/>
      <c r="B38" s="5"/>
      <c r="C38" s="5"/>
      <c r="D38" s="5"/>
      <c r="E38" s="5"/>
      <c r="F38" s="5"/>
      <c r="G38" s="5"/>
      <c r="H38" s="5"/>
      <c r="I38" s="5"/>
      <c r="J38" s="6"/>
    </row>
    <row r="39" spans="1:10" ht="12">
      <c r="A39" s="4" t="s">
        <v>343</v>
      </c>
      <c r="B39" s="5"/>
      <c r="C39" s="14" t="s">
        <v>344</v>
      </c>
      <c r="D39" s="5"/>
      <c r="E39" s="5"/>
      <c r="F39" s="5"/>
      <c r="G39" s="5"/>
      <c r="H39" s="5"/>
      <c r="I39" s="5"/>
      <c r="J39" s="6"/>
    </row>
    <row r="40" spans="1:10" ht="12">
      <c r="A40" s="4"/>
      <c r="B40" s="5"/>
      <c r="C40" s="5"/>
      <c r="D40" s="5"/>
      <c r="E40" s="5"/>
      <c r="F40" s="5"/>
      <c r="G40" s="5"/>
      <c r="H40" s="5"/>
      <c r="I40" s="5"/>
      <c r="J40" s="6"/>
    </row>
    <row r="41" spans="1:10" ht="12">
      <c r="A41" s="4" t="s">
        <v>345</v>
      </c>
      <c r="B41" s="5"/>
      <c r="C41" s="14" t="s">
        <v>410</v>
      </c>
      <c r="D41" s="5"/>
      <c r="E41" s="5"/>
      <c r="F41" s="5"/>
      <c r="G41" s="5"/>
      <c r="H41" s="5"/>
      <c r="I41" s="5"/>
      <c r="J41" s="6"/>
    </row>
    <row r="42" spans="1:10" ht="12">
      <c r="A42" s="4"/>
      <c r="B42" s="5"/>
      <c r="C42" s="44" t="s">
        <v>346</v>
      </c>
      <c r="D42" s="5"/>
      <c r="E42" s="5"/>
      <c r="F42" s="5"/>
      <c r="G42" s="5"/>
      <c r="H42" s="5"/>
      <c r="I42" s="5"/>
      <c r="J42" s="6"/>
    </row>
    <row r="43" spans="1:10" ht="12">
      <c r="A43" s="4"/>
      <c r="B43" s="5"/>
      <c r="C43" s="5"/>
      <c r="D43" s="5"/>
      <c r="E43" s="5"/>
      <c r="F43" s="5"/>
      <c r="G43" s="5"/>
      <c r="H43" s="5"/>
      <c r="I43" s="5"/>
      <c r="J43" s="6"/>
    </row>
    <row r="44" spans="1:10" ht="12">
      <c r="A44" s="4" t="s">
        <v>347</v>
      </c>
      <c r="B44" s="5"/>
      <c r="C44" s="5"/>
      <c r="D44" s="42"/>
      <c r="E44" s="42"/>
      <c r="F44" s="42"/>
      <c r="G44" s="42"/>
      <c r="H44" s="5"/>
      <c r="I44" s="5"/>
      <c r="J44" s="6"/>
    </row>
    <row r="45" spans="1:10" ht="12">
      <c r="A45" s="72" t="s">
        <v>348</v>
      </c>
      <c r="B45" s="5"/>
      <c r="C45" s="5" t="s">
        <v>349</v>
      </c>
      <c r="D45" s="5"/>
      <c r="E45" s="5"/>
      <c r="F45" s="5"/>
      <c r="G45" s="5"/>
      <c r="H45" s="5"/>
      <c r="I45" s="5"/>
      <c r="J45" s="6"/>
    </row>
    <row r="46" spans="1:10" ht="12">
      <c r="A46" s="4"/>
      <c r="B46" s="5"/>
      <c r="C46" s="5"/>
      <c r="D46" s="5"/>
      <c r="E46" s="5"/>
      <c r="F46" s="5"/>
      <c r="G46" s="5"/>
      <c r="H46" s="5"/>
      <c r="I46" s="5"/>
      <c r="J46" s="6"/>
    </row>
    <row r="47" spans="1:10" ht="12.75">
      <c r="A47" s="4"/>
      <c r="B47" s="5"/>
      <c r="C47" s="73" t="s">
        <v>350</v>
      </c>
      <c r="D47" s="5"/>
      <c r="E47" s="5"/>
      <c r="F47" s="5"/>
      <c r="G47" s="5"/>
      <c r="H47" s="5"/>
      <c r="I47" s="5"/>
      <c r="J47" s="6"/>
    </row>
    <row r="48" spans="1:10" ht="12">
      <c r="A48" s="4"/>
      <c r="B48" s="5"/>
      <c r="C48" s="44" t="s">
        <v>351</v>
      </c>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11" t="s">
        <v>265</v>
      </c>
    </row>
    <row r="51" spans="1:10" ht="12">
      <c r="A51" s="7"/>
      <c r="B51" s="8"/>
      <c r="C51" s="8"/>
      <c r="D51" s="8"/>
      <c r="E51" s="8"/>
      <c r="F51" s="8"/>
      <c r="G51" s="8"/>
      <c r="H51" s="8"/>
      <c r="I51" s="8"/>
      <c r="J51" s="9"/>
    </row>
    <row r="52" spans="1:10" ht="12">
      <c r="A52" s="198"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8"/>
      <c r="D54" s="8"/>
      <c r="E54" s="8"/>
      <c r="F54" s="8"/>
      <c r="G54" s="8"/>
      <c r="H54" s="197" t="s">
        <v>165</v>
      </c>
      <c r="I54" s="204">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4">
    <mergeCell ref="H2:I2"/>
    <mergeCell ref="A55:J55"/>
    <mergeCell ref="A6:J6"/>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11.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0">
      <selection activeCell="N67" sqref="N67"/>
    </sheetView>
  </sheetViews>
  <sheetFormatPr defaultColWidth="9.140625" defaultRowHeight="12.75"/>
  <cols>
    <col min="1" max="1" width="10.421875" style="0" customWidth="1"/>
    <col min="2" max="2" width="16.28125" style="0" customWidth="1"/>
    <col min="9" max="9" width="16.8515625" style="0" bestFit="1" customWidth="1"/>
    <col min="10" max="10" width="6.574218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11</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1" t="s">
        <v>171</v>
      </c>
      <c r="B5" s="8"/>
      <c r="C5" s="8"/>
      <c r="D5" s="8"/>
      <c r="E5" s="8"/>
      <c r="F5" s="8"/>
      <c r="G5" s="8"/>
      <c r="H5" s="8"/>
      <c r="I5" s="8"/>
      <c r="J5" s="9"/>
    </row>
    <row r="6" spans="1:10" ht="12">
      <c r="A6" s="325" t="s">
        <v>352</v>
      </c>
      <c r="B6" s="296"/>
      <c r="C6" s="296"/>
      <c r="D6" s="296"/>
      <c r="E6" s="296"/>
      <c r="F6" s="296"/>
      <c r="G6" s="296"/>
      <c r="H6" s="296"/>
      <c r="I6" s="296"/>
      <c r="J6" s="307"/>
    </row>
    <row r="7" spans="1:10" ht="12">
      <c r="A7" s="4"/>
      <c r="B7" s="5"/>
      <c r="C7" s="13"/>
      <c r="D7" s="13"/>
      <c r="E7" s="13"/>
      <c r="F7" s="13"/>
      <c r="G7" s="13"/>
      <c r="H7" s="13"/>
      <c r="I7" s="5"/>
      <c r="J7" s="6"/>
    </row>
    <row r="8" spans="1:10" ht="12">
      <c r="A8" s="4" t="s">
        <v>347</v>
      </c>
      <c r="B8" s="5"/>
      <c r="C8" s="5"/>
      <c r="D8" s="5"/>
      <c r="E8" s="5"/>
      <c r="F8" s="5"/>
      <c r="G8" s="5"/>
      <c r="H8" s="5"/>
      <c r="I8" s="5"/>
      <c r="J8" s="6"/>
    </row>
    <row r="9" spans="1:10" ht="12.75">
      <c r="A9" s="72" t="s">
        <v>353</v>
      </c>
      <c r="B9" s="5"/>
      <c r="C9" s="73" t="s">
        <v>354</v>
      </c>
      <c r="D9" s="5"/>
      <c r="E9" s="5"/>
      <c r="F9" s="5"/>
      <c r="G9" s="5"/>
      <c r="H9" s="5"/>
      <c r="I9" s="5"/>
      <c r="J9" s="6"/>
    </row>
    <row r="10" spans="1:10" ht="12">
      <c r="A10" s="4"/>
      <c r="B10" s="5"/>
      <c r="C10" s="44" t="s">
        <v>355</v>
      </c>
      <c r="D10" s="5"/>
      <c r="E10" s="5"/>
      <c r="F10" s="5"/>
      <c r="G10" s="5"/>
      <c r="H10" s="5"/>
      <c r="I10" s="5"/>
      <c r="J10" s="6"/>
    </row>
    <row r="11" spans="1:10" ht="12">
      <c r="A11" s="4"/>
      <c r="B11" s="14"/>
      <c r="C11" s="46" t="s">
        <v>101</v>
      </c>
      <c r="D11" s="5"/>
      <c r="E11" s="5"/>
      <c r="F11" s="5"/>
      <c r="G11" s="5"/>
      <c r="H11" s="5"/>
      <c r="I11" s="5"/>
      <c r="J11" s="6"/>
    </row>
    <row r="12" spans="1:10" ht="12">
      <c r="A12" s="4"/>
      <c r="B12" s="5"/>
      <c r="C12" s="180" t="s">
        <v>711</v>
      </c>
      <c r="D12" s="14"/>
      <c r="E12" s="14"/>
      <c r="F12" s="5"/>
      <c r="G12" s="5"/>
      <c r="H12" s="5"/>
      <c r="I12" s="5"/>
      <c r="J12" s="6"/>
    </row>
    <row r="13" spans="1:10" ht="12">
      <c r="A13" s="4"/>
      <c r="B13" s="39"/>
      <c r="C13" s="13"/>
      <c r="D13" s="5"/>
      <c r="E13" s="39"/>
      <c r="F13" s="13"/>
      <c r="G13" s="5"/>
      <c r="H13" s="39"/>
      <c r="I13" s="13"/>
      <c r="J13" s="6"/>
    </row>
    <row r="14" spans="1:10" ht="12.75">
      <c r="A14" s="4"/>
      <c r="B14" s="39"/>
      <c r="C14" s="74" t="s">
        <v>356</v>
      </c>
      <c r="D14" s="5"/>
      <c r="E14" s="39"/>
      <c r="F14" s="13"/>
      <c r="G14" s="5"/>
      <c r="H14" s="39"/>
      <c r="I14" s="13"/>
      <c r="J14" s="6"/>
    </row>
    <row r="15" spans="1:10" ht="12">
      <c r="A15" s="4"/>
      <c r="B15" s="5"/>
      <c r="C15" s="44" t="s">
        <v>357</v>
      </c>
      <c r="D15" s="5"/>
      <c r="E15" s="5"/>
      <c r="F15" s="5"/>
      <c r="G15" s="5"/>
      <c r="H15" s="5"/>
      <c r="I15" s="5"/>
      <c r="J15" s="6"/>
    </row>
    <row r="16" spans="1:10" ht="12">
      <c r="A16" s="4"/>
      <c r="B16" s="5"/>
      <c r="C16" s="44" t="s">
        <v>358</v>
      </c>
      <c r="D16" s="5"/>
      <c r="E16" s="5"/>
      <c r="F16" s="5"/>
      <c r="G16" s="5"/>
      <c r="H16" s="5"/>
      <c r="I16" s="5"/>
      <c r="J16" s="6"/>
    </row>
    <row r="17" spans="1:10" ht="12">
      <c r="A17" s="4"/>
      <c r="B17" s="5"/>
      <c r="C17" s="44" t="s">
        <v>359</v>
      </c>
      <c r="D17" s="5"/>
      <c r="E17" s="5"/>
      <c r="F17" s="5"/>
      <c r="G17" s="5"/>
      <c r="H17" s="5"/>
      <c r="I17" s="5"/>
      <c r="J17" s="6"/>
    </row>
    <row r="18" spans="1:10" ht="12">
      <c r="A18" s="4"/>
      <c r="B18" s="5"/>
      <c r="C18" s="44"/>
      <c r="D18" s="5"/>
      <c r="E18" s="5"/>
      <c r="F18" s="5"/>
      <c r="G18" s="5"/>
      <c r="H18" s="5"/>
      <c r="I18" s="5"/>
      <c r="J18" s="6"/>
    </row>
    <row r="19" spans="1:10" ht="12.75">
      <c r="A19" s="4"/>
      <c r="B19" s="5"/>
      <c r="C19" s="74" t="s">
        <v>375</v>
      </c>
      <c r="D19" s="5"/>
      <c r="E19" s="5"/>
      <c r="F19" s="5"/>
      <c r="G19" s="5"/>
      <c r="H19" s="5"/>
      <c r="I19" s="5"/>
      <c r="J19" s="6"/>
    </row>
    <row r="20" spans="1:10" ht="12">
      <c r="A20" s="4"/>
      <c r="B20" s="5"/>
      <c r="C20" s="44" t="s">
        <v>360</v>
      </c>
      <c r="D20" s="5"/>
      <c r="E20" s="5"/>
      <c r="F20" s="5"/>
      <c r="G20" s="5"/>
      <c r="H20" s="5"/>
      <c r="I20" s="5"/>
      <c r="J20" s="6"/>
    </row>
    <row r="21" spans="1:10" ht="12">
      <c r="A21" s="4"/>
      <c r="B21" s="5"/>
      <c r="C21" s="44" t="s">
        <v>361</v>
      </c>
      <c r="D21" s="5"/>
      <c r="E21" s="5"/>
      <c r="F21" s="5"/>
      <c r="G21" s="5"/>
      <c r="H21" s="5"/>
      <c r="I21" s="5"/>
      <c r="J21" s="6"/>
    </row>
    <row r="22" spans="1:10" ht="12">
      <c r="A22" s="4"/>
      <c r="B22" s="5"/>
      <c r="C22" s="5"/>
      <c r="D22" s="5"/>
      <c r="E22" s="5"/>
      <c r="F22" s="5"/>
      <c r="G22" s="5"/>
      <c r="H22" s="5"/>
      <c r="I22" s="5"/>
      <c r="J22" s="6"/>
    </row>
    <row r="23" spans="1:10" ht="12.75">
      <c r="A23" s="4"/>
      <c r="B23" s="5"/>
      <c r="C23" s="75" t="s">
        <v>362</v>
      </c>
      <c r="D23" s="5"/>
      <c r="E23" s="5"/>
      <c r="F23" s="5"/>
      <c r="G23" s="5"/>
      <c r="H23" s="5"/>
      <c r="I23" s="5"/>
      <c r="J23" s="6"/>
    </row>
    <row r="24" spans="1:10" ht="12">
      <c r="A24" s="4"/>
      <c r="B24" s="5"/>
      <c r="C24" s="46" t="s">
        <v>363</v>
      </c>
      <c r="D24" s="5"/>
      <c r="E24" s="5"/>
      <c r="F24" s="5"/>
      <c r="G24" s="5"/>
      <c r="H24" s="5"/>
      <c r="I24" s="5"/>
      <c r="J24" s="6"/>
    </row>
    <row r="25" spans="1:10" ht="12">
      <c r="A25" s="4"/>
      <c r="B25" s="5"/>
      <c r="C25" s="44" t="s">
        <v>364</v>
      </c>
      <c r="D25" s="5"/>
      <c r="E25" s="5"/>
      <c r="F25" s="5"/>
      <c r="G25" s="5"/>
      <c r="H25" s="5"/>
      <c r="I25" s="5"/>
      <c r="J25" s="6"/>
    </row>
    <row r="26" spans="1:10" ht="12">
      <c r="A26" s="4"/>
      <c r="B26" s="5"/>
      <c r="C26" s="44"/>
      <c r="D26" s="5"/>
      <c r="E26" s="5"/>
      <c r="F26" s="5"/>
      <c r="G26" s="5"/>
      <c r="H26" s="5"/>
      <c r="I26" s="5"/>
      <c r="J26" s="6"/>
    </row>
    <row r="27" spans="1:10" ht="12.75">
      <c r="A27" s="4"/>
      <c r="B27" s="5"/>
      <c r="C27" s="74" t="s">
        <v>365</v>
      </c>
      <c r="D27" s="5"/>
      <c r="E27" s="5"/>
      <c r="F27" s="5"/>
      <c r="G27" s="5"/>
      <c r="H27" s="5"/>
      <c r="I27" s="5"/>
      <c r="J27" s="6"/>
    </row>
    <row r="28" spans="1:10" ht="12">
      <c r="A28" s="4"/>
      <c r="B28" s="5"/>
      <c r="C28" s="108" t="s">
        <v>637</v>
      </c>
      <c r="D28" s="5"/>
      <c r="E28" s="5"/>
      <c r="F28" s="5"/>
      <c r="G28" s="5"/>
      <c r="H28" s="14"/>
      <c r="I28" s="14"/>
      <c r="J28" s="6"/>
    </row>
    <row r="29" spans="1:10" ht="12">
      <c r="A29" s="4"/>
      <c r="B29" s="5"/>
      <c r="C29" s="44" t="s">
        <v>366</v>
      </c>
      <c r="D29" s="5"/>
      <c r="E29" s="5"/>
      <c r="F29" s="5"/>
      <c r="G29" s="5"/>
      <c r="H29" s="5"/>
      <c r="I29" s="5"/>
      <c r="J29" s="6"/>
    </row>
    <row r="30" spans="1:10" ht="12">
      <c r="A30" s="4"/>
      <c r="B30" s="5"/>
      <c r="C30" s="44"/>
      <c r="D30" s="5"/>
      <c r="E30" s="5"/>
      <c r="F30" s="5"/>
      <c r="G30" s="5"/>
      <c r="H30" s="5"/>
      <c r="I30" s="5"/>
      <c r="J30" s="6"/>
    </row>
    <row r="31" spans="1:10" ht="12.75">
      <c r="A31" s="4"/>
      <c r="B31" s="5"/>
      <c r="C31" s="74" t="s">
        <v>367</v>
      </c>
      <c r="D31" s="5"/>
      <c r="E31" s="5"/>
      <c r="F31" s="5"/>
      <c r="G31" s="5"/>
      <c r="H31" s="5"/>
      <c r="I31" s="5"/>
      <c r="J31" s="6"/>
    </row>
    <row r="32" spans="1:10" ht="12">
      <c r="A32" s="4"/>
      <c r="B32" s="5"/>
      <c r="C32" s="45" t="s">
        <v>368</v>
      </c>
      <c r="D32" s="5"/>
      <c r="E32" s="5"/>
      <c r="F32" s="5"/>
      <c r="G32" s="5"/>
      <c r="H32" s="5"/>
      <c r="I32" s="5"/>
      <c r="J32" s="6"/>
    </row>
    <row r="33" spans="1:10" ht="12">
      <c r="A33" s="4"/>
      <c r="B33" s="5"/>
      <c r="C33" s="151" t="s">
        <v>638</v>
      </c>
      <c r="D33" s="14"/>
      <c r="E33" s="14"/>
      <c r="F33" s="14"/>
      <c r="G33" s="5"/>
      <c r="H33" s="5"/>
      <c r="I33" s="5"/>
      <c r="J33" s="6"/>
    </row>
    <row r="34" spans="1:10" ht="12">
      <c r="A34" s="4"/>
      <c r="B34" s="5"/>
      <c r="C34" s="5"/>
      <c r="D34" s="14"/>
      <c r="E34" s="14"/>
      <c r="F34" s="14"/>
      <c r="G34" s="5"/>
      <c r="H34" s="5"/>
      <c r="I34" s="5"/>
      <c r="J34" s="6"/>
    </row>
    <row r="35" spans="1:10" ht="12.75">
      <c r="A35" s="4"/>
      <c r="B35" s="5"/>
      <c r="C35" s="73" t="s">
        <v>369</v>
      </c>
      <c r="D35" s="5"/>
      <c r="E35" s="5"/>
      <c r="F35" s="5"/>
      <c r="G35" s="5"/>
      <c r="H35" s="5"/>
      <c r="I35" s="5"/>
      <c r="J35" s="6"/>
    </row>
    <row r="36" spans="1:10" ht="12">
      <c r="A36" s="4"/>
      <c r="B36" s="5"/>
      <c r="C36" s="46" t="s">
        <v>376</v>
      </c>
      <c r="D36" s="5"/>
      <c r="E36" s="5"/>
      <c r="F36" s="5"/>
      <c r="G36" s="5"/>
      <c r="H36" s="5"/>
      <c r="I36" s="5"/>
      <c r="J36" s="6"/>
    </row>
    <row r="37" spans="1:10" ht="12">
      <c r="A37" s="4"/>
      <c r="B37" s="5"/>
      <c r="C37" s="108" t="s">
        <v>639</v>
      </c>
      <c r="D37" s="5"/>
      <c r="E37" s="5"/>
      <c r="F37" s="5"/>
      <c r="G37" s="5"/>
      <c r="H37" s="5"/>
      <c r="I37" s="14"/>
      <c r="J37" s="6"/>
    </row>
    <row r="38" spans="1:10" ht="12">
      <c r="A38" s="4"/>
      <c r="B38" s="5"/>
      <c r="C38" s="5" t="s">
        <v>370</v>
      </c>
      <c r="D38" s="5"/>
      <c r="E38" s="5"/>
      <c r="F38" s="5"/>
      <c r="G38" s="5"/>
      <c r="H38" s="5"/>
      <c r="I38" s="5"/>
      <c r="J38" s="6"/>
    </row>
    <row r="39" spans="1:10" ht="12">
      <c r="A39" s="4"/>
      <c r="B39" s="5"/>
      <c r="C39" s="5"/>
      <c r="D39" s="5"/>
      <c r="E39" s="5"/>
      <c r="F39" s="5"/>
      <c r="G39" s="5"/>
      <c r="H39" s="5"/>
      <c r="I39" s="5"/>
      <c r="J39" s="6"/>
    </row>
    <row r="40" spans="1:10" ht="12.75">
      <c r="A40" s="4"/>
      <c r="B40" s="5"/>
      <c r="C40" s="73" t="s">
        <v>371</v>
      </c>
      <c r="D40" s="5"/>
      <c r="E40" s="5"/>
      <c r="F40" s="5"/>
      <c r="G40" s="5"/>
      <c r="H40" s="5"/>
      <c r="I40" s="5"/>
      <c r="J40" s="6"/>
    </row>
    <row r="41" spans="1:10" ht="12">
      <c r="A41" s="4"/>
      <c r="B41" s="5"/>
      <c r="C41" s="48" t="s">
        <v>102</v>
      </c>
      <c r="D41" s="5"/>
      <c r="E41" s="5"/>
      <c r="F41" s="5"/>
      <c r="G41" s="5"/>
      <c r="H41" s="5"/>
      <c r="I41" s="5"/>
      <c r="J41" s="6"/>
    </row>
    <row r="42" spans="1:10" ht="12">
      <c r="A42" s="4"/>
      <c r="B42" s="5"/>
      <c r="C42" s="152" t="s">
        <v>712</v>
      </c>
      <c r="D42" s="5"/>
      <c r="E42" s="5"/>
      <c r="F42" s="5"/>
      <c r="G42" s="14"/>
      <c r="H42" s="14"/>
      <c r="I42" s="14"/>
      <c r="J42" s="6"/>
    </row>
    <row r="43" spans="1:10" ht="12">
      <c r="A43" s="4"/>
      <c r="B43" s="5"/>
      <c r="C43" s="5"/>
      <c r="D43" s="42"/>
      <c r="E43" s="42"/>
      <c r="F43" s="42"/>
      <c r="G43" s="42"/>
      <c r="H43" s="5"/>
      <c r="I43" s="5"/>
      <c r="J43" s="6"/>
    </row>
    <row r="44" spans="1:10" ht="12.75">
      <c r="A44" s="4"/>
      <c r="B44" s="5"/>
      <c r="C44" s="73" t="s">
        <v>372</v>
      </c>
      <c r="D44" s="5"/>
      <c r="E44" s="5"/>
      <c r="F44" s="5"/>
      <c r="G44" s="5"/>
      <c r="H44" s="5"/>
      <c r="I44" s="5"/>
      <c r="J44" s="6"/>
    </row>
    <row r="45" spans="1:10" ht="12">
      <c r="A45" s="4"/>
      <c r="B45" s="5"/>
      <c r="C45" s="5" t="s">
        <v>373</v>
      </c>
      <c r="D45" s="5"/>
      <c r="E45" s="5"/>
      <c r="F45" s="5"/>
      <c r="G45" s="5"/>
      <c r="H45" s="5"/>
      <c r="I45" s="5"/>
      <c r="J45" s="6"/>
    </row>
    <row r="46" spans="1:10" ht="12">
      <c r="A46" s="4"/>
      <c r="B46" s="5"/>
      <c r="C46" s="14" t="s">
        <v>374</v>
      </c>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11" t="s">
        <v>265</v>
      </c>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8"/>
      <c r="D54" s="8"/>
      <c r="E54" s="8"/>
      <c r="F54" s="8"/>
      <c r="G54" s="8"/>
      <c r="H54" s="197" t="s">
        <v>165</v>
      </c>
      <c r="I54" s="204">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1" r:id="rId1"/>
</worksheet>
</file>

<file path=xl/worksheets/sheet12.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0">
      <selection activeCell="P26" sqref="P26"/>
    </sheetView>
  </sheetViews>
  <sheetFormatPr defaultColWidth="9.140625" defaultRowHeight="12.75"/>
  <cols>
    <col min="1" max="1" width="10.7109375" style="0" customWidth="1"/>
    <col min="2" max="2" width="15.57421875" style="0" customWidth="1"/>
    <col min="9" max="9" width="16.8515625" style="0" bestFit="1" customWidth="1"/>
    <col min="10" max="10" width="7.00390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12</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325" t="s">
        <v>352</v>
      </c>
      <c r="B6" s="296"/>
      <c r="C6" s="296"/>
      <c r="D6" s="296"/>
      <c r="E6" s="296"/>
      <c r="F6" s="296"/>
      <c r="G6" s="296"/>
      <c r="H6" s="296"/>
      <c r="I6" s="296"/>
      <c r="J6" s="307"/>
    </row>
    <row r="7" spans="1:10" ht="12">
      <c r="A7" s="4"/>
      <c r="B7" s="5"/>
      <c r="C7" s="13"/>
      <c r="D7" s="13"/>
      <c r="E7" s="13"/>
      <c r="F7" s="13"/>
      <c r="G7" s="13"/>
      <c r="H7" s="13"/>
      <c r="I7" s="5"/>
      <c r="J7" s="6"/>
    </row>
    <row r="8" spans="1:10" ht="12">
      <c r="A8" s="4" t="s">
        <v>347</v>
      </c>
      <c r="B8" s="5"/>
      <c r="C8" s="5"/>
      <c r="D8" s="5"/>
      <c r="E8" s="5"/>
      <c r="F8" s="5"/>
      <c r="G8" s="5"/>
      <c r="H8" s="5"/>
      <c r="I8" s="5"/>
      <c r="J8" s="6"/>
    </row>
    <row r="9" spans="1:10" ht="12.75">
      <c r="A9" s="72" t="s">
        <v>353</v>
      </c>
      <c r="B9" s="5"/>
      <c r="C9" s="74" t="s">
        <v>377</v>
      </c>
      <c r="D9" s="5"/>
      <c r="E9" s="5"/>
      <c r="F9" s="5"/>
      <c r="G9" s="5"/>
      <c r="H9" s="5"/>
      <c r="I9" s="5"/>
      <c r="J9" s="6"/>
    </row>
    <row r="10" spans="1:10" ht="12">
      <c r="A10" s="4"/>
      <c r="B10" s="5"/>
      <c r="C10" s="44" t="s">
        <v>408</v>
      </c>
      <c r="D10" s="5"/>
      <c r="E10" s="5"/>
      <c r="F10" s="5"/>
      <c r="G10" s="5"/>
      <c r="H10" s="5"/>
      <c r="I10" s="5"/>
      <c r="J10" s="6"/>
    </row>
    <row r="11" spans="1:10" ht="12">
      <c r="A11" s="4"/>
      <c r="B11" s="14"/>
      <c r="C11" s="44" t="s">
        <v>378</v>
      </c>
      <c r="D11" s="5"/>
      <c r="E11" s="5"/>
      <c r="F11" s="5"/>
      <c r="G11" s="5"/>
      <c r="H11" s="5"/>
      <c r="I11" s="5"/>
      <c r="J11" s="6"/>
    </row>
    <row r="12" spans="1:10" ht="12">
      <c r="A12" s="4"/>
      <c r="B12" s="5"/>
      <c r="C12" s="44"/>
      <c r="D12" s="5"/>
      <c r="E12" s="5"/>
      <c r="F12" s="5"/>
      <c r="G12" s="5"/>
      <c r="H12" s="5"/>
      <c r="I12" s="5"/>
      <c r="J12" s="6"/>
    </row>
    <row r="13" spans="1:10" ht="12.75">
      <c r="A13" s="4"/>
      <c r="B13" s="39"/>
      <c r="C13" s="74" t="s">
        <v>379</v>
      </c>
      <c r="D13" s="5"/>
      <c r="E13" s="39"/>
      <c r="F13" s="13"/>
      <c r="G13" s="5"/>
      <c r="H13" s="39"/>
      <c r="I13" s="13"/>
      <c r="J13" s="6"/>
    </row>
    <row r="14" spans="1:10" ht="12">
      <c r="A14" s="4"/>
      <c r="B14" s="39"/>
      <c r="C14" s="44" t="s">
        <v>380</v>
      </c>
      <c r="D14" s="5"/>
      <c r="E14" s="39"/>
      <c r="F14" s="13"/>
      <c r="G14" s="5"/>
      <c r="H14" s="39"/>
      <c r="I14" s="13"/>
      <c r="J14" s="6"/>
    </row>
    <row r="15" spans="1:10" ht="12">
      <c r="A15" s="4"/>
      <c r="B15" s="5"/>
      <c r="C15" s="44" t="s">
        <v>381</v>
      </c>
      <c r="D15" s="5"/>
      <c r="E15" s="5"/>
      <c r="F15" s="5"/>
      <c r="G15" s="5"/>
      <c r="H15" s="5"/>
      <c r="I15" s="5"/>
      <c r="J15" s="6"/>
    </row>
    <row r="16" spans="1:10" ht="12">
      <c r="A16" s="4"/>
      <c r="B16" s="5"/>
      <c r="C16" s="106" t="s">
        <v>713</v>
      </c>
      <c r="D16" s="5"/>
      <c r="E16" s="14"/>
      <c r="F16" s="14"/>
      <c r="G16" s="5"/>
      <c r="H16" s="5"/>
      <c r="I16" s="5"/>
      <c r="J16" s="6"/>
    </row>
    <row r="17" spans="1:10" ht="12">
      <c r="A17" s="4"/>
      <c r="B17" s="5"/>
      <c r="C17" s="206" t="s">
        <v>382</v>
      </c>
      <c r="D17" s="5"/>
      <c r="E17" s="5"/>
      <c r="F17" s="5"/>
      <c r="G17" s="5"/>
      <c r="H17" s="5"/>
      <c r="I17" s="5"/>
      <c r="J17" s="6"/>
    </row>
    <row r="18" spans="1:10" ht="12">
      <c r="A18" s="4"/>
      <c r="B18" s="5"/>
      <c r="C18" s="44" t="s">
        <v>383</v>
      </c>
      <c r="D18" s="5"/>
      <c r="E18" s="5"/>
      <c r="F18" s="5"/>
      <c r="G18" s="5"/>
      <c r="H18" s="5"/>
      <c r="I18" s="5"/>
      <c r="J18" s="6"/>
    </row>
    <row r="19" spans="1:10" ht="12">
      <c r="A19" s="4"/>
      <c r="B19" s="5"/>
      <c r="C19" s="44" t="s">
        <v>384</v>
      </c>
      <c r="D19" s="5"/>
      <c r="E19" s="5"/>
      <c r="F19" s="5"/>
      <c r="G19" s="5"/>
      <c r="H19" s="5"/>
      <c r="I19" s="5"/>
      <c r="J19" s="6"/>
    </row>
    <row r="20" spans="1:10" ht="12">
      <c r="A20" s="4"/>
      <c r="B20" s="5"/>
      <c r="C20" s="44" t="s">
        <v>385</v>
      </c>
      <c r="D20" s="5"/>
      <c r="E20" s="5"/>
      <c r="F20" s="5"/>
      <c r="G20" s="5"/>
      <c r="H20" s="5"/>
      <c r="I20" s="5"/>
      <c r="J20" s="6"/>
    </row>
    <row r="21" spans="1:10" ht="12">
      <c r="A21" s="4"/>
      <c r="B21" s="5"/>
      <c r="C21" s="44" t="s">
        <v>359</v>
      </c>
      <c r="D21" s="5"/>
      <c r="E21" s="5"/>
      <c r="F21" s="5"/>
      <c r="G21" s="5"/>
      <c r="H21" s="5"/>
      <c r="I21" s="5"/>
      <c r="J21" s="6"/>
    </row>
    <row r="22" spans="1:10" ht="12">
      <c r="A22" s="4"/>
      <c r="B22" s="5"/>
      <c r="C22" s="44"/>
      <c r="D22" s="5"/>
      <c r="E22" s="5"/>
      <c r="F22" s="5"/>
      <c r="G22" s="5"/>
      <c r="H22" s="5"/>
      <c r="I22" s="5"/>
      <c r="J22" s="6"/>
    </row>
    <row r="23" spans="1:10" ht="12.75">
      <c r="A23" s="4"/>
      <c r="B23" s="5"/>
      <c r="C23" s="74" t="s">
        <v>386</v>
      </c>
      <c r="D23" s="5"/>
      <c r="E23" s="5"/>
      <c r="F23" s="5"/>
      <c r="G23" s="5"/>
      <c r="H23" s="5"/>
      <c r="I23" s="5"/>
      <c r="J23" s="6"/>
    </row>
    <row r="24" spans="1:10" ht="12">
      <c r="A24" s="4"/>
      <c r="B24" s="5"/>
      <c r="C24" s="44" t="s">
        <v>387</v>
      </c>
      <c r="D24" s="5"/>
      <c r="E24" s="5"/>
      <c r="F24" s="5"/>
      <c r="G24" s="5"/>
      <c r="H24" s="5"/>
      <c r="I24" s="5"/>
      <c r="J24" s="6"/>
    </row>
    <row r="25" spans="1:10" ht="12">
      <c r="A25" s="4"/>
      <c r="B25" s="5"/>
      <c r="C25" s="45" t="s">
        <v>388</v>
      </c>
      <c r="D25" s="5"/>
      <c r="E25" s="5"/>
      <c r="F25" s="5"/>
      <c r="G25" s="5"/>
      <c r="H25" s="5"/>
      <c r="I25" s="5"/>
      <c r="J25" s="6"/>
    </row>
    <row r="26" spans="1:10" ht="12">
      <c r="A26" s="4"/>
      <c r="B26" s="5"/>
      <c r="C26" s="45" t="s">
        <v>389</v>
      </c>
      <c r="D26" s="5"/>
      <c r="E26" s="5"/>
      <c r="F26" s="5"/>
      <c r="G26" s="5"/>
      <c r="H26" s="5"/>
      <c r="I26" s="5"/>
      <c r="J26" s="6"/>
    </row>
    <row r="27" spans="1:10" ht="12">
      <c r="A27" s="4"/>
      <c r="B27" s="5"/>
      <c r="C27" s="45" t="s">
        <v>390</v>
      </c>
      <c r="D27" s="5"/>
      <c r="E27" s="5"/>
      <c r="F27" s="5"/>
      <c r="G27" s="5"/>
      <c r="H27" s="5"/>
      <c r="I27" s="5"/>
      <c r="J27" s="6"/>
    </row>
    <row r="28" spans="1:10" ht="12">
      <c r="A28" s="4"/>
      <c r="B28" s="5"/>
      <c r="C28" s="5"/>
      <c r="D28" s="5"/>
      <c r="E28" s="5"/>
      <c r="F28" s="5"/>
      <c r="G28" s="5"/>
      <c r="H28" s="5"/>
      <c r="I28" s="5"/>
      <c r="J28" s="6"/>
    </row>
    <row r="29" spans="1:10" ht="12">
      <c r="A29" s="4" t="s">
        <v>391</v>
      </c>
      <c r="B29" s="5"/>
      <c r="C29" s="45" t="s">
        <v>392</v>
      </c>
      <c r="D29" s="5"/>
      <c r="E29" s="5"/>
      <c r="F29" s="5"/>
      <c r="G29" s="5"/>
      <c r="H29" s="5"/>
      <c r="I29" s="5"/>
      <c r="J29" s="6"/>
    </row>
    <row r="30" spans="1:10" ht="12">
      <c r="A30" s="4"/>
      <c r="B30" s="5"/>
      <c r="C30" s="45" t="s">
        <v>393</v>
      </c>
      <c r="D30" s="5"/>
      <c r="E30" s="5"/>
      <c r="F30" s="5"/>
      <c r="G30" s="5"/>
      <c r="H30" s="5"/>
      <c r="I30" s="5"/>
      <c r="J30" s="6"/>
    </row>
    <row r="31" spans="1:10" ht="12">
      <c r="A31" s="4"/>
      <c r="B31" s="5"/>
      <c r="C31" s="45" t="s">
        <v>394</v>
      </c>
      <c r="D31" s="5"/>
      <c r="E31" s="5"/>
      <c r="F31" s="5"/>
      <c r="G31" s="5"/>
      <c r="H31" s="5"/>
      <c r="I31" s="5"/>
      <c r="J31" s="6"/>
    </row>
    <row r="32" spans="1:10" ht="12">
      <c r="A32" s="4"/>
      <c r="B32" s="5"/>
      <c r="C32" s="5"/>
      <c r="D32" s="5"/>
      <c r="E32" s="5"/>
      <c r="F32" s="5"/>
      <c r="G32" s="5"/>
      <c r="H32" s="5"/>
      <c r="I32" s="5"/>
      <c r="J32" s="6"/>
    </row>
    <row r="33" spans="1:10" ht="12">
      <c r="A33" s="4" t="s">
        <v>395</v>
      </c>
      <c r="B33" s="5"/>
      <c r="C33" s="45" t="s">
        <v>396</v>
      </c>
      <c r="D33" s="5"/>
      <c r="E33" s="5"/>
      <c r="F33" s="5"/>
      <c r="G33" s="5"/>
      <c r="H33" s="5"/>
      <c r="I33" s="5"/>
      <c r="J33" s="6"/>
    </row>
    <row r="34" spans="1:10" ht="12">
      <c r="A34" s="4"/>
      <c r="B34" s="5"/>
      <c r="C34" s="45" t="s">
        <v>397</v>
      </c>
      <c r="D34" s="5"/>
      <c r="E34" s="5"/>
      <c r="F34" s="5"/>
      <c r="G34" s="5"/>
      <c r="H34" s="5"/>
      <c r="I34" s="5"/>
      <c r="J34" s="6"/>
    </row>
    <row r="35" spans="1:10" ht="12">
      <c r="A35" s="4"/>
      <c r="B35" s="5"/>
      <c r="C35" s="45" t="s">
        <v>398</v>
      </c>
      <c r="D35" s="5"/>
      <c r="E35" s="5"/>
      <c r="F35" s="5"/>
      <c r="G35" s="5"/>
      <c r="H35" s="5"/>
      <c r="I35" s="5"/>
      <c r="J35" s="6"/>
    </row>
    <row r="36" spans="1:10" ht="12">
      <c r="A36" s="4"/>
      <c r="B36" s="5"/>
      <c r="C36" s="5"/>
      <c r="D36" s="5"/>
      <c r="E36" s="5"/>
      <c r="F36" s="5"/>
      <c r="G36" s="5"/>
      <c r="H36" s="5"/>
      <c r="I36" s="5"/>
      <c r="J36" s="6"/>
    </row>
    <row r="37" spans="1:10" ht="12">
      <c r="A37" s="4" t="s">
        <v>399</v>
      </c>
      <c r="B37" s="5"/>
      <c r="C37" s="45" t="s">
        <v>400</v>
      </c>
      <c r="D37" s="5"/>
      <c r="E37" s="5"/>
      <c r="F37" s="5"/>
      <c r="G37" s="5"/>
      <c r="H37" s="5"/>
      <c r="I37" s="5"/>
      <c r="J37" s="6"/>
    </row>
    <row r="38" spans="1:10" ht="12">
      <c r="A38" s="4"/>
      <c r="B38" s="5"/>
      <c r="C38" s="45" t="s">
        <v>401</v>
      </c>
      <c r="D38" s="5"/>
      <c r="E38" s="5"/>
      <c r="F38" s="5"/>
      <c r="G38" s="5"/>
      <c r="H38" s="5"/>
      <c r="I38" s="5"/>
      <c r="J38" s="6"/>
    </row>
    <row r="39" spans="1:10" ht="12">
      <c r="A39" s="4"/>
      <c r="B39" s="5"/>
      <c r="C39" s="5"/>
      <c r="D39" s="5"/>
      <c r="E39" s="5"/>
      <c r="F39" s="5"/>
      <c r="G39" s="5"/>
      <c r="H39" s="5"/>
      <c r="I39" s="5"/>
      <c r="J39" s="6"/>
    </row>
    <row r="40" spans="1:10" ht="12">
      <c r="A40" s="4" t="s">
        <v>402</v>
      </c>
      <c r="B40" s="5"/>
      <c r="C40" s="45" t="s">
        <v>403</v>
      </c>
      <c r="D40" s="5"/>
      <c r="E40" s="5"/>
      <c r="F40" s="5"/>
      <c r="G40" s="5"/>
      <c r="H40" s="5"/>
      <c r="I40" s="5"/>
      <c r="J40" s="6"/>
    </row>
    <row r="41" spans="1:10" ht="12">
      <c r="A41" s="4"/>
      <c r="B41" s="5"/>
      <c r="C41" s="45" t="s">
        <v>404</v>
      </c>
      <c r="D41" s="5"/>
      <c r="E41" s="5"/>
      <c r="F41" s="5"/>
      <c r="G41" s="5"/>
      <c r="H41" s="5"/>
      <c r="I41" s="5"/>
      <c r="J41" s="6"/>
    </row>
    <row r="42" spans="1:10" ht="12">
      <c r="A42" s="4"/>
      <c r="B42" s="5"/>
      <c r="C42" s="45" t="s">
        <v>405</v>
      </c>
      <c r="D42" s="5"/>
      <c r="E42" s="5"/>
      <c r="F42" s="5"/>
      <c r="G42" s="5"/>
      <c r="H42" s="5"/>
      <c r="I42" s="5"/>
      <c r="J42" s="6"/>
    </row>
    <row r="43" spans="1:10" ht="12">
      <c r="A43" s="4"/>
      <c r="B43" s="5"/>
      <c r="C43" s="5"/>
      <c r="D43" s="42"/>
      <c r="E43" s="42"/>
      <c r="F43" s="42"/>
      <c r="G43" s="42"/>
      <c r="H43" s="5"/>
      <c r="I43" s="5"/>
      <c r="J43" s="6"/>
    </row>
    <row r="44" spans="1:10" ht="12">
      <c r="A44" s="4" t="s">
        <v>406</v>
      </c>
      <c r="B44" s="5"/>
      <c r="C44" s="45" t="s">
        <v>407</v>
      </c>
      <c r="D44" s="5"/>
      <c r="E44" s="5"/>
      <c r="F44" s="5"/>
      <c r="G44" s="5"/>
      <c r="H44" s="5"/>
      <c r="I44" s="5"/>
      <c r="J44" s="6"/>
    </row>
    <row r="45" spans="1:10" ht="12">
      <c r="A45" s="4"/>
      <c r="B45" s="5"/>
      <c r="C45" s="45" t="s">
        <v>409</v>
      </c>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8"/>
      <c r="D54" s="8"/>
      <c r="E54" s="8"/>
      <c r="F54" s="8"/>
      <c r="G54" s="8"/>
      <c r="H54" s="197" t="s">
        <v>165</v>
      </c>
      <c r="I54" s="204">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horizontalDpi="600" verticalDpi="600" orientation="portrait" scale="92" r:id="rId1"/>
</worksheet>
</file>

<file path=xl/worksheets/sheet13.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3">
      <selection activeCell="P50" sqref="P50"/>
    </sheetView>
  </sheetViews>
  <sheetFormatPr defaultColWidth="9.140625" defaultRowHeight="12.75"/>
  <cols>
    <col min="1" max="1" width="10.28125" style="0" customWidth="1"/>
    <col min="2" max="2" width="16.28125" style="0" customWidth="1"/>
    <col min="9" max="9" width="16.8515625" style="0" bestFit="1" customWidth="1"/>
    <col min="10" max="10" width="6.281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13</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306" t="s">
        <v>411</v>
      </c>
      <c r="B6" s="296"/>
      <c r="C6" s="296"/>
      <c r="D6" s="296"/>
      <c r="E6" s="296"/>
      <c r="F6" s="296"/>
      <c r="G6" s="296"/>
      <c r="H6" s="296"/>
      <c r="I6" s="296"/>
      <c r="J6" s="307"/>
    </row>
    <row r="7" spans="1:10" ht="12">
      <c r="A7" s="4"/>
      <c r="B7" s="5"/>
      <c r="C7" s="13"/>
      <c r="D7" s="13"/>
      <c r="E7" s="13"/>
      <c r="F7" s="13"/>
      <c r="G7" s="13"/>
      <c r="H7" s="13"/>
      <c r="I7" s="5"/>
      <c r="J7" s="6"/>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
      <c r="B18" s="5"/>
      <c r="C18" s="5"/>
      <c r="D18" s="5"/>
      <c r="E18" s="5"/>
      <c r="F18" s="5"/>
      <c r="G18" s="5"/>
      <c r="H18" s="5"/>
      <c r="I18" s="5"/>
      <c r="J18" s="6"/>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7"/>
      <c r="B49" s="8"/>
      <c r="C49" s="8"/>
      <c r="D49" s="8"/>
      <c r="E49" s="8"/>
      <c r="F49" s="8"/>
      <c r="G49" s="8"/>
      <c r="H49" s="8"/>
      <c r="I49" s="8"/>
      <c r="J49" s="9"/>
    </row>
    <row r="50" spans="1:10" ht="12">
      <c r="A50" s="198" t="s">
        <v>174</v>
      </c>
      <c r="B50" s="5" t="str">
        <f>'Check Sheet'!B52</f>
        <v>Heather Garland</v>
      </c>
      <c r="C50" s="5"/>
      <c r="D50" s="5"/>
      <c r="E50" s="5"/>
      <c r="F50" s="5"/>
      <c r="G50" s="5"/>
      <c r="H50" s="5"/>
      <c r="I50" s="5"/>
      <c r="J50" s="6"/>
    </row>
    <row r="51" spans="1:10" ht="12">
      <c r="A51" s="4"/>
      <c r="B51" s="5"/>
      <c r="C51" s="5"/>
      <c r="D51" s="5"/>
      <c r="E51" s="5"/>
      <c r="F51" s="5"/>
      <c r="G51" s="5"/>
      <c r="H51" s="5"/>
      <c r="I51" s="5"/>
      <c r="J51" s="6"/>
    </row>
    <row r="52" spans="1:10" ht="12">
      <c r="A52" s="199" t="s">
        <v>173</v>
      </c>
      <c r="B52" s="202">
        <f>'Check Sheet'!B54</f>
        <v>42475</v>
      </c>
      <c r="C52" s="8"/>
      <c r="D52" s="8"/>
      <c r="E52" s="8"/>
      <c r="F52" s="8"/>
      <c r="G52" s="8"/>
      <c r="H52" s="197" t="s">
        <v>165</v>
      </c>
      <c r="I52" s="204">
        <f>'Check Sheet'!I54:J54</f>
        <v>42522</v>
      </c>
      <c r="J52" s="51"/>
    </row>
    <row r="53" spans="1:10" ht="12.75">
      <c r="A53" s="292" t="s">
        <v>140</v>
      </c>
      <c r="B53" s="293"/>
      <c r="C53" s="293"/>
      <c r="D53" s="293"/>
      <c r="E53" s="293"/>
      <c r="F53" s="293"/>
      <c r="G53" s="293"/>
      <c r="H53" s="293"/>
      <c r="I53" s="293"/>
      <c r="J53" s="294"/>
    </row>
    <row r="54" spans="1:10" ht="12">
      <c r="A54" s="4"/>
      <c r="B54" s="5"/>
      <c r="C54" s="5"/>
      <c r="D54" s="5"/>
      <c r="E54" s="5"/>
      <c r="F54" s="5"/>
      <c r="G54" s="5"/>
      <c r="H54" s="5"/>
      <c r="I54" s="5"/>
      <c r="J54" s="6"/>
    </row>
    <row r="55" spans="1:10" ht="12">
      <c r="A55" s="133" t="s">
        <v>609</v>
      </c>
      <c r="B55" s="5"/>
      <c r="C55" s="5"/>
      <c r="D55" s="5"/>
      <c r="E55" s="5"/>
      <c r="F55" s="132"/>
      <c r="G55" s="5"/>
      <c r="H55" s="5"/>
      <c r="I55" s="5"/>
      <c r="J55" s="6"/>
    </row>
    <row r="56" spans="1:10" ht="12">
      <c r="A56" s="7"/>
      <c r="B56" s="8"/>
      <c r="C56" s="8"/>
      <c r="D56" s="8"/>
      <c r="E56" s="8"/>
      <c r="F56" s="8"/>
      <c r="G56" s="8"/>
      <c r="H56" s="8"/>
      <c r="I56" s="8"/>
      <c r="J56" s="9"/>
    </row>
  </sheetData>
  <sheetProtection/>
  <mergeCells count="3">
    <mergeCell ref="H2:I2"/>
    <mergeCell ref="A53:J53"/>
    <mergeCell ref="A6:J6"/>
  </mergeCells>
  <printOptions horizontalCentered="1" verticalCentered="1"/>
  <pageMargins left="0.5" right="0.5" top="0.5" bottom="0.5" header="0.5" footer="0.5"/>
  <pageSetup horizontalDpi="600" verticalDpi="600" orientation="portrait" scale="91"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I55"/>
  <sheetViews>
    <sheetView zoomScalePageLayoutView="0" workbookViewId="0" topLeftCell="A16">
      <selection activeCell="I3" sqref="I3"/>
    </sheetView>
  </sheetViews>
  <sheetFormatPr defaultColWidth="9.140625" defaultRowHeight="12.75"/>
  <cols>
    <col min="1" max="1" width="1.8515625" style="157" customWidth="1"/>
    <col min="2" max="2" width="14.57421875" style="157" customWidth="1"/>
    <col min="3" max="3" width="21.00390625" style="157" customWidth="1"/>
    <col min="4" max="7" width="9.140625" style="157" customWidth="1"/>
    <col min="8" max="8" width="21.421875" style="157" customWidth="1"/>
    <col min="9" max="9" width="16.8515625" style="157" bestFit="1" customWidth="1"/>
    <col min="10" max="16384" width="9.140625" style="157" customWidth="1"/>
  </cols>
  <sheetData>
    <row r="1" spans="1:9" ht="12">
      <c r="A1" s="154"/>
      <c r="B1" s="155"/>
      <c r="C1" s="155"/>
      <c r="D1" s="155"/>
      <c r="E1" s="155"/>
      <c r="F1" s="155"/>
      <c r="G1" s="155"/>
      <c r="H1" s="155"/>
      <c r="I1" s="156"/>
    </row>
    <row r="2" spans="1:9" ht="12">
      <c r="A2" s="158"/>
      <c r="B2" s="159" t="s">
        <v>640</v>
      </c>
      <c r="C2" s="160">
        <v>8</v>
      </c>
      <c r="D2" s="159"/>
      <c r="E2" s="161"/>
      <c r="F2" s="161"/>
      <c r="G2" s="162"/>
      <c r="H2" s="159" t="s">
        <v>642</v>
      </c>
      <c r="I2" s="164">
        <v>14</v>
      </c>
    </row>
    <row r="3" spans="1:9" ht="12">
      <c r="A3" s="158"/>
      <c r="B3" s="159"/>
      <c r="C3" s="159"/>
      <c r="D3" s="159"/>
      <c r="E3" s="161"/>
      <c r="F3" s="161"/>
      <c r="G3" s="161"/>
      <c r="H3" s="161"/>
      <c r="I3" s="165"/>
    </row>
    <row r="4" spans="1:9" ht="12">
      <c r="A4" s="158"/>
      <c r="B4" s="161"/>
      <c r="C4" s="161"/>
      <c r="D4" s="161"/>
      <c r="E4" s="161"/>
      <c r="F4" s="161"/>
      <c r="G4" s="161"/>
      <c r="H4" s="161"/>
      <c r="I4" s="165"/>
    </row>
    <row r="5" spans="1:9" ht="12">
      <c r="A5" s="158"/>
      <c r="B5" s="161" t="s">
        <v>170</v>
      </c>
      <c r="C5" s="161"/>
      <c r="D5" s="166" t="s">
        <v>612</v>
      </c>
      <c r="E5" s="166"/>
      <c r="F5" s="166"/>
      <c r="G5" s="166"/>
      <c r="H5" s="161"/>
      <c r="I5" s="165"/>
    </row>
    <row r="6" spans="1:9" ht="12">
      <c r="A6" s="158"/>
      <c r="B6" s="161" t="s">
        <v>171</v>
      </c>
      <c r="C6" s="161"/>
      <c r="D6" s="161"/>
      <c r="E6" s="161"/>
      <c r="F6" s="161"/>
      <c r="G6" s="161"/>
      <c r="H6" s="161"/>
      <c r="I6" s="165"/>
    </row>
    <row r="7" spans="1:9" ht="12">
      <c r="A7" s="158"/>
      <c r="B7" s="161"/>
      <c r="C7" s="161"/>
      <c r="D7" s="161"/>
      <c r="E7" s="161"/>
      <c r="F7" s="161"/>
      <c r="G7" s="161"/>
      <c r="H7" s="161"/>
      <c r="I7" s="165"/>
    </row>
    <row r="8" spans="1:9" ht="12">
      <c r="A8" s="158"/>
      <c r="B8" s="326" t="s">
        <v>641</v>
      </c>
      <c r="C8" s="326"/>
      <c r="D8" s="326"/>
      <c r="E8" s="326"/>
      <c r="F8" s="326"/>
      <c r="G8" s="326"/>
      <c r="H8" s="326"/>
      <c r="I8" s="327"/>
    </row>
    <row r="9" spans="1:9" ht="12">
      <c r="A9" s="158"/>
      <c r="B9" s="167"/>
      <c r="C9" s="167"/>
      <c r="D9" s="167"/>
      <c r="E9" s="167"/>
      <c r="F9" s="167"/>
      <c r="G9" s="167"/>
      <c r="H9" s="167"/>
      <c r="I9" s="168"/>
    </row>
    <row r="10" spans="1:9" ht="12">
      <c r="A10" s="158"/>
      <c r="B10" s="161"/>
      <c r="C10" s="161"/>
      <c r="D10" s="159"/>
      <c r="E10" s="159"/>
      <c r="F10" s="159"/>
      <c r="G10" s="159"/>
      <c r="H10" s="159"/>
      <c r="I10" s="169"/>
    </row>
    <row r="11" spans="1:9" ht="12">
      <c r="A11" s="158"/>
      <c r="B11" s="161"/>
      <c r="C11" s="161"/>
      <c r="D11" s="161"/>
      <c r="E11" s="161"/>
      <c r="F11" s="161"/>
      <c r="G11" s="161"/>
      <c r="H11" s="161"/>
      <c r="I11" s="165"/>
    </row>
    <row r="12" spans="1:9" ht="12">
      <c r="A12" s="158"/>
      <c r="B12" s="161"/>
      <c r="C12" s="161"/>
      <c r="D12" s="161"/>
      <c r="E12" s="161"/>
      <c r="F12" s="161"/>
      <c r="G12" s="161"/>
      <c r="H12" s="161"/>
      <c r="I12" s="165"/>
    </row>
    <row r="13" spans="1:9" ht="12">
      <c r="A13" s="158"/>
      <c r="B13" s="161"/>
      <c r="C13" s="161"/>
      <c r="D13" s="161"/>
      <c r="E13" s="161"/>
      <c r="F13" s="161"/>
      <c r="G13" s="161"/>
      <c r="H13" s="161"/>
      <c r="I13" s="165"/>
    </row>
    <row r="14" spans="1:9" ht="12">
      <c r="A14" s="158"/>
      <c r="B14" s="161"/>
      <c r="C14" s="170"/>
      <c r="D14" s="161"/>
      <c r="E14" s="161"/>
      <c r="F14" s="161"/>
      <c r="G14" s="161"/>
      <c r="H14" s="161"/>
      <c r="I14" s="165"/>
    </row>
    <row r="15" spans="1:9" ht="12">
      <c r="A15" s="158"/>
      <c r="B15" s="161"/>
      <c r="C15" s="161"/>
      <c r="D15" s="161"/>
      <c r="E15" s="161"/>
      <c r="F15" s="161"/>
      <c r="G15" s="161"/>
      <c r="H15" s="161"/>
      <c r="I15" s="165"/>
    </row>
    <row r="16" spans="1:9" ht="12">
      <c r="A16" s="158"/>
      <c r="B16" s="161"/>
      <c r="C16" s="171"/>
      <c r="D16" s="159"/>
      <c r="E16" s="161"/>
      <c r="F16" s="171"/>
      <c r="G16" s="159"/>
      <c r="H16" s="161"/>
      <c r="I16" s="172"/>
    </row>
    <row r="17" spans="1:9" ht="12">
      <c r="A17" s="158"/>
      <c r="B17" s="161"/>
      <c r="C17" s="171"/>
      <c r="D17" s="159"/>
      <c r="E17" s="161"/>
      <c r="F17" s="171"/>
      <c r="G17" s="159"/>
      <c r="H17" s="161"/>
      <c r="I17" s="172"/>
    </row>
    <row r="18" spans="1:9" ht="12">
      <c r="A18" s="158"/>
      <c r="B18" s="161"/>
      <c r="C18" s="161"/>
      <c r="D18" s="161"/>
      <c r="E18" s="161"/>
      <c r="F18" s="161"/>
      <c r="G18" s="161"/>
      <c r="H18" s="161"/>
      <c r="I18" s="165"/>
    </row>
    <row r="19" spans="1:9" ht="12">
      <c r="A19" s="158"/>
      <c r="B19" s="161"/>
      <c r="C19" s="161"/>
      <c r="D19" s="161"/>
      <c r="E19" s="161"/>
      <c r="F19" s="161"/>
      <c r="G19" s="161"/>
      <c r="H19" s="161"/>
      <c r="I19" s="165"/>
    </row>
    <row r="20" spans="1:9" ht="12">
      <c r="A20" s="158"/>
      <c r="B20" s="161"/>
      <c r="C20" s="161"/>
      <c r="D20" s="161"/>
      <c r="E20" s="161"/>
      <c r="F20" s="161"/>
      <c r="G20" s="161"/>
      <c r="H20" s="161"/>
      <c r="I20" s="165"/>
    </row>
    <row r="21" spans="1:9" ht="12">
      <c r="A21" s="158"/>
      <c r="B21" s="161"/>
      <c r="C21" s="161"/>
      <c r="D21" s="161"/>
      <c r="E21" s="161"/>
      <c r="F21" s="161"/>
      <c r="G21" s="161"/>
      <c r="H21" s="161"/>
      <c r="I21" s="165"/>
    </row>
    <row r="22" spans="1:9" ht="12">
      <c r="A22" s="158"/>
      <c r="B22" s="161"/>
      <c r="C22" s="161"/>
      <c r="D22" s="161"/>
      <c r="E22" s="161"/>
      <c r="F22" s="161"/>
      <c r="G22" s="161"/>
      <c r="H22" s="161"/>
      <c r="I22" s="165"/>
    </row>
    <row r="23" spans="1:9" ht="12">
      <c r="A23" s="158"/>
      <c r="B23" s="161"/>
      <c r="C23" s="161"/>
      <c r="D23" s="161"/>
      <c r="E23" s="161"/>
      <c r="F23" s="161"/>
      <c r="G23" s="161"/>
      <c r="H23" s="161"/>
      <c r="I23" s="165"/>
    </row>
    <row r="24" spans="1:9" ht="12">
      <c r="A24" s="158"/>
      <c r="B24" s="161"/>
      <c r="C24" s="161"/>
      <c r="D24" s="161"/>
      <c r="E24" s="161"/>
      <c r="F24" s="161"/>
      <c r="G24" s="161"/>
      <c r="H24" s="161"/>
      <c r="I24" s="165"/>
    </row>
    <row r="25" spans="1:9" ht="12">
      <c r="A25" s="158"/>
      <c r="B25" s="161"/>
      <c r="C25" s="161"/>
      <c r="D25" s="161"/>
      <c r="E25" s="161"/>
      <c r="F25" s="161"/>
      <c r="G25" s="161"/>
      <c r="H25" s="161"/>
      <c r="I25" s="165"/>
    </row>
    <row r="26" spans="1:9" ht="12">
      <c r="A26" s="158"/>
      <c r="B26" s="161"/>
      <c r="C26" s="161"/>
      <c r="D26" s="161"/>
      <c r="E26" s="161"/>
      <c r="F26" s="161"/>
      <c r="G26" s="161"/>
      <c r="H26" s="161"/>
      <c r="I26" s="165"/>
    </row>
    <row r="27" spans="1:9" ht="12">
      <c r="A27" s="158"/>
      <c r="B27" s="161"/>
      <c r="C27" s="161"/>
      <c r="D27" s="161"/>
      <c r="E27" s="161"/>
      <c r="F27" s="161"/>
      <c r="G27" s="161"/>
      <c r="H27" s="161"/>
      <c r="I27" s="165"/>
    </row>
    <row r="28" spans="1:9" ht="12">
      <c r="A28" s="158"/>
      <c r="B28" s="161"/>
      <c r="C28" s="161"/>
      <c r="D28" s="161"/>
      <c r="E28" s="161"/>
      <c r="F28" s="161"/>
      <c r="G28" s="161"/>
      <c r="H28" s="161"/>
      <c r="I28" s="165"/>
    </row>
    <row r="29" spans="1:9" ht="12">
      <c r="A29" s="158"/>
      <c r="B29" s="161"/>
      <c r="C29" s="161"/>
      <c r="D29" s="161"/>
      <c r="E29" s="161"/>
      <c r="F29" s="161"/>
      <c r="G29" s="161"/>
      <c r="H29" s="161"/>
      <c r="I29" s="165"/>
    </row>
    <row r="30" spans="1:9" ht="12">
      <c r="A30" s="158"/>
      <c r="B30" s="161"/>
      <c r="C30" s="161"/>
      <c r="D30" s="161"/>
      <c r="E30" s="161"/>
      <c r="F30" s="161"/>
      <c r="G30" s="161"/>
      <c r="H30" s="161"/>
      <c r="I30" s="165"/>
    </row>
    <row r="31" spans="1:9" ht="12">
      <c r="A31" s="158"/>
      <c r="B31" s="161"/>
      <c r="C31" s="161"/>
      <c r="D31" s="161"/>
      <c r="E31" s="161"/>
      <c r="F31" s="161"/>
      <c r="G31" s="161"/>
      <c r="H31" s="161"/>
      <c r="I31" s="165"/>
    </row>
    <row r="32" spans="1:9" ht="12">
      <c r="A32" s="158"/>
      <c r="B32" s="161"/>
      <c r="C32" s="161"/>
      <c r="D32" s="161"/>
      <c r="E32" s="161"/>
      <c r="F32" s="161"/>
      <c r="G32" s="161"/>
      <c r="H32" s="161"/>
      <c r="I32" s="165"/>
    </row>
    <row r="33" spans="1:9" ht="12">
      <c r="A33" s="158"/>
      <c r="B33" s="161"/>
      <c r="C33" s="161"/>
      <c r="D33" s="161"/>
      <c r="E33" s="161"/>
      <c r="F33" s="161"/>
      <c r="G33" s="161"/>
      <c r="H33" s="161"/>
      <c r="I33" s="165"/>
    </row>
    <row r="34" spans="1:9" ht="12">
      <c r="A34" s="158"/>
      <c r="B34" s="161"/>
      <c r="C34" s="161"/>
      <c r="D34" s="161"/>
      <c r="E34" s="161"/>
      <c r="F34" s="161"/>
      <c r="G34" s="161"/>
      <c r="H34" s="161"/>
      <c r="I34" s="165"/>
    </row>
    <row r="35" spans="1:9" ht="12">
      <c r="A35" s="158"/>
      <c r="B35" s="161"/>
      <c r="C35" s="161"/>
      <c r="D35" s="161"/>
      <c r="E35" s="161"/>
      <c r="F35" s="161"/>
      <c r="G35" s="161"/>
      <c r="H35" s="161"/>
      <c r="I35" s="165"/>
    </row>
    <row r="36" spans="1:9" ht="12">
      <c r="A36" s="158"/>
      <c r="B36" s="161"/>
      <c r="C36" s="161"/>
      <c r="D36" s="161"/>
      <c r="E36" s="161"/>
      <c r="F36" s="161"/>
      <c r="G36" s="161"/>
      <c r="H36" s="161"/>
      <c r="I36" s="165"/>
    </row>
    <row r="37" spans="1:9" ht="12">
      <c r="A37" s="158"/>
      <c r="B37" s="161"/>
      <c r="C37" s="161"/>
      <c r="D37" s="161"/>
      <c r="E37" s="161"/>
      <c r="F37" s="161"/>
      <c r="G37" s="161"/>
      <c r="H37" s="161"/>
      <c r="I37" s="165"/>
    </row>
    <row r="38" spans="1:9" ht="12">
      <c r="A38" s="158"/>
      <c r="B38" s="161"/>
      <c r="C38" s="161"/>
      <c r="D38" s="161"/>
      <c r="E38" s="161"/>
      <c r="F38" s="161"/>
      <c r="G38" s="161"/>
      <c r="H38" s="161"/>
      <c r="I38" s="165"/>
    </row>
    <row r="39" spans="1:9" ht="12">
      <c r="A39" s="158"/>
      <c r="B39" s="161"/>
      <c r="C39" s="161"/>
      <c r="D39" s="161"/>
      <c r="E39" s="161"/>
      <c r="F39" s="161"/>
      <c r="G39" s="161"/>
      <c r="H39" s="161"/>
      <c r="I39" s="165"/>
    </row>
    <row r="40" spans="1:9" ht="12">
      <c r="A40" s="158"/>
      <c r="B40" s="161"/>
      <c r="C40" s="161"/>
      <c r="D40" s="161"/>
      <c r="E40" s="161"/>
      <c r="F40" s="161"/>
      <c r="G40" s="161"/>
      <c r="H40" s="161"/>
      <c r="I40" s="165"/>
    </row>
    <row r="41" spans="1:9" ht="12">
      <c r="A41" s="158"/>
      <c r="B41" s="161"/>
      <c r="C41" s="161"/>
      <c r="D41" s="161"/>
      <c r="E41" s="161"/>
      <c r="F41" s="161"/>
      <c r="G41" s="161"/>
      <c r="H41" s="161"/>
      <c r="I41" s="165"/>
    </row>
    <row r="42" spans="1:9" ht="12">
      <c r="A42" s="158"/>
      <c r="B42" s="161"/>
      <c r="C42" s="161"/>
      <c r="D42" s="161"/>
      <c r="E42" s="161"/>
      <c r="F42" s="161"/>
      <c r="G42" s="161"/>
      <c r="H42" s="161"/>
      <c r="I42" s="165"/>
    </row>
    <row r="43" spans="1:9" ht="12">
      <c r="A43" s="158"/>
      <c r="B43" s="161"/>
      <c r="C43" s="161"/>
      <c r="D43" s="161"/>
      <c r="E43" s="161"/>
      <c r="F43" s="161"/>
      <c r="G43" s="161"/>
      <c r="H43" s="161"/>
      <c r="I43" s="165"/>
    </row>
    <row r="44" spans="1:9" ht="12">
      <c r="A44" s="158"/>
      <c r="B44" s="161"/>
      <c r="C44" s="161"/>
      <c r="D44" s="161"/>
      <c r="E44" s="161"/>
      <c r="F44" s="161"/>
      <c r="G44" s="161"/>
      <c r="H44" s="161"/>
      <c r="I44" s="165"/>
    </row>
    <row r="45" spans="1:9" ht="12">
      <c r="A45" s="158"/>
      <c r="B45" s="161"/>
      <c r="C45" s="161"/>
      <c r="D45" s="161"/>
      <c r="E45" s="161"/>
      <c r="F45" s="161"/>
      <c r="G45" s="161"/>
      <c r="H45" s="161"/>
      <c r="I45" s="165"/>
    </row>
    <row r="46" spans="1:9" ht="12">
      <c r="A46" s="158"/>
      <c r="B46" s="161"/>
      <c r="C46" s="161"/>
      <c r="D46" s="161"/>
      <c r="E46" s="161"/>
      <c r="F46" s="161"/>
      <c r="G46" s="161"/>
      <c r="H46" s="161"/>
      <c r="I46" s="165"/>
    </row>
    <row r="47" spans="1:9" ht="12">
      <c r="A47" s="158"/>
      <c r="B47" s="161"/>
      <c r="C47" s="161"/>
      <c r="D47" s="161"/>
      <c r="E47" s="161"/>
      <c r="F47" s="161"/>
      <c r="G47" s="161"/>
      <c r="H47" s="161"/>
      <c r="I47" s="165"/>
    </row>
    <row r="48" spans="1:9" ht="12">
      <c r="A48" s="173"/>
      <c r="B48" s="153"/>
      <c r="C48" s="153"/>
      <c r="D48" s="153"/>
      <c r="E48" s="153"/>
      <c r="F48" s="153"/>
      <c r="G48" s="153"/>
      <c r="H48" s="153"/>
      <c r="I48" s="174"/>
    </row>
    <row r="49" spans="1:9" ht="12">
      <c r="A49" s="158"/>
      <c r="B49" s="161" t="s">
        <v>174</v>
      </c>
      <c r="C49" s="161" t="str">
        <f>'Check Sheet'!B52</f>
        <v>Heather Garland</v>
      </c>
      <c r="D49" s="161"/>
      <c r="E49" s="161"/>
      <c r="F49" s="161"/>
      <c r="G49" s="161"/>
      <c r="H49" s="161"/>
      <c r="I49" s="165"/>
    </row>
    <row r="50" spans="1:9" ht="12">
      <c r="A50" s="158"/>
      <c r="B50" s="161"/>
      <c r="C50" s="161"/>
      <c r="D50" s="161"/>
      <c r="E50" s="161"/>
      <c r="F50" s="161"/>
      <c r="G50" s="161"/>
      <c r="H50" s="161"/>
      <c r="I50" s="165"/>
    </row>
    <row r="51" spans="1:9" ht="12">
      <c r="A51" s="173"/>
      <c r="B51" s="153" t="s">
        <v>173</v>
      </c>
      <c r="C51" s="202">
        <f>'Check Sheet'!B54</f>
        <v>42475</v>
      </c>
      <c r="D51" s="153"/>
      <c r="E51" s="153"/>
      <c r="F51" s="153"/>
      <c r="G51" s="153"/>
      <c r="H51" s="208" t="s">
        <v>165</v>
      </c>
      <c r="I51" s="207">
        <f>'Check Sheet'!I54:J54</f>
        <v>42522</v>
      </c>
    </row>
    <row r="52" spans="1:9" ht="12.75">
      <c r="A52" s="158"/>
      <c r="B52" s="328" t="s">
        <v>140</v>
      </c>
      <c r="C52" s="328"/>
      <c r="D52" s="328"/>
      <c r="E52" s="328"/>
      <c r="F52" s="328"/>
      <c r="G52" s="328"/>
      <c r="H52" s="328"/>
      <c r="I52" s="329"/>
    </row>
    <row r="53" spans="1:9" ht="12">
      <c r="A53" s="158"/>
      <c r="B53" s="161"/>
      <c r="C53" s="161"/>
      <c r="D53" s="161"/>
      <c r="E53" s="161"/>
      <c r="F53" s="161"/>
      <c r="G53" s="161"/>
      <c r="H53" s="161"/>
      <c r="I53" s="165"/>
    </row>
    <row r="54" spans="1:9" ht="12">
      <c r="A54" s="173"/>
      <c r="B54" s="153" t="s">
        <v>172</v>
      </c>
      <c r="C54" s="175"/>
      <c r="D54" s="175"/>
      <c r="E54" s="161"/>
      <c r="F54" s="161"/>
      <c r="G54" s="161"/>
      <c r="H54" s="161"/>
      <c r="I54" s="165"/>
    </row>
    <row r="55" spans="1:9" ht="12">
      <c r="A55" s="173"/>
      <c r="B55" s="153"/>
      <c r="C55" s="153"/>
      <c r="D55" s="153"/>
      <c r="E55" s="153"/>
      <c r="F55" s="153"/>
      <c r="G55" s="153"/>
      <c r="H55" s="153"/>
      <c r="I55" s="174"/>
    </row>
  </sheetData>
  <sheetProtection/>
  <mergeCells count="2">
    <mergeCell ref="B8:I8"/>
    <mergeCell ref="B52:I52"/>
  </mergeCells>
  <printOptions/>
  <pageMargins left="0.7" right="0.7" top="0.75" bottom="0.75" header="0.3" footer="0.3"/>
  <pageSetup horizontalDpi="600" verticalDpi="600" orientation="portrait" scale="82"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I57"/>
  <sheetViews>
    <sheetView zoomScalePageLayoutView="0" workbookViewId="0" topLeftCell="A1">
      <selection activeCell="I53" sqref="I53"/>
    </sheetView>
  </sheetViews>
  <sheetFormatPr defaultColWidth="9.140625" defaultRowHeight="12.75"/>
  <cols>
    <col min="1" max="1" width="1.1484375" style="157" customWidth="1"/>
    <col min="2" max="2" width="11.28125" style="157" customWidth="1"/>
    <col min="3" max="3" width="19.7109375" style="157" customWidth="1"/>
    <col min="4" max="7" width="9.140625" style="157" customWidth="1"/>
    <col min="8" max="8" width="16.140625" style="157" customWidth="1"/>
    <col min="9" max="9" width="20.00390625" style="157" customWidth="1"/>
    <col min="10" max="16384" width="9.140625" style="157" customWidth="1"/>
  </cols>
  <sheetData>
    <row r="1" spans="1:9" ht="12">
      <c r="A1" s="154"/>
      <c r="B1" s="155"/>
      <c r="C1" s="155"/>
      <c r="D1" s="155"/>
      <c r="E1" s="155"/>
      <c r="F1" s="155"/>
      <c r="G1" s="155"/>
      <c r="H1" s="155"/>
      <c r="I1" s="156"/>
    </row>
    <row r="2" spans="1:9" ht="12">
      <c r="A2" s="158"/>
      <c r="B2" s="159" t="s">
        <v>640</v>
      </c>
      <c r="C2" s="160">
        <v>8</v>
      </c>
      <c r="D2" s="159"/>
      <c r="E2" s="161"/>
      <c r="F2" s="161"/>
      <c r="G2" s="162"/>
      <c r="H2" s="163" t="s">
        <v>642</v>
      </c>
      <c r="I2" s="164">
        <v>15</v>
      </c>
    </row>
    <row r="3" spans="1:9" ht="12">
      <c r="A3" s="158"/>
      <c r="B3" s="159"/>
      <c r="C3" s="159"/>
      <c r="D3" s="159"/>
      <c r="E3" s="161"/>
      <c r="F3" s="161"/>
      <c r="G3" s="161"/>
      <c r="H3" s="161"/>
      <c r="I3" s="165"/>
    </row>
    <row r="4" spans="1:9" ht="12">
      <c r="A4" s="158"/>
      <c r="B4" s="161"/>
      <c r="C4" s="161"/>
      <c r="D4" s="161"/>
      <c r="E4" s="161"/>
      <c r="F4" s="161"/>
      <c r="G4" s="161"/>
      <c r="H4" s="161"/>
      <c r="I4" s="165"/>
    </row>
    <row r="5" spans="1:9" ht="12">
      <c r="A5" s="158"/>
      <c r="B5" s="161" t="s">
        <v>170</v>
      </c>
      <c r="C5" s="161"/>
      <c r="D5" s="166" t="s">
        <v>612</v>
      </c>
      <c r="E5" s="166"/>
      <c r="F5" s="166"/>
      <c r="G5" s="166"/>
      <c r="H5" s="161"/>
      <c r="I5" s="165"/>
    </row>
    <row r="6" spans="1:9" ht="12">
      <c r="A6" s="158"/>
      <c r="B6" s="161" t="s">
        <v>171</v>
      </c>
      <c r="C6" s="161"/>
      <c r="D6" s="161"/>
      <c r="E6" s="161"/>
      <c r="F6" s="161"/>
      <c r="G6" s="161"/>
      <c r="H6" s="161"/>
      <c r="I6" s="165"/>
    </row>
    <row r="7" spans="1:9" ht="12">
      <c r="A7" s="173"/>
      <c r="B7" s="153"/>
      <c r="C7" s="153"/>
      <c r="D7" s="153"/>
      <c r="E7" s="153"/>
      <c r="F7" s="153"/>
      <c r="G7" s="153"/>
      <c r="H7" s="153"/>
      <c r="I7" s="174"/>
    </row>
    <row r="8" spans="1:9" ht="12">
      <c r="A8" s="158"/>
      <c r="B8" s="161"/>
      <c r="C8" s="161"/>
      <c r="D8" s="161"/>
      <c r="E8" s="161"/>
      <c r="F8" s="161"/>
      <c r="G8" s="161"/>
      <c r="H8" s="161"/>
      <c r="I8" s="165"/>
    </row>
    <row r="9" spans="1:9" ht="12">
      <c r="A9" s="158"/>
      <c r="B9" s="326" t="s">
        <v>641</v>
      </c>
      <c r="C9" s="326"/>
      <c r="D9" s="326"/>
      <c r="E9" s="326"/>
      <c r="F9" s="326"/>
      <c r="G9" s="326"/>
      <c r="H9" s="326"/>
      <c r="I9" s="327"/>
    </row>
    <row r="10" spans="1:9" ht="12">
      <c r="A10" s="158"/>
      <c r="B10" s="161"/>
      <c r="C10" s="161"/>
      <c r="D10" s="161"/>
      <c r="E10" s="161"/>
      <c r="F10" s="161"/>
      <c r="G10" s="161"/>
      <c r="H10" s="161"/>
      <c r="I10" s="165"/>
    </row>
    <row r="11" spans="1:9" ht="12">
      <c r="A11" s="158"/>
      <c r="B11" s="161"/>
      <c r="C11" s="161"/>
      <c r="D11" s="161"/>
      <c r="E11" s="161"/>
      <c r="F11" s="161"/>
      <c r="G11" s="161"/>
      <c r="H11" s="161"/>
      <c r="I11" s="165"/>
    </row>
    <row r="12" spans="1:9" ht="12">
      <c r="A12" s="158"/>
      <c r="B12" s="161"/>
      <c r="C12" s="161"/>
      <c r="D12" s="161"/>
      <c r="E12" s="161"/>
      <c r="F12" s="161"/>
      <c r="G12" s="161"/>
      <c r="H12" s="161"/>
      <c r="I12" s="165"/>
    </row>
    <row r="13" spans="1:9" ht="12">
      <c r="A13" s="158"/>
      <c r="B13" s="161"/>
      <c r="C13" s="161"/>
      <c r="D13" s="161"/>
      <c r="E13" s="161"/>
      <c r="F13" s="161"/>
      <c r="G13" s="161"/>
      <c r="H13" s="161"/>
      <c r="I13" s="165"/>
    </row>
    <row r="14" spans="1:9" ht="12">
      <c r="A14" s="158"/>
      <c r="B14" s="161"/>
      <c r="C14" s="161"/>
      <c r="D14" s="161"/>
      <c r="E14" s="161"/>
      <c r="F14" s="161"/>
      <c r="G14" s="161"/>
      <c r="H14" s="161"/>
      <c r="I14" s="165"/>
    </row>
    <row r="15" spans="1:9" ht="12">
      <c r="A15" s="158"/>
      <c r="B15" s="161"/>
      <c r="C15" s="161"/>
      <c r="D15" s="161"/>
      <c r="E15" s="161"/>
      <c r="F15" s="161"/>
      <c r="G15" s="161"/>
      <c r="H15" s="161"/>
      <c r="I15" s="165"/>
    </row>
    <row r="16" spans="1:9" ht="12">
      <c r="A16" s="158"/>
      <c r="B16" s="161"/>
      <c r="C16" s="161"/>
      <c r="D16" s="161"/>
      <c r="E16" s="161"/>
      <c r="F16" s="161"/>
      <c r="G16" s="161"/>
      <c r="H16" s="161"/>
      <c r="I16" s="165"/>
    </row>
    <row r="17" spans="1:9" ht="12">
      <c r="A17" s="158"/>
      <c r="B17" s="161"/>
      <c r="C17" s="161"/>
      <c r="D17" s="161"/>
      <c r="E17" s="161"/>
      <c r="F17" s="161"/>
      <c r="G17" s="161"/>
      <c r="H17" s="161"/>
      <c r="I17" s="165"/>
    </row>
    <row r="18" spans="1:9" ht="12">
      <c r="A18" s="158"/>
      <c r="B18" s="161"/>
      <c r="C18" s="161"/>
      <c r="D18" s="161"/>
      <c r="E18" s="161"/>
      <c r="F18" s="161"/>
      <c r="G18" s="161"/>
      <c r="H18" s="161"/>
      <c r="I18" s="165"/>
    </row>
    <row r="19" spans="1:9" ht="12">
      <c r="A19" s="158"/>
      <c r="B19" s="161"/>
      <c r="C19" s="161"/>
      <c r="D19" s="161"/>
      <c r="E19" s="161"/>
      <c r="F19" s="161"/>
      <c r="G19" s="161"/>
      <c r="H19" s="161"/>
      <c r="I19" s="165"/>
    </row>
    <row r="20" spans="1:9" ht="12">
      <c r="A20" s="158"/>
      <c r="B20" s="161"/>
      <c r="C20" s="161"/>
      <c r="D20" s="161"/>
      <c r="E20" s="161"/>
      <c r="F20" s="161"/>
      <c r="G20" s="161"/>
      <c r="H20" s="161"/>
      <c r="I20" s="165"/>
    </row>
    <row r="21" spans="1:9" ht="12">
      <c r="A21" s="158"/>
      <c r="B21" s="161"/>
      <c r="C21" s="161"/>
      <c r="D21" s="161"/>
      <c r="E21" s="161"/>
      <c r="F21" s="161"/>
      <c r="G21" s="161"/>
      <c r="H21" s="161"/>
      <c r="I21" s="165"/>
    </row>
    <row r="22" spans="1:9" ht="12">
      <c r="A22" s="158"/>
      <c r="B22" s="161"/>
      <c r="C22" s="161"/>
      <c r="D22" s="161"/>
      <c r="E22" s="161"/>
      <c r="F22" s="161"/>
      <c r="G22" s="161"/>
      <c r="H22" s="161"/>
      <c r="I22" s="165"/>
    </row>
    <row r="23" spans="1:9" ht="12">
      <c r="A23" s="158"/>
      <c r="B23" s="161"/>
      <c r="C23" s="161"/>
      <c r="D23" s="161"/>
      <c r="E23" s="161"/>
      <c r="F23" s="161"/>
      <c r="G23" s="161"/>
      <c r="H23" s="161"/>
      <c r="I23" s="165"/>
    </row>
    <row r="24" spans="1:9" ht="12">
      <c r="A24" s="158"/>
      <c r="B24" s="161"/>
      <c r="C24" s="161"/>
      <c r="D24" s="161"/>
      <c r="E24" s="161"/>
      <c r="F24" s="161"/>
      <c r="G24" s="161"/>
      <c r="H24" s="161"/>
      <c r="I24" s="165"/>
    </row>
    <row r="25" spans="1:9" ht="12">
      <c r="A25" s="158"/>
      <c r="B25" s="161"/>
      <c r="C25" s="161"/>
      <c r="D25" s="161"/>
      <c r="E25" s="161"/>
      <c r="F25" s="161"/>
      <c r="G25" s="161"/>
      <c r="H25" s="161"/>
      <c r="I25" s="165"/>
    </row>
    <row r="26" spans="1:9" ht="12">
      <c r="A26" s="158"/>
      <c r="B26" s="161"/>
      <c r="C26" s="161"/>
      <c r="D26" s="161"/>
      <c r="E26" s="161"/>
      <c r="F26" s="161"/>
      <c r="G26" s="161"/>
      <c r="H26" s="161"/>
      <c r="I26" s="165"/>
    </row>
    <row r="27" spans="1:9" ht="12">
      <c r="A27" s="158"/>
      <c r="B27" s="161"/>
      <c r="C27" s="161"/>
      <c r="D27" s="161"/>
      <c r="E27" s="161"/>
      <c r="F27" s="161"/>
      <c r="G27" s="161"/>
      <c r="H27" s="161"/>
      <c r="I27" s="165"/>
    </row>
    <row r="28" spans="1:9" ht="12">
      <c r="A28" s="158"/>
      <c r="B28" s="161"/>
      <c r="C28" s="161"/>
      <c r="D28" s="161"/>
      <c r="E28" s="161"/>
      <c r="F28" s="161"/>
      <c r="G28" s="161"/>
      <c r="H28" s="161"/>
      <c r="I28" s="165"/>
    </row>
    <row r="29" spans="1:9" ht="12">
      <c r="A29" s="158"/>
      <c r="B29" s="161"/>
      <c r="C29" s="161"/>
      <c r="D29" s="161"/>
      <c r="E29" s="161"/>
      <c r="F29" s="161"/>
      <c r="G29" s="161"/>
      <c r="H29" s="161"/>
      <c r="I29" s="165"/>
    </row>
    <row r="30" spans="1:9" ht="12">
      <c r="A30" s="158"/>
      <c r="B30" s="161"/>
      <c r="C30" s="161"/>
      <c r="D30" s="161"/>
      <c r="E30" s="161"/>
      <c r="F30" s="161"/>
      <c r="G30" s="161"/>
      <c r="H30" s="161"/>
      <c r="I30" s="165"/>
    </row>
    <row r="31" spans="1:9" ht="12">
      <c r="A31" s="158"/>
      <c r="B31" s="161"/>
      <c r="C31" s="161"/>
      <c r="D31" s="161"/>
      <c r="E31" s="161"/>
      <c r="F31" s="161"/>
      <c r="G31" s="161"/>
      <c r="H31" s="161"/>
      <c r="I31" s="165"/>
    </row>
    <row r="32" spans="1:9" ht="12">
      <c r="A32" s="158"/>
      <c r="B32" s="161"/>
      <c r="C32" s="161"/>
      <c r="D32" s="161"/>
      <c r="E32" s="161"/>
      <c r="F32" s="161"/>
      <c r="G32" s="161"/>
      <c r="H32" s="161"/>
      <c r="I32" s="165"/>
    </row>
    <row r="33" spans="1:9" ht="12">
      <c r="A33" s="158"/>
      <c r="B33" s="161"/>
      <c r="C33" s="161"/>
      <c r="D33" s="161"/>
      <c r="E33" s="161"/>
      <c r="F33" s="161"/>
      <c r="G33" s="161"/>
      <c r="H33" s="161"/>
      <c r="I33" s="165"/>
    </row>
    <row r="34" spans="1:9" ht="12">
      <c r="A34" s="158"/>
      <c r="B34" s="161"/>
      <c r="C34" s="161"/>
      <c r="D34" s="161"/>
      <c r="E34" s="161"/>
      <c r="F34" s="161"/>
      <c r="G34" s="161"/>
      <c r="H34" s="161"/>
      <c r="I34" s="165"/>
    </row>
    <row r="35" spans="1:9" ht="12">
      <c r="A35" s="158"/>
      <c r="B35" s="161"/>
      <c r="C35" s="161"/>
      <c r="D35" s="161"/>
      <c r="E35" s="161"/>
      <c r="F35" s="161"/>
      <c r="G35" s="161"/>
      <c r="H35" s="161"/>
      <c r="I35" s="165"/>
    </row>
    <row r="36" spans="1:9" ht="12">
      <c r="A36" s="158"/>
      <c r="B36" s="161"/>
      <c r="C36" s="161"/>
      <c r="D36" s="161"/>
      <c r="E36" s="161"/>
      <c r="F36" s="161"/>
      <c r="G36" s="161"/>
      <c r="H36" s="161"/>
      <c r="I36" s="165"/>
    </row>
    <row r="37" spans="1:9" ht="12">
      <c r="A37" s="158"/>
      <c r="B37" s="161"/>
      <c r="C37" s="161"/>
      <c r="D37" s="161"/>
      <c r="E37" s="161"/>
      <c r="F37" s="161"/>
      <c r="G37" s="161"/>
      <c r="H37" s="161"/>
      <c r="I37" s="165"/>
    </row>
    <row r="38" spans="1:9" ht="12">
      <c r="A38" s="158"/>
      <c r="B38" s="161"/>
      <c r="C38" s="161"/>
      <c r="D38" s="161"/>
      <c r="E38" s="161"/>
      <c r="F38" s="161"/>
      <c r="G38" s="161"/>
      <c r="H38" s="161"/>
      <c r="I38" s="165"/>
    </row>
    <row r="39" spans="1:9" ht="12">
      <c r="A39" s="158"/>
      <c r="B39" s="161"/>
      <c r="C39" s="161"/>
      <c r="D39" s="161"/>
      <c r="E39" s="161"/>
      <c r="F39" s="161"/>
      <c r="G39" s="161"/>
      <c r="H39" s="161"/>
      <c r="I39" s="165"/>
    </row>
    <row r="40" spans="1:9" ht="12">
      <c r="A40" s="158"/>
      <c r="B40" s="161"/>
      <c r="C40" s="161"/>
      <c r="D40" s="161"/>
      <c r="E40" s="161"/>
      <c r="F40" s="161"/>
      <c r="G40" s="161"/>
      <c r="H40" s="161"/>
      <c r="I40" s="165"/>
    </row>
    <row r="41" spans="1:9" ht="12">
      <c r="A41" s="158"/>
      <c r="B41" s="161"/>
      <c r="C41" s="161"/>
      <c r="D41" s="161"/>
      <c r="E41" s="161"/>
      <c r="F41" s="161"/>
      <c r="G41" s="161"/>
      <c r="H41" s="161"/>
      <c r="I41" s="165"/>
    </row>
    <row r="42" spans="1:9" ht="12">
      <c r="A42" s="158"/>
      <c r="B42" s="161"/>
      <c r="C42" s="170"/>
      <c r="D42" s="161"/>
      <c r="E42" s="161"/>
      <c r="F42" s="161"/>
      <c r="G42" s="161"/>
      <c r="H42" s="161"/>
      <c r="I42" s="165"/>
    </row>
    <row r="43" spans="1:9" ht="12">
      <c r="A43" s="158"/>
      <c r="B43" s="161"/>
      <c r="C43" s="161"/>
      <c r="D43" s="161"/>
      <c r="E43" s="161"/>
      <c r="F43" s="161"/>
      <c r="G43" s="161"/>
      <c r="H43" s="161"/>
      <c r="I43" s="165"/>
    </row>
    <row r="44" spans="1:9" ht="12">
      <c r="A44" s="158"/>
      <c r="B44" s="161"/>
      <c r="C44" s="171"/>
      <c r="D44" s="159"/>
      <c r="E44" s="161"/>
      <c r="F44" s="171"/>
      <c r="G44" s="159"/>
      <c r="H44" s="161"/>
      <c r="I44" s="172"/>
    </row>
    <row r="45" spans="1:9" ht="12">
      <c r="A45" s="158"/>
      <c r="B45" s="161"/>
      <c r="C45" s="171"/>
      <c r="D45" s="159"/>
      <c r="E45" s="161"/>
      <c r="F45" s="171"/>
      <c r="G45" s="159"/>
      <c r="H45" s="161"/>
      <c r="I45" s="172"/>
    </row>
    <row r="46" spans="1:9" ht="12">
      <c r="A46" s="158"/>
      <c r="B46" s="161"/>
      <c r="C46" s="161"/>
      <c r="D46" s="161"/>
      <c r="E46" s="161"/>
      <c r="F46" s="161"/>
      <c r="G46" s="161"/>
      <c r="H46" s="161"/>
      <c r="I46" s="165"/>
    </row>
    <row r="47" spans="1:9" ht="12">
      <c r="A47" s="158"/>
      <c r="B47" s="161"/>
      <c r="C47" s="161"/>
      <c r="D47" s="161"/>
      <c r="E47" s="161"/>
      <c r="F47" s="161"/>
      <c r="G47" s="161"/>
      <c r="H47" s="161"/>
      <c r="I47" s="165"/>
    </row>
    <row r="48" spans="1:9" ht="12">
      <c r="A48" s="158"/>
      <c r="B48" s="161"/>
      <c r="C48" s="161"/>
      <c r="D48" s="161"/>
      <c r="E48" s="161"/>
      <c r="F48" s="161"/>
      <c r="G48" s="161"/>
      <c r="H48" s="161"/>
      <c r="I48" s="165"/>
    </row>
    <row r="49" spans="1:9" ht="12">
      <c r="A49" s="158"/>
      <c r="B49" s="161"/>
      <c r="C49" s="161"/>
      <c r="D49" s="161"/>
      <c r="E49" s="161"/>
      <c r="F49" s="161"/>
      <c r="G49" s="161"/>
      <c r="H49" s="161"/>
      <c r="I49" s="165"/>
    </row>
    <row r="50" spans="1:9" ht="12">
      <c r="A50" s="173"/>
      <c r="B50" s="153"/>
      <c r="C50" s="153"/>
      <c r="D50" s="153"/>
      <c r="E50" s="153"/>
      <c r="F50" s="153"/>
      <c r="G50" s="153"/>
      <c r="H50" s="153"/>
      <c r="I50" s="174"/>
    </row>
    <row r="51" spans="1:9" ht="12">
      <c r="A51" s="158"/>
      <c r="B51" s="161" t="s">
        <v>174</v>
      </c>
      <c r="C51" s="161" t="str">
        <f>'Item 30, Page 14'!C49</f>
        <v>Heather Garland</v>
      </c>
      <c r="D51" s="161"/>
      <c r="E51" s="161"/>
      <c r="F51" s="161"/>
      <c r="G51" s="161"/>
      <c r="H51" s="161"/>
      <c r="I51" s="165"/>
    </row>
    <row r="52" spans="1:9" ht="12">
      <c r="A52" s="158"/>
      <c r="B52" s="161"/>
      <c r="C52" s="161"/>
      <c r="D52" s="161"/>
      <c r="E52" s="161"/>
      <c r="F52" s="161"/>
      <c r="G52" s="161"/>
      <c r="H52" s="161"/>
      <c r="I52" s="165"/>
    </row>
    <row r="53" spans="1:9" ht="12">
      <c r="A53" s="173"/>
      <c r="B53" s="153" t="s">
        <v>173</v>
      </c>
      <c r="C53" s="202">
        <f>'Check Sheet'!B54</f>
        <v>42475</v>
      </c>
      <c r="D53" s="153"/>
      <c r="E53" s="153"/>
      <c r="F53" s="153"/>
      <c r="G53" s="153"/>
      <c r="H53" s="153" t="s">
        <v>165</v>
      </c>
      <c r="I53" s="207">
        <f>'Check Sheet'!I54:J54</f>
        <v>42522</v>
      </c>
    </row>
    <row r="54" spans="1:9" ht="12.75">
      <c r="A54" s="158"/>
      <c r="B54" s="328" t="s">
        <v>140</v>
      </c>
      <c r="C54" s="328"/>
      <c r="D54" s="328"/>
      <c r="E54" s="328"/>
      <c r="F54" s="328"/>
      <c r="G54" s="328"/>
      <c r="H54" s="328"/>
      <c r="I54" s="329"/>
    </row>
    <row r="55" spans="1:9" ht="12">
      <c r="A55" s="158"/>
      <c r="B55" s="161"/>
      <c r="C55" s="161"/>
      <c r="D55" s="161"/>
      <c r="E55" s="161"/>
      <c r="F55" s="161"/>
      <c r="G55" s="161"/>
      <c r="H55" s="161"/>
      <c r="I55" s="165"/>
    </row>
    <row r="56" spans="1:9" ht="12">
      <c r="A56" s="158"/>
      <c r="B56" s="161" t="s">
        <v>172</v>
      </c>
      <c r="C56" s="161"/>
      <c r="D56" s="161"/>
      <c r="E56" s="161"/>
      <c r="F56" s="161"/>
      <c r="G56" s="161"/>
      <c r="H56" s="161"/>
      <c r="I56" s="165"/>
    </row>
    <row r="57" spans="1:9" ht="12">
      <c r="A57" s="173"/>
      <c r="B57" s="153"/>
      <c r="C57" s="153"/>
      <c r="D57" s="153"/>
      <c r="E57" s="153"/>
      <c r="F57" s="153"/>
      <c r="G57" s="153"/>
      <c r="H57" s="153"/>
      <c r="I57" s="174"/>
    </row>
  </sheetData>
  <sheetProtection/>
  <mergeCells count="2">
    <mergeCell ref="B9:I9"/>
    <mergeCell ref="B54:I54"/>
  </mergeCells>
  <printOptions/>
  <pageMargins left="0.7" right="0.7" top="0.75" bottom="0.75" header="0.3" footer="0.3"/>
  <pageSetup horizontalDpi="600" verticalDpi="600" orientation="portrait" scale="88"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
      <selection activeCell="A34" sqref="A34"/>
    </sheetView>
  </sheetViews>
  <sheetFormatPr defaultColWidth="9.140625" defaultRowHeight="12.75"/>
  <cols>
    <col min="1" max="1" width="12.00390625" style="0" customWidth="1"/>
    <col min="2" max="2" width="16.140625" style="0" customWidth="1"/>
    <col min="9" max="9" width="16.8515625" style="0" bestFit="1" customWidth="1"/>
    <col min="10" max="10" width="8.8515625" style="0" customWidth="1"/>
    <col min="11" max="11" width="3.140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16</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412</v>
      </c>
      <c r="B7" s="289"/>
      <c r="C7" s="289"/>
      <c r="D7" s="289"/>
      <c r="E7" s="289"/>
      <c r="F7" s="289"/>
      <c r="G7" s="289"/>
      <c r="H7" s="289"/>
      <c r="I7" s="289"/>
      <c r="J7" s="31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7"/>
      <c r="B16" s="8"/>
      <c r="C16" s="8"/>
      <c r="D16" s="8"/>
      <c r="E16" s="8"/>
      <c r="F16" s="8"/>
      <c r="G16" s="8"/>
      <c r="H16" s="8"/>
      <c r="I16" s="8"/>
      <c r="J16" s="9"/>
    </row>
    <row r="17" spans="1:10" ht="12">
      <c r="A17" s="4"/>
      <c r="B17" s="5"/>
      <c r="C17" s="5"/>
      <c r="D17" s="5"/>
      <c r="E17" s="5"/>
      <c r="F17" s="5"/>
      <c r="G17" s="5"/>
      <c r="H17" s="5"/>
      <c r="I17" s="5"/>
      <c r="J17" s="6"/>
    </row>
    <row r="18" spans="1:10" ht="12">
      <c r="A18" s="295" t="s">
        <v>413</v>
      </c>
      <c r="B18" s="289"/>
      <c r="C18" s="289"/>
      <c r="D18" s="289"/>
      <c r="E18" s="289"/>
      <c r="F18" s="289"/>
      <c r="G18" s="289"/>
      <c r="H18" s="289"/>
      <c r="I18" s="289"/>
      <c r="J18" s="313"/>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7"/>
      <c r="B29" s="8"/>
      <c r="C29" s="8"/>
      <c r="D29" s="8"/>
      <c r="E29" s="8"/>
      <c r="F29" s="8"/>
      <c r="G29" s="8"/>
      <c r="H29" s="8"/>
      <c r="I29" s="8"/>
      <c r="J29" s="9"/>
    </row>
    <row r="30" spans="1:10" ht="12">
      <c r="A30" s="4"/>
      <c r="B30" s="5"/>
      <c r="C30" s="5"/>
      <c r="D30" s="5"/>
      <c r="E30" s="5"/>
      <c r="F30" s="5"/>
      <c r="G30" s="5"/>
      <c r="H30" s="5"/>
      <c r="I30" s="5"/>
      <c r="J30" s="6"/>
    </row>
    <row r="31" spans="1:10" ht="12">
      <c r="A31" s="295" t="s">
        <v>414</v>
      </c>
      <c r="B31" s="289"/>
      <c r="C31" s="289"/>
      <c r="D31" s="289"/>
      <c r="E31" s="289"/>
      <c r="F31" s="289"/>
      <c r="G31" s="289"/>
      <c r="H31" s="289"/>
      <c r="I31" s="289"/>
      <c r="J31" s="313"/>
    </row>
    <row r="32" spans="1:10" ht="12">
      <c r="A32" s="4"/>
      <c r="B32" s="5"/>
      <c r="C32" s="5"/>
      <c r="D32" s="5"/>
      <c r="E32" s="5"/>
      <c r="F32" s="5"/>
      <c r="G32" s="5"/>
      <c r="H32" s="5"/>
      <c r="I32" s="5"/>
      <c r="J32" s="6"/>
    </row>
    <row r="33" spans="1:10" ht="12.75">
      <c r="A33" s="63" t="s">
        <v>415</v>
      </c>
      <c r="B33" s="5"/>
      <c r="C33" s="5"/>
      <c r="D33" s="5"/>
      <c r="E33" s="5"/>
      <c r="F33" s="5"/>
      <c r="G33" s="5"/>
      <c r="H33" s="5"/>
      <c r="I33" s="5"/>
      <c r="J33" s="6"/>
    </row>
    <row r="34" spans="1:10" ht="12">
      <c r="A34" s="133" t="s">
        <v>737</v>
      </c>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196"/>
      <c r="D54" s="8"/>
      <c r="E54" s="8"/>
      <c r="F54" s="8"/>
      <c r="G54" s="8"/>
      <c r="H54" s="197" t="s">
        <v>165</v>
      </c>
      <c r="I54" s="204">
        <f>'Check Sheet'!I54:J54</f>
        <v>42522</v>
      </c>
      <c r="J54" s="20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87"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J49"/>
  <sheetViews>
    <sheetView zoomScalePageLayoutView="0" workbookViewId="0" topLeftCell="A1">
      <selection activeCell="G10" sqref="G10"/>
    </sheetView>
  </sheetViews>
  <sheetFormatPr defaultColWidth="9.140625" defaultRowHeight="12.75"/>
  <cols>
    <col min="1" max="1" width="10.140625" style="0" customWidth="1"/>
    <col min="2" max="2" width="16.421875" style="0" customWidth="1"/>
    <col min="9" max="9" width="16.8515625" style="0" bestFit="1" customWidth="1"/>
    <col min="10" max="10" width="7.00390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17</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330" t="s">
        <v>416</v>
      </c>
      <c r="B7" s="271"/>
      <c r="C7" s="271"/>
      <c r="D7" s="271"/>
      <c r="E7" s="271"/>
      <c r="F7" s="271"/>
      <c r="G7" s="271"/>
      <c r="H7" s="271"/>
      <c r="I7" s="271"/>
      <c r="J7" s="331"/>
    </row>
    <row r="8" spans="1:10" ht="12">
      <c r="A8" s="4"/>
      <c r="B8" s="5"/>
      <c r="C8" s="5"/>
      <c r="D8" s="5"/>
      <c r="E8" s="5"/>
      <c r="F8" s="5"/>
      <c r="G8" s="5"/>
      <c r="H8" s="5"/>
      <c r="I8" s="5"/>
      <c r="J8" s="6"/>
    </row>
    <row r="9" spans="1:10" ht="12">
      <c r="A9" s="4"/>
      <c r="B9" s="5" t="s">
        <v>643</v>
      </c>
      <c r="C9" s="5"/>
      <c r="D9" s="5"/>
      <c r="E9" s="5"/>
      <c r="F9" s="5"/>
      <c r="G9" s="186">
        <v>13.94</v>
      </c>
      <c r="H9" s="141" t="s">
        <v>718</v>
      </c>
      <c r="I9" s="5"/>
      <c r="J9" s="6"/>
    </row>
    <row r="10" spans="1:10" ht="12">
      <c r="A10" s="4"/>
      <c r="B10" s="5" t="s">
        <v>644</v>
      </c>
      <c r="C10" s="5"/>
      <c r="D10" s="5"/>
      <c r="E10" s="5"/>
      <c r="F10" s="5"/>
      <c r="G10" s="186">
        <v>3.71</v>
      </c>
      <c r="H10" s="141" t="s">
        <v>718</v>
      </c>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29.25" customHeight="1">
      <c r="A13" s="4"/>
      <c r="B13" s="332" t="s">
        <v>732</v>
      </c>
      <c r="C13" s="332"/>
      <c r="D13" s="332"/>
      <c r="E13" s="332"/>
      <c r="F13" s="332"/>
      <c r="G13" s="332"/>
      <c r="H13" s="332"/>
      <c r="I13" s="332"/>
      <c r="J13" s="6"/>
    </row>
    <row r="14" spans="1:10" ht="12">
      <c r="A14" s="4"/>
      <c r="B14" s="5"/>
      <c r="C14" s="5"/>
      <c r="D14" s="5"/>
      <c r="E14" s="5"/>
      <c r="F14" s="5"/>
      <c r="G14" s="5"/>
      <c r="H14" s="5"/>
      <c r="I14" s="5"/>
      <c r="J14" s="6"/>
    </row>
    <row r="15" spans="1:10" ht="27" customHeight="1">
      <c r="A15" s="4"/>
      <c r="B15" s="332" t="s">
        <v>733</v>
      </c>
      <c r="C15" s="332"/>
      <c r="D15" s="332"/>
      <c r="E15" s="332"/>
      <c r="F15" s="332"/>
      <c r="G15" s="332"/>
      <c r="H15" s="332"/>
      <c r="I15" s="332"/>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
      <c r="B18" s="5"/>
      <c r="C18" s="5"/>
      <c r="D18" s="5"/>
      <c r="E18" s="5"/>
      <c r="F18" s="5"/>
      <c r="G18" s="5"/>
      <c r="H18" s="5"/>
      <c r="I18" s="5"/>
      <c r="J18" s="6"/>
    </row>
    <row r="19" spans="1:10" ht="12">
      <c r="A19" s="4"/>
      <c r="B19" s="5"/>
      <c r="C19" s="5"/>
      <c r="D19" s="5"/>
      <c r="E19" s="5"/>
      <c r="F19" s="5"/>
      <c r="G19" s="5"/>
      <c r="H19" s="5"/>
      <c r="I19" s="5"/>
      <c r="J19" s="6"/>
    </row>
    <row r="20" spans="1:10" ht="12">
      <c r="A20" s="330" t="s">
        <v>417</v>
      </c>
      <c r="B20" s="271"/>
      <c r="C20" s="271"/>
      <c r="D20" s="271"/>
      <c r="E20" s="271"/>
      <c r="F20" s="271"/>
      <c r="G20" s="271"/>
      <c r="H20" s="271"/>
      <c r="I20" s="271"/>
      <c r="J20" s="331"/>
    </row>
    <row r="21" spans="1:10" ht="12">
      <c r="A21" s="4"/>
      <c r="B21" s="5"/>
      <c r="C21" s="5"/>
      <c r="D21" s="5"/>
      <c r="E21" s="5"/>
      <c r="F21" s="5"/>
      <c r="G21" s="5"/>
      <c r="H21" s="5"/>
      <c r="I21" s="5"/>
      <c r="J21" s="6"/>
    </row>
    <row r="22" spans="1:10" ht="12">
      <c r="A22" s="4"/>
      <c r="B22" s="152" t="s">
        <v>738</v>
      </c>
      <c r="C22" s="141"/>
      <c r="D22" s="141"/>
      <c r="E22" s="5"/>
      <c r="F22" s="5"/>
      <c r="G22" s="5"/>
      <c r="H22" s="5"/>
      <c r="I22" s="5"/>
      <c r="J22" s="6"/>
    </row>
    <row r="23" spans="1:10" ht="12">
      <c r="A23" s="4"/>
      <c r="B23" s="141" t="s">
        <v>715</v>
      </c>
      <c r="C23" s="141"/>
      <c r="D23" s="141" t="s">
        <v>716</v>
      </c>
      <c r="E23" s="5"/>
      <c r="F23" s="141" t="s">
        <v>719</v>
      </c>
      <c r="G23" s="5"/>
      <c r="H23" s="5"/>
      <c r="I23" s="5"/>
      <c r="J23" s="6"/>
    </row>
    <row r="24" spans="1:10" ht="12">
      <c r="A24" s="4"/>
      <c r="B24" s="14"/>
      <c r="C24" s="5"/>
      <c r="D24" s="5"/>
      <c r="E24" s="5"/>
      <c r="F24" s="5"/>
      <c r="G24" s="5"/>
      <c r="H24" s="5"/>
      <c r="I24" s="5"/>
      <c r="J24" s="6"/>
    </row>
    <row r="25" spans="1:10" ht="12">
      <c r="A25" s="4"/>
      <c r="B25" s="14"/>
      <c r="C25" s="14"/>
      <c r="D25" s="14"/>
      <c r="E25" s="14"/>
      <c r="F25" s="14"/>
      <c r="G25" s="14"/>
      <c r="H25" s="14"/>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42"/>
      <c r="E34" s="42"/>
      <c r="F34" s="42"/>
      <c r="G34" s="42"/>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7"/>
      <c r="B42" s="8"/>
      <c r="C42" s="8"/>
      <c r="D42" s="8"/>
      <c r="E42" s="8"/>
      <c r="F42" s="8"/>
      <c r="G42" s="8"/>
      <c r="H42" s="8"/>
      <c r="I42" s="8"/>
      <c r="J42" s="9"/>
    </row>
    <row r="43" spans="1:10" ht="12">
      <c r="A43" s="198" t="s">
        <v>174</v>
      </c>
      <c r="B43" s="5" t="str">
        <f>'Check Sheet'!B52</f>
        <v>Heather Garland</v>
      </c>
      <c r="C43" s="5"/>
      <c r="D43" s="5"/>
      <c r="E43" s="5"/>
      <c r="F43" s="5"/>
      <c r="G43" s="5"/>
      <c r="H43" s="5"/>
      <c r="I43" s="5"/>
      <c r="J43" s="6"/>
    </row>
    <row r="44" spans="1:10" ht="12">
      <c r="A44" s="4"/>
      <c r="B44" s="5"/>
      <c r="C44" s="5"/>
      <c r="D44" s="5"/>
      <c r="E44" s="5"/>
      <c r="F44" s="5"/>
      <c r="G44" s="5"/>
      <c r="H44" s="5"/>
      <c r="I44" s="5"/>
      <c r="J44" s="6"/>
    </row>
    <row r="45" spans="1:10" ht="12">
      <c r="A45" s="199" t="s">
        <v>173</v>
      </c>
      <c r="B45" s="202">
        <f>'Check Sheet'!B54</f>
        <v>42475</v>
      </c>
      <c r="C45" s="196"/>
      <c r="D45" s="8"/>
      <c r="E45" s="8"/>
      <c r="F45" s="8"/>
      <c r="G45" s="8"/>
      <c r="H45" s="197" t="s">
        <v>165</v>
      </c>
      <c r="I45" s="204">
        <f>'Check Sheet'!I54:J54</f>
        <v>42522</v>
      </c>
      <c r="J45" s="201"/>
    </row>
    <row r="46" spans="1:10" ht="12.75">
      <c r="A46" s="292" t="s">
        <v>140</v>
      </c>
      <c r="B46" s="293"/>
      <c r="C46" s="293"/>
      <c r="D46" s="293"/>
      <c r="E46" s="293"/>
      <c r="F46" s="293"/>
      <c r="G46" s="293"/>
      <c r="H46" s="293"/>
      <c r="I46" s="293"/>
      <c r="J46" s="294"/>
    </row>
    <row r="47" spans="1:10" ht="12">
      <c r="A47" s="4"/>
      <c r="B47" s="5"/>
      <c r="C47" s="5"/>
      <c r="D47" s="5"/>
      <c r="E47" s="5"/>
      <c r="F47" s="5"/>
      <c r="G47" s="5"/>
      <c r="H47" s="5"/>
      <c r="I47" s="5"/>
      <c r="J47" s="6"/>
    </row>
    <row r="48" spans="1:10" ht="12">
      <c r="A48" s="4" t="s">
        <v>172</v>
      </c>
      <c r="B48" s="5"/>
      <c r="C48" s="5"/>
      <c r="D48" s="5"/>
      <c r="E48" s="5"/>
      <c r="F48" s="5"/>
      <c r="G48" s="5"/>
      <c r="H48" s="5"/>
      <c r="I48" s="5"/>
      <c r="J48" s="6"/>
    </row>
    <row r="49" spans="1:10" ht="12">
      <c r="A49" s="7"/>
      <c r="B49" s="8"/>
      <c r="C49" s="8"/>
      <c r="D49" s="8"/>
      <c r="E49" s="8"/>
      <c r="F49" s="8"/>
      <c r="G49" s="8"/>
      <c r="H49" s="8"/>
      <c r="I49" s="8"/>
      <c r="J49" s="9"/>
    </row>
  </sheetData>
  <sheetProtection/>
  <mergeCells count="6">
    <mergeCell ref="H2:I2"/>
    <mergeCell ref="A46:J46"/>
    <mergeCell ref="A7:J7"/>
    <mergeCell ref="A20:J20"/>
    <mergeCell ref="B13:I13"/>
    <mergeCell ref="B15:I15"/>
  </mergeCells>
  <printOptions horizontalCentered="1" verticalCentered="1"/>
  <pageMargins left="0.5" right="0.5" top="0.5" bottom="0.5"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
      <selection activeCell="D16" sqref="D16"/>
    </sheetView>
  </sheetViews>
  <sheetFormatPr defaultColWidth="9.140625" defaultRowHeight="12.75"/>
  <cols>
    <col min="1" max="1" width="10.8515625" style="0" customWidth="1"/>
    <col min="2" max="2" width="14.8515625" style="0" customWidth="1"/>
    <col min="9" max="9" width="16.8515625" style="0" bestFit="1" customWidth="1"/>
    <col min="10" max="10" width="7.4218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18</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330" t="s">
        <v>418</v>
      </c>
      <c r="B7" s="271"/>
      <c r="C7" s="271"/>
      <c r="D7" s="271"/>
      <c r="E7" s="271"/>
      <c r="F7" s="271"/>
      <c r="G7" s="271"/>
      <c r="H7" s="271"/>
      <c r="I7" s="271"/>
      <c r="J7" s="331"/>
    </row>
    <row r="8" spans="1:10" ht="12">
      <c r="A8" s="4"/>
      <c r="B8" s="5"/>
      <c r="C8" s="5"/>
      <c r="D8" s="5"/>
      <c r="E8" s="5"/>
      <c r="F8" s="5"/>
      <c r="G8" s="5"/>
      <c r="H8" s="5"/>
      <c r="I8" s="5"/>
      <c r="J8" s="6"/>
    </row>
    <row r="9" spans="1:10" ht="12">
      <c r="A9" s="10" t="s">
        <v>420</v>
      </c>
      <c r="B9" s="5"/>
      <c r="C9" s="5"/>
      <c r="D9" s="5"/>
      <c r="E9" s="5"/>
      <c r="F9" s="5"/>
      <c r="G9" s="5"/>
      <c r="H9" s="5"/>
      <c r="I9" s="5"/>
      <c r="J9" s="6"/>
    </row>
    <row r="10" spans="1:10" ht="12">
      <c r="A10" s="4" t="s">
        <v>419</v>
      </c>
      <c r="B10" s="5"/>
      <c r="C10" s="5"/>
      <c r="D10" s="5"/>
      <c r="E10" s="5"/>
      <c r="F10" s="5"/>
      <c r="G10" s="5"/>
      <c r="H10" s="5"/>
      <c r="I10" s="5"/>
      <c r="J10" s="6"/>
    </row>
    <row r="11" spans="1:10" ht="12">
      <c r="A11" s="4"/>
      <c r="B11" s="14"/>
      <c r="C11" s="5"/>
      <c r="D11" s="5"/>
      <c r="E11" s="5"/>
      <c r="F11" s="5"/>
      <c r="G11" s="5"/>
      <c r="H11" s="5"/>
      <c r="I11" s="5"/>
      <c r="J11" s="6"/>
    </row>
    <row r="12" spans="1:10" ht="12">
      <c r="A12" s="4"/>
      <c r="B12" s="5" t="s">
        <v>421</v>
      </c>
      <c r="C12" s="5"/>
      <c r="D12" s="5"/>
      <c r="E12" s="5"/>
      <c r="F12" s="5"/>
      <c r="G12" s="5"/>
      <c r="H12" s="5"/>
      <c r="I12" s="5"/>
      <c r="J12" s="6"/>
    </row>
    <row r="13" spans="1:10" ht="12">
      <c r="A13" s="4"/>
      <c r="B13" s="48" t="s">
        <v>423</v>
      </c>
      <c r="C13" s="13"/>
      <c r="D13" s="5"/>
      <c r="E13" s="39"/>
      <c r="F13" s="13"/>
      <c r="G13" s="5"/>
      <c r="H13" s="39"/>
      <c r="I13" s="13"/>
      <c r="J13" s="6"/>
    </row>
    <row r="14" spans="1:10" ht="12">
      <c r="A14" s="4"/>
      <c r="B14" s="45" t="s">
        <v>422</v>
      </c>
      <c r="C14" s="13"/>
      <c r="D14" s="5"/>
      <c r="E14" s="39"/>
      <c r="F14" s="13"/>
      <c r="G14" s="5"/>
      <c r="H14" s="39"/>
      <c r="I14" s="13"/>
      <c r="J14" s="6"/>
    </row>
    <row r="15" spans="1:10" ht="12">
      <c r="A15" s="4"/>
      <c r="B15" s="5"/>
      <c r="C15" s="5"/>
      <c r="D15" s="5"/>
      <c r="E15" s="5"/>
      <c r="F15" s="5"/>
      <c r="G15" s="5"/>
      <c r="H15" s="5"/>
      <c r="I15" s="5"/>
      <c r="J15" s="6"/>
    </row>
    <row r="16" spans="1:10" ht="12">
      <c r="A16" s="4"/>
      <c r="B16" s="5"/>
      <c r="C16" s="5"/>
      <c r="D16" s="236" t="s">
        <v>739</v>
      </c>
      <c r="E16" s="141" t="s">
        <v>645</v>
      </c>
      <c r="F16" s="5"/>
      <c r="G16" s="5"/>
      <c r="H16" s="5"/>
      <c r="I16" s="5"/>
      <c r="J16" s="6"/>
    </row>
    <row r="17" spans="1:10" ht="12">
      <c r="A17" s="4"/>
      <c r="B17" s="5"/>
      <c r="C17" s="5"/>
      <c r="D17" s="5"/>
      <c r="E17" s="5"/>
      <c r="F17" s="5"/>
      <c r="G17" s="5"/>
      <c r="H17" s="5"/>
      <c r="I17" s="5"/>
      <c r="J17" s="6"/>
    </row>
    <row r="18" spans="1:10" ht="12.75">
      <c r="A18" s="77" t="s">
        <v>425</v>
      </c>
      <c r="B18" s="78"/>
      <c r="C18" s="78"/>
      <c r="D18" s="78"/>
      <c r="E18" s="78"/>
      <c r="F18" s="78"/>
      <c r="G18" s="78"/>
      <c r="H18" s="78"/>
      <c r="I18" s="78"/>
      <c r="J18" s="79"/>
    </row>
    <row r="19" spans="1:10" ht="12">
      <c r="A19" s="4"/>
      <c r="B19" s="5"/>
      <c r="C19" s="5"/>
      <c r="D19" s="5"/>
      <c r="E19" s="5"/>
      <c r="F19" s="5"/>
      <c r="G19" s="5"/>
      <c r="H19" s="5"/>
      <c r="I19" s="5"/>
      <c r="J19" s="6"/>
    </row>
    <row r="20" spans="1:10" ht="12">
      <c r="A20" s="295" t="s">
        <v>426</v>
      </c>
      <c r="B20" s="289"/>
      <c r="C20" s="289"/>
      <c r="D20" s="289"/>
      <c r="E20" s="289"/>
      <c r="F20" s="289"/>
      <c r="G20" s="289"/>
      <c r="H20" s="289"/>
      <c r="I20" s="289"/>
      <c r="J20" s="313"/>
    </row>
    <row r="21" spans="1:10" ht="12">
      <c r="A21" s="4"/>
      <c r="B21" s="5"/>
      <c r="C21" s="5"/>
      <c r="D21" s="5"/>
      <c r="E21" s="5"/>
      <c r="F21" s="5"/>
      <c r="G21" s="5"/>
      <c r="H21" s="5"/>
      <c r="I21" s="5"/>
      <c r="J21" s="6"/>
    </row>
    <row r="22" spans="1:10" ht="12">
      <c r="A22" s="55" t="s">
        <v>427</v>
      </c>
      <c r="B22" s="5"/>
      <c r="C22" s="5"/>
      <c r="D22" s="5"/>
      <c r="E22" s="5"/>
      <c r="F22" s="5"/>
      <c r="G22" s="5"/>
      <c r="H22" s="5"/>
      <c r="I22" s="5"/>
      <c r="J22" s="6"/>
    </row>
    <row r="23" spans="1:10" ht="12">
      <c r="A23" s="55" t="s">
        <v>428</v>
      </c>
      <c r="B23" s="5"/>
      <c r="C23" s="5"/>
      <c r="D23" s="5"/>
      <c r="E23" s="5"/>
      <c r="F23" s="5"/>
      <c r="G23" s="5"/>
      <c r="H23" s="5"/>
      <c r="I23" s="5"/>
      <c r="J23" s="6"/>
    </row>
    <row r="24" spans="1:10" ht="12">
      <c r="A24" s="4"/>
      <c r="B24" s="5"/>
      <c r="C24" s="5"/>
      <c r="D24" s="5"/>
      <c r="E24" s="5"/>
      <c r="F24" s="132"/>
      <c r="G24" s="5"/>
      <c r="H24" s="5"/>
      <c r="I24" s="5"/>
      <c r="J24" s="6"/>
    </row>
    <row r="25" spans="1:10" ht="12">
      <c r="A25" s="176"/>
      <c r="B25" s="229" t="s">
        <v>646</v>
      </c>
      <c r="C25" s="14"/>
      <c r="D25" s="14"/>
      <c r="E25" s="14"/>
      <c r="F25" s="229" t="s">
        <v>649</v>
      </c>
      <c r="G25" s="14"/>
      <c r="H25" s="14"/>
      <c r="I25" s="5"/>
      <c r="J25" s="6"/>
    </row>
    <row r="26" spans="1:10" ht="12">
      <c r="A26" s="4"/>
      <c r="B26" s="14"/>
      <c r="C26" s="14"/>
      <c r="D26" s="14"/>
      <c r="E26" s="14"/>
      <c r="F26" s="14"/>
      <c r="G26" s="14"/>
      <c r="H26" s="14"/>
      <c r="I26" s="5"/>
      <c r="J26" s="6"/>
    </row>
    <row r="27" spans="1:10" ht="12">
      <c r="A27" s="176"/>
      <c r="B27" s="229" t="s">
        <v>647</v>
      </c>
      <c r="C27" s="14"/>
      <c r="D27" s="14"/>
      <c r="E27" s="14"/>
      <c r="F27" s="229" t="s">
        <v>650</v>
      </c>
      <c r="G27" s="14"/>
      <c r="H27" s="14"/>
      <c r="I27" s="5"/>
      <c r="J27" s="6"/>
    </row>
    <row r="28" spans="1:10" ht="12">
      <c r="A28" s="4"/>
      <c r="B28" s="14"/>
      <c r="C28" s="14"/>
      <c r="D28" s="14"/>
      <c r="E28" s="14"/>
      <c r="F28" s="14"/>
      <c r="G28" s="14"/>
      <c r="H28" s="14"/>
      <c r="I28" s="5"/>
      <c r="J28" s="6"/>
    </row>
    <row r="29" spans="1:10" ht="12">
      <c r="A29" s="176"/>
      <c r="B29" s="229" t="s">
        <v>648</v>
      </c>
      <c r="C29" s="14"/>
      <c r="D29" s="14"/>
      <c r="E29" s="14"/>
      <c r="F29" s="229" t="s">
        <v>651</v>
      </c>
      <c r="G29" s="14"/>
      <c r="H29" s="14"/>
      <c r="I29" s="5"/>
      <c r="J29" s="6"/>
    </row>
    <row r="30" spans="1:10" ht="12">
      <c r="A30" s="133"/>
      <c r="B30" s="152"/>
      <c r="C30" s="14"/>
      <c r="D30" s="14"/>
      <c r="E30" s="14"/>
      <c r="F30" s="14"/>
      <c r="G30" s="14"/>
      <c r="H30" s="14"/>
      <c r="I30" s="5"/>
      <c r="J30" s="6"/>
    </row>
    <row r="31" spans="1:10" ht="12">
      <c r="A31" s="176"/>
      <c r="B31" s="221"/>
      <c r="C31" s="14"/>
      <c r="D31" s="14"/>
      <c r="E31" s="14"/>
      <c r="F31" s="221"/>
      <c r="G31" s="14"/>
      <c r="H31" s="14"/>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81" t="s">
        <v>429</v>
      </c>
      <c r="B34" s="42"/>
      <c r="C34" s="42"/>
      <c r="D34" s="42"/>
      <c r="E34" s="42"/>
      <c r="F34" s="42"/>
      <c r="G34" s="42"/>
      <c r="H34" s="42"/>
      <c r="I34" s="42"/>
      <c r="J34" s="52"/>
    </row>
    <row r="35" spans="1:10" ht="12">
      <c r="A35" s="55" t="s">
        <v>430</v>
      </c>
      <c r="B35" s="5"/>
      <c r="C35" s="5"/>
      <c r="D35" s="5"/>
      <c r="E35" s="5"/>
      <c r="F35" s="5"/>
      <c r="G35" s="5"/>
      <c r="H35" s="5"/>
      <c r="I35" s="5"/>
      <c r="J35" s="6"/>
    </row>
    <row r="36" spans="1:10" ht="12.75">
      <c r="A36" s="80"/>
      <c r="B36" s="5"/>
      <c r="C36" s="5"/>
      <c r="D36" s="5"/>
      <c r="E36" s="5"/>
      <c r="F36" s="5"/>
      <c r="G36" s="5"/>
      <c r="H36" s="5"/>
      <c r="I36" s="5"/>
      <c r="J36" s="6"/>
    </row>
    <row r="37" spans="1:10" ht="12">
      <c r="A37" s="55" t="s">
        <v>431</v>
      </c>
      <c r="B37" s="5"/>
      <c r="C37" s="5"/>
      <c r="D37" s="5"/>
      <c r="E37" s="5"/>
      <c r="F37" s="5"/>
      <c r="G37" s="5"/>
      <c r="H37" s="5"/>
      <c r="I37" s="5"/>
      <c r="J37" s="6"/>
    </row>
    <row r="38" spans="1:10" ht="12">
      <c r="A38" s="55" t="s">
        <v>432</v>
      </c>
      <c r="B38" s="5"/>
      <c r="C38" s="5"/>
      <c r="D38" s="5"/>
      <c r="E38" s="5"/>
      <c r="F38" s="5"/>
      <c r="G38" s="5"/>
      <c r="H38" s="5"/>
      <c r="I38" s="5"/>
      <c r="J38" s="6"/>
    </row>
    <row r="39" spans="1:10" ht="12">
      <c r="A39" s="55"/>
      <c r="B39" s="5"/>
      <c r="C39" s="5"/>
      <c r="D39" s="5"/>
      <c r="E39" s="5"/>
      <c r="F39" s="5"/>
      <c r="G39" s="5"/>
      <c r="H39" s="5"/>
      <c r="I39" s="5"/>
      <c r="J39" s="6"/>
    </row>
    <row r="40" spans="1:10" ht="12">
      <c r="A40" s="4"/>
      <c r="B40" s="5"/>
      <c r="C40" s="5"/>
      <c r="D40" s="5"/>
      <c r="E40" s="5"/>
      <c r="F40" s="5"/>
      <c r="G40" s="5"/>
      <c r="H40" s="5"/>
      <c r="I40" s="5"/>
      <c r="J40" s="6"/>
    </row>
    <row r="41" spans="1:10" ht="12">
      <c r="A41" s="4"/>
      <c r="B41" s="5"/>
      <c r="C41" s="5" t="s">
        <v>433</v>
      </c>
      <c r="D41" s="5"/>
      <c r="E41" s="237">
        <v>19.41</v>
      </c>
      <c r="F41" s="141" t="s">
        <v>718</v>
      </c>
      <c r="G41" s="5"/>
      <c r="H41" s="5"/>
      <c r="I41" s="5"/>
      <c r="J41" s="6"/>
    </row>
    <row r="42" spans="1:10" ht="12">
      <c r="A42" s="4"/>
      <c r="B42" s="5"/>
      <c r="C42" s="5" t="s">
        <v>435</v>
      </c>
      <c r="D42" s="5"/>
      <c r="E42" s="237">
        <f>E41</f>
        <v>19.41</v>
      </c>
      <c r="F42" s="141" t="s">
        <v>718</v>
      </c>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7"/>
      <c r="B49" s="8"/>
      <c r="C49" s="8"/>
      <c r="D49" s="8"/>
      <c r="E49" s="8"/>
      <c r="F49" s="8"/>
      <c r="G49" s="8"/>
      <c r="H49" s="8"/>
      <c r="I49" s="8"/>
      <c r="J49" s="9"/>
    </row>
    <row r="50" spans="1:10" ht="12">
      <c r="A50" s="198" t="s">
        <v>174</v>
      </c>
      <c r="B50" s="5" t="str">
        <f>'Check Sheet'!B52</f>
        <v>Heather Garland</v>
      </c>
      <c r="C50" s="5"/>
      <c r="D50" s="5"/>
      <c r="E50" s="5"/>
      <c r="F50" s="5"/>
      <c r="G50" s="5"/>
      <c r="H50" s="5"/>
      <c r="I50" s="5"/>
      <c r="J50" s="6"/>
    </row>
    <row r="51" spans="1:10" ht="12">
      <c r="A51" s="4"/>
      <c r="B51" s="5"/>
      <c r="C51" s="5"/>
      <c r="D51" s="5"/>
      <c r="E51" s="5"/>
      <c r="F51" s="5"/>
      <c r="G51" s="5"/>
      <c r="H51" s="5"/>
      <c r="I51" s="5"/>
      <c r="J51" s="6"/>
    </row>
    <row r="52" spans="1:10" ht="12">
      <c r="A52" s="199" t="s">
        <v>173</v>
      </c>
      <c r="B52" s="202">
        <f>'Check Sheet'!B54</f>
        <v>42475</v>
      </c>
      <c r="C52" s="196"/>
      <c r="D52" s="8"/>
      <c r="E52" s="8"/>
      <c r="F52" s="8"/>
      <c r="G52" s="8"/>
      <c r="H52" s="197" t="s">
        <v>165</v>
      </c>
      <c r="I52" s="204">
        <f>'Check Sheet'!I54:J54</f>
        <v>42522</v>
      </c>
      <c r="J52" s="201"/>
    </row>
    <row r="53" spans="1:10" ht="12.75">
      <c r="A53" s="292" t="s">
        <v>140</v>
      </c>
      <c r="B53" s="293"/>
      <c r="C53" s="293"/>
      <c r="D53" s="293"/>
      <c r="E53" s="293"/>
      <c r="F53" s="293"/>
      <c r="G53" s="293"/>
      <c r="H53" s="293"/>
      <c r="I53" s="293"/>
      <c r="J53" s="294"/>
    </row>
    <row r="54" spans="1:10" ht="12">
      <c r="A54" s="4"/>
      <c r="B54" s="5"/>
      <c r="C54" s="5"/>
      <c r="D54" s="5"/>
      <c r="E54" s="5"/>
      <c r="F54" s="5"/>
      <c r="G54" s="5"/>
      <c r="H54" s="5"/>
      <c r="I54" s="5"/>
      <c r="J54" s="6"/>
    </row>
    <row r="55" spans="1:10" ht="12">
      <c r="A55" s="4" t="s">
        <v>172</v>
      </c>
      <c r="B55" s="5"/>
      <c r="C55" s="5"/>
      <c r="D55" s="5"/>
      <c r="E55" s="5"/>
      <c r="F55" s="5"/>
      <c r="G55" s="5"/>
      <c r="H55" s="5"/>
      <c r="I55" s="5"/>
      <c r="J55" s="6"/>
    </row>
    <row r="56" spans="1:10" ht="12">
      <c r="A56" s="7"/>
      <c r="B56" s="8"/>
      <c r="C56" s="8"/>
      <c r="D56" s="8"/>
      <c r="E56" s="8"/>
      <c r="F56" s="8"/>
      <c r="G56" s="8"/>
      <c r="H56" s="8"/>
      <c r="I56" s="8"/>
      <c r="J56" s="9"/>
    </row>
  </sheetData>
  <sheetProtection/>
  <mergeCells count="4">
    <mergeCell ref="H2:I2"/>
    <mergeCell ref="A53:J53"/>
    <mergeCell ref="A7:J7"/>
    <mergeCell ref="A20:J20"/>
  </mergeCells>
  <printOptions horizontalCentered="1" verticalCentered="1"/>
  <pageMargins left="0.5" right="0.5" top="0.5" bottom="0.5" header="0.5" footer="0.5"/>
  <pageSetup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rgb="FF92D050"/>
  </sheetPr>
  <dimension ref="A1:J53"/>
  <sheetViews>
    <sheetView zoomScalePageLayoutView="0" workbookViewId="0" topLeftCell="A1">
      <selection activeCell="F19" sqref="F19:F22"/>
    </sheetView>
  </sheetViews>
  <sheetFormatPr defaultColWidth="9.140625" defaultRowHeight="12.75"/>
  <cols>
    <col min="1" max="1" width="10.28125" style="0" customWidth="1"/>
    <col min="2" max="2" width="15.003906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19</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436</v>
      </c>
      <c r="B7" s="271"/>
      <c r="C7" s="271"/>
      <c r="D7" s="271"/>
      <c r="E7" s="271"/>
      <c r="F7" s="271"/>
      <c r="G7" s="271"/>
      <c r="H7" s="271"/>
      <c r="I7" s="271"/>
      <c r="J7" s="331"/>
    </row>
    <row r="8" spans="1:10" ht="12">
      <c r="A8" s="4"/>
      <c r="B8" s="5"/>
      <c r="C8" s="5"/>
      <c r="D8" s="5"/>
      <c r="E8" s="5"/>
      <c r="F8" s="5"/>
      <c r="G8" s="5"/>
      <c r="H8" s="5"/>
      <c r="I8" s="5"/>
      <c r="J8" s="6"/>
    </row>
    <row r="9" spans="1:10" ht="12">
      <c r="A9" s="4" t="s">
        <v>437</v>
      </c>
      <c r="B9" s="5"/>
      <c r="C9" s="5"/>
      <c r="D9" s="5"/>
      <c r="E9" s="5"/>
      <c r="F9" s="5"/>
      <c r="G9" s="5"/>
      <c r="H9" s="5"/>
      <c r="I9" s="5"/>
      <c r="J9" s="6"/>
    </row>
    <row r="10" spans="1:10" ht="12">
      <c r="A10" s="55" t="s">
        <v>438</v>
      </c>
      <c r="B10" s="5"/>
      <c r="C10" s="5"/>
      <c r="D10" s="5"/>
      <c r="E10" s="5"/>
      <c r="F10" s="5"/>
      <c r="G10" s="5"/>
      <c r="H10" s="5"/>
      <c r="I10" s="5"/>
      <c r="J10" s="6"/>
    </row>
    <row r="11" spans="1:10" ht="12">
      <c r="A11" s="4" t="s">
        <v>439</v>
      </c>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82" t="s">
        <v>440</v>
      </c>
      <c r="E13" s="39"/>
      <c r="F13" s="83" t="s">
        <v>441</v>
      </c>
      <c r="G13" s="5"/>
      <c r="H13" s="39"/>
      <c r="I13" s="13"/>
      <c r="J13" s="6"/>
    </row>
    <row r="14" spans="1:10" ht="18" customHeight="1">
      <c r="A14" s="4"/>
      <c r="B14" s="39"/>
      <c r="C14" s="13"/>
      <c r="D14" s="15" t="s">
        <v>443</v>
      </c>
      <c r="E14" s="39" t="s">
        <v>451</v>
      </c>
      <c r="F14" s="238">
        <v>3.71</v>
      </c>
      <c r="G14" s="141" t="s">
        <v>718</v>
      </c>
      <c r="H14" s="39"/>
      <c r="I14" s="13"/>
      <c r="J14" s="6"/>
    </row>
    <row r="15" spans="1:10" ht="18" customHeight="1">
      <c r="A15" s="4"/>
      <c r="B15" s="5"/>
      <c r="C15" s="5"/>
      <c r="D15" s="15" t="s">
        <v>444</v>
      </c>
      <c r="E15" s="39" t="s">
        <v>451</v>
      </c>
      <c r="F15" s="238"/>
      <c r="G15" s="141"/>
      <c r="H15" s="5"/>
      <c r="I15" s="5"/>
      <c r="J15" s="6"/>
    </row>
    <row r="16" spans="1:10" ht="18" customHeight="1">
      <c r="A16" s="4"/>
      <c r="B16" s="5"/>
      <c r="C16" s="5"/>
      <c r="D16" s="15" t="s">
        <v>445</v>
      </c>
      <c r="E16" s="39" t="s">
        <v>451</v>
      </c>
      <c r="F16" s="44" t="s">
        <v>434</v>
      </c>
      <c r="G16" s="5"/>
      <c r="H16" s="5"/>
      <c r="I16" s="5"/>
      <c r="J16" s="6"/>
    </row>
    <row r="17" spans="1:10" ht="18" customHeight="1">
      <c r="A17" s="4"/>
      <c r="B17" s="5"/>
      <c r="C17" s="5"/>
      <c r="D17" s="15" t="s">
        <v>446</v>
      </c>
      <c r="E17" s="39" t="s">
        <v>451</v>
      </c>
      <c r="F17" s="44" t="s">
        <v>434</v>
      </c>
      <c r="G17" s="5"/>
      <c r="H17" s="5"/>
      <c r="I17" s="5"/>
      <c r="J17" s="6"/>
    </row>
    <row r="18" spans="1:10" ht="18" customHeight="1">
      <c r="A18" s="43"/>
      <c r="B18" s="42"/>
      <c r="C18" s="42"/>
      <c r="D18" s="15" t="s">
        <v>447</v>
      </c>
      <c r="E18" s="39" t="s">
        <v>451</v>
      </c>
      <c r="F18" s="238">
        <v>51.76</v>
      </c>
      <c r="G18" s="141" t="s">
        <v>718</v>
      </c>
      <c r="H18" s="42"/>
      <c r="I18" s="42"/>
      <c r="J18" s="52"/>
    </row>
    <row r="19" spans="1:10" ht="18" customHeight="1">
      <c r="A19" s="4"/>
      <c r="B19" s="5"/>
      <c r="C19" s="5"/>
      <c r="D19" s="15" t="s">
        <v>448</v>
      </c>
      <c r="E19" s="39" t="s">
        <v>451</v>
      </c>
      <c r="F19" s="238">
        <v>5.59</v>
      </c>
      <c r="G19" s="141" t="s">
        <v>718</v>
      </c>
      <c r="H19" s="5"/>
      <c r="I19" s="5"/>
      <c r="J19" s="6"/>
    </row>
    <row r="20" spans="1:10" ht="18" customHeight="1">
      <c r="A20" s="4"/>
      <c r="B20" s="5"/>
      <c r="C20" s="5"/>
      <c r="D20" s="149" t="s">
        <v>724</v>
      </c>
      <c r="E20" s="39" t="s">
        <v>451</v>
      </c>
      <c r="F20" s="255">
        <f>F19</f>
        <v>5.59</v>
      </c>
      <c r="G20" s="141" t="s">
        <v>719</v>
      </c>
      <c r="H20" s="5"/>
      <c r="I20" s="5"/>
      <c r="J20" s="6"/>
    </row>
    <row r="21" spans="1:10" ht="18" customHeight="1">
      <c r="A21" s="4"/>
      <c r="B21" s="5"/>
      <c r="C21" s="5"/>
      <c r="D21" s="84" t="s">
        <v>725</v>
      </c>
      <c r="E21" s="39" t="s">
        <v>451</v>
      </c>
      <c r="F21" s="255">
        <f>F19</f>
        <v>5.59</v>
      </c>
      <c r="G21" s="141" t="s">
        <v>719</v>
      </c>
      <c r="H21" s="5"/>
      <c r="I21" s="5"/>
      <c r="J21" s="6"/>
    </row>
    <row r="22" spans="1:10" ht="18" customHeight="1">
      <c r="A22" s="4"/>
      <c r="B22" s="5"/>
      <c r="C22" s="5"/>
      <c r="D22" s="15" t="s">
        <v>449</v>
      </c>
      <c r="E22" s="39" t="s">
        <v>451</v>
      </c>
      <c r="F22" s="44" t="s">
        <v>434</v>
      </c>
      <c r="G22" s="5"/>
      <c r="H22" s="5"/>
      <c r="I22" s="5"/>
      <c r="J22" s="6"/>
    </row>
    <row r="23" spans="1:10" ht="18" customHeight="1">
      <c r="A23" s="4"/>
      <c r="B23" s="5"/>
      <c r="C23" s="5"/>
      <c r="D23" s="15" t="s">
        <v>450</v>
      </c>
      <c r="E23" s="39" t="s">
        <v>451</v>
      </c>
      <c r="F23" s="44" t="s">
        <v>434</v>
      </c>
      <c r="G23" s="5"/>
      <c r="H23" s="5"/>
      <c r="I23" s="5"/>
      <c r="J23" s="6"/>
    </row>
    <row r="24" spans="1:10" ht="18" customHeight="1">
      <c r="A24" s="4"/>
      <c r="B24" s="5"/>
      <c r="C24" s="5"/>
      <c r="D24" s="15" t="s">
        <v>450</v>
      </c>
      <c r="E24" s="39" t="s">
        <v>451</v>
      </c>
      <c r="F24" s="5" t="s">
        <v>434</v>
      </c>
      <c r="G24" s="5"/>
      <c r="H24" s="5"/>
      <c r="I24" s="5"/>
      <c r="J24" s="6"/>
    </row>
    <row r="25" spans="1:10" ht="12">
      <c r="A25" s="4"/>
      <c r="B25" s="5"/>
      <c r="C25" s="5"/>
      <c r="D25" s="15"/>
      <c r="E25" s="5"/>
      <c r="F25" s="5"/>
      <c r="G25" s="5"/>
      <c r="H25" s="5"/>
      <c r="I25" s="5"/>
      <c r="J25" s="6"/>
    </row>
    <row r="26" spans="1:10" ht="12">
      <c r="A26" s="4" t="s">
        <v>452</v>
      </c>
      <c r="B26" s="5"/>
      <c r="C26" s="5"/>
      <c r="D26" s="15"/>
      <c r="E26" s="5"/>
      <c r="F26" s="5"/>
      <c r="G26" s="5"/>
      <c r="H26" s="5"/>
      <c r="I26" s="5"/>
      <c r="J26" s="6"/>
    </row>
    <row r="27" spans="1:10" ht="12">
      <c r="A27" s="4" t="s">
        <v>453</v>
      </c>
      <c r="B27" s="5"/>
      <c r="C27" s="5"/>
      <c r="D27" s="15"/>
      <c r="E27" s="5"/>
      <c r="F27" s="5"/>
      <c r="G27" s="5"/>
      <c r="H27" s="5"/>
      <c r="I27" s="5"/>
      <c r="J27" s="6"/>
    </row>
    <row r="28" spans="1:10" ht="12">
      <c r="A28" s="4"/>
      <c r="B28" s="5"/>
      <c r="C28" s="5"/>
      <c r="D28" s="1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75">
      <c r="A33" s="6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7"/>
      <c r="B45" s="8"/>
      <c r="C45" s="8"/>
      <c r="D45" s="8"/>
      <c r="E45" s="8"/>
      <c r="F45" s="8"/>
      <c r="G45" s="8"/>
      <c r="H45" s="8"/>
      <c r="I45" s="8"/>
      <c r="J45" s="9"/>
    </row>
    <row r="46" spans="1:10" ht="12">
      <c r="A46" s="198" t="s">
        <v>174</v>
      </c>
      <c r="B46" s="5" t="str">
        <f>'Item 55,60, Page 18'!B50</f>
        <v>Heather Garland</v>
      </c>
      <c r="C46" s="5"/>
      <c r="D46" s="5"/>
      <c r="E46" s="5"/>
      <c r="F46" s="5"/>
      <c r="G46" s="5"/>
      <c r="H46" s="5"/>
      <c r="I46" s="5"/>
      <c r="J46" s="6"/>
    </row>
    <row r="47" spans="1:10" ht="12">
      <c r="A47" s="4"/>
      <c r="B47" s="5"/>
      <c r="C47" s="5"/>
      <c r="D47" s="5"/>
      <c r="E47" s="5"/>
      <c r="F47" s="5"/>
      <c r="G47" s="5"/>
      <c r="H47" s="5"/>
      <c r="I47" s="5"/>
      <c r="J47" s="6"/>
    </row>
    <row r="48" spans="1:10" ht="12">
      <c r="A48" s="199" t="s">
        <v>173</v>
      </c>
      <c r="B48" s="202">
        <f>'Check Sheet'!B54</f>
        <v>42475</v>
      </c>
      <c r="C48" s="196"/>
      <c r="D48" s="8"/>
      <c r="E48" s="8"/>
      <c r="F48" s="8"/>
      <c r="G48" s="8"/>
      <c r="H48" s="197" t="s">
        <v>165</v>
      </c>
      <c r="I48" s="204">
        <f>'Check Sheet'!I54:J54</f>
        <v>42522</v>
      </c>
      <c r="J48" s="201"/>
    </row>
    <row r="49" spans="1:10" ht="12.75">
      <c r="A49" s="292" t="s">
        <v>140</v>
      </c>
      <c r="B49" s="293"/>
      <c r="C49" s="293"/>
      <c r="D49" s="293"/>
      <c r="E49" s="293"/>
      <c r="F49" s="293"/>
      <c r="G49" s="293"/>
      <c r="H49" s="293"/>
      <c r="I49" s="293"/>
      <c r="J49" s="294"/>
    </row>
    <row r="50" spans="1:10" ht="12">
      <c r="A50" s="4"/>
      <c r="B50" s="5"/>
      <c r="C50" s="5"/>
      <c r="D50" s="5"/>
      <c r="E50" s="5"/>
      <c r="F50" s="5"/>
      <c r="G50" s="5"/>
      <c r="H50" s="5"/>
      <c r="I50" s="5"/>
      <c r="J50" s="6"/>
    </row>
    <row r="51" spans="1:10" ht="12">
      <c r="A51" s="4" t="s">
        <v>172</v>
      </c>
      <c r="B51" s="5"/>
      <c r="C51" s="5"/>
      <c r="D51" s="5"/>
      <c r="E51" s="5"/>
      <c r="F51" s="5"/>
      <c r="G51" s="5"/>
      <c r="H51" s="5"/>
      <c r="I51" s="5"/>
      <c r="J51" s="6"/>
    </row>
    <row r="52" spans="1:10" ht="12">
      <c r="A52" s="7"/>
      <c r="B52" s="8"/>
      <c r="C52" s="8"/>
      <c r="D52" s="8"/>
      <c r="E52" s="8"/>
      <c r="F52" s="8"/>
      <c r="G52" s="8"/>
      <c r="H52" s="8"/>
      <c r="I52" s="8"/>
      <c r="J52" s="9"/>
    </row>
    <row r="53" spans="1:10" ht="12">
      <c r="A53" s="7"/>
      <c r="B53" s="8"/>
      <c r="C53" s="8"/>
      <c r="D53" s="8"/>
      <c r="E53" s="8"/>
      <c r="F53" s="8"/>
      <c r="G53" s="8"/>
      <c r="H53" s="8"/>
      <c r="I53" s="8"/>
      <c r="J53" s="9"/>
    </row>
  </sheetData>
  <sheetProtection/>
  <mergeCells count="3">
    <mergeCell ref="H2:I2"/>
    <mergeCell ref="A49:J49"/>
    <mergeCell ref="A7:J7"/>
  </mergeCells>
  <printOptions horizontalCentered="1" verticalCentered="1"/>
  <pageMargins left="0.5" right="0.5" top="0.5" bottom="0.5" header="0.5" footer="0.5"/>
  <pageSetup horizontalDpi="600" verticalDpi="600" orientation="portrait" scale="92"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0">
      <selection activeCell="F29" sqref="F29"/>
    </sheetView>
  </sheetViews>
  <sheetFormatPr defaultColWidth="9.140625" defaultRowHeight="12.75"/>
  <cols>
    <col min="1" max="1" width="10.421875" style="0" customWidth="1"/>
    <col min="2" max="2" width="16.8515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4"/>
      <c r="B7" s="5"/>
      <c r="C7" s="272" t="s">
        <v>175</v>
      </c>
      <c r="D7" s="272"/>
      <c r="E7" s="272"/>
      <c r="F7" s="272"/>
      <c r="G7" s="272"/>
      <c r="H7" s="272"/>
      <c r="I7" s="5"/>
      <c r="J7" s="6"/>
    </row>
    <row r="8" spans="1:10" ht="12">
      <c r="A8" s="4"/>
      <c r="B8" s="5" t="s">
        <v>179</v>
      </c>
      <c r="C8" s="5"/>
      <c r="D8" s="5"/>
      <c r="E8" s="5"/>
      <c r="F8" s="5"/>
      <c r="G8" s="5"/>
      <c r="H8" s="5"/>
      <c r="I8" s="5"/>
      <c r="J8" s="6"/>
    </row>
    <row r="9" spans="1:10" ht="12">
      <c r="A9" s="4"/>
      <c r="B9" s="5" t="s">
        <v>180</v>
      </c>
      <c r="C9" s="5"/>
      <c r="D9" s="5"/>
      <c r="E9" s="5"/>
      <c r="F9" s="5"/>
      <c r="G9" s="5"/>
      <c r="H9" s="5"/>
      <c r="I9" s="5"/>
      <c r="J9" s="6"/>
    </row>
    <row r="10" spans="1:10" ht="12">
      <c r="A10" s="4"/>
      <c r="B10" s="5" t="s">
        <v>181</v>
      </c>
      <c r="C10" s="5"/>
      <c r="D10" s="5"/>
      <c r="E10" s="5"/>
      <c r="F10" s="5"/>
      <c r="G10" s="5"/>
      <c r="H10" s="5"/>
      <c r="I10" s="5"/>
      <c r="J10" s="6"/>
    </row>
    <row r="11" spans="1:10" ht="12">
      <c r="A11" s="4"/>
      <c r="B11" s="14" t="s">
        <v>182</v>
      </c>
      <c r="C11" s="5"/>
      <c r="D11" s="5"/>
      <c r="E11" s="5"/>
      <c r="F11" s="5"/>
      <c r="G11" s="5"/>
      <c r="H11" s="5"/>
      <c r="I11" s="5"/>
      <c r="J11" s="6"/>
    </row>
    <row r="12" spans="1:10" ht="12">
      <c r="A12" s="4"/>
      <c r="B12" s="5"/>
      <c r="C12" s="5"/>
      <c r="D12" s="5"/>
      <c r="E12" s="5"/>
      <c r="F12" s="5"/>
      <c r="G12" s="5"/>
      <c r="H12" s="5"/>
      <c r="I12" s="5"/>
      <c r="J12" s="6"/>
    </row>
    <row r="13" spans="1:10" ht="12">
      <c r="A13" s="4"/>
      <c r="B13" s="40" t="s">
        <v>183</v>
      </c>
      <c r="C13" s="37" t="s">
        <v>177</v>
      </c>
      <c r="D13" s="5"/>
      <c r="E13" s="40" t="s">
        <v>183</v>
      </c>
      <c r="F13" s="37" t="s">
        <v>177</v>
      </c>
      <c r="G13" s="5"/>
      <c r="H13" s="40" t="s">
        <v>183</v>
      </c>
      <c r="I13" s="37" t="s">
        <v>177</v>
      </c>
      <c r="J13" s="6"/>
    </row>
    <row r="14" spans="1:10" ht="12">
      <c r="A14" s="4"/>
      <c r="B14" s="41" t="s">
        <v>176</v>
      </c>
      <c r="C14" s="38" t="s">
        <v>178</v>
      </c>
      <c r="D14" s="5"/>
      <c r="E14" s="41" t="s">
        <v>176</v>
      </c>
      <c r="F14" s="38" t="s">
        <v>178</v>
      </c>
      <c r="G14" s="5"/>
      <c r="H14" s="41" t="s">
        <v>176</v>
      </c>
      <c r="I14" s="38" t="s">
        <v>178</v>
      </c>
      <c r="J14" s="6"/>
    </row>
    <row r="15" spans="1:10" ht="12">
      <c r="A15" s="4"/>
      <c r="B15" s="226" t="s">
        <v>701</v>
      </c>
      <c r="C15" s="36"/>
      <c r="D15" s="5"/>
      <c r="E15" s="36">
        <v>23</v>
      </c>
      <c r="F15" s="36"/>
      <c r="G15" s="5"/>
      <c r="H15" s="36"/>
      <c r="I15" s="36"/>
      <c r="J15" s="6"/>
    </row>
    <row r="16" spans="1:10" ht="12">
      <c r="A16" s="4"/>
      <c r="B16" s="226" t="s">
        <v>702</v>
      </c>
      <c r="C16" s="36"/>
      <c r="D16" s="5"/>
      <c r="E16" s="36">
        <f>E15+1</f>
        <v>24</v>
      </c>
      <c r="F16" s="36"/>
      <c r="G16" s="5"/>
      <c r="H16" s="36"/>
      <c r="I16" s="36"/>
      <c r="J16" s="6"/>
    </row>
    <row r="17" spans="1:10" ht="12">
      <c r="A17" s="4"/>
      <c r="B17" s="226" t="s">
        <v>703</v>
      </c>
      <c r="C17" s="36"/>
      <c r="D17" s="5"/>
      <c r="E17" s="36">
        <f aca="true" t="shared" si="0" ref="E17:E28">E16+1</f>
        <v>25</v>
      </c>
      <c r="F17" s="36"/>
      <c r="G17" s="5"/>
      <c r="H17" s="36"/>
      <c r="I17" s="36"/>
      <c r="J17" s="6"/>
    </row>
    <row r="18" spans="1:10" ht="12">
      <c r="A18" s="4"/>
      <c r="B18" s="226" t="s">
        <v>704</v>
      </c>
      <c r="C18" s="36"/>
      <c r="D18" s="5"/>
      <c r="E18" s="36">
        <f t="shared" si="0"/>
        <v>26</v>
      </c>
      <c r="F18" s="36"/>
      <c r="G18" s="5"/>
      <c r="H18" s="36"/>
      <c r="I18" s="36"/>
      <c r="J18" s="6"/>
    </row>
    <row r="19" spans="1:10" ht="12">
      <c r="A19" s="4"/>
      <c r="B19" s="226" t="s">
        <v>705</v>
      </c>
      <c r="C19" s="36"/>
      <c r="D19" s="5"/>
      <c r="E19" s="36">
        <f t="shared" si="0"/>
        <v>27</v>
      </c>
      <c r="F19" s="36"/>
      <c r="G19" s="5"/>
      <c r="H19" s="36"/>
      <c r="I19" s="36"/>
      <c r="J19" s="6"/>
    </row>
    <row r="20" spans="1:10" ht="12">
      <c r="A20" s="4"/>
      <c r="B20" s="36">
        <v>6</v>
      </c>
      <c r="C20" s="36"/>
      <c r="D20" s="5"/>
      <c r="E20" s="36">
        <f t="shared" si="0"/>
        <v>28</v>
      </c>
      <c r="F20" s="36"/>
      <c r="G20" s="5"/>
      <c r="H20" s="36"/>
      <c r="I20" s="36"/>
      <c r="J20" s="6"/>
    </row>
    <row r="21" spans="1:10" ht="12">
      <c r="A21" s="4"/>
      <c r="B21" s="36">
        <f>B20+1</f>
        <v>7</v>
      </c>
      <c r="C21" s="36"/>
      <c r="D21" s="5"/>
      <c r="E21" s="36">
        <f t="shared" si="0"/>
        <v>29</v>
      </c>
      <c r="F21" s="36"/>
      <c r="G21" s="5"/>
      <c r="H21" s="36"/>
      <c r="I21" s="36"/>
      <c r="J21" s="6"/>
    </row>
    <row r="22" spans="1:10" ht="12">
      <c r="A22" s="4"/>
      <c r="B22" s="36">
        <f aca="true" t="shared" si="1" ref="B22:B36">B21+1</f>
        <v>8</v>
      </c>
      <c r="C22" s="36"/>
      <c r="D22" s="5"/>
      <c r="E22" s="36">
        <f t="shared" si="0"/>
        <v>30</v>
      </c>
      <c r="F22" s="36"/>
      <c r="G22" s="5"/>
      <c r="H22" s="36"/>
      <c r="I22" s="36"/>
      <c r="J22" s="6"/>
    </row>
    <row r="23" spans="1:10" ht="12">
      <c r="A23" s="4"/>
      <c r="B23" s="36">
        <f t="shared" si="1"/>
        <v>9</v>
      </c>
      <c r="C23" s="36"/>
      <c r="D23" s="5"/>
      <c r="E23" s="36">
        <f t="shared" si="0"/>
        <v>31</v>
      </c>
      <c r="F23" s="36"/>
      <c r="G23" s="5"/>
      <c r="H23" s="36"/>
      <c r="I23" s="36"/>
      <c r="J23" s="6"/>
    </row>
    <row r="24" spans="1:10" ht="12">
      <c r="A24" s="4"/>
      <c r="B24" s="36">
        <f t="shared" si="1"/>
        <v>10</v>
      </c>
      <c r="C24" s="36"/>
      <c r="D24" s="5"/>
      <c r="E24" s="36">
        <f t="shared" si="0"/>
        <v>32</v>
      </c>
      <c r="F24" s="36"/>
      <c r="G24" s="5"/>
      <c r="H24" s="36"/>
      <c r="I24" s="36"/>
      <c r="J24" s="6"/>
    </row>
    <row r="25" spans="1:10" ht="12">
      <c r="A25" s="4"/>
      <c r="B25" s="36">
        <f t="shared" si="1"/>
        <v>11</v>
      </c>
      <c r="C25" s="36"/>
      <c r="D25" s="5"/>
      <c r="E25" s="36">
        <f t="shared" si="0"/>
        <v>33</v>
      </c>
      <c r="F25" s="36"/>
      <c r="G25" s="5"/>
      <c r="H25" s="36"/>
      <c r="I25" s="36"/>
      <c r="J25" s="6"/>
    </row>
    <row r="26" spans="1:10" ht="12">
      <c r="A26" s="4"/>
      <c r="B26" s="36">
        <f t="shared" si="1"/>
        <v>12</v>
      </c>
      <c r="C26" s="36"/>
      <c r="D26" s="5"/>
      <c r="E26" s="36">
        <f t="shared" si="0"/>
        <v>34</v>
      </c>
      <c r="F26" s="36"/>
      <c r="G26" s="5"/>
      <c r="H26" s="36"/>
      <c r="I26" s="36"/>
      <c r="J26" s="6"/>
    </row>
    <row r="27" spans="1:10" ht="12">
      <c r="A27" s="4"/>
      <c r="B27" s="36">
        <f t="shared" si="1"/>
        <v>13</v>
      </c>
      <c r="C27" s="36"/>
      <c r="D27" s="5"/>
      <c r="E27" s="36">
        <f t="shared" si="0"/>
        <v>35</v>
      </c>
      <c r="F27" s="36"/>
      <c r="G27" s="5"/>
      <c r="H27" s="36"/>
      <c r="I27" s="36"/>
      <c r="J27" s="6"/>
    </row>
    <row r="28" spans="1:10" ht="12">
      <c r="A28" s="4"/>
      <c r="B28" s="36">
        <f t="shared" si="1"/>
        <v>14</v>
      </c>
      <c r="C28" s="36"/>
      <c r="D28" s="5"/>
      <c r="E28" s="36">
        <f t="shared" si="0"/>
        <v>36</v>
      </c>
      <c r="F28" s="225" t="s">
        <v>706</v>
      </c>
      <c r="G28" s="5"/>
      <c r="H28" s="36"/>
      <c r="I28" s="36"/>
      <c r="J28" s="6"/>
    </row>
    <row r="29" spans="1:10" ht="12">
      <c r="A29" s="4"/>
      <c r="B29" s="36">
        <f t="shared" si="1"/>
        <v>15</v>
      </c>
      <c r="C29" s="36"/>
      <c r="D29" s="5"/>
      <c r="E29" s="36"/>
      <c r="F29" s="36"/>
      <c r="G29" s="5"/>
      <c r="H29" s="36"/>
      <c r="I29" s="36"/>
      <c r="J29" s="6"/>
    </row>
    <row r="30" spans="1:10" ht="12">
      <c r="A30" s="4"/>
      <c r="B30" s="36">
        <f t="shared" si="1"/>
        <v>16</v>
      </c>
      <c r="C30" s="36"/>
      <c r="D30" s="5"/>
      <c r="E30" s="36"/>
      <c r="F30" s="36"/>
      <c r="G30" s="5"/>
      <c r="H30" s="36"/>
      <c r="I30" s="36"/>
      <c r="J30" s="6"/>
    </row>
    <row r="31" spans="1:10" ht="12">
      <c r="A31" s="4"/>
      <c r="B31" s="36">
        <f t="shared" si="1"/>
        <v>17</v>
      </c>
      <c r="C31" s="36"/>
      <c r="D31" s="5"/>
      <c r="E31" s="36"/>
      <c r="F31" s="36"/>
      <c r="G31" s="5"/>
      <c r="H31" s="36"/>
      <c r="I31" s="36"/>
      <c r="J31" s="6"/>
    </row>
    <row r="32" spans="1:10" ht="12">
      <c r="A32" s="4"/>
      <c r="B32" s="36">
        <f t="shared" si="1"/>
        <v>18</v>
      </c>
      <c r="C32" s="36"/>
      <c r="D32" s="5"/>
      <c r="E32" s="36"/>
      <c r="F32" s="36"/>
      <c r="G32" s="5"/>
      <c r="H32" s="36"/>
      <c r="I32" s="36"/>
      <c r="J32" s="6"/>
    </row>
    <row r="33" spans="1:10" ht="12">
      <c r="A33" s="4"/>
      <c r="B33" s="36">
        <f t="shared" si="1"/>
        <v>19</v>
      </c>
      <c r="C33" s="36"/>
      <c r="D33" s="5"/>
      <c r="E33" s="36"/>
      <c r="F33" s="36"/>
      <c r="G33" s="5"/>
      <c r="H33" s="36"/>
      <c r="I33" s="36"/>
      <c r="J33" s="6"/>
    </row>
    <row r="34" spans="1:10" ht="12">
      <c r="A34" s="4"/>
      <c r="B34" s="36">
        <f t="shared" si="1"/>
        <v>20</v>
      </c>
      <c r="C34" s="36"/>
      <c r="D34" s="5"/>
      <c r="E34" s="36"/>
      <c r="F34" s="36"/>
      <c r="G34" s="5"/>
      <c r="H34" s="36"/>
      <c r="I34" s="36"/>
      <c r="J34" s="6"/>
    </row>
    <row r="35" spans="1:10" ht="12">
      <c r="A35" s="4"/>
      <c r="B35" s="36">
        <f t="shared" si="1"/>
        <v>21</v>
      </c>
      <c r="C35" s="36"/>
      <c r="D35" s="5"/>
      <c r="E35" s="36"/>
      <c r="F35" s="36"/>
      <c r="G35" s="5"/>
      <c r="H35" s="36"/>
      <c r="I35" s="36"/>
      <c r="J35" s="6"/>
    </row>
    <row r="36" spans="1:10" ht="12">
      <c r="A36" s="4"/>
      <c r="B36" s="36">
        <f t="shared" si="1"/>
        <v>22</v>
      </c>
      <c r="C36" s="36"/>
      <c r="D36" s="5"/>
      <c r="E36" s="36"/>
      <c r="F36" s="36"/>
      <c r="G36" s="5"/>
      <c r="H36" s="36"/>
      <c r="I36" s="36"/>
      <c r="J36" s="6"/>
    </row>
    <row r="37" spans="1:10" ht="12">
      <c r="A37" s="4"/>
      <c r="B37" s="36"/>
      <c r="C37" s="36"/>
      <c r="D37" s="5"/>
      <c r="E37" s="36"/>
      <c r="F37" s="36"/>
      <c r="G37" s="5"/>
      <c r="H37" s="36"/>
      <c r="I37" s="36"/>
      <c r="J37" s="6"/>
    </row>
    <row r="38" spans="1:10" ht="12">
      <c r="A38" s="4"/>
      <c r="B38" s="36"/>
      <c r="C38" s="36"/>
      <c r="D38" s="5"/>
      <c r="E38" s="36"/>
      <c r="F38" s="36"/>
      <c r="G38" s="5"/>
      <c r="H38" s="36"/>
      <c r="I38" s="36"/>
      <c r="J38" s="6"/>
    </row>
    <row r="39" spans="1:10" ht="12">
      <c r="A39" s="4"/>
      <c r="B39" s="36"/>
      <c r="C39" s="36"/>
      <c r="D39" s="5"/>
      <c r="E39" s="36"/>
      <c r="F39" s="36"/>
      <c r="G39" s="5"/>
      <c r="H39" s="36"/>
      <c r="I39" s="36"/>
      <c r="J39" s="6"/>
    </row>
    <row r="40" spans="1:10" ht="12">
      <c r="A40" s="4"/>
      <c r="B40" s="36"/>
      <c r="C40" s="36"/>
      <c r="D40" s="5"/>
      <c r="E40" s="36"/>
      <c r="F40" s="36"/>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289" t="s">
        <v>184</v>
      </c>
      <c r="E43" s="289"/>
      <c r="F43" s="289"/>
      <c r="G43" s="289"/>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174</v>
      </c>
      <c r="B52" s="5" t="str">
        <f>'Title Page'!B49</f>
        <v>Heather Garland</v>
      </c>
      <c r="C52" s="5"/>
      <c r="D52" s="5"/>
      <c r="E52" s="5"/>
      <c r="F52" s="5"/>
      <c r="G52" s="5"/>
      <c r="H52" s="5"/>
      <c r="I52" s="5"/>
      <c r="J52" s="6"/>
    </row>
    <row r="53" spans="1:10" ht="12">
      <c r="A53" s="4"/>
      <c r="B53" s="5"/>
      <c r="C53" s="5"/>
      <c r="D53" s="5"/>
      <c r="E53" s="5"/>
      <c r="F53" s="5"/>
      <c r="G53" s="5"/>
      <c r="H53" s="5"/>
      <c r="I53" s="5"/>
      <c r="J53" s="6"/>
    </row>
    <row r="54" spans="1:10" ht="12">
      <c r="A54" s="7" t="s">
        <v>173</v>
      </c>
      <c r="B54" s="202">
        <f>'Title Page'!B51</f>
        <v>42475</v>
      </c>
      <c r="C54" s="8"/>
      <c r="D54" s="8"/>
      <c r="E54" s="8"/>
      <c r="F54" s="8"/>
      <c r="G54" s="8"/>
      <c r="H54" s="197" t="s">
        <v>165</v>
      </c>
      <c r="I54" s="290">
        <v>42522</v>
      </c>
      <c r="J54" s="291"/>
    </row>
    <row r="55" spans="1:10" ht="12.75">
      <c r="A55" s="288" t="s">
        <v>140</v>
      </c>
      <c r="B55" s="263"/>
      <c r="C55" s="263"/>
      <c r="D55" s="263"/>
      <c r="E55" s="263"/>
      <c r="F55" s="263"/>
      <c r="G55" s="263"/>
      <c r="H55" s="263"/>
      <c r="I55" s="263"/>
      <c r="J55" s="26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5">
    <mergeCell ref="H2:I2"/>
    <mergeCell ref="A55:J55"/>
    <mergeCell ref="C7:H7"/>
    <mergeCell ref="D43:G43"/>
    <mergeCell ref="I54:J54"/>
  </mergeCells>
  <printOptions horizontalCentered="1" verticalCentered="1"/>
  <pageMargins left="0.5" right="0.5" top="0.5" bottom="0.5" header="0.5" footer="0.5"/>
  <pageSetup horizontalDpi="600" verticalDpi="600" orientation="portrait" scale="97"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
      <selection activeCell="O21" sqref="O21"/>
    </sheetView>
  </sheetViews>
  <sheetFormatPr defaultColWidth="9.140625" defaultRowHeight="12.75"/>
  <cols>
    <col min="1" max="1" width="11.57421875" style="0" customWidth="1"/>
    <col min="2" max="2" width="16.00390625" style="0" customWidth="1"/>
    <col min="9" max="9" width="16.8515625" style="0" bestFit="1" customWidth="1"/>
    <col min="11" max="11" width="2.71093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20</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454</v>
      </c>
      <c r="B7" s="289"/>
      <c r="C7" s="289"/>
      <c r="D7" s="289"/>
      <c r="E7" s="289"/>
      <c r="F7" s="289"/>
      <c r="G7" s="289"/>
      <c r="H7" s="289"/>
      <c r="I7" s="289"/>
      <c r="J7" s="31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3"/>
      <c r="B18" s="42"/>
      <c r="C18" s="42"/>
      <c r="D18" s="42"/>
      <c r="E18" s="42"/>
      <c r="F18" s="42"/>
      <c r="G18" s="42"/>
      <c r="H18" s="42"/>
      <c r="I18" s="42"/>
      <c r="J18" s="52"/>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75">
      <c r="A33" s="6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'Item 70, Page 19'!B46</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196"/>
      <c r="D54" s="8"/>
      <c r="E54" s="8"/>
      <c r="F54" s="8"/>
      <c r="G54" s="8"/>
      <c r="H54" s="197" t="s">
        <v>165</v>
      </c>
      <c r="I54" s="204">
        <f>'Check Sheet'!I54:J54</f>
        <v>42522</v>
      </c>
      <c r="J54" s="20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1:J55"/>
  <sheetViews>
    <sheetView zoomScalePageLayoutView="0" workbookViewId="0" topLeftCell="A1">
      <selection activeCell="L25" sqref="L25"/>
    </sheetView>
  </sheetViews>
  <sheetFormatPr defaultColWidth="9.140625" defaultRowHeight="12.75"/>
  <cols>
    <col min="1" max="1" width="10.8515625" style="0" customWidth="1"/>
    <col min="2" max="2" width="14.28125" style="0" customWidth="1"/>
    <col min="9" max="9" width="16.8515625" style="0" bestFit="1" customWidth="1"/>
    <col min="10" max="10" width="4.28125" style="0" customWidth="1"/>
  </cols>
  <sheetData>
    <row r="1" spans="1:10" ht="12">
      <c r="A1" s="1"/>
      <c r="B1" s="2"/>
      <c r="C1" s="2"/>
      <c r="D1" s="2"/>
      <c r="E1" s="2"/>
      <c r="F1" s="2"/>
      <c r="G1" s="2"/>
      <c r="H1" s="2"/>
      <c r="I1" s="2"/>
      <c r="J1" s="3"/>
    </row>
    <row r="2" spans="1:10" ht="12">
      <c r="A2" s="4" t="s">
        <v>168</v>
      </c>
      <c r="B2" s="134">
        <v>8</v>
      </c>
      <c r="C2" s="5"/>
      <c r="D2" s="5"/>
      <c r="E2" s="5"/>
      <c r="F2" s="5"/>
      <c r="G2" s="5"/>
      <c r="H2" s="272" t="s">
        <v>620</v>
      </c>
      <c r="I2" s="272"/>
      <c r="J2" s="135">
        <v>21</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330" t="s">
        <v>455</v>
      </c>
      <c r="B7" s="289"/>
      <c r="C7" s="289"/>
      <c r="D7" s="289"/>
      <c r="E7" s="289"/>
      <c r="F7" s="289"/>
      <c r="G7" s="289"/>
      <c r="H7" s="289"/>
      <c r="I7" s="289"/>
      <c r="J7" s="313"/>
    </row>
    <row r="8" spans="1:10" ht="12">
      <c r="A8" s="4"/>
      <c r="B8" s="5"/>
      <c r="C8" s="5"/>
      <c r="D8" s="5"/>
      <c r="E8" s="5"/>
      <c r="F8" s="5"/>
      <c r="G8" s="5"/>
      <c r="H8" s="5"/>
      <c r="I8" s="5"/>
      <c r="J8" s="6"/>
    </row>
    <row r="9" spans="1:10" ht="49.5" customHeight="1">
      <c r="A9" s="303" t="s">
        <v>479</v>
      </c>
      <c r="B9" s="304"/>
      <c r="C9" s="304"/>
      <c r="D9" s="304"/>
      <c r="E9" s="304"/>
      <c r="F9" s="304"/>
      <c r="G9" s="304"/>
      <c r="H9" s="304"/>
      <c r="I9" s="304"/>
      <c r="J9" s="305"/>
    </row>
    <row r="10" spans="1:10" ht="12">
      <c r="A10" s="4"/>
      <c r="B10" s="5"/>
      <c r="C10" s="5"/>
      <c r="D10" s="5"/>
      <c r="E10" s="5"/>
      <c r="F10" s="5"/>
      <c r="G10" s="5"/>
      <c r="H10" s="5"/>
      <c r="I10" s="5"/>
      <c r="J10" s="6"/>
    </row>
    <row r="11" spans="1:10" ht="12">
      <c r="A11" s="4"/>
      <c r="B11" s="87"/>
      <c r="C11" s="2"/>
      <c r="D11" s="2"/>
      <c r="E11" s="3"/>
      <c r="F11" s="342" t="s">
        <v>456</v>
      </c>
      <c r="G11" s="343"/>
      <c r="H11" s="343"/>
      <c r="I11" s="344"/>
      <c r="J11" s="6"/>
    </row>
    <row r="12" spans="1:10" ht="12">
      <c r="A12" s="4"/>
      <c r="B12" s="4"/>
      <c r="C12" s="5"/>
      <c r="D12" s="5"/>
      <c r="E12" s="6"/>
      <c r="F12" s="335" t="s">
        <v>457</v>
      </c>
      <c r="G12" s="336"/>
      <c r="H12" s="335" t="s">
        <v>458</v>
      </c>
      <c r="I12" s="336"/>
      <c r="J12" s="6"/>
    </row>
    <row r="13" spans="1:10" ht="12">
      <c r="A13" s="4"/>
      <c r="B13" s="86" t="s">
        <v>459</v>
      </c>
      <c r="C13" s="88"/>
      <c r="D13" s="8"/>
      <c r="E13" s="89"/>
      <c r="F13" s="85" t="s">
        <v>460</v>
      </c>
      <c r="G13" s="9"/>
      <c r="H13" s="86" t="s">
        <v>460</v>
      </c>
      <c r="I13" s="51"/>
      <c r="J13" s="6"/>
    </row>
    <row r="14" spans="1:10" ht="12">
      <c r="A14" s="4"/>
      <c r="B14" s="64" t="s">
        <v>461</v>
      </c>
      <c r="C14" s="49"/>
      <c r="D14" s="2"/>
      <c r="E14" s="66"/>
      <c r="F14" s="60"/>
      <c r="G14" s="3"/>
      <c r="H14" s="65"/>
      <c r="I14" s="50"/>
      <c r="J14" s="6"/>
    </row>
    <row r="15" spans="1:10" ht="12">
      <c r="A15" s="4"/>
      <c r="B15" s="4" t="s">
        <v>462</v>
      </c>
      <c r="C15" s="5"/>
      <c r="D15" s="5"/>
      <c r="E15" s="6"/>
      <c r="F15" s="4"/>
      <c r="G15" s="6"/>
      <c r="H15" s="4"/>
      <c r="I15" s="6"/>
      <c r="J15" s="6"/>
    </row>
    <row r="16" spans="1:10" ht="12">
      <c r="A16" s="4"/>
      <c r="B16" s="90" t="s">
        <v>463</v>
      </c>
      <c r="C16" s="8"/>
      <c r="D16" s="8"/>
      <c r="E16" s="9"/>
      <c r="F16" s="340" t="s">
        <v>740</v>
      </c>
      <c r="G16" s="334"/>
      <c r="H16" s="333" t="s">
        <v>741</v>
      </c>
      <c r="I16" s="334"/>
      <c r="J16" s="6"/>
    </row>
    <row r="17" spans="1:10" ht="12">
      <c r="A17" s="4"/>
      <c r="B17" s="87" t="s">
        <v>464</v>
      </c>
      <c r="C17" s="2"/>
      <c r="D17" s="2"/>
      <c r="E17" s="3"/>
      <c r="F17" s="1"/>
      <c r="G17" s="3"/>
      <c r="H17" s="1"/>
      <c r="I17" s="3"/>
      <c r="J17" s="6"/>
    </row>
    <row r="18" spans="1:10" ht="12">
      <c r="A18" s="43"/>
      <c r="B18" s="104" t="s">
        <v>112</v>
      </c>
      <c r="C18" s="78"/>
      <c r="D18" s="78"/>
      <c r="E18" s="79"/>
      <c r="F18" s="341" t="str">
        <f>F16</f>
        <v>$2.71 (A)</v>
      </c>
      <c r="G18" s="334"/>
      <c r="H18" s="339" t="str">
        <f>H16</f>
        <v>$.94 (A)</v>
      </c>
      <c r="I18" s="334"/>
      <c r="J18" s="52"/>
    </row>
    <row r="19" spans="1:10" ht="12">
      <c r="A19" s="4"/>
      <c r="B19" s="5"/>
      <c r="C19" s="5"/>
      <c r="D19" s="5"/>
      <c r="E19" s="5"/>
      <c r="F19" s="5"/>
      <c r="G19" s="5"/>
      <c r="H19" s="5"/>
      <c r="I19" s="5"/>
      <c r="J19" s="6"/>
    </row>
    <row r="20" spans="1:10" ht="12">
      <c r="A20" s="4"/>
      <c r="B20" s="14" t="s">
        <v>424</v>
      </c>
      <c r="C20" s="5" t="s">
        <v>465</v>
      </c>
      <c r="D20" s="5"/>
      <c r="E20" s="5"/>
      <c r="F20" s="5"/>
      <c r="G20" s="5"/>
      <c r="H20" s="5"/>
      <c r="I20" s="5"/>
      <c r="J20" s="6"/>
    </row>
    <row r="21" spans="1:10" ht="12">
      <c r="A21" s="4"/>
      <c r="B21" s="5"/>
      <c r="C21" s="46" t="s">
        <v>466</v>
      </c>
      <c r="D21" s="5"/>
      <c r="E21" s="5"/>
      <c r="F21" s="5"/>
      <c r="G21" s="5"/>
      <c r="H21" s="5"/>
      <c r="I21" s="5"/>
      <c r="J21" s="6"/>
    </row>
    <row r="22" spans="1:10" ht="12">
      <c r="A22" s="4"/>
      <c r="B22" s="5"/>
      <c r="C22" s="44" t="s">
        <v>467</v>
      </c>
      <c r="D22" s="5"/>
      <c r="E22" s="5"/>
      <c r="F22" s="5"/>
      <c r="G22" s="5"/>
      <c r="H22" s="5"/>
      <c r="I22" s="5"/>
      <c r="J22" s="6"/>
    </row>
    <row r="23" spans="1:10" ht="12">
      <c r="A23" s="4"/>
      <c r="B23" s="5"/>
      <c r="C23" s="44" t="s">
        <v>468</v>
      </c>
      <c r="D23" s="5"/>
      <c r="E23" s="5"/>
      <c r="F23" s="5"/>
      <c r="G23" s="5"/>
      <c r="H23" s="5"/>
      <c r="I23" s="5"/>
      <c r="J23" s="6"/>
    </row>
    <row r="24" spans="1:10" ht="12">
      <c r="A24" s="4"/>
      <c r="B24" s="5"/>
      <c r="C24" s="44" t="s">
        <v>469</v>
      </c>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87"/>
      <c r="C27" s="2"/>
      <c r="D27" s="2"/>
      <c r="E27" s="3"/>
      <c r="F27" s="342" t="s">
        <v>456</v>
      </c>
      <c r="G27" s="343"/>
      <c r="H27" s="343"/>
      <c r="I27" s="344"/>
      <c r="J27" s="6"/>
    </row>
    <row r="28" spans="1:10" ht="12">
      <c r="A28" s="4"/>
      <c r="B28" s="4"/>
      <c r="C28" s="5"/>
      <c r="D28" s="5"/>
      <c r="E28" s="6"/>
      <c r="F28" s="335" t="s">
        <v>457</v>
      </c>
      <c r="G28" s="336"/>
      <c r="H28" s="335" t="s">
        <v>458</v>
      </c>
      <c r="I28" s="336"/>
      <c r="J28" s="6"/>
    </row>
    <row r="29" spans="1:10" ht="12">
      <c r="A29" s="4"/>
      <c r="B29" s="92" t="s">
        <v>470</v>
      </c>
      <c r="C29" s="88"/>
      <c r="D29" s="8"/>
      <c r="E29" s="89"/>
      <c r="F29" s="91" t="s">
        <v>720</v>
      </c>
      <c r="G29" s="9"/>
      <c r="H29" s="337" t="s">
        <v>460</v>
      </c>
      <c r="I29" s="338"/>
      <c r="J29" s="6"/>
    </row>
    <row r="30" spans="1:10" ht="12">
      <c r="A30" s="4"/>
      <c r="B30" s="64" t="s">
        <v>471</v>
      </c>
      <c r="C30" s="49"/>
      <c r="D30" s="2"/>
      <c r="E30" s="66"/>
      <c r="F30" s="60"/>
      <c r="G30" s="3"/>
      <c r="H30" s="65"/>
      <c r="I30" s="50"/>
      <c r="J30" s="6"/>
    </row>
    <row r="31" spans="1:10" ht="12">
      <c r="A31" s="4"/>
      <c r="B31" s="4" t="s">
        <v>472</v>
      </c>
      <c r="C31" s="5"/>
      <c r="D31" s="5"/>
      <c r="E31" s="6"/>
      <c r="F31" s="333" t="s">
        <v>742</v>
      </c>
      <c r="G31" s="334"/>
      <c r="H31" s="333" t="s">
        <v>744</v>
      </c>
      <c r="I31" s="334"/>
      <c r="J31" s="6"/>
    </row>
    <row r="32" spans="1:10" ht="12">
      <c r="A32" s="4"/>
      <c r="B32" s="87" t="s">
        <v>473</v>
      </c>
      <c r="C32" s="2"/>
      <c r="D32" s="2"/>
      <c r="E32" s="3"/>
      <c r="F32" s="1"/>
      <c r="G32" s="3"/>
      <c r="H32" s="1"/>
      <c r="I32" s="3"/>
      <c r="J32" s="6"/>
    </row>
    <row r="33" spans="1:10" ht="12">
      <c r="A33" s="43"/>
      <c r="B33" s="91" t="s">
        <v>474</v>
      </c>
      <c r="C33" s="78"/>
      <c r="D33" s="78"/>
      <c r="E33" s="79"/>
      <c r="F33" s="333" t="s">
        <v>743</v>
      </c>
      <c r="G33" s="334"/>
      <c r="H33" s="333" t="s">
        <v>721</v>
      </c>
      <c r="I33" s="334"/>
      <c r="J33" s="52"/>
    </row>
    <row r="34" spans="1:10" ht="12">
      <c r="A34" s="4"/>
      <c r="B34" s="56" t="s">
        <v>475</v>
      </c>
      <c r="C34" s="16"/>
      <c r="D34" s="16"/>
      <c r="E34" s="27"/>
      <c r="F34" s="339"/>
      <c r="G34" s="334"/>
      <c r="H34" s="339"/>
      <c r="I34" s="334"/>
      <c r="J34" s="6"/>
    </row>
    <row r="35" spans="1:10" ht="12">
      <c r="A35" s="4"/>
      <c r="B35" s="5"/>
      <c r="C35" s="5"/>
      <c r="D35" s="5"/>
      <c r="E35" s="5"/>
      <c r="F35" s="5"/>
      <c r="G35" s="5"/>
      <c r="H35" s="5"/>
      <c r="I35" s="5"/>
      <c r="J35" s="6"/>
    </row>
    <row r="36" spans="1:10" ht="12">
      <c r="A36" s="4"/>
      <c r="B36" s="14" t="s">
        <v>424</v>
      </c>
      <c r="C36" s="5" t="s">
        <v>476</v>
      </c>
      <c r="D36" s="5"/>
      <c r="E36" s="5"/>
      <c r="F36" s="5"/>
      <c r="G36" s="5"/>
      <c r="H36" s="5"/>
      <c r="I36" s="5"/>
      <c r="J36" s="6"/>
    </row>
    <row r="37" spans="1:10" ht="12">
      <c r="A37" s="4"/>
      <c r="B37" s="5"/>
      <c r="C37" s="44" t="s">
        <v>477</v>
      </c>
      <c r="D37" s="5"/>
      <c r="E37" s="5"/>
      <c r="F37" s="5"/>
      <c r="G37" s="5"/>
      <c r="H37" s="5"/>
      <c r="I37" s="5"/>
      <c r="J37" s="6"/>
    </row>
    <row r="38" spans="1:10" ht="12">
      <c r="A38" s="4"/>
      <c r="B38" s="5"/>
      <c r="C38" s="44" t="s">
        <v>478</v>
      </c>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42"/>
      <c r="E42" s="42"/>
      <c r="F42" s="42"/>
      <c r="G42" s="42"/>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198" t="s">
        <v>174</v>
      </c>
      <c r="B49" s="5" t="str">
        <f>'Item 75, Page 20'!B52</f>
        <v>Heather Garland</v>
      </c>
      <c r="C49" s="5"/>
      <c r="D49" s="5"/>
      <c r="E49" s="5"/>
      <c r="F49" s="5"/>
      <c r="G49" s="5"/>
      <c r="H49" s="5"/>
      <c r="I49" s="5"/>
      <c r="J49" s="6"/>
    </row>
    <row r="50" spans="1:10" ht="12">
      <c r="A50" s="4"/>
      <c r="B50" s="5"/>
      <c r="C50" s="5"/>
      <c r="D50" s="5"/>
      <c r="E50" s="5"/>
      <c r="F50" s="5"/>
      <c r="G50" s="5"/>
      <c r="H50" s="5"/>
      <c r="I50" s="5"/>
      <c r="J50" s="6"/>
    </row>
    <row r="51" spans="1:10" ht="12">
      <c r="A51" s="199" t="s">
        <v>173</v>
      </c>
      <c r="B51" s="202">
        <f>'Check Sheet'!B54</f>
        <v>42475</v>
      </c>
      <c r="C51" s="196"/>
      <c r="D51" s="8"/>
      <c r="E51" s="8"/>
      <c r="F51" s="8"/>
      <c r="G51" s="8"/>
      <c r="H51" s="197" t="s">
        <v>165</v>
      </c>
      <c r="I51" s="204">
        <f>'Check Sheet'!I54:J54</f>
        <v>42522</v>
      </c>
      <c r="J51" s="201"/>
    </row>
    <row r="52" spans="1:10" ht="12.75">
      <c r="A52" s="292" t="s">
        <v>140</v>
      </c>
      <c r="B52" s="293"/>
      <c r="C52" s="293"/>
      <c r="D52" s="293"/>
      <c r="E52" s="293"/>
      <c r="F52" s="293"/>
      <c r="G52" s="293"/>
      <c r="H52" s="293"/>
      <c r="I52" s="293"/>
      <c r="J52" s="294"/>
    </row>
    <row r="53" spans="1:10" ht="12">
      <c r="A53" s="4"/>
      <c r="B53" s="5"/>
      <c r="C53" s="5"/>
      <c r="D53" s="5"/>
      <c r="E53" s="5"/>
      <c r="F53" s="5"/>
      <c r="G53" s="5"/>
      <c r="H53" s="5"/>
      <c r="I53" s="5"/>
      <c r="J53" s="6"/>
    </row>
    <row r="54" spans="1:10" ht="12">
      <c r="A54" s="4" t="s">
        <v>172</v>
      </c>
      <c r="B54" s="5"/>
      <c r="C54" s="5"/>
      <c r="D54" s="5"/>
      <c r="E54" s="5"/>
      <c r="F54" s="5"/>
      <c r="G54" s="5"/>
      <c r="H54" s="5"/>
      <c r="I54" s="5"/>
      <c r="J54" s="6"/>
    </row>
    <row r="55" spans="1:10" ht="12">
      <c r="A55" s="7"/>
      <c r="B55" s="8"/>
      <c r="C55" s="8"/>
      <c r="D55" s="8"/>
      <c r="E55" s="8"/>
      <c r="F55" s="8"/>
      <c r="G55" s="8"/>
      <c r="H55" s="8"/>
      <c r="I55" s="8"/>
      <c r="J55" s="9"/>
    </row>
  </sheetData>
  <sheetProtection/>
  <mergeCells count="21">
    <mergeCell ref="F27:I27"/>
    <mergeCell ref="F33:G33"/>
    <mergeCell ref="H28:I28"/>
    <mergeCell ref="H33:I33"/>
    <mergeCell ref="H2:I2"/>
    <mergeCell ref="A52:J52"/>
    <mergeCell ref="A7:J7"/>
    <mergeCell ref="A9:J9"/>
    <mergeCell ref="F11:I11"/>
    <mergeCell ref="F12:G12"/>
    <mergeCell ref="H12:I12"/>
    <mergeCell ref="H31:I31"/>
    <mergeCell ref="F28:G28"/>
    <mergeCell ref="H29:I29"/>
    <mergeCell ref="F34:G34"/>
    <mergeCell ref="H34:I34"/>
    <mergeCell ref="F16:G16"/>
    <mergeCell ref="H16:I16"/>
    <mergeCell ref="F18:G18"/>
    <mergeCell ref="H18:I18"/>
    <mergeCell ref="F31:G31"/>
  </mergeCells>
  <printOptions horizontalCentered="1" verticalCentered="1"/>
  <pageMargins left="0.5" right="0.5" top="0.5" bottom="0.5" header="0.5" footer="0.5"/>
  <pageSetup horizontalDpi="600" verticalDpi="600" orientation="portrait" scale="93" r:id="rId1"/>
</worksheet>
</file>

<file path=xl/worksheets/sheet22.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1">
      <selection activeCell="H12" sqref="H12:I12"/>
    </sheetView>
  </sheetViews>
  <sheetFormatPr defaultColWidth="9.140625" defaultRowHeight="12.75"/>
  <cols>
    <col min="1" max="1" width="11.8515625" style="0" customWidth="1"/>
    <col min="2" max="2" width="14.57421875" style="0" customWidth="1"/>
    <col min="9" max="9" width="16.8515625" style="0" bestFit="1" customWidth="1"/>
    <col min="10" max="10" width="6.421875" style="0" customWidth="1"/>
  </cols>
  <sheetData>
    <row r="1" spans="1:10" ht="12">
      <c r="A1" s="1"/>
      <c r="B1" s="2"/>
      <c r="C1" s="2"/>
      <c r="D1" s="2"/>
      <c r="E1" s="2"/>
      <c r="F1" s="2"/>
      <c r="G1" s="2"/>
      <c r="H1" s="16"/>
      <c r="I1" s="16"/>
      <c r="J1" s="3"/>
    </row>
    <row r="2" spans="1:10" ht="12">
      <c r="A2" s="1" t="s">
        <v>168</v>
      </c>
      <c r="B2" s="136">
        <v>8</v>
      </c>
      <c r="C2" s="2"/>
      <c r="D2" s="2"/>
      <c r="E2" s="2"/>
      <c r="F2" s="2"/>
      <c r="G2" s="16"/>
      <c r="H2" s="272" t="s">
        <v>620</v>
      </c>
      <c r="I2" s="272"/>
      <c r="J2" s="137">
        <v>22</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480</v>
      </c>
      <c r="B7" s="289"/>
      <c r="C7" s="289"/>
      <c r="D7" s="289"/>
      <c r="E7" s="289"/>
      <c r="F7" s="289"/>
      <c r="G7" s="289"/>
      <c r="H7" s="289"/>
      <c r="I7" s="289"/>
      <c r="J7" s="313"/>
    </row>
    <row r="8" spans="1:10" ht="12">
      <c r="A8" s="4"/>
      <c r="B8" s="5"/>
      <c r="C8" s="5"/>
      <c r="D8" s="5"/>
      <c r="E8" s="5"/>
      <c r="F8" s="5"/>
      <c r="G8" s="5"/>
      <c r="H8" s="5"/>
      <c r="I8" s="5"/>
      <c r="J8" s="6"/>
    </row>
    <row r="9" spans="1:10" ht="12">
      <c r="A9" s="4"/>
      <c r="B9" s="1"/>
      <c r="C9" s="2"/>
      <c r="D9" s="2"/>
      <c r="E9" s="3"/>
      <c r="F9" s="342" t="s">
        <v>456</v>
      </c>
      <c r="G9" s="343"/>
      <c r="H9" s="343"/>
      <c r="I9" s="344"/>
      <c r="J9" s="6"/>
    </row>
    <row r="10" spans="1:10" ht="12">
      <c r="A10" s="4"/>
      <c r="B10" s="4"/>
      <c r="C10" s="5"/>
      <c r="D10" s="5"/>
      <c r="E10" s="6"/>
      <c r="F10" s="335" t="s">
        <v>457</v>
      </c>
      <c r="G10" s="336"/>
      <c r="H10" s="335" t="s">
        <v>458</v>
      </c>
      <c r="I10" s="336"/>
      <c r="J10" s="6"/>
    </row>
    <row r="11" spans="1:10" ht="12">
      <c r="A11" s="4"/>
      <c r="B11" s="337" t="s">
        <v>481</v>
      </c>
      <c r="C11" s="349"/>
      <c r="D11" s="349"/>
      <c r="E11" s="338"/>
      <c r="F11" s="333" t="s">
        <v>720</v>
      </c>
      <c r="G11" s="334"/>
      <c r="H11" s="339" t="s">
        <v>460</v>
      </c>
      <c r="I11" s="334"/>
      <c r="J11" s="6"/>
    </row>
    <row r="12" spans="1:10" ht="12">
      <c r="A12" s="4"/>
      <c r="B12" s="69" t="s">
        <v>482</v>
      </c>
      <c r="C12" s="16"/>
      <c r="D12" s="16"/>
      <c r="E12" s="27"/>
      <c r="F12" s="345" t="s">
        <v>745</v>
      </c>
      <c r="G12" s="344"/>
      <c r="H12" s="345" t="s">
        <v>722</v>
      </c>
      <c r="I12" s="344"/>
      <c r="J12" s="6"/>
    </row>
    <row r="13" spans="1:10" ht="12">
      <c r="A13" s="4"/>
      <c r="B13" s="64" t="s">
        <v>483</v>
      </c>
      <c r="C13" s="49"/>
      <c r="D13" s="2"/>
      <c r="E13" s="66"/>
      <c r="F13" s="346" t="s">
        <v>740</v>
      </c>
      <c r="G13" s="336"/>
      <c r="H13" s="347" t="s">
        <v>741</v>
      </c>
      <c r="I13" s="348"/>
      <c r="J13" s="6"/>
    </row>
    <row r="14" spans="1:10" ht="12">
      <c r="A14" s="4"/>
      <c r="B14" s="86" t="s">
        <v>484</v>
      </c>
      <c r="C14" s="88"/>
      <c r="D14" s="8"/>
      <c r="E14" s="89"/>
      <c r="F14" s="339"/>
      <c r="G14" s="334"/>
      <c r="H14" s="337"/>
      <c r="I14" s="338"/>
      <c r="J14" s="6"/>
    </row>
    <row r="15" spans="1:10" ht="12">
      <c r="A15" s="4"/>
      <c r="B15" s="70" t="s">
        <v>485</v>
      </c>
      <c r="C15" s="2"/>
      <c r="D15" s="2"/>
      <c r="E15" s="3"/>
      <c r="F15" s="335" t="str">
        <f>F13</f>
        <v>$2.71 (A)</v>
      </c>
      <c r="G15" s="336"/>
      <c r="H15" s="335" t="str">
        <f>H13</f>
        <v>$.94 (A)</v>
      </c>
      <c r="I15" s="336"/>
      <c r="J15" s="6"/>
    </row>
    <row r="16" spans="1:10" ht="12">
      <c r="A16" s="4"/>
      <c r="B16" s="55" t="s">
        <v>486</v>
      </c>
      <c r="C16" s="5"/>
      <c r="D16" s="5"/>
      <c r="E16" s="6"/>
      <c r="F16" s="321"/>
      <c r="G16" s="273"/>
      <c r="H16" s="321"/>
      <c r="I16" s="273"/>
      <c r="J16" s="6"/>
    </row>
    <row r="17" spans="1:10" ht="12">
      <c r="A17" s="4"/>
      <c r="B17" s="10" t="s">
        <v>487</v>
      </c>
      <c r="C17" s="5"/>
      <c r="D17" s="5"/>
      <c r="E17" s="6"/>
      <c r="F17" s="321"/>
      <c r="G17" s="273"/>
      <c r="H17" s="321"/>
      <c r="I17" s="273"/>
      <c r="J17" s="6"/>
    </row>
    <row r="18" spans="1:10" ht="12">
      <c r="A18" s="43"/>
      <c r="B18" s="91" t="s">
        <v>488</v>
      </c>
      <c r="C18" s="78"/>
      <c r="D18" s="78"/>
      <c r="E18" s="79"/>
      <c r="F18" s="339"/>
      <c r="G18" s="334"/>
      <c r="H18" s="339"/>
      <c r="I18" s="334"/>
      <c r="J18" s="52"/>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75">
      <c r="A33" s="6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'Item 80, Page 21'!B49</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196"/>
      <c r="D54" s="8"/>
      <c r="E54" s="8"/>
      <c r="F54" s="8"/>
      <c r="G54" s="8"/>
      <c r="H54" s="197" t="s">
        <v>165</v>
      </c>
      <c r="I54" s="204">
        <f>'Check Sheet'!I54:J54</f>
        <v>42522</v>
      </c>
      <c r="J54" s="20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15">
    <mergeCell ref="F11:G11"/>
    <mergeCell ref="H11:I11"/>
    <mergeCell ref="B11:E11"/>
    <mergeCell ref="F15:G18"/>
    <mergeCell ref="H15:I18"/>
    <mergeCell ref="F12:G12"/>
    <mergeCell ref="H12:I12"/>
    <mergeCell ref="F13:G14"/>
    <mergeCell ref="H13:I14"/>
    <mergeCell ref="H2:I2"/>
    <mergeCell ref="A55:J55"/>
    <mergeCell ref="A7:J7"/>
    <mergeCell ref="F9:I9"/>
    <mergeCell ref="F10:G10"/>
    <mergeCell ref="H10:I10"/>
  </mergeCells>
  <printOptions horizontalCentered="1" verticalCentered="1"/>
  <pageMargins left="0.5" right="0.5" top="0.5" bottom="0.5" header="0.5" footer="0.5"/>
  <pageSetup horizontalDpi="600" verticalDpi="600" orientation="portrait" scale="93"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M54"/>
  <sheetViews>
    <sheetView zoomScalePageLayoutView="0" workbookViewId="0" topLeftCell="A4">
      <selection activeCell="C42" sqref="C42"/>
    </sheetView>
  </sheetViews>
  <sheetFormatPr defaultColWidth="9.140625" defaultRowHeight="12.75"/>
  <cols>
    <col min="1" max="1" width="11.28125" style="0" customWidth="1"/>
    <col min="2" max="2" width="16.00390625" style="0" customWidth="1"/>
    <col min="4" max="4" width="3.421875" style="0" customWidth="1"/>
    <col min="7" max="7" width="2.00390625" style="0" customWidth="1"/>
    <col min="8" max="8" width="9.8515625" style="0" customWidth="1"/>
    <col min="11" max="11" width="4.00390625" style="0" customWidth="1"/>
    <col min="12" max="12" width="16.8515625" style="0" bestFit="1" customWidth="1"/>
  </cols>
  <sheetData>
    <row r="1" spans="1:13" ht="12">
      <c r="A1" s="1" t="s">
        <v>168</v>
      </c>
      <c r="B1" s="136">
        <v>8</v>
      </c>
      <c r="C1" s="2"/>
      <c r="D1" s="2"/>
      <c r="E1" s="2"/>
      <c r="F1" s="2"/>
      <c r="G1" s="2"/>
      <c r="H1" s="2"/>
      <c r="I1" s="16"/>
      <c r="J1" s="350" t="s">
        <v>620</v>
      </c>
      <c r="K1" s="350"/>
      <c r="L1" s="350"/>
      <c r="M1" s="137">
        <v>23</v>
      </c>
    </row>
    <row r="2" spans="1:13" ht="12">
      <c r="A2" s="4"/>
      <c r="B2" s="5"/>
      <c r="C2" s="5"/>
      <c r="D2" s="5"/>
      <c r="E2" s="5"/>
      <c r="F2" s="5"/>
      <c r="G2" s="5"/>
      <c r="H2" s="5"/>
      <c r="I2" s="5"/>
      <c r="J2" s="5"/>
      <c r="K2" s="5"/>
      <c r="L2" s="5"/>
      <c r="M2" s="6"/>
    </row>
    <row r="3" spans="1:13" ht="12">
      <c r="A3" s="4" t="s">
        <v>170</v>
      </c>
      <c r="B3" s="5"/>
      <c r="C3" s="5"/>
      <c r="D3" s="5"/>
      <c r="E3" s="166" t="s">
        <v>612</v>
      </c>
      <c r="F3" s="166"/>
      <c r="G3" s="166"/>
      <c r="H3" s="166"/>
      <c r="I3" s="5"/>
      <c r="J3" s="5"/>
      <c r="K3" s="5"/>
      <c r="L3" s="5"/>
      <c r="M3" s="6"/>
    </row>
    <row r="4" spans="1:13" ht="12">
      <c r="A4" s="7" t="s">
        <v>171</v>
      </c>
      <c r="B4" s="8"/>
      <c r="C4" s="8"/>
      <c r="D4" s="8"/>
      <c r="E4" s="8"/>
      <c r="F4" s="8"/>
      <c r="G4" s="8"/>
      <c r="H4" s="8"/>
      <c r="I4" s="8"/>
      <c r="J4" s="8"/>
      <c r="K4" s="8"/>
      <c r="L4" s="8"/>
      <c r="M4" s="9"/>
    </row>
    <row r="5" spans="1:13" ht="12">
      <c r="A5" s="306" t="s">
        <v>489</v>
      </c>
      <c r="B5" s="296"/>
      <c r="C5" s="296"/>
      <c r="D5" s="296"/>
      <c r="E5" s="296"/>
      <c r="F5" s="296"/>
      <c r="G5" s="296"/>
      <c r="H5" s="296"/>
      <c r="I5" s="296"/>
      <c r="J5" s="296"/>
      <c r="K5" s="296"/>
      <c r="L5" s="296"/>
      <c r="M5" s="307"/>
    </row>
    <row r="6" spans="1:13" ht="12">
      <c r="A6" s="81" t="s">
        <v>490</v>
      </c>
      <c r="B6" s="42"/>
      <c r="C6" s="42"/>
      <c r="D6" s="42"/>
      <c r="E6" s="42"/>
      <c r="F6" s="42"/>
      <c r="G6" s="42"/>
      <c r="H6" s="42"/>
      <c r="I6" s="42"/>
      <c r="J6" s="42"/>
      <c r="K6" s="42"/>
      <c r="L6" s="42"/>
      <c r="M6" s="52"/>
    </row>
    <row r="7" spans="1:13" ht="12">
      <c r="A7" s="4"/>
      <c r="B7" s="5"/>
      <c r="C7" s="5"/>
      <c r="D7" s="5"/>
      <c r="E7" s="5"/>
      <c r="F7" s="5"/>
      <c r="G7" s="5"/>
      <c r="H7" s="5"/>
      <c r="I7" s="5"/>
      <c r="J7" s="5"/>
      <c r="K7" s="5"/>
      <c r="L7" s="5"/>
      <c r="M7" s="6"/>
    </row>
    <row r="8" spans="1:13" ht="12">
      <c r="A8" s="55" t="s">
        <v>104</v>
      </c>
      <c r="B8" s="5"/>
      <c r="C8" s="5"/>
      <c r="D8" s="5"/>
      <c r="E8" s="5"/>
      <c r="F8" s="5"/>
      <c r="G8" s="5"/>
      <c r="H8" s="5"/>
      <c r="I8" s="5"/>
      <c r="J8" s="5"/>
      <c r="K8" s="5"/>
      <c r="L8" s="5"/>
      <c r="M8" s="6"/>
    </row>
    <row r="9" spans="1:13" ht="12">
      <c r="A9" s="94" t="s">
        <v>491</v>
      </c>
      <c r="B9" s="5"/>
      <c r="C9" s="5"/>
      <c r="D9" s="5"/>
      <c r="E9" s="5"/>
      <c r="F9" s="5"/>
      <c r="G9" s="5"/>
      <c r="H9" s="5"/>
      <c r="I9" s="5"/>
      <c r="J9" s="5"/>
      <c r="K9" s="5"/>
      <c r="L9" s="5"/>
      <c r="M9" s="6"/>
    </row>
    <row r="10" spans="1:13" ht="12">
      <c r="A10" s="94" t="s">
        <v>492</v>
      </c>
      <c r="B10" s="14"/>
      <c r="C10" s="5"/>
      <c r="D10" s="5"/>
      <c r="E10" s="5"/>
      <c r="F10" s="5"/>
      <c r="G10" s="5"/>
      <c r="H10" s="5"/>
      <c r="I10" s="5"/>
      <c r="J10" s="5"/>
      <c r="K10" s="5"/>
      <c r="L10" s="5"/>
      <c r="M10" s="6"/>
    </row>
    <row r="11" spans="1:13" ht="12">
      <c r="A11" s="10" t="s">
        <v>493</v>
      </c>
      <c r="B11" s="5"/>
      <c r="C11" s="5"/>
      <c r="D11" s="5"/>
      <c r="E11" s="5"/>
      <c r="F11" s="5"/>
      <c r="G11" s="5"/>
      <c r="H11" s="5"/>
      <c r="I11" s="5"/>
      <c r="J11" s="5"/>
      <c r="K11" s="5"/>
      <c r="L11" s="5"/>
      <c r="M11" s="6"/>
    </row>
    <row r="12" spans="1:13" ht="12">
      <c r="A12" s="95" t="s">
        <v>494</v>
      </c>
      <c r="B12" s="39"/>
      <c r="C12" s="13"/>
      <c r="D12" s="13"/>
      <c r="E12" s="5"/>
      <c r="F12" s="39"/>
      <c r="G12" s="39"/>
      <c r="H12" s="13"/>
      <c r="I12" s="5"/>
      <c r="J12" s="39"/>
      <c r="K12" s="39"/>
      <c r="L12" s="13"/>
      <c r="M12" s="6"/>
    </row>
    <row r="13" spans="1:13" ht="12">
      <c r="A13" s="95" t="s">
        <v>495</v>
      </c>
      <c r="B13" s="39"/>
      <c r="C13" s="13"/>
      <c r="D13" s="13"/>
      <c r="E13" s="5"/>
      <c r="F13" s="39"/>
      <c r="G13" s="39"/>
      <c r="H13" s="13"/>
      <c r="I13" s="5"/>
      <c r="J13" s="39"/>
      <c r="K13" s="39"/>
      <c r="L13" s="13"/>
      <c r="M13" s="6"/>
    </row>
    <row r="14" spans="1:13" ht="12">
      <c r="A14" s="95" t="s">
        <v>504</v>
      </c>
      <c r="B14" s="5"/>
      <c r="C14" s="5"/>
      <c r="D14" s="5"/>
      <c r="E14" s="5"/>
      <c r="F14" s="5"/>
      <c r="G14" s="5"/>
      <c r="H14" s="5"/>
      <c r="I14" s="5"/>
      <c r="J14" s="5"/>
      <c r="K14" s="5"/>
      <c r="L14" s="5"/>
      <c r="M14" s="6"/>
    </row>
    <row r="15" spans="1:13" ht="12">
      <c r="A15" s="55"/>
      <c r="B15" s="5"/>
      <c r="C15" s="5"/>
      <c r="D15" s="5"/>
      <c r="E15" s="5"/>
      <c r="F15" s="5"/>
      <c r="G15" s="5"/>
      <c r="H15" s="5"/>
      <c r="I15" s="5"/>
      <c r="J15" s="5"/>
      <c r="K15" s="5"/>
      <c r="L15" s="5"/>
      <c r="M15" s="6"/>
    </row>
    <row r="16" spans="1:13" ht="12">
      <c r="A16" s="4" t="s">
        <v>496</v>
      </c>
      <c r="B16" s="5"/>
      <c r="C16" s="5"/>
      <c r="D16" s="5"/>
      <c r="E16" s="5"/>
      <c r="F16" s="5"/>
      <c r="G16" s="5"/>
      <c r="H16" s="5"/>
      <c r="I16" s="5"/>
      <c r="J16" s="5"/>
      <c r="K16" s="5"/>
      <c r="L16" s="5"/>
      <c r="M16" s="6"/>
    </row>
    <row r="17" spans="1:13" ht="12">
      <c r="A17" s="43"/>
      <c r="B17" s="42"/>
      <c r="C17" s="42"/>
      <c r="D17" s="42"/>
      <c r="E17" s="42"/>
      <c r="F17" s="42"/>
      <c r="G17" s="42"/>
      <c r="H17" s="42"/>
      <c r="I17" s="42"/>
      <c r="J17" s="42"/>
      <c r="K17" s="42"/>
      <c r="L17" s="42"/>
      <c r="M17" s="52"/>
    </row>
    <row r="18" spans="1:13" ht="12">
      <c r="A18" s="96" t="s">
        <v>497</v>
      </c>
      <c r="B18" s="96" t="s">
        <v>500</v>
      </c>
      <c r="C18" s="96" t="s">
        <v>501</v>
      </c>
      <c r="D18" s="96"/>
      <c r="E18" s="96" t="s">
        <v>502</v>
      </c>
      <c r="F18" s="96" t="s">
        <v>503</v>
      </c>
      <c r="G18" s="25"/>
      <c r="H18" s="96" t="s">
        <v>497</v>
      </c>
      <c r="I18" s="96" t="s">
        <v>500</v>
      </c>
      <c r="J18" s="96" t="s">
        <v>501</v>
      </c>
      <c r="K18" s="96"/>
      <c r="L18" s="96" t="s">
        <v>502</v>
      </c>
      <c r="M18" s="96" t="s">
        <v>503</v>
      </c>
    </row>
    <row r="19" spans="1:13" ht="12">
      <c r="A19" s="97" t="s">
        <v>498</v>
      </c>
      <c r="B19" s="97" t="s">
        <v>142</v>
      </c>
      <c r="C19" s="97" t="s">
        <v>481</v>
      </c>
      <c r="D19" s="97"/>
      <c r="E19" s="97" t="s">
        <v>481</v>
      </c>
      <c r="F19" s="97" t="s">
        <v>481</v>
      </c>
      <c r="G19" s="25"/>
      <c r="H19" s="97" t="s">
        <v>498</v>
      </c>
      <c r="I19" s="97" t="s">
        <v>142</v>
      </c>
      <c r="J19" s="97" t="s">
        <v>481</v>
      </c>
      <c r="K19" s="97"/>
      <c r="L19" s="97" t="s">
        <v>481</v>
      </c>
      <c r="M19" s="97" t="s">
        <v>481</v>
      </c>
    </row>
    <row r="20" spans="1:13" ht="12">
      <c r="A20" s="98" t="s">
        <v>499</v>
      </c>
      <c r="B20" s="98" t="s">
        <v>481</v>
      </c>
      <c r="C20" s="98" t="s">
        <v>456</v>
      </c>
      <c r="D20" s="98"/>
      <c r="E20" s="98" t="s">
        <v>456</v>
      </c>
      <c r="F20" s="98" t="s">
        <v>456</v>
      </c>
      <c r="G20" s="25"/>
      <c r="H20" s="98" t="s">
        <v>499</v>
      </c>
      <c r="I20" s="98" t="s">
        <v>481</v>
      </c>
      <c r="J20" s="98" t="s">
        <v>456</v>
      </c>
      <c r="K20" s="98"/>
      <c r="L20" s="98" t="s">
        <v>456</v>
      </c>
      <c r="M20" s="98" t="s">
        <v>456</v>
      </c>
    </row>
    <row r="21" spans="1:13" ht="12">
      <c r="A21" s="209" t="s">
        <v>652</v>
      </c>
      <c r="B21" s="209" t="s">
        <v>654</v>
      </c>
      <c r="C21" s="178">
        <v>16.85</v>
      </c>
      <c r="D21" s="235" t="s">
        <v>718</v>
      </c>
      <c r="E21" s="98"/>
      <c r="F21" s="98"/>
      <c r="G21" s="25"/>
      <c r="H21" s="210" t="s">
        <v>692</v>
      </c>
      <c r="I21" s="209" t="s">
        <v>654</v>
      </c>
      <c r="J21" s="178">
        <v>31.52</v>
      </c>
      <c r="K21" s="235" t="s">
        <v>718</v>
      </c>
      <c r="L21" s="98"/>
      <c r="M21" s="98"/>
    </row>
    <row r="22" spans="1:13" ht="12">
      <c r="A22" s="210">
        <v>1</v>
      </c>
      <c r="B22" s="209" t="s">
        <v>653</v>
      </c>
      <c r="C22" s="178">
        <v>6.16</v>
      </c>
      <c r="D22" s="235" t="s">
        <v>718</v>
      </c>
      <c r="E22" s="36"/>
      <c r="F22" s="36"/>
      <c r="G22" s="5"/>
      <c r="H22" s="210" t="s">
        <v>693</v>
      </c>
      <c r="I22" s="209" t="s">
        <v>654</v>
      </c>
      <c r="J22" s="178">
        <v>63.03</v>
      </c>
      <c r="K22" s="235" t="s">
        <v>718</v>
      </c>
      <c r="L22" s="36"/>
      <c r="M22" s="36"/>
    </row>
    <row r="23" spans="1:13" ht="12">
      <c r="A23" s="210">
        <v>1</v>
      </c>
      <c r="B23" s="209" t="s">
        <v>714</v>
      </c>
      <c r="C23" s="178">
        <v>12.33</v>
      </c>
      <c r="D23" s="235" t="s">
        <v>718</v>
      </c>
      <c r="E23" s="36"/>
      <c r="F23" s="36"/>
      <c r="G23" s="5"/>
      <c r="H23" s="210" t="s">
        <v>694</v>
      </c>
      <c r="I23" s="209" t="s">
        <v>654</v>
      </c>
      <c r="J23" s="178">
        <v>39.35</v>
      </c>
      <c r="K23" s="235" t="s">
        <v>718</v>
      </c>
      <c r="L23" s="36"/>
      <c r="M23" s="36"/>
    </row>
    <row r="24" spans="1:13" ht="12">
      <c r="A24" s="210">
        <v>1</v>
      </c>
      <c r="B24" s="209" t="s">
        <v>654</v>
      </c>
      <c r="C24" s="178">
        <v>19.47</v>
      </c>
      <c r="D24" s="235" t="s">
        <v>718</v>
      </c>
      <c r="E24" s="36"/>
      <c r="F24" s="36"/>
      <c r="G24" s="5"/>
      <c r="H24" s="210" t="s">
        <v>694</v>
      </c>
      <c r="I24" s="209" t="s">
        <v>653</v>
      </c>
      <c r="J24" s="178">
        <v>33.97</v>
      </c>
      <c r="K24" s="235" t="s">
        <v>718</v>
      </c>
      <c r="L24" s="36"/>
      <c r="M24" s="36"/>
    </row>
    <row r="25" spans="1:13" ht="12">
      <c r="A25" s="210">
        <v>2</v>
      </c>
      <c r="B25" s="209" t="s">
        <v>654</v>
      </c>
      <c r="C25" s="178">
        <v>26.67</v>
      </c>
      <c r="D25" s="235" t="s">
        <v>718</v>
      </c>
      <c r="E25" s="36"/>
      <c r="F25" s="36"/>
      <c r="G25" s="5"/>
      <c r="H25" s="36"/>
      <c r="I25" s="36"/>
      <c r="J25" s="36"/>
      <c r="K25" s="36"/>
      <c r="L25" s="36"/>
      <c r="M25" s="36"/>
    </row>
    <row r="26" spans="1:13" ht="12">
      <c r="A26" s="210">
        <v>3</v>
      </c>
      <c r="B26" s="209" t="s">
        <v>654</v>
      </c>
      <c r="C26" s="178">
        <v>34.73</v>
      </c>
      <c r="D26" s="235" t="s">
        <v>718</v>
      </c>
      <c r="E26" s="36"/>
      <c r="F26" s="36"/>
      <c r="G26" s="5"/>
      <c r="H26" s="36"/>
      <c r="I26" s="36"/>
      <c r="J26" s="36"/>
      <c r="K26" s="36"/>
      <c r="L26" s="36"/>
      <c r="M26" s="36"/>
    </row>
    <row r="27" spans="1:13" ht="12">
      <c r="A27" s="210">
        <v>4</v>
      </c>
      <c r="B27" s="209" t="s">
        <v>654</v>
      </c>
      <c r="C27" s="178">
        <v>42.25</v>
      </c>
      <c r="D27" s="235" t="s">
        <v>718</v>
      </c>
      <c r="E27" s="36"/>
      <c r="F27" s="36"/>
      <c r="G27" s="5"/>
      <c r="H27" s="36"/>
      <c r="I27" s="36"/>
      <c r="J27" s="36"/>
      <c r="K27" s="36"/>
      <c r="L27" s="36"/>
      <c r="M27" s="36"/>
    </row>
    <row r="28" spans="1:13" ht="12">
      <c r="A28" s="210">
        <v>5</v>
      </c>
      <c r="B28" s="209" t="s">
        <v>654</v>
      </c>
      <c r="C28" s="178">
        <v>51.22</v>
      </c>
      <c r="D28" s="235" t="s">
        <v>718</v>
      </c>
      <c r="E28" s="36"/>
      <c r="F28" s="36"/>
      <c r="G28" s="5"/>
      <c r="H28" s="36"/>
      <c r="I28" s="36"/>
      <c r="J28" s="36"/>
      <c r="K28" s="36"/>
      <c r="L28" s="36"/>
      <c r="M28" s="36"/>
    </row>
    <row r="29" spans="1:13" ht="12">
      <c r="A29" s="210">
        <v>6</v>
      </c>
      <c r="B29" s="209" t="s">
        <v>654</v>
      </c>
      <c r="C29" s="178">
        <v>60.79</v>
      </c>
      <c r="D29" s="235" t="s">
        <v>718</v>
      </c>
      <c r="E29" s="36"/>
      <c r="F29" s="36"/>
      <c r="G29" s="5"/>
      <c r="H29" s="36"/>
      <c r="I29" s="36"/>
      <c r="J29" s="36"/>
      <c r="K29" s="36"/>
      <c r="L29" s="36"/>
      <c r="M29" s="36"/>
    </row>
    <row r="30" spans="1:13" ht="12">
      <c r="A30" s="211"/>
      <c r="B30" s="211"/>
      <c r="C30" s="99"/>
      <c r="D30" s="99"/>
      <c r="E30" s="99"/>
      <c r="F30" s="99"/>
      <c r="G30" s="42"/>
      <c r="H30" s="99"/>
      <c r="I30" s="99"/>
      <c r="J30" s="99"/>
      <c r="K30" s="99"/>
      <c r="L30" s="99"/>
      <c r="M30" s="99"/>
    </row>
    <row r="31" spans="1:13" ht="12">
      <c r="A31" s="36"/>
      <c r="B31" s="36"/>
      <c r="C31" s="36"/>
      <c r="D31" s="36"/>
      <c r="E31" s="36"/>
      <c r="F31" s="36"/>
      <c r="G31" s="5"/>
      <c r="H31" s="36"/>
      <c r="I31" s="36"/>
      <c r="J31" s="36"/>
      <c r="K31" s="36"/>
      <c r="L31" s="36"/>
      <c r="M31" s="36"/>
    </row>
    <row r="32" spans="1:13" ht="12.75">
      <c r="A32" s="100"/>
      <c r="B32" s="36"/>
      <c r="C32" s="36"/>
      <c r="D32" s="36"/>
      <c r="E32" s="36"/>
      <c r="F32" s="36"/>
      <c r="G32" s="5"/>
      <c r="H32" s="36"/>
      <c r="I32" s="36"/>
      <c r="J32" s="36"/>
      <c r="K32" s="36"/>
      <c r="L32" s="36"/>
      <c r="M32" s="36"/>
    </row>
    <row r="33" spans="1:13" ht="12">
      <c r="A33" s="36"/>
      <c r="B33" s="36"/>
      <c r="C33" s="36"/>
      <c r="D33" s="36"/>
      <c r="E33" s="36"/>
      <c r="F33" s="36"/>
      <c r="G33" s="5"/>
      <c r="H33" s="36"/>
      <c r="I33" s="36"/>
      <c r="J33" s="36"/>
      <c r="K33" s="36"/>
      <c r="L33" s="36"/>
      <c r="M33" s="36"/>
    </row>
    <row r="34" spans="1:13" ht="12">
      <c r="A34" s="103" t="s">
        <v>103</v>
      </c>
      <c r="B34" s="5"/>
      <c r="C34" s="5"/>
      <c r="D34" s="5"/>
      <c r="E34" s="5"/>
      <c r="F34" s="5"/>
      <c r="G34" s="5"/>
      <c r="H34" s="5"/>
      <c r="I34" s="5"/>
      <c r="J34" s="5"/>
      <c r="K34" s="5"/>
      <c r="L34" s="5"/>
      <c r="M34" s="6"/>
    </row>
    <row r="35" spans="1:13" ht="12">
      <c r="A35" s="4"/>
      <c r="B35" s="5"/>
      <c r="C35" s="101" t="s">
        <v>505</v>
      </c>
      <c r="D35" s="101"/>
      <c r="E35" s="5"/>
      <c r="F35" s="5"/>
      <c r="G35" s="5"/>
      <c r="H35" s="5"/>
      <c r="I35" s="5"/>
      <c r="J35" s="5"/>
      <c r="K35" s="5"/>
      <c r="L35" s="5"/>
      <c r="M35" s="6"/>
    </row>
    <row r="36" spans="1:13" ht="12">
      <c r="A36" s="4"/>
      <c r="B36" s="5"/>
      <c r="C36" s="101"/>
      <c r="D36" s="101"/>
      <c r="E36" s="5"/>
      <c r="F36" s="5"/>
      <c r="G36" s="5"/>
      <c r="H36" s="5"/>
      <c r="I36" s="5"/>
      <c r="J36" s="5"/>
      <c r="K36" s="5"/>
      <c r="L36" s="5"/>
      <c r="M36" s="6"/>
    </row>
    <row r="37" spans="1:13" ht="12">
      <c r="A37" t="s">
        <v>734</v>
      </c>
      <c r="B37" s="5" t="s">
        <v>735</v>
      </c>
      <c r="C37" s="5"/>
      <c r="D37" s="5"/>
      <c r="E37" s="5"/>
      <c r="F37" s="5"/>
      <c r="G37" s="5"/>
      <c r="H37" s="5"/>
      <c r="I37" s="5"/>
      <c r="J37" s="5"/>
      <c r="K37" s="5"/>
      <c r="L37" s="5"/>
      <c r="M37" s="6"/>
    </row>
    <row r="38" spans="1:13" ht="12">
      <c r="A38" t="s">
        <v>530</v>
      </c>
      <c r="B38" s="5" t="s">
        <v>735</v>
      </c>
      <c r="C38" s="5"/>
      <c r="D38" s="5"/>
      <c r="E38" s="5"/>
      <c r="F38" s="5"/>
      <c r="G38" s="5"/>
      <c r="H38" s="5"/>
      <c r="I38" s="5"/>
      <c r="J38" s="5"/>
      <c r="K38" s="5"/>
      <c r="L38" s="5"/>
      <c r="M38" s="6"/>
    </row>
    <row r="39" spans="3:13" ht="12">
      <c r="C39" s="5"/>
      <c r="D39" s="5"/>
      <c r="E39" s="42"/>
      <c r="F39" s="42"/>
      <c r="G39" s="42"/>
      <c r="H39" s="42"/>
      <c r="I39" s="42"/>
      <c r="J39" s="5"/>
      <c r="K39" s="5"/>
      <c r="L39" s="5"/>
      <c r="M39" s="6"/>
    </row>
    <row r="40" spans="1:13" ht="12">
      <c r="A40" s="133" t="s">
        <v>695</v>
      </c>
      <c r="B40" s="5"/>
      <c r="E40" s="5"/>
      <c r="F40" s="5"/>
      <c r="G40" s="5"/>
      <c r="H40" s="5"/>
      <c r="I40" s="5"/>
      <c r="J40" s="5"/>
      <c r="K40" s="5"/>
      <c r="L40" s="5"/>
      <c r="M40" s="6"/>
    </row>
    <row r="41" spans="1:13" ht="12">
      <c r="A41" s="4"/>
      <c r="E41" s="5"/>
      <c r="F41" s="5"/>
      <c r="G41" s="5"/>
      <c r="H41" s="5"/>
      <c r="I41" s="5"/>
      <c r="J41" s="5"/>
      <c r="K41" s="5"/>
      <c r="L41" s="5"/>
      <c r="M41" s="6"/>
    </row>
    <row r="42" spans="1:13" ht="12">
      <c r="A42" s="4"/>
      <c r="B42" s="180" t="s">
        <v>659</v>
      </c>
      <c r="C42" s="166" t="s">
        <v>746</v>
      </c>
      <c r="D42" s="179" t="s">
        <v>658</v>
      </c>
      <c r="E42" s="5"/>
      <c r="F42" s="5"/>
      <c r="G42" s="5"/>
      <c r="H42" s="5"/>
      <c r="I42" s="5"/>
      <c r="J42" s="5"/>
      <c r="K42" s="5"/>
      <c r="L42" s="5"/>
      <c r="M42" s="6"/>
    </row>
    <row r="43" spans="1:13" ht="12">
      <c r="A43" s="4"/>
      <c r="B43" s="5"/>
      <c r="C43" s="5"/>
      <c r="D43" s="5"/>
      <c r="E43" s="5"/>
      <c r="F43" s="5"/>
      <c r="G43" s="5"/>
      <c r="H43" s="5"/>
      <c r="I43" s="5"/>
      <c r="J43" s="5"/>
      <c r="K43" s="5"/>
      <c r="L43" s="5"/>
      <c r="M43" s="6"/>
    </row>
    <row r="44" spans="1:13" ht="12">
      <c r="A44" s="4"/>
      <c r="B44" s="5"/>
      <c r="C44" s="5"/>
      <c r="D44" s="5"/>
      <c r="E44" s="5"/>
      <c r="F44" s="5"/>
      <c r="G44" s="5"/>
      <c r="H44" s="5"/>
      <c r="I44" s="5"/>
      <c r="J44" s="5"/>
      <c r="K44" s="5"/>
      <c r="L44" s="5"/>
      <c r="M44" s="6"/>
    </row>
    <row r="45" spans="1:13" ht="12.75">
      <c r="A45" s="4"/>
      <c r="B45" s="5"/>
      <c r="C45" s="5"/>
      <c r="D45" s="5"/>
      <c r="E45" s="5"/>
      <c r="F45" s="5"/>
      <c r="G45" s="5"/>
      <c r="H45" s="5"/>
      <c r="I45" s="5"/>
      <c r="J45" s="5"/>
      <c r="K45" s="5"/>
      <c r="L45" s="5"/>
      <c r="M45" s="102"/>
    </row>
    <row r="46" spans="1:13" ht="12">
      <c r="A46" s="4"/>
      <c r="B46" s="5"/>
      <c r="C46" s="5"/>
      <c r="D46" s="5"/>
      <c r="E46" s="5"/>
      <c r="F46" s="5"/>
      <c r="G46" s="5"/>
      <c r="H46" s="5"/>
      <c r="I46" s="5"/>
      <c r="J46" s="5"/>
      <c r="K46" s="5"/>
      <c r="L46" s="5"/>
      <c r="M46" s="6"/>
    </row>
    <row r="47" spans="1:13" ht="12">
      <c r="A47" s="7"/>
      <c r="B47" s="8"/>
      <c r="C47" s="8"/>
      <c r="D47" s="8"/>
      <c r="E47" s="8"/>
      <c r="F47" s="8"/>
      <c r="G47" s="8"/>
      <c r="H47" s="8"/>
      <c r="I47" s="8"/>
      <c r="J47" s="8"/>
      <c r="K47" s="8"/>
      <c r="L47" s="8"/>
      <c r="M47" s="9"/>
    </row>
    <row r="48" spans="1:13" ht="12">
      <c r="A48" s="4" t="s">
        <v>174</v>
      </c>
      <c r="B48" s="5" t="str">
        <f>'Item 90, Page 22'!B52</f>
        <v>Heather Garland</v>
      </c>
      <c r="C48" s="5"/>
      <c r="D48" s="5"/>
      <c r="E48" s="5"/>
      <c r="F48" s="5"/>
      <c r="G48" s="5"/>
      <c r="H48" s="5"/>
      <c r="I48" s="5"/>
      <c r="J48" s="5"/>
      <c r="K48" s="5"/>
      <c r="L48" s="5"/>
      <c r="M48" s="6"/>
    </row>
    <row r="49" spans="1:13" ht="12">
      <c r="A49" s="4"/>
      <c r="B49" s="5"/>
      <c r="C49" s="5"/>
      <c r="D49" s="5"/>
      <c r="E49" s="5"/>
      <c r="F49" s="5"/>
      <c r="G49" s="5"/>
      <c r="H49" s="5"/>
      <c r="I49" s="5"/>
      <c r="J49" s="5"/>
      <c r="K49" s="5"/>
      <c r="L49" s="5"/>
      <c r="M49" s="6"/>
    </row>
    <row r="50" spans="1:13" ht="12">
      <c r="A50" s="7" t="s">
        <v>173</v>
      </c>
      <c r="B50" s="202">
        <f>'Check Sheet'!B54</f>
        <v>42475</v>
      </c>
      <c r="C50" s="196"/>
      <c r="D50" s="196"/>
      <c r="E50" s="8"/>
      <c r="F50" s="8"/>
      <c r="G50" s="8"/>
      <c r="H50" s="8"/>
      <c r="I50" s="8"/>
      <c r="J50" s="197" t="s">
        <v>165</v>
      </c>
      <c r="K50" s="197"/>
      <c r="L50" s="204">
        <f>'Item 90, Page 22'!I54</f>
        <v>42522</v>
      </c>
      <c r="M50" s="201"/>
    </row>
    <row r="51" spans="1:13" ht="12.75">
      <c r="A51" s="292" t="s">
        <v>140</v>
      </c>
      <c r="B51" s="293"/>
      <c r="C51" s="293"/>
      <c r="D51" s="293"/>
      <c r="E51" s="293"/>
      <c r="F51" s="293"/>
      <c r="G51" s="293"/>
      <c r="H51" s="293"/>
      <c r="I51" s="293"/>
      <c r="J51" s="293"/>
      <c r="K51" s="293"/>
      <c r="L51" s="293"/>
      <c r="M51" s="294"/>
    </row>
    <row r="52" spans="1:13" ht="12">
      <c r="A52" s="4"/>
      <c r="B52" s="5"/>
      <c r="C52" s="5"/>
      <c r="D52" s="5"/>
      <c r="E52" s="5"/>
      <c r="F52" s="5"/>
      <c r="G52" s="5"/>
      <c r="H52" s="5"/>
      <c r="I52" s="5"/>
      <c r="J52" s="5"/>
      <c r="K52" s="5"/>
      <c r="L52" s="5"/>
      <c r="M52" s="6"/>
    </row>
    <row r="53" spans="1:13" ht="12">
      <c r="A53" s="4" t="s">
        <v>172</v>
      </c>
      <c r="B53" s="5"/>
      <c r="C53" s="5"/>
      <c r="D53" s="5"/>
      <c r="E53" s="5"/>
      <c r="F53" s="5"/>
      <c r="G53" s="5"/>
      <c r="H53" s="5"/>
      <c r="I53" s="5"/>
      <c r="J53" s="5"/>
      <c r="K53" s="5"/>
      <c r="L53" s="5"/>
      <c r="M53" s="6"/>
    </row>
    <row r="54" spans="1:13" ht="12">
      <c r="A54" s="7"/>
      <c r="B54" s="8"/>
      <c r="C54" s="8"/>
      <c r="D54" s="8"/>
      <c r="E54" s="8"/>
      <c r="F54" s="8"/>
      <c r="G54" s="8"/>
      <c r="H54" s="8"/>
      <c r="I54" s="8"/>
      <c r="J54" s="8"/>
      <c r="K54" s="8"/>
      <c r="L54" s="8"/>
      <c r="M54" s="9"/>
    </row>
  </sheetData>
  <sheetProtection/>
  <mergeCells count="3">
    <mergeCell ref="J1:L1"/>
    <mergeCell ref="A51:M51"/>
    <mergeCell ref="A5:M5"/>
  </mergeCells>
  <printOptions horizontalCentered="1" verticalCentered="1"/>
  <pageMargins left="0.5" right="0.5" top="0.5" bottom="0.5" header="0.5" footer="0.5"/>
  <pageSetup fitToHeight="1" fitToWidth="1" horizontalDpi="600" verticalDpi="600" orientation="portrait" scale="82" r:id="rId1"/>
</worksheet>
</file>

<file path=xl/worksheets/sheet24.xml><?xml version="1.0" encoding="utf-8"?>
<worksheet xmlns="http://schemas.openxmlformats.org/spreadsheetml/2006/main" xmlns:r="http://schemas.openxmlformats.org/officeDocument/2006/relationships">
  <sheetPr>
    <tabColor rgb="FF92D050"/>
  </sheetPr>
  <dimension ref="A1:J58"/>
  <sheetViews>
    <sheetView workbookViewId="0" topLeftCell="A1">
      <selection activeCell="B34" sqref="B34"/>
    </sheetView>
  </sheetViews>
  <sheetFormatPr defaultColWidth="9.140625" defaultRowHeight="12.75"/>
  <cols>
    <col min="2" max="2" width="15.57421875" style="0" customWidth="1"/>
    <col min="4" max="4" width="10.5742187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24</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506</v>
      </c>
      <c r="B7" s="289"/>
      <c r="C7" s="289"/>
      <c r="D7" s="289"/>
      <c r="E7" s="289"/>
      <c r="F7" s="289"/>
      <c r="G7" s="289"/>
      <c r="H7" s="289"/>
      <c r="I7" s="289"/>
      <c r="J7" s="313"/>
    </row>
    <row r="8" spans="1:10" ht="12">
      <c r="A8" s="4"/>
      <c r="B8" s="5"/>
      <c r="C8" s="5"/>
      <c r="D8" s="5"/>
      <c r="E8" s="5"/>
      <c r="F8" s="5"/>
      <c r="G8" s="5"/>
      <c r="H8" s="5"/>
      <c r="I8" s="5"/>
      <c r="J8" s="6"/>
    </row>
    <row r="9" spans="1:10" ht="12">
      <c r="A9" s="4" t="s">
        <v>507</v>
      </c>
      <c r="B9" s="46" t="s">
        <v>105</v>
      </c>
      <c r="C9" s="5"/>
      <c r="D9" s="5"/>
      <c r="E9" s="5"/>
      <c r="F9" s="5"/>
      <c r="G9" s="5"/>
      <c r="H9" s="5"/>
      <c r="I9" s="5"/>
      <c r="J9" s="6"/>
    </row>
    <row r="10" spans="1:10" ht="12">
      <c r="A10" s="4"/>
      <c r="B10" s="46" t="s">
        <v>106</v>
      </c>
      <c r="C10" s="5"/>
      <c r="D10" s="5"/>
      <c r="E10" s="5"/>
      <c r="F10" s="5"/>
      <c r="G10" s="5"/>
      <c r="H10" s="5"/>
      <c r="I10" s="5"/>
      <c r="J10" s="6"/>
    </row>
    <row r="11" spans="1:10" ht="12">
      <c r="A11" s="4"/>
      <c r="B11" s="14" t="s">
        <v>508</v>
      </c>
      <c r="C11" s="5"/>
      <c r="D11" s="5"/>
      <c r="E11" s="5"/>
      <c r="F11" s="5"/>
      <c r="G11" s="5"/>
      <c r="H11" s="5"/>
      <c r="I11" s="5"/>
      <c r="J11" s="6"/>
    </row>
    <row r="12" spans="1:10" ht="12">
      <c r="A12" s="4"/>
      <c r="B12" s="5"/>
      <c r="C12" s="5"/>
      <c r="D12" s="5"/>
      <c r="E12" s="5"/>
      <c r="F12" s="5"/>
      <c r="G12" s="5"/>
      <c r="H12" s="5"/>
      <c r="I12" s="5"/>
      <c r="J12" s="6"/>
    </row>
    <row r="13" spans="1:10" ht="12">
      <c r="A13" s="4" t="s">
        <v>509</v>
      </c>
      <c r="B13" s="45" t="s">
        <v>510</v>
      </c>
      <c r="C13" s="13"/>
      <c r="D13" s="5"/>
      <c r="E13" s="39"/>
      <c r="F13" s="13"/>
      <c r="G13" s="5"/>
      <c r="H13" s="39"/>
      <c r="I13" s="13"/>
      <c r="J13" s="6"/>
    </row>
    <row r="14" spans="1:10" ht="12">
      <c r="A14" s="4"/>
      <c r="B14" s="45" t="s">
        <v>511</v>
      </c>
      <c r="C14" s="13"/>
      <c r="D14" s="5"/>
      <c r="E14" s="39"/>
      <c r="F14" s="13"/>
      <c r="G14" s="5"/>
      <c r="H14" s="39"/>
      <c r="I14" s="13"/>
      <c r="J14" s="6"/>
    </row>
    <row r="15" spans="1:10" ht="12">
      <c r="A15" s="4"/>
      <c r="B15" s="106" t="s">
        <v>655</v>
      </c>
      <c r="C15" s="5"/>
      <c r="D15" s="5"/>
      <c r="E15" s="5"/>
      <c r="F15" s="5"/>
      <c r="G15" s="5"/>
      <c r="H15" s="5"/>
      <c r="I15" s="5"/>
      <c r="J15" s="6"/>
    </row>
    <row r="16" spans="1:10" ht="12">
      <c r="A16" s="4"/>
      <c r="B16" s="106" t="s">
        <v>656</v>
      </c>
      <c r="C16" s="5"/>
      <c r="D16" s="5"/>
      <c r="E16" s="5"/>
      <c r="F16" s="5"/>
      <c r="G16" s="5"/>
      <c r="H16" s="5"/>
      <c r="I16" s="5"/>
      <c r="J16" s="6"/>
    </row>
    <row r="17" spans="1:10" ht="12">
      <c r="A17" s="4"/>
      <c r="B17" s="44"/>
      <c r="C17" s="5"/>
      <c r="D17" s="5"/>
      <c r="E17" s="5"/>
      <c r="F17" s="5"/>
      <c r="G17" s="5"/>
      <c r="H17" s="5"/>
      <c r="I17" s="5"/>
      <c r="J17" s="6"/>
    </row>
    <row r="18" spans="1:10" ht="12">
      <c r="A18" s="81" t="s">
        <v>512</v>
      </c>
      <c r="B18" s="106" t="s">
        <v>513</v>
      </c>
      <c r="C18" s="42"/>
      <c r="D18" s="42"/>
      <c r="E18" s="42"/>
      <c r="F18" s="42"/>
      <c r="G18" s="42"/>
      <c r="H18" s="42"/>
      <c r="I18" s="42"/>
      <c r="J18" s="52"/>
    </row>
    <row r="19" spans="1:10" ht="12">
      <c r="A19" s="4"/>
      <c r="B19" s="44" t="s">
        <v>514</v>
      </c>
      <c r="C19" s="5"/>
      <c r="D19" s="5"/>
      <c r="E19" s="5"/>
      <c r="F19" s="5"/>
      <c r="G19" s="5"/>
      <c r="H19" s="5"/>
      <c r="I19" s="5"/>
      <c r="J19" s="6"/>
    </row>
    <row r="20" spans="1:10" ht="12">
      <c r="A20" s="4"/>
      <c r="B20" s="44"/>
      <c r="C20" s="5"/>
      <c r="D20" s="5"/>
      <c r="E20" s="5"/>
      <c r="F20" s="5"/>
      <c r="G20" s="5"/>
      <c r="H20" s="5"/>
      <c r="I20" s="5"/>
      <c r="J20" s="6"/>
    </row>
    <row r="21" spans="1:10" ht="12">
      <c r="A21" s="4"/>
      <c r="B21" s="44"/>
      <c r="C21" s="1"/>
      <c r="D21" s="3"/>
      <c r="E21" s="335" t="s">
        <v>515</v>
      </c>
      <c r="F21" s="336"/>
      <c r="G21" s="5"/>
      <c r="H21" s="5"/>
      <c r="I21" s="5"/>
      <c r="J21" s="6"/>
    </row>
    <row r="22" spans="1:10" ht="12">
      <c r="A22" s="4"/>
      <c r="B22" s="44"/>
      <c r="C22" s="339" t="s">
        <v>440</v>
      </c>
      <c r="D22" s="334"/>
      <c r="E22" s="339" t="s">
        <v>516</v>
      </c>
      <c r="F22" s="334"/>
      <c r="G22" s="5"/>
      <c r="H22" s="5"/>
      <c r="I22" s="5"/>
      <c r="J22" s="6"/>
    </row>
    <row r="23" spans="1:10" ht="12">
      <c r="A23" s="4"/>
      <c r="B23" s="44"/>
      <c r="C23" s="56" t="s">
        <v>517</v>
      </c>
      <c r="D23" s="27"/>
      <c r="E23" s="239">
        <v>4.52</v>
      </c>
      <c r="F23" s="190" t="s">
        <v>718</v>
      </c>
      <c r="G23" s="5"/>
      <c r="H23" s="5"/>
      <c r="I23" s="5"/>
      <c r="J23" s="6"/>
    </row>
    <row r="24" spans="1:10" ht="12">
      <c r="A24" s="4"/>
      <c r="B24" s="5"/>
      <c r="C24" s="56" t="s">
        <v>518</v>
      </c>
      <c r="D24" s="27"/>
      <c r="E24" s="56"/>
      <c r="F24" s="27"/>
      <c r="G24" s="5"/>
      <c r="H24" s="5"/>
      <c r="I24" s="5"/>
      <c r="J24" s="6"/>
    </row>
    <row r="25" spans="1:10" ht="12">
      <c r="A25" s="4"/>
      <c r="B25" s="5"/>
      <c r="C25" s="56" t="s">
        <v>519</v>
      </c>
      <c r="D25" s="27"/>
      <c r="E25" s="56"/>
      <c r="F25" s="27"/>
      <c r="G25" s="5"/>
      <c r="H25" s="5"/>
      <c r="I25" s="5"/>
      <c r="J25" s="6"/>
    </row>
    <row r="26" spans="1:10" ht="12">
      <c r="A26" s="4"/>
      <c r="B26" s="5"/>
      <c r="C26" s="107" t="s">
        <v>717</v>
      </c>
      <c r="D26" s="27"/>
      <c r="E26" s="239">
        <v>8.43</v>
      </c>
      <c r="F26" s="190" t="s">
        <v>719</v>
      </c>
      <c r="G26" s="5"/>
      <c r="H26" s="5"/>
      <c r="I26" s="5"/>
      <c r="J26" s="6"/>
    </row>
    <row r="27" spans="1:10" ht="12">
      <c r="A27" s="4"/>
      <c r="B27" s="5"/>
      <c r="C27" s="107" t="s">
        <v>520</v>
      </c>
      <c r="D27" s="27"/>
      <c r="E27" s="239">
        <v>10.23</v>
      </c>
      <c r="F27" s="190" t="s">
        <v>719</v>
      </c>
      <c r="G27" s="5"/>
      <c r="H27" s="5"/>
      <c r="I27" s="5"/>
      <c r="J27" s="6"/>
    </row>
    <row r="28" spans="1:10" ht="12">
      <c r="A28" s="4"/>
      <c r="B28" s="5"/>
      <c r="C28" s="107" t="s">
        <v>521</v>
      </c>
      <c r="D28" s="27"/>
      <c r="E28" s="56"/>
      <c r="F28" s="27"/>
      <c r="G28" s="5"/>
      <c r="H28" s="5"/>
      <c r="I28" s="5"/>
      <c r="J28" s="6"/>
    </row>
    <row r="29" spans="1:10" ht="12">
      <c r="A29" s="4"/>
      <c r="B29" s="5"/>
      <c r="C29" s="107" t="s">
        <v>450</v>
      </c>
      <c r="D29" s="27"/>
      <c r="E29" s="56"/>
      <c r="F29" s="27"/>
      <c r="G29" s="5"/>
      <c r="H29" s="5"/>
      <c r="I29" s="5"/>
      <c r="J29" s="6"/>
    </row>
    <row r="30" spans="1:10" ht="12">
      <c r="A30" s="4"/>
      <c r="B30" s="5"/>
      <c r="C30" s="107" t="s">
        <v>450</v>
      </c>
      <c r="D30" s="27"/>
      <c r="E30" s="56"/>
      <c r="F30" s="27"/>
      <c r="G30" s="5"/>
      <c r="H30" s="5"/>
      <c r="I30" s="5"/>
      <c r="J30" s="6"/>
    </row>
    <row r="31" spans="1:10" ht="12">
      <c r="A31" s="43"/>
      <c r="B31" s="42"/>
      <c r="C31" s="42"/>
      <c r="D31" s="42"/>
      <c r="E31" s="42"/>
      <c r="F31" s="42"/>
      <c r="G31" s="42"/>
      <c r="H31" s="42"/>
      <c r="I31" s="42"/>
      <c r="J31" s="52"/>
    </row>
    <row r="32" spans="1:10" ht="12">
      <c r="A32" s="4" t="s">
        <v>522</v>
      </c>
      <c r="B32" s="44" t="s">
        <v>523</v>
      </c>
      <c r="C32" s="5"/>
      <c r="D32" s="5"/>
      <c r="E32" s="5"/>
      <c r="F32" s="5"/>
      <c r="G32" s="5"/>
      <c r="H32" s="5"/>
      <c r="I32" s="5"/>
      <c r="J32" s="6"/>
    </row>
    <row r="33" spans="1:10" ht="12.75">
      <c r="A33" s="63"/>
      <c r="B33" s="106" t="s">
        <v>747</v>
      </c>
      <c r="C33" s="5"/>
      <c r="D33" s="5"/>
      <c r="E33" s="5"/>
      <c r="F33" s="5"/>
      <c r="G33" s="5"/>
      <c r="H33" s="5"/>
      <c r="I33" s="5"/>
      <c r="J33" s="6"/>
    </row>
    <row r="34" spans="1:10" ht="12">
      <c r="A34" s="4"/>
      <c r="B34" s="44" t="s">
        <v>524</v>
      </c>
      <c r="C34" s="5"/>
      <c r="D34" s="5"/>
      <c r="E34" s="5"/>
      <c r="F34" s="5"/>
      <c r="G34" s="5"/>
      <c r="H34" s="5"/>
      <c r="I34" s="5"/>
      <c r="J34" s="6"/>
    </row>
    <row r="35" spans="1:10" ht="12">
      <c r="A35" s="4"/>
      <c r="B35" s="44" t="s">
        <v>525</v>
      </c>
      <c r="C35" s="5"/>
      <c r="D35" s="5"/>
      <c r="E35" s="5"/>
      <c r="F35" s="5"/>
      <c r="G35" s="5"/>
      <c r="H35" s="5"/>
      <c r="I35" s="5"/>
      <c r="J35" s="6"/>
    </row>
    <row r="36" spans="1:10" ht="12">
      <c r="A36" s="4"/>
      <c r="B36" s="44"/>
      <c r="C36" s="5"/>
      <c r="D36" s="5"/>
      <c r="E36" s="5"/>
      <c r="F36" s="5"/>
      <c r="G36" s="5"/>
      <c r="H36" s="5"/>
      <c r="I36" s="5"/>
      <c r="J36" s="6"/>
    </row>
    <row r="37" spans="1:10" ht="12">
      <c r="A37" s="4"/>
      <c r="B37" s="5"/>
      <c r="C37" s="5"/>
      <c r="D37" s="5"/>
      <c r="E37" s="5"/>
      <c r="F37" s="5"/>
      <c r="G37" s="5"/>
      <c r="H37" s="5"/>
      <c r="I37" s="5"/>
      <c r="J37" s="6"/>
    </row>
    <row r="38" spans="1:10" ht="12">
      <c r="A38" s="141"/>
      <c r="B38" s="180"/>
      <c r="C38" s="141"/>
      <c r="D38" s="141"/>
      <c r="E38" s="141"/>
      <c r="F38" s="179"/>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'Item 100, Page 23'!B48</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196"/>
      <c r="D54" s="8"/>
      <c r="E54" s="8"/>
      <c r="F54" s="8"/>
      <c r="G54" s="8"/>
      <c r="H54" s="197" t="s">
        <v>165</v>
      </c>
      <c r="I54" s="204">
        <f>'Check Sheet'!I54:J54</f>
        <v>42522</v>
      </c>
      <c r="J54" s="20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6">
    <mergeCell ref="H2:I2"/>
    <mergeCell ref="A55:J55"/>
    <mergeCell ref="A7:J7"/>
    <mergeCell ref="C22:D22"/>
    <mergeCell ref="E21:F21"/>
    <mergeCell ref="E22:F22"/>
  </mergeCells>
  <printOptions horizontalCentered="1" verticalCentered="1"/>
  <pageMargins left="0.5" right="0.5" top="0.5" bottom="0.5" header="0.5" footer="0.5"/>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abColor rgb="FF92D050"/>
  </sheetPr>
  <dimension ref="A1:N62"/>
  <sheetViews>
    <sheetView zoomScalePageLayoutView="0" workbookViewId="0" topLeftCell="A4">
      <selection activeCell="I43" sqref="I43"/>
    </sheetView>
  </sheetViews>
  <sheetFormatPr defaultColWidth="9.140625" defaultRowHeight="12.75"/>
  <cols>
    <col min="1" max="1" width="10.8515625" style="0" customWidth="1"/>
    <col min="2" max="2" width="14.140625" style="0" customWidth="1"/>
    <col min="8" max="8" width="9.8515625" style="0" customWidth="1"/>
    <col min="9" max="9" width="16.8515625" style="0" bestFit="1" customWidth="1"/>
    <col min="10" max="10" width="6.8515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25</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532</v>
      </c>
      <c r="B7" s="289"/>
      <c r="C7" s="289"/>
      <c r="D7" s="289"/>
      <c r="E7" s="289"/>
      <c r="F7" s="289"/>
      <c r="G7" s="289"/>
      <c r="H7" s="289"/>
      <c r="I7" s="289"/>
      <c r="J7" s="313"/>
    </row>
    <row r="8" spans="1:10" ht="12">
      <c r="A8" s="4"/>
      <c r="B8" s="5"/>
      <c r="C8" s="5"/>
      <c r="D8" s="5"/>
      <c r="E8" s="5"/>
      <c r="F8" s="5"/>
      <c r="G8" s="5"/>
      <c r="H8" s="5"/>
      <c r="I8" s="5"/>
      <c r="J8" s="6"/>
    </row>
    <row r="9" spans="1:10" ht="12">
      <c r="A9" s="4" t="s">
        <v>442</v>
      </c>
      <c r="B9" s="13"/>
      <c r="C9" s="342" t="s">
        <v>533</v>
      </c>
      <c r="D9" s="343"/>
      <c r="E9" s="344"/>
      <c r="F9" s="342" t="s">
        <v>534</v>
      </c>
      <c r="G9" s="343"/>
      <c r="H9" s="344"/>
      <c r="I9" s="5"/>
      <c r="J9" s="6"/>
    </row>
    <row r="10" spans="1:10" ht="12">
      <c r="A10" s="4"/>
      <c r="B10" s="5"/>
      <c r="C10" s="56" t="s">
        <v>535</v>
      </c>
      <c r="D10" s="16"/>
      <c r="E10" s="27"/>
      <c r="F10" s="58" t="s">
        <v>735</v>
      </c>
      <c r="G10" s="16"/>
      <c r="H10" s="27"/>
      <c r="I10" s="5"/>
      <c r="J10" s="6"/>
    </row>
    <row r="11" spans="1:10" ht="12">
      <c r="A11" s="4"/>
      <c r="B11" s="14"/>
      <c r="C11" s="56" t="s">
        <v>529</v>
      </c>
      <c r="D11" s="16"/>
      <c r="E11" s="27"/>
      <c r="F11" s="58" t="s">
        <v>735</v>
      </c>
      <c r="G11" s="16"/>
      <c r="H11" s="27"/>
      <c r="I11" s="5"/>
      <c r="J11" s="6"/>
    </row>
    <row r="12" spans="1:10" ht="12">
      <c r="A12" s="4"/>
      <c r="B12" s="5"/>
      <c r="C12" s="5"/>
      <c r="D12" s="5"/>
      <c r="E12" s="5"/>
      <c r="F12" s="5"/>
      <c r="G12" s="5"/>
      <c r="H12" s="5"/>
      <c r="I12" s="5"/>
      <c r="J12" s="6"/>
    </row>
    <row r="13" spans="1:10" ht="12">
      <c r="A13" s="7"/>
      <c r="B13" s="93"/>
      <c r="C13" s="88"/>
      <c r="D13" s="8"/>
      <c r="E13" s="93"/>
      <c r="F13" s="88"/>
      <c r="G13" s="8"/>
      <c r="H13" s="93"/>
      <c r="I13" s="88"/>
      <c r="J13" s="9"/>
    </row>
    <row r="14" spans="1:10" ht="12">
      <c r="A14" s="4"/>
      <c r="B14" s="39"/>
      <c r="C14" s="13"/>
      <c r="D14" s="5"/>
      <c r="E14" s="39"/>
      <c r="F14" s="13"/>
      <c r="G14" s="5"/>
      <c r="H14" s="39"/>
      <c r="I14" s="13"/>
      <c r="J14" s="6"/>
    </row>
    <row r="15" spans="1:14" ht="12">
      <c r="A15" s="363" t="s">
        <v>536</v>
      </c>
      <c r="B15" s="364"/>
      <c r="C15" s="364"/>
      <c r="D15" s="364"/>
      <c r="E15" s="364"/>
      <c r="F15" s="364"/>
      <c r="G15" s="364"/>
      <c r="H15" s="364"/>
      <c r="I15" s="364"/>
      <c r="J15" s="365"/>
      <c r="L15" s="220"/>
      <c r="M15" s="221"/>
      <c r="N15" s="221"/>
    </row>
    <row r="16" spans="1:10" ht="12">
      <c r="A16" s="215"/>
      <c r="B16" s="14"/>
      <c r="C16" s="14"/>
      <c r="D16" s="14"/>
      <c r="E16" s="14"/>
      <c r="F16" s="14"/>
      <c r="G16" s="14"/>
      <c r="H16" s="14"/>
      <c r="I16" s="14"/>
      <c r="J16" s="147"/>
    </row>
    <row r="17" spans="1:10" ht="12">
      <c r="A17" s="215"/>
      <c r="B17" s="14"/>
      <c r="C17" s="360" t="s">
        <v>537</v>
      </c>
      <c r="D17" s="361"/>
      <c r="E17" s="362"/>
      <c r="F17" s="356" t="s">
        <v>538</v>
      </c>
      <c r="G17" s="357"/>
      <c r="H17" s="358"/>
      <c r="I17" s="14"/>
      <c r="J17" s="147"/>
    </row>
    <row r="18" spans="1:10" ht="12">
      <c r="A18" s="212"/>
      <c r="B18" s="213"/>
      <c r="C18" s="216" t="s">
        <v>539</v>
      </c>
      <c r="D18" s="217"/>
      <c r="E18" s="218"/>
      <c r="F18" s="107" t="s">
        <v>735</v>
      </c>
      <c r="G18" s="217"/>
      <c r="H18" s="218"/>
      <c r="I18" s="213"/>
      <c r="J18" s="214"/>
    </row>
    <row r="19" spans="1:10" ht="12">
      <c r="A19" s="212"/>
      <c r="B19" s="213"/>
      <c r="C19" s="216" t="s">
        <v>539</v>
      </c>
      <c r="D19" s="217"/>
      <c r="E19" s="218"/>
      <c r="F19" s="107" t="s">
        <v>735</v>
      </c>
      <c r="G19" s="217"/>
      <c r="H19" s="218"/>
      <c r="I19" s="213"/>
      <c r="J19" s="214"/>
    </row>
    <row r="20" spans="1:10" ht="12">
      <c r="A20" s="215"/>
      <c r="B20" s="14"/>
      <c r="C20" s="216" t="s">
        <v>539</v>
      </c>
      <c r="D20" s="217"/>
      <c r="E20" s="218"/>
      <c r="F20" s="107" t="s">
        <v>735</v>
      </c>
      <c r="G20" s="217"/>
      <c r="H20" s="218"/>
      <c r="I20" s="14"/>
      <c r="J20" s="147"/>
    </row>
    <row r="21" spans="1:10" ht="12">
      <c r="A21" s="215"/>
      <c r="B21" s="14"/>
      <c r="C21" s="219"/>
      <c r="D21" s="217"/>
      <c r="E21" s="217"/>
      <c r="F21" s="217"/>
      <c r="G21" s="217"/>
      <c r="H21" s="217"/>
      <c r="I21" s="14"/>
      <c r="J21" s="147"/>
    </row>
    <row r="22" spans="1:10" ht="12">
      <c r="A22" s="215"/>
      <c r="B22" s="14"/>
      <c r="C22" s="353" t="s">
        <v>540</v>
      </c>
      <c r="D22" s="354"/>
      <c r="E22" s="355"/>
      <c r="F22" s="359" t="s">
        <v>538</v>
      </c>
      <c r="G22" s="349"/>
      <c r="H22" s="338"/>
      <c r="I22" s="14"/>
      <c r="J22" s="147"/>
    </row>
    <row r="23" spans="1:10" ht="12">
      <c r="A23" s="215"/>
      <c r="B23" s="14"/>
      <c r="C23" s="216" t="s">
        <v>539</v>
      </c>
      <c r="D23" s="217"/>
      <c r="E23" s="218"/>
      <c r="F23" s="107" t="s">
        <v>434</v>
      </c>
      <c r="G23" s="217"/>
      <c r="H23" s="218"/>
      <c r="I23" s="14"/>
      <c r="J23" s="147"/>
    </row>
    <row r="24" spans="1:10" ht="12">
      <c r="A24" s="215"/>
      <c r="B24" s="14"/>
      <c r="C24" s="216" t="s">
        <v>539</v>
      </c>
      <c r="D24" s="217"/>
      <c r="E24" s="218"/>
      <c r="F24" s="107" t="s">
        <v>434</v>
      </c>
      <c r="G24" s="217"/>
      <c r="H24" s="218"/>
      <c r="I24" s="14"/>
      <c r="J24" s="147"/>
    </row>
    <row r="25" spans="1:10" ht="12">
      <c r="A25" s="215"/>
      <c r="B25" s="14"/>
      <c r="C25" s="14"/>
      <c r="D25" s="14"/>
      <c r="E25" s="14"/>
      <c r="F25" s="14"/>
      <c r="G25" s="14"/>
      <c r="H25" s="14"/>
      <c r="I25" s="14"/>
      <c r="J25" s="147"/>
    </row>
    <row r="26" spans="1:10" ht="12">
      <c r="A26" s="7"/>
      <c r="B26" s="8"/>
      <c r="C26" s="8"/>
      <c r="D26" s="8"/>
      <c r="E26" s="8"/>
      <c r="F26" s="8"/>
      <c r="G26" s="8"/>
      <c r="H26" s="8"/>
      <c r="I26" s="8"/>
      <c r="J26" s="9"/>
    </row>
    <row r="27" spans="1:10" ht="12">
      <c r="A27" s="4"/>
      <c r="B27" s="5"/>
      <c r="C27" s="5"/>
      <c r="D27" s="5"/>
      <c r="E27" s="5"/>
      <c r="F27" s="5"/>
      <c r="G27" s="5"/>
      <c r="H27" s="5"/>
      <c r="I27" s="5"/>
      <c r="J27" s="6"/>
    </row>
    <row r="28" spans="1:10" ht="12">
      <c r="A28" s="363" t="s">
        <v>696</v>
      </c>
      <c r="B28" s="364"/>
      <c r="C28" s="364"/>
      <c r="D28" s="364"/>
      <c r="E28" s="364"/>
      <c r="F28" s="364"/>
      <c r="G28" s="364"/>
      <c r="H28" s="364"/>
      <c r="I28" s="364"/>
      <c r="J28" s="365"/>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7"/>
      <c r="B32" s="8"/>
      <c r="C32" s="8"/>
      <c r="D32" s="8"/>
      <c r="E32" s="8"/>
      <c r="F32" s="8"/>
      <c r="G32" s="8"/>
      <c r="H32" s="8"/>
      <c r="I32" s="8"/>
      <c r="J32" s="9"/>
    </row>
    <row r="33" spans="1:10" ht="12">
      <c r="A33" s="4"/>
      <c r="B33" s="5"/>
      <c r="C33" s="5"/>
      <c r="D33" s="5"/>
      <c r="E33" s="5"/>
      <c r="F33" s="5"/>
      <c r="G33" s="5"/>
      <c r="H33" s="5"/>
      <c r="I33" s="5"/>
      <c r="J33" s="6"/>
    </row>
    <row r="34" spans="1:10" ht="12">
      <c r="A34" s="295" t="s">
        <v>541</v>
      </c>
      <c r="B34" s="289"/>
      <c r="C34" s="289"/>
      <c r="D34" s="289"/>
      <c r="E34" s="289"/>
      <c r="F34" s="289"/>
      <c r="G34" s="289"/>
      <c r="H34" s="289"/>
      <c r="I34" s="289"/>
      <c r="J34" s="313"/>
    </row>
    <row r="35" spans="1:10" ht="12">
      <c r="A35" s="4"/>
      <c r="B35" s="5"/>
      <c r="C35" s="5"/>
      <c r="D35" s="5"/>
      <c r="E35" s="5"/>
      <c r="F35" s="5"/>
      <c r="G35" s="5"/>
      <c r="H35" s="5"/>
      <c r="I35" s="5"/>
      <c r="J35" s="6"/>
    </row>
    <row r="36" spans="1:10" ht="12">
      <c r="A36" s="4" t="s">
        <v>542</v>
      </c>
      <c r="B36" s="5"/>
      <c r="C36" s="5"/>
      <c r="D36" s="5"/>
      <c r="E36" s="5"/>
      <c r="F36" s="5"/>
      <c r="G36" s="5"/>
      <c r="H36" s="5"/>
      <c r="I36" s="5"/>
      <c r="J36" s="6"/>
    </row>
    <row r="37" spans="1:10" ht="12">
      <c r="A37" s="4"/>
      <c r="B37" s="5"/>
      <c r="C37" s="5"/>
      <c r="D37" s="5"/>
      <c r="E37" s="5"/>
      <c r="F37" s="5"/>
      <c r="G37" s="5"/>
      <c r="H37" s="5"/>
      <c r="I37" s="5"/>
      <c r="J37" s="6"/>
    </row>
    <row r="38" spans="1:10" ht="12">
      <c r="A38" s="4" t="s">
        <v>543</v>
      </c>
      <c r="B38" s="5"/>
      <c r="C38" s="5"/>
      <c r="D38" s="5"/>
      <c r="E38" s="5"/>
      <c r="F38" s="5"/>
      <c r="G38" s="5"/>
      <c r="H38" s="5"/>
      <c r="I38" s="5"/>
      <c r="J38" s="6"/>
    </row>
    <row r="39" spans="1:10" ht="12">
      <c r="A39" s="43"/>
      <c r="B39" s="42"/>
      <c r="C39" s="61"/>
      <c r="D39" s="62"/>
      <c r="E39" s="346" t="s">
        <v>549</v>
      </c>
      <c r="F39" s="352"/>
      <c r="G39" s="61"/>
      <c r="H39" s="62"/>
      <c r="I39" s="346" t="s">
        <v>553</v>
      </c>
      <c r="J39" s="352"/>
    </row>
    <row r="40" spans="1:10" ht="12">
      <c r="A40" s="4"/>
      <c r="B40" s="5"/>
      <c r="C40" s="321" t="s">
        <v>547</v>
      </c>
      <c r="D40" s="273"/>
      <c r="E40" s="321" t="s">
        <v>550</v>
      </c>
      <c r="F40" s="273"/>
      <c r="G40" s="321" t="s">
        <v>551</v>
      </c>
      <c r="H40" s="273"/>
      <c r="I40" s="321" t="s">
        <v>554</v>
      </c>
      <c r="J40" s="273"/>
    </row>
    <row r="41" spans="1:10" ht="12.75">
      <c r="A41" s="63"/>
      <c r="B41" s="5"/>
      <c r="C41" s="339" t="s">
        <v>548</v>
      </c>
      <c r="D41" s="334"/>
      <c r="E41" s="339" t="s">
        <v>548</v>
      </c>
      <c r="F41" s="334"/>
      <c r="G41" s="339" t="s">
        <v>552</v>
      </c>
      <c r="H41" s="334"/>
      <c r="I41" s="339" t="s">
        <v>555</v>
      </c>
      <c r="J41" s="334"/>
    </row>
    <row r="42" spans="1:10" ht="19.5" customHeight="1">
      <c r="A42" s="56" t="s">
        <v>544</v>
      </c>
      <c r="B42" s="27"/>
      <c r="C42" s="345" t="s">
        <v>748</v>
      </c>
      <c r="D42" s="344"/>
      <c r="E42" s="333" t="str">
        <f>C42</f>
        <v>$17.68 (A)</v>
      </c>
      <c r="F42" s="351"/>
      <c r="G42" s="333" t="str">
        <f>E42</f>
        <v>$17.68 (A)</v>
      </c>
      <c r="H42" s="351"/>
      <c r="I42" s="345" t="s">
        <v>749</v>
      </c>
      <c r="J42" s="344"/>
    </row>
    <row r="43" spans="1:10" ht="12">
      <c r="A43" s="1"/>
      <c r="B43" s="3"/>
      <c r="C43" s="1"/>
      <c r="D43" s="3"/>
      <c r="E43" s="1"/>
      <c r="F43" s="3"/>
      <c r="G43" s="1"/>
      <c r="H43" s="3"/>
      <c r="I43" s="1"/>
      <c r="J43" s="3"/>
    </row>
    <row r="44" spans="1:10" ht="12">
      <c r="A44" s="110"/>
      <c r="B44" s="9"/>
      <c r="C44" s="252" t="s">
        <v>735</v>
      </c>
      <c r="D44" s="9"/>
      <c r="E44" s="252" t="s">
        <v>735</v>
      </c>
      <c r="F44" s="9"/>
      <c r="G44" s="252" t="s">
        <v>735</v>
      </c>
      <c r="H44" s="9"/>
      <c r="I44" s="252" t="s">
        <v>735</v>
      </c>
      <c r="J44" s="9"/>
    </row>
    <row r="45" spans="1:10" ht="12">
      <c r="A45" s="1" t="s">
        <v>545</v>
      </c>
      <c r="B45" s="3"/>
      <c r="C45" s="346"/>
      <c r="D45" s="352"/>
      <c r="E45" s="1"/>
      <c r="F45" s="3"/>
      <c r="G45" s="1"/>
      <c r="H45" s="3"/>
      <c r="I45" s="335" t="str">
        <f>I42</f>
        <v>$9.23 (A)</v>
      </c>
      <c r="J45" s="336"/>
    </row>
    <row r="46" spans="1:10" ht="12">
      <c r="A46" s="110" t="s">
        <v>546</v>
      </c>
      <c r="B46" s="9"/>
      <c r="C46" s="333" t="str">
        <f>C42</f>
        <v>$17.68 (A)</v>
      </c>
      <c r="D46" s="351"/>
      <c r="E46" s="333" t="str">
        <f>E42</f>
        <v>$17.68 (A)</v>
      </c>
      <c r="F46" s="351"/>
      <c r="G46" s="333" t="str">
        <f>G42</f>
        <v>$17.68 (A)</v>
      </c>
      <c r="H46" s="351"/>
      <c r="I46" s="339"/>
      <c r="J46" s="334"/>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4"/>
      <c r="B51" s="5"/>
      <c r="C51" s="5"/>
      <c r="D51" s="5"/>
      <c r="E51" s="5"/>
      <c r="F51" s="5"/>
      <c r="G51" s="5"/>
      <c r="H51" s="5"/>
      <c r="I51" s="5"/>
      <c r="J51" s="6"/>
    </row>
    <row r="52" spans="1:10" ht="12">
      <c r="A52" s="4"/>
      <c r="B52" s="5"/>
      <c r="C52" s="5"/>
      <c r="D52" s="5"/>
      <c r="E52" s="5"/>
      <c r="F52" s="5"/>
      <c r="G52" s="5"/>
      <c r="H52" s="5"/>
      <c r="I52" s="5"/>
      <c r="J52" s="6"/>
    </row>
    <row r="53" spans="1:10" ht="12">
      <c r="A53" s="4"/>
      <c r="B53" s="5"/>
      <c r="C53" s="5"/>
      <c r="D53" s="5"/>
      <c r="E53" s="5"/>
      <c r="F53" s="5"/>
      <c r="G53" s="5"/>
      <c r="H53" s="5"/>
      <c r="I53" s="5"/>
      <c r="J53" s="6"/>
    </row>
    <row r="54" spans="1:10" ht="12">
      <c r="A54" s="7"/>
      <c r="B54" s="8"/>
      <c r="C54" s="8"/>
      <c r="D54" s="8"/>
      <c r="E54" s="8"/>
      <c r="F54" s="8"/>
      <c r="G54" s="8"/>
      <c r="H54" s="8"/>
      <c r="I54" s="8"/>
      <c r="J54" s="9"/>
    </row>
    <row r="55" spans="1:10" ht="12">
      <c r="A55" s="198" t="s">
        <v>174</v>
      </c>
      <c r="B55" s="5" t="str">
        <f>'Item 100, Page 24'!B52</f>
        <v>Heather Garland</v>
      </c>
      <c r="C55" s="5"/>
      <c r="D55" s="5"/>
      <c r="E55" s="5"/>
      <c r="F55" s="5"/>
      <c r="G55" s="5"/>
      <c r="H55" s="5"/>
      <c r="I55" s="5"/>
      <c r="J55" s="6"/>
    </row>
    <row r="56" spans="1:10" ht="12">
      <c r="A56" s="4"/>
      <c r="B56" s="5"/>
      <c r="C56" s="5"/>
      <c r="D56" s="5"/>
      <c r="E56" s="5"/>
      <c r="F56" s="5"/>
      <c r="G56" s="5"/>
      <c r="H56" s="5"/>
      <c r="I56" s="5"/>
      <c r="J56" s="6"/>
    </row>
    <row r="57" spans="1:10" ht="12">
      <c r="A57" s="199" t="s">
        <v>173</v>
      </c>
      <c r="B57" s="202">
        <f>'Check Sheet'!B54</f>
        <v>42475</v>
      </c>
      <c r="C57" s="196"/>
      <c r="D57" s="8"/>
      <c r="E57" s="8"/>
      <c r="F57" s="8"/>
      <c r="G57" s="8"/>
      <c r="H57" s="197" t="s">
        <v>165</v>
      </c>
      <c r="I57" s="204">
        <f>'Check Sheet'!I54:J54</f>
        <v>42522</v>
      </c>
      <c r="J57" s="201"/>
    </row>
    <row r="58" spans="1:10" ht="12.75">
      <c r="A58" s="292" t="s">
        <v>140</v>
      </c>
      <c r="B58" s="293"/>
      <c r="C58" s="293"/>
      <c r="D58" s="293"/>
      <c r="E58" s="293"/>
      <c r="F58" s="293"/>
      <c r="G58" s="293"/>
      <c r="H58" s="293"/>
      <c r="I58" s="293"/>
      <c r="J58" s="294"/>
    </row>
    <row r="59" spans="1:10" ht="12">
      <c r="A59" s="7"/>
      <c r="B59" s="8"/>
      <c r="C59" s="8"/>
      <c r="D59" s="8"/>
      <c r="E59" s="8"/>
      <c r="F59" s="8"/>
      <c r="G59" s="8"/>
      <c r="H59" s="8"/>
      <c r="I59" s="8"/>
      <c r="J59" s="9"/>
    </row>
    <row r="60" spans="1:10" ht="12">
      <c r="A60" s="4"/>
      <c r="B60" s="5"/>
      <c r="C60" s="5"/>
      <c r="D60" s="5"/>
      <c r="E60" s="5"/>
      <c r="F60" s="5"/>
      <c r="G60" s="5"/>
      <c r="H60" s="5"/>
      <c r="I60" s="5"/>
      <c r="J60" s="6"/>
    </row>
    <row r="61" spans="1:10" ht="12">
      <c r="A61" s="4" t="s">
        <v>172</v>
      </c>
      <c r="B61" s="5"/>
      <c r="C61" s="5"/>
      <c r="D61" s="5"/>
      <c r="E61" s="5"/>
      <c r="F61" s="5"/>
      <c r="G61" s="5"/>
      <c r="H61" s="5"/>
      <c r="I61" s="5"/>
      <c r="J61" s="6"/>
    </row>
    <row r="62" spans="1:10" ht="12">
      <c r="A62" s="7"/>
      <c r="B62" s="8"/>
      <c r="C62" s="8"/>
      <c r="D62" s="8"/>
      <c r="E62" s="8"/>
      <c r="F62" s="8"/>
      <c r="G62" s="8"/>
      <c r="H62" s="8"/>
      <c r="I62" s="8"/>
      <c r="J62" s="9"/>
    </row>
  </sheetData>
  <sheetProtection/>
  <mergeCells count="31">
    <mergeCell ref="C9:E9"/>
    <mergeCell ref="A15:J15"/>
    <mergeCell ref="G40:H40"/>
    <mergeCell ref="E40:F40"/>
    <mergeCell ref="F9:H9"/>
    <mergeCell ref="A28:J28"/>
    <mergeCell ref="C40:D40"/>
    <mergeCell ref="E39:F39"/>
    <mergeCell ref="H2:I2"/>
    <mergeCell ref="A58:J58"/>
    <mergeCell ref="E41:F41"/>
    <mergeCell ref="F17:H17"/>
    <mergeCell ref="F22:H22"/>
    <mergeCell ref="I40:J40"/>
    <mergeCell ref="A7:J7"/>
    <mergeCell ref="G41:H41"/>
    <mergeCell ref="C17:E17"/>
    <mergeCell ref="C41:D41"/>
    <mergeCell ref="I41:J41"/>
    <mergeCell ref="A34:J34"/>
    <mergeCell ref="I39:J39"/>
    <mergeCell ref="C22:E22"/>
    <mergeCell ref="C42:D42"/>
    <mergeCell ref="C45:D45"/>
    <mergeCell ref="C46:D46"/>
    <mergeCell ref="E42:F42"/>
    <mergeCell ref="G42:H42"/>
    <mergeCell ref="E46:F46"/>
    <mergeCell ref="G46:H46"/>
    <mergeCell ref="I42:J42"/>
    <mergeCell ref="I45:J46"/>
  </mergeCells>
  <printOptions horizontalCentered="1" verticalCentered="1"/>
  <pageMargins left="0.5" right="0.5" top="0.5" bottom="0.5" header="0.5" footer="0.5"/>
  <pageSetup horizontalDpi="600" verticalDpi="600" orientation="portrait" scale="93"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
      <selection activeCell="G31" sqref="G31"/>
    </sheetView>
  </sheetViews>
  <sheetFormatPr defaultColWidth="9.140625" defaultRowHeight="12.75"/>
  <cols>
    <col min="1" max="1" width="10.421875" style="0" customWidth="1"/>
    <col min="2" max="2" width="15.140625" style="0" customWidth="1"/>
    <col min="9" max="9" width="16.8515625" style="0" bestFit="1" customWidth="1"/>
    <col min="10" max="10" width="6.85156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26</v>
      </c>
    </row>
    <row r="3" spans="1:10" ht="12">
      <c r="A3" s="4"/>
      <c r="B3" s="5"/>
      <c r="C3" s="5"/>
      <c r="D3" s="5"/>
      <c r="E3" s="5"/>
      <c r="F3" s="5"/>
      <c r="G3" s="5"/>
      <c r="H3" s="5"/>
      <c r="I3" s="5"/>
      <c r="J3" s="6"/>
    </row>
    <row r="4" spans="1:10" ht="12">
      <c r="A4" s="4" t="s">
        <v>170</v>
      </c>
      <c r="B4" s="5"/>
      <c r="C4" s="5"/>
      <c r="D4" s="166" t="s">
        <v>612</v>
      </c>
      <c r="E4" s="166"/>
      <c r="F4" s="166"/>
      <c r="G4" s="166"/>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556</v>
      </c>
      <c r="B7" s="289"/>
      <c r="C7" s="289"/>
      <c r="D7" s="289"/>
      <c r="E7" s="289"/>
      <c r="F7" s="289"/>
      <c r="G7" s="289"/>
      <c r="H7" s="289"/>
      <c r="I7" s="289"/>
      <c r="J7" s="31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3"/>
      <c r="B18" s="42"/>
      <c r="C18" s="42"/>
      <c r="D18" s="42"/>
      <c r="E18" s="42"/>
      <c r="F18" s="42"/>
      <c r="G18" s="42"/>
      <c r="H18" s="42"/>
      <c r="I18" s="42"/>
      <c r="J18" s="52"/>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t="s">
        <v>557</v>
      </c>
      <c r="B27" s="5"/>
      <c r="C27" s="5"/>
      <c r="D27" s="5"/>
      <c r="E27" s="5"/>
      <c r="F27" s="5"/>
      <c r="G27" s="5"/>
      <c r="H27" s="5"/>
      <c r="I27" s="5"/>
      <c r="J27" s="6"/>
    </row>
    <row r="28" spans="1:10" ht="12">
      <c r="A28" s="4"/>
      <c r="B28" s="5"/>
      <c r="C28" s="5"/>
      <c r="D28" s="5"/>
      <c r="E28" s="342" t="s">
        <v>558</v>
      </c>
      <c r="F28" s="343"/>
      <c r="G28" s="343"/>
      <c r="H28" s="343"/>
      <c r="I28" s="343"/>
      <c r="J28" s="344"/>
    </row>
    <row r="29" spans="1:10" ht="12">
      <c r="A29" s="1"/>
      <c r="B29" s="2"/>
      <c r="C29" s="2"/>
      <c r="D29" s="3"/>
      <c r="E29" s="1"/>
      <c r="F29" s="3"/>
      <c r="G29" s="335" t="s">
        <v>559</v>
      </c>
      <c r="H29" s="336"/>
      <c r="I29" s="335" t="s">
        <v>560</v>
      </c>
      <c r="J29" s="336"/>
    </row>
    <row r="30" spans="1:10" ht="12">
      <c r="A30" s="7" t="s">
        <v>563</v>
      </c>
      <c r="B30" s="8"/>
      <c r="C30" s="8"/>
      <c r="D30" s="9"/>
      <c r="E30" s="339" t="s">
        <v>561</v>
      </c>
      <c r="F30" s="334"/>
      <c r="G30" s="339" t="s">
        <v>562</v>
      </c>
      <c r="H30" s="334"/>
      <c r="I30" s="339" t="s">
        <v>528</v>
      </c>
      <c r="J30" s="334"/>
    </row>
    <row r="31" spans="1:10" ht="12">
      <c r="A31" s="112" t="s">
        <v>564</v>
      </c>
      <c r="B31" s="26"/>
      <c r="C31" s="26"/>
      <c r="D31" s="62"/>
      <c r="E31" s="61"/>
      <c r="F31" s="62"/>
      <c r="G31" s="61"/>
      <c r="H31" s="62"/>
      <c r="I31" s="61"/>
      <c r="J31" s="62"/>
    </row>
    <row r="32" spans="1:10" ht="12">
      <c r="A32" s="94" t="s">
        <v>565</v>
      </c>
      <c r="B32" s="5"/>
      <c r="C32" s="5"/>
      <c r="D32" s="6"/>
      <c r="E32" s="240">
        <v>76.52</v>
      </c>
      <c r="F32" s="232" t="s">
        <v>718</v>
      </c>
      <c r="G32" s="240">
        <v>29.64</v>
      </c>
      <c r="H32" s="232" t="s">
        <v>718</v>
      </c>
      <c r="I32" s="243">
        <f>E32</f>
        <v>76.52</v>
      </c>
      <c r="J32" s="232" t="s">
        <v>718</v>
      </c>
    </row>
    <row r="33" spans="1:10" ht="12">
      <c r="A33" s="111" t="s">
        <v>566</v>
      </c>
      <c r="B33" s="5"/>
      <c r="C33" s="5"/>
      <c r="D33" s="6"/>
      <c r="E33" s="241">
        <v>88.82</v>
      </c>
      <c r="F33" s="232" t="s">
        <v>718</v>
      </c>
      <c r="G33" s="243">
        <f>G32</f>
        <v>29.64</v>
      </c>
      <c r="H33" s="232" t="s">
        <v>718</v>
      </c>
      <c r="I33" s="243">
        <f>E33</f>
        <v>88.82</v>
      </c>
      <c r="J33" s="232" t="s">
        <v>718</v>
      </c>
    </row>
    <row r="34" spans="1:10" ht="12">
      <c r="A34" s="113" t="s">
        <v>567</v>
      </c>
      <c r="B34" s="8"/>
      <c r="C34" s="8"/>
      <c r="D34" s="9"/>
      <c r="E34" s="242">
        <v>92.52</v>
      </c>
      <c r="F34" s="232" t="s">
        <v>718</v>
      </c>
      <c r="G34" s="244">
        <f>G32</f>
        <v>29.64</v>
      </c>
      <c r="H34" s="232" t="s">
        <v>718</v>
      </c>
      <c r="I34" s="243">
        <f>E34</f>
        <v>92.52</v>
      </c>
      <c r="J34" s="232" t="s">
        <v>718</v>
      </c>
    </row>
    <row r="35" spans="1:10" ht="12">
      <c r="A35" s="114" t="s">
        <v>568</v>
      </c>
      <c r="B35" s="26"/>
      <c r="C35" s="26"/>
      <c r="D35" s="62"/>
      <c r="E35" s="1"/>
      <c r="F35" s="3"/>
      <c r="G35" s="1"/>
      <c r="H35" s="3"/>
      <c r="I35" s="1"/>
      <c r="J35" s="3"/>
    </row>
    <row r="36" spans="1:10" ht="12">
      <c r="A36" s="94" t="s">
        <v>565</v>
      </c>
      <c r="B36" s="5"/>
      <c r="C36" s="5"/>
      <c r="D36" s="6"/>
      <c r="E36" s="4"/>
      <c r="F36" s="6"/>
      <c r="G36" s="4"/>
      <c r="H36" s="6"/>
      <c r="I36" s="4" t="s">
        <v>434</v>
      </c>
      <c r="J36" s="6"/>
    </row>
    <row r="37" spans="1:10" ht="12">
      <c r="A37" s="111" t="s">
        <v>566</v>
      </c>
      <c r="B37" s="5"/>
      <c r="C37" s="5"/>
      <c r="D37" s="6"/>
      <c r="E37" s="240">
        <v>96.23</v>
      </c>
      <c r="F37" s="232" t="s">
        <v>718</v>
      </c>
      <c r="G37" s="243">
        <f>G32</f>
        <v>29.64</v>
      </c>
      <c r="H37" s="232" t="s">
        <v>718</v>
      </c>
      <c r="I37" s="243">
        <f>E37</f>
        <v>96.23</v>
      </c>
      <c r="J37" s="232" t="s">
        <v>718</v>
      </c>
    </row>
    <row r="38" spans="1:10" ht="12">
      <c r="A38" s="113" t="s">
        <v>567</v>
      </c>
      <c r="B38" s="8"/>
      <c r="C38" s="8"/>
      <c r="D38" s="9"/>
      <c r="E38" s="242">
        <v>107.28</v>
      </c>
      <c r="F38" s="233" t="s">
        <v>718</v>
      </c>
      <c r="G38" s="244">
        <f>G33</f>
        <v>29.64</v>
      </c>
      <c r="H38" s="233" t="s">
        <v>718</v>
      </c>
      <c r="I38" s="244">
        <f>E38</f>
        <v>107.28</v>
      </c>
      <c r="J38" s="233" t="s">
        <v>718</v>
      </c>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'Item 120,130,150, Page 25'!B55</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196"/>
      <c r="D54" s="8"/>
      <c r="E54" s="8"/>
      <c r="F54" s="8"/>
      <c r="G54" s="8"/>
      <c r="H54" s="197" t="s">
        <v>165</v>
      </c>
      <c r="I54" s="204">
        <f>'Check Sheet'!I54:J54</f>
        <v>42522</v>
      </c>
      <c r="J54" s="20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6" r:id="rId2"/>
  <drawing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25">
      <selection activeCell="A44" sqref="A44:IV44"/>
    </sheetView>
  </sheetViews>
  <sheetFormatPr defaultColWidth="9.140625" defaultRowHeight="12.75"/>
  <cols>
    <col min="1" max="1" width="10.28125" style="0" customWidth="1"/>
    <col min="2" max="2" width="14.85156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27</v>
      </c>
    </row>
    <row r="3" spans="1:10" ht="12">
      <c r="A3" s="4"/>
      <c r="B3" s="5"/>
      <c r="C3" s="5"/>
      <c r="D3" s="5"/>
      <c r="E3" s="5"/>
      <c r="F3" s="5"/>
      <c r="G3" s="5"/>
      <c r="H3" s="5"/>
      <c r="I3" s="5"/>
      <c r="J3" s="6"/>
    </row>
    <row r="4" spans="1:10" ht="12">
      <c r="A4" s="4" t="s">
        <v>170</v>
      </c>
      <c r="B4" s="5"/>
      <c r="C4" s="5"/>
      <c r="D4" s="166"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569</v>
      </c>
      <c r="B7" s="289"/>
      <c r="C7" s="289"/>
      <c r="D7" s="289"/>
      <c r="E7" s="289"/>
      <c r="F7" s="289"/>
      <c r="G7" s="289"/>
      <c r="H7" s="289"/>
      <c r="I7" s="289"/>
      <c r="J7" s="313"/>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3"/>
      <c r="B18" s="42"/>
      <c r="C18" s="42"/>
      <c r="D18" s="42"/>
      <c r="E18" s="42"/>
      <c r="F18" s="42"/>
      <c r="G18" s="42"/>
      <c r="H18" s="42"/>
      <c r="I18" s="42"/>
      <c r="J18" s="52"/>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75">
      <c r="A33" s="6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198" t="s">
        <v>174</v>
      </c>
      <c r="B49" s="5" t="str">
        <f>'Item 160, Page 26'!B52</f>
        <v>Heather Garland</v>
      </c>
      <c r="C49" s="5"/>
      <c r="D49" s="5"/>
      <c r="E49" s="5"/>
      <c r="F49" s="5"/>
      <c r="G49" s="5"/>
      <c r="H49" s="5"/>
      <c r="I49" s="5"/>
      <c r="J49" s="6"/>
    </row>
    <row r="50" spans="1:10" ht="12">
      <c r="A50" s="4"/>
      <c r="B50" s="5"/>
      <c r="C50" s="5"/>
      <c r="D50" s="5"/>
      <c r="E50" s="5"/>
      <c r="F50" s="5"/>
      <c r="G50" s="5"/>
      <c r="H50" s="5"/>
      <c r="I50" s="5"/>
      <c r="J50" s="6"/>
    </row>
    <row r="51" spans="1:10" ht="12">
      <c r="A51" s="199" t="s">
        <v>173</v>
      </c>
      <c r="B51" s="202">
        <f>'Check Sheet'!B54</f>
        <v>42475</v>
      </c>
      <c r="C51" s="196"/>
      <c r="D51" s="8"/>
      <c r="E51" s="8"/>
      <c r="F51" s="8"/>
      <c r="G51" s="8"/>
      <c r="H51" s="197" t="s">
        <v>165</v>
      </c>
      <c r="I51" s="204">
        <f>'Check Sheet'!I54:J54</f>
        <v>42522</v>
      </c>
      <c r="J51" s="201"/>
    </row>
    <row r="52" spans="1:10" ht="12.75">
      <c r="A52" s="292" t="s">
        <v>140</v>
      </c>
      <c r="B52" s="293"/>
      <c r="C52" s="293"/>
      <c r="D52" s="293"/>
      <c r="E52" s="293"/>
      <c r="F52" s="293"/>
      <c r="G52" s="293"/>
      <c r="H52" s="293"/>
      <c r="I52" s="293"/>
      <c r="J52" s="294"/>
    </row>
    <row r="53" spans="1:10" ht="12">
      <c r="A53" s="4"/>
      <c r="B53" s="5"/>
      <c r="C53" s="5"/>
      <c r="D53" s="5"/>
      <c r="E53" s="5"/>
      <c r="F53" s="5"/>
      <c r="G53" s="5"/>
      <c r="H53" s="5"/>
      <c r="I53" s="5"/>
      <c r="J53" s="6"/>
    </row>
    <row r="54" spans="1:10" ht="12">
      <c r="A54" s="4" t="s">
        <v>172</v>
      </c>
      <c r="B54" s="5"/>
      <c r="C54" s="5"/>
      <c r="D54" s="5"/>
      <c r="E54" s="5"/>
      <c r="F54" s="5"/>
      <c r="G54" s="5"/>
      <c r="H54" s="5"/>
      <c r="I54" s="5"/>
      <c r="J54" s="6"/>
    </row>
    <row r="55" spans="1:10" ht="12">
      <c r="A55" s="7"/>
      <c r="B55" s="8"/>
      <c r="C55" s="8"/>
      <c r="D55" s="8"/>
      <c r="E55" s="8"/>
      <c r="F55" s="8"/>
      <c r="G55" s="8"/>
      <c r="H55" s="8"/>
      <c r="I55" s="8"/>
      <c r="J55" s="9"/>
    </row>
  </sheetData>
  <sheetProtection/>
  <mergeCells count="3">
    <mergeCell ref="H2:I2"/>
    <mergeCell ref="A52:J52"/>
    <mergeCell ref="A7:J7"/>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1">
      <selection activeCell="C14" sqref="C14"/>
    </sheetView>
  </sheetViews>
  <sheetFormatPr defaultColWidth="9.140625" defaultRowHeight="12.75"/>
  <cols>
    <col min="1" max="1" width="10.8515625" style="0" customWidth="1"/>
    <col min="2" max="2" width="15.1406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28</v>
      </c>
    </row>
    <row r="3" spans="1:10" ht="12">
      <c r="A3" s="4"/>
      <c r="B3" s="5"/>
      <c r="C3" s="5"/>
      <c r="D3" s="5"/>
      <c r="E3" s="5"/>
      <c r="F3" s="5"/>
      <c r="G3" s="5"/>
      <c r="H3" s="5"/>
      <c r="I3" s="5"/>
      <c r="J3" s="6"/>
    </row>
    <row r="4" spans="1:10" ht="12">
      <c r="A4" s="4" t="s">
        <v>170</v>
      </c>
      <c r="B4" s="5"/>
      <c r="C4" s="5"/>
      <c r="D4" s="166"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330" t="s">
        <v>107</v>
      </c>
      <c r="B7" s="289"/>
      <c r="C7" s="289"/>
      <c r="D7" s="289"/>
      <c r="E7" s="289"/>
      <c r="F7" s="289"/>
      <c r="G7" s="289"/>
      <c r="H7" s="289"/>
      <c r="I7" s="289"/>
      <c r="J7" s="313"/>
    </row>
    <row r="8" spans="1:10" ht="12">
      <c r="A8" s="4"/>
      <c r="B8" s="5"/>
      <c r="C8" s="5"/>
      <c r="D8" s="5"/>
      <c r="E8" s="5"/>
      <c r="F8" s="5"/>
      <c r="G8" s="5"/>
      <c r="H8" s="5"/>
      <c r="I8" s="5"/>
      <c r="J8" s="6"/>
    </row>
    <row r="9" spans="1:10" ht="12.75">
      <c r="A9" s="115" t="s">
        <v>570</v>
      </c>
      <c r="B9" s="5"/>
      <c r="C9" s="5"/>
      <c r="D9" s="5"/>
      <c r="E9" s="5"/>
      <c r="F9" s="5"/>
      <c r="G9" s="5"/>
      <c r="H9" s="5"/>
      <c r="I9" s="5"/>
      <c r="J9" s="6"/>
    </row>
    <row r="10" spans="1:10" ht="12">
      <c r="A10" s="55" t="s">
        <v>571</v>
      </c>
      <c r="B10" s="5"/>
      <c r="C10" s="5"/>
      <c r="D10" s="5"/>
      <c r="E10" s="5"/>
      <c r="F10" s="5"/>
      <c r="G10" s="5"/>
      <c r="H10" s="5"/>
      <c r="I10" s="5"/>
      <c r="J10" s="6"/>
    </row>
    <row r="11" spans="1:10" ht="12">
      <c r="A11" s="55" t="s">
        <v>572</v>
      </c>
      <c r="B11" s="14"/>
      <c r="C11" s="5"/>
      <c r="D11" s="5"/>
      <c r="E11" s="5"/>
      <c r="F11" s="5"/>
      <c r="G11" s="5"/>
      <c r="H11" s="5"/>
      <c r="I11" s="5"/>
      <c r="J11" s="6"/>
    </row>
    <row r="12" spans="1:10" ht="12">
      <c r="A12" s="55"/>
      <c r="B12" s="5"/>
      <c r="C12" s="5"/>
      <c r="D12" s="5"/>
      <c r="E12" s="5"/>
      <c r="F12" s="5"/>
      <c r="G12" s="5"/>
      <c r="H12" s="5"/>
      <c r="I12" s="5"/>
      <c r="J12" s="6"/>
    </row>
    <row r="13" spans="1:10" ht="12">
      <c r="A13" s="55"/>
      <c r="B13" s="39"/>
      <c r="C13" s="108" t="s">
        <v>750</v>
      </c>
      <c r="D13" s="5"/>
      <c r="E13" s="39"/>
      <c r="F13" s="13"/>
      <c r="G13" s="5"/>
      <c r="H13" s="39"/>
      <c r="I13" s="13"/>
      <c r="J13" s="6"/>
    </row>
    <row r="14" spans="1:10" ht="12">
      <c r="A14" s="55"/>
      <c r="B14" s="39"/>
      <c r="C14" s="13"/>
      <c r="D14" s="5"/>
      <c r="E14" s="39"/>
      <c r="F14" s="13"/>
      <c r="G14" s="5"/>
      <c r="H14" s="39"/>
      <c r="I14" s="13"/>
      <c r="J14" s="6"/>
    </row>
    <row r="15" spans="1:10" ht="12">
      <c r="A15" s="130" t="s">
        <v>573</v>
      </c>
      <c r="B15" s="5"/>
      <c r="C15" s="5"/>
      <c r="D15" s="5"/>
      <c r="E15" s="5"/>
      <c r="F15" s="5"/>
      <c r="G15" s="5"/>
      <c r="H15" s="5"/>
      <c r="I15" s="5"/>
      <c r="J15" s="6"/>
    </row>
    <row r="16" spans="1:10" ht="12">
      <c r="A16" s="55"/>
      <c r="B16" s="5"/>
      <c r="C16" s="5"/>
      <c r="D16" s="5"/>
      <c r="E16" s="5"/>
      <c r="F16" s="5"/>
      <c r="G16" s="5"/>
      <c r="H16" s="5"/>
      <c r="I16" s="5"/>
      <c r="J16" s="6"/>
    </row>
    <row r="17" spans="1:10" ht="12">
      <c r="A17" s="55"/>
      <c r="B17" s="5"/>
      <c r="C17" s="5"/>
      <c r="D17" s="5"/>
      <c r="E17" s="5"/>
      <c r="F17" s="5"/>
      <c r="G17" s="5"/>
      <c r="H17" s="5"/>
      <c r="I17" s="5"/>
      <c r="J17" s="6"/>
    </row>
    <row r="18" spans="1:10" ht="12.75">
      <c r="A18" s="80" t="s">
        <v>574</v>
      </c>
      <c r="B18" s="106"/>
      <c r="C18" s="106"/>
      <c r="D18" s="106"/>
      <c r="E18" s="106" t="s">
        <v>575</v>
      </c>
      <c r="F18" s="76"/>
      <c r="G18" s="76"/>
      <c r="H18" s="76"/>
      <c r="I18" s="76"/>
      <c r="J18" s="52"/>
    </row>
    <row r="19" spans="1:10" ht="12">
      <c r="A19" s="10" t="s">
        <v>576</v>
      </c>
      <c r="B19" s="5"/>
      <c r="C19" s="5"/>
      <c r="D19" s="5"/>
      <c r="E19" s="5"/>
      <c r="F19" s="5"/>
      <c r="G19" s="5"/>
      <c r="H19" s="5"/>
      <c r="I19" s="5"/>
      <c r="J19" s="6"/>
    </row>
    <row r="20" spans="1:10" ht="12">
      <c r="A20" s="81" t="s">
        <v>661</v>
      </c>
      <c r="B20" s="5"/>
      <c r="C20" s="5"/>
      <c r="D20" s="5"/>
      <c r="E20" s="5"/>
      <c r="F20" s="5"/>
      <c r="G20" s="5"/>
      <c r="H20" s="5"/>
      <c r="I20" s="5"/>
      <c r="J20" s="6"/>
    </row>
    <row r="21" spans="1:10" ht="12">
      <c r="A21" s="4"/>
      <c r="B21" s="5"/>
      <c r="C21" s="5"/>
      <c r="D21" s="5"/>
      <c r="E21" s="5"/>
      <c r="F21" s="5"/>
      <c r="G21" s="5"/>
      <c r="H21" s="5"/>
      <c r="I21" s="5"/>
      <c r="J21" s="6"/>
    </row>
    <row r="22" spans="1:10" ht="12">
      <c r="A22" s="4"/>
      <c r="B22" s="5"/>
      <c r="C22" s="141" t="s">
        <v>660</v>
      </c>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42"/>
      <c r="E40" s="42"/>
      <c r="F40" s="42"/>
      <c r="G40" s="42"/>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198" t="s">
        <v>174</v>
      </c>
      <c r="B49" s="5" t="str">
        <f>'Item 200, Page 27'!B49</f>
        <v>Heather Garland</v>
      </c>
      <c r="C49" s="5"/>
      <c r="D49" s="5"/>
      <c r="E49" s="5"/>
      <c r="F49" s="5"/>
      <c r="G49" s="5"/>
      <c r="H49" s="5"/>
      <c r="I49" s="5"/>
      <c r="J49" s="6"/>
    </row>
    <row r="50" spans="1:10" ht="12">
      <c r="A50" s="4"/>
      <c r="B50" s="5"/>
      <c r="C50" s="5"/>
      <c r="D50" s="5"/>
      <c r="E50" s="5"/>
      <c r="F50" s="5"/>
      <c r="G50" s="5"/>
      <c r="H50" s="5"/>
      <c r="I50" s="5"/>
      <c r="J50" s="6"/>
    </row>
    <row r="51" spans="1:10" ht="12">
      <c r="A51" s="199" t="s">
        <v>173</v>
      </c>
      <c r="B51" s="202">
        <f>'Check Sheet'!B54</f>
        <v>42475</v>
      </c>
      <c r="C51" s="196"/>
      <c r="D51" s="8"/>
      <c r="E51" s="8"/>
      <c r="F51" s="8"/>
      <c r="G51" s="8"/>
      <c r="H51" s="197" t="s">
        <v>165</v>
      </c>
      <c r="I51" s="204">
        <f>'Check Sheet'!I54:J54</f>
        <v>42522</v>
      </c>
      <c r="J51" s="201"/>
    </row>
    <row r="52" spans="1:10" ht="12.75">
      <c r="A52" s="292" t="s">
        <v>140</v>
      </c>
      <c r="B52" s="293"/>
      <c r="C52" s="293"/>
      <c r="D52" s="293"/>
      <c r="E52" s="293"/>
      <c r="F52" s="293"/>
      <c r="G52" s="293"/>
      <c r="H52" s="293"/>
      <c r="I52" s="293"/>
      <c r="J52" s="294"/>
    </row>
    <row r="53" spans="1:10" ht="12">
      <c r="A53" s="4"/>
      <c r="B53" s="5"/>
      <c r="C53" s="5"/>
      <c r="D53" s="5"/>
      <c r="E53" s="5"/>
      <c r="F53" s="5"/>
      <c r="G53" s="5"/>
      <c r="H53" s="5"/>
      <c r="I53" s="5"/>
      <c r="J53" s="6"/>
    </row>
    <row r="54" spans="1:10" ht="12">
      <c r="A54" s="4" t="s">
        <v>172</v>
      </c>
      <c r="B54" s="5"/>
      <c r="C54" s="5"/>
      <c r="D54" s="5"/>
      <c r="E54" s="5"/>
      <c r="F54" s="5"/>
      <c r="G54" s="5"/>
      <c r="H54" s="5"/>
      <c r="I54" s="5"/>
      <c r="J54" s="6"/>
    </row>
    <row r="55" spans="1:10" ht="12">
      <c r="A55" s="7"/>
      <c r="B55" s="8"/>
      <c r="C55" s="8"/>
      <c r="D55" s="8"/>
      <c r="E55" s="8"/>
      <c r="F55" s="8"/>
      <c r="G55" s="8"/>
      <c r="H55" s="8"/>
      <c r="I55" s="8"/>
      <c r="J55" s="9"/>
    </row>
  </sheetData>
  <sheetProtection/>
  <mergeCells count="3">
    <mergeCell ref="H2:I2"/>
    <mergeCell ref="A52:J52"/>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16">
      <selection activeCell="A44" sqref="A44:IV44"/>
    </sheetView>
  </sheetViews>
  <sheetFormatPr defaultColWidth="9.140625" defaultRowHeight="12.75"/>
  <cols>
    <col min="1" max="1" width="10.421875" style="0" customWidth="1"/>
    <col min="2" max="2" width="15.1406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29</v>
      </c>
    </row>
    <row r="3" spans="1:10" ht="12">
      <c r="A3" s="4"/>
      <c r="B3" s="5"/>
      <c r="C3" s="5"/>
      <c r="D3" s="5"/>
      <c r="E3" s="5"/>
      <c r="F3" s="5"/>
      <c r="G3" s="5"/>
      <c r="H3" s="5"/>
      <c r="I3" s="5"/>
      <c r="J3" s="6"/>
    </row>
    <row r="4" spans="1:10" ht="12">
      <c r="A4" s="4" t="s">
        <v>170</v>
      </c>
      <c r="B4" s="5"/>
      <c r="C4" s="5"/>
      <c r="D4" s="166"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577</v>
      </c>
      <c r="B7" s="289"/>
      <c r="C7" s="289"/>
      <c r="D7" s="289"/>
      <c r="E7" s="289"/>
      <c r="F7" s="289"/>
      <c r="G7" s="289"/>
      <c r="H7" s="289"/>
      <c r="I7" s="289"/>
      <c r="J7" s="313"/>
    </row>
    <row r="8" spans="1:10" ht="12">
      <c r="A8" s="4"/>
      <c r="B8" s="5"/>
      <c r="C8" s="5"/>
      <c r="D8" s="5"/>
      <c r="E8" s="5"/>
      <c r="F8" s="5"/>
      <c r="G8" s="5"/>
      <c r="H8" s="5"/>
      <c r="I8" s="5"/>
      <c r="J8" s="6"/>
    </row>
    <row r="9" spans="1:10" ht="12">
      <c r="A9" s="55" t="s">
        <v>578</v>
      </c>
      <c r="B9" s="5"/>
      <c r="C9" s="5"/>
      <c r="D9" s="5"/>
      <c r="E9" s="5"/>
      <c r="F9" s="5"/>
      <c r="G9" s="5"/>
      <c r="H9" s="5"/>
      <c r="I9" s="5"/>
      <c r="J9" s="6"/>
    </row>
    <row r="10" spans="1:10" ht="12">
      <c r="A10" s="55" t="s">
        <v>579</v>
      </c>
      <c r="B10" s="5"/>
      <c r="C10" s="5"/>
      <c r="D10" s="5"/>
      <c r="E10" s="5"/>
      <c r="F10" s="5"/>
      <c r="G10" s="5"/>
      <c r="H10" s="5"/>
      <c r="I10" s="5"/>
      <c r="J10" s="6"/>
    </row>
    <row r="11" spans="1:10" ht="12">
      <c r="A11" s="55"/>
      <c r="B11" t="s">
        <v>580</v>
      </c>
      <c r="C11" s="117"/>
      <c r="D11" s="117"/>
      <c r="E11" s="117"/>
      <c r="F11" s="117"/>
      <c r="G11" s="117"/>
      <c r="H11" s="117"/>
      <c r="I11" s="5"/>
      <c r="J11" s="6"/>
    </row>
    <row r="12" spans="1:10" ht="12">
      <c r="A12" s="55"/>
      <c r="B12" s="120" t="s">
        <v>581</v>
      </c>
      <c r="C12" s="117"/>
      <c r="D12" s="117"/>
      <c r="E12" s="117"/>
      <c r="F12" s="117"/>
      <c r="G12" s="117"/>
      <c r="H12" s="117"/>
      <c r="I12" s="5"/>
      <c r="J12" s="6"/>
    </row>
    <row r="13" spans="1:10" ht="12">
      <c r="A13" s="55"/>
      <c r="B13" s="116" t="s">
        <v>109</v>
      </c>
      <c r="C13" s="118"/>
      <c r="D13" s="117"/>
      <c r="E13" s="119"/>
      <c r="F13" s="118"/>
      <c r="G13" s="117"/>
      <c r="H13" s="119"/>
      <c r="I13" s="13"/>
      <c r="J13" s="6"/>
    </row>
    <row r="14" spans="1:10" ht="12">
      <c r="A14" s="55"/>
      <c r="B14" s="116" t="s">
        <v>108</v>
      </c>
      <c r="C14" s="118"/>
      <c r="D14" s="117"/>
      <c r="E14" s="119"/>
      <c r="F14" s="118"/>
      <c r="G14" s="117"/>
      <c r="H14" s="119"/>
      <c r="I14" s="13"/>
      <c r="J14" s="6"/>
    </row>
    <row r="15" spans="1:10" ht="12">
      <c r="A15" s="55"/>
      <c r="B15" s="120"/>
      <c r="C15" s="117"/>
      <c r="D15" s="117"/>
      <c r="E15" s="117"/>
      <c r="F15" s="117"/>
      <c r="G15" s="117"/>
      <c r="H15" s="117"/>
      <c r="I15" s="5"/>
      <c r="J15" s="6"/>
    </row>
    <row r="16" spans="1:10" ht="12">
      <c r="A16" s="55" t="s">
        <v>582</v>
      </c>
      <c r="B16" s="44"/>
      <c r="C16" s="5"/>
      <c r="D16" s="5"/>
      <c r="E16" s="5"/>
      <c r="F16" s="5"/>
      <c r="G16" s="5"/>
      <c r="H16" s="5"/>
      <c r="I16" s="5"/>
      <c r="J16" s="6"/>
    </row>
    <row r="17" spans="1:10" ht="12">
      <c r="A17" s="55"/>
      <c r="B17" s="44"/>
      <c r="C17" s="5"/>
      <c r="D17" s="5"/>
      <c r="E17" s="5"/>
      <c r="F17" s="5"/>
      <c r="G17" s="5"/>
      <c r="H17" s="5"/>
      <c r="I17" s="5"/>
      <c r="J17" s="6"/>
    </row>
    <row r="18" spans="1:10" ht="12">
      <c r="A18" s="285" t="s">
        <v>583</v>
      </c>
      <c r="B18" s="369"/>
      <c r="C18" s="285" t="s">
        <v>586</v>
      </c>
      <c r="D18" s="286"/>
      <c r="E18" s="42"/>
      <c r="F18" s="42"/>
      <c r="G18" s="285" t="s">
        <v>583</v>
      </c>
      <c r="H18" s="369"/>
      <c r="I18" s="285" t="s">
        <v>586</v>
      </c>
      <c r="J18" s="286"/>
    </row>
    <row r="19" spans="1:10" ht="12">
      <c r="A19" s="265" t="s">
        <v>584</v>
      </c>
      <c r="B19" s="267"/>
      <c r="C19" s="265" t="s">
        <v>587</v>
      </c>
      <c r="D19" s="267"/>
      <c r="E19" s="5"/>
      <c r="F19" s="5"/>
      <c r="G19" s="265" t="s">
        <v>584</v>
      </c>
      <c r="H19" s="267"/>
      <c r="I19" s="265" t="s">
        <v>587</v>
      </c>
      <c r="J19" s="267"/>
    </row>
    <row r="20" spans="1:10" ht="12">
      <c r="A20" s="366" t="s">
        <v>585</v>
      </c>
      <c r="B20" s="367"/>
      <c r="C20" s="370" t="s">
        <v>588</v>
      </c>
      <c r="D20" s="367"/>
      <c r="E20" s="5"/>
      <c r="F20" s="5"/>
      <c r="G20" s="366" t="s">
        <v>585</v>
      </c>
      <c r="H20" s="367"/>
      <c r="I20" s="370" t="s">
        <v>588</v>
      </c>
      <c r="J20" s="367"/>
    </row>
    <row r="21" spans="1:10" ht="12">
      <c r="A21" s="56"/>
      <c r="B21" s="27"/>
      <c r="C21" s="56"/>
      <c r="D21" s="27"/>
      <c r="E21" s="5"/>
      <c r="F21" s="5"/>
      <c r="G21" s="56"/>
      <c r="H21" s="27"/>
      <c r="I21" s="56"/>
      <c r="J21" s="27"/>
    </row>
    <row r="22" spans="1:10" ht="12">
      <c r="A22" s="56"/>
      <c r="B22" s="27"/>
      <c r="C22" s="56"/>
      <c r="D22" s="27"/>
      <c r="E22" s="5"/>
      <c r="F22" s="5"/>
      <c r="G22" s="56"/>
      <c r="H22" s="27"/>
      <c r="I22" s="56"/>
      <c r="J22" s="27"/>
    </row>
    <row r="23" spans="1:10" ht="12">
      <c r="A23" s="56"/>
      <c r="B23" s="27"/>
      <c r="C23" s="56"/>
      <c r="D23" s="27"/>
      <c r="E23" s="5"/>
      <c r="F23" s="5"/>
      <c r="G23" s="56"/>
      <c r="H23" s="27"/>
      <c r="I23" s="56"/>
      <c r="J23" s="27"/>
    </row>
    <row r="24" spans="1:10" ht="12">
      <c r="A24" s="56"/>
      <c r="B24" s="27"/>
      <c r="C24" s="56"/>
      <c r="D24" s="27"/>
      <c r="E24" s="5"/>
      <c r="F24" s="5"/>
      <c r="G24" s="56"/>
      <c r="H24" s="27"/>
      <c r="I24" s="56"/>
      <c r="J24" s="27"/>
    </row>
    <row r="25" spans="1:10" ht="12">
      <c r="A25" s="56"/>
      <c r="B25" s="27"/>
      <c r="C25" s="56"/>
      <c r="D25" s="27"/>
      <c r="E25" s="5"/>
      <c r="F25" s="5"/>
      <c r="G25" s="56"/>
      <c r="H25" s="27"/>
      <c r="I25" s="56"/>
      <c r="J25" s="27"/>
    </row>
    <row r="26" spans="1:10" ht="12">
      <c r="A26" s="56"/>
      <c r="B26" s="27"/>
      <c r="C26" s="56"/>
      <c r="D26" s="27"/>
      <c r="E26" s="5"/>
      <c r="F26" s="5"/>
      <c r="G26" s="56"/>
      <c r="H26" s="27"/>
      <c r="I26" s="56"/>
      <c r="J26" s="27"/>
    </row>
    <row r="27" spans="1:10" ht="12">
      <c r="A27" s="4"/>
      <c r="B27" s="5"/>
      <c r="C27" s="5"/>
      <c r="D27" s="5"/>
      <c r="E27" s="5"/>
      <c r="F27" s="5"/>
      <c r="G27" s="5"/>
      <c r="H27" s="5"/>
      <c r="I27" s="5"/>
      <c r="J27" s="6"/>
    </row>
    <row r="28" spans="1:10" ht="12">
      <c r="A28" s="4"/>
      <c r="B28" s="5"/>
      <c r="C28" s="5"/>
      <c r="D28" s="5"/>
      <c r="E28" s="5"/>
      <c r="F28" s="5"/>
      <c r="G28" s="5"/>
      <c r="H28" s="5"/>
      <c r="I28" s="5"/>
      <c r="J28" s="6"/>
    </row>
    <row r="29" spans="1:10" ht="12.75">
      <c r="A29" s="63" t="s">
        <v>589</v>
      </c>
      <c r="B29" s="5"/>
      <c r="C29" s="5"/>
      <c r="D29" s="5"/>
      <c r="E29" s="5"/>
      <c r="F29" s="5"/>
      <c r="G29" s="5"/>
      <c r="H29" s="5"/>
      <c r="I29" s="5"/>
      <c r="J29" s="6"/>
    </row>
    <row r="30" spans="1:10" ht="12">
      <c r="A30" s="4" t="s">
        <v>590</v>
      </c>
      <c r="B30" s="5"/>
      <c r="C30" s="5"/>
      <c r="D30" s="5"/>
      <c r="E30" s="5"/>
      <c r="F30" s="5"/>
      <c r="G30" s="5"/>
      <c r="H30" s="5"/>
      <c r="I30" s="5"/>
      <c r="J30" s="6"/>
    </row>
    <row r="31" spans="1:10" ht="12">
      <c r="A31" s="81" t="s">
        <v>591</v>
      </c>
      <c r="B31" s="42"/>
      <c r="C31" s="42"/>
      <c r="D31" s="42"/>
      <c r="E31" s="42"/>
      <c r="F31" s="42"/>
      <c r="G31" s="42"/>
      <c r="H31" s="42"/>
      <c r="I31" s="42"/>
      <c r="J31" s="52"/>
    </row>
    <row r="32" spans="1:10" ht="12">
      <c r="A32" s="4"/>
      <c r="B32" s="5"/>
      <c r="C32" s="5"/>
      <c r="D32" s="5"/>
      <c r="E32" s="5"/>
      <c r="F32" s="5"/>
      <c r="G32" s="5"/>
      <c r="H32" s="5"/>
      <c r="I32" s="5"/>
      <c r="J32" s="6"/>
    </row>
    <row r="33" spans="1:10" ht="12">
      <c r="A33" s="285" t="s">
        <v>583</v>
      </c>
      <c r="B33" s="369"/>
      <c r="C33" s="285" t="s">
        <v>442</v>
      </c>
      <c r="D33" s="286"/>
      <c r="E33" s="42"/>
      <c r="F33" s="42"/>
      <c r="G33" s="285" t="s">
        <v>583</v>
      </c>
      <c r="H33" s="369"/>
      <c r="I33" s="285" t="s">
        <v>442</v>
      </c>
      <c r="J33" s="286"/>
    </row>
    <row r="34" spans="1:10" ht="12">
      <c r="A34" s="265" t="s">
        <v>584</v>
      </c>
      <c r="B34" s="267"/>
      <c r="C34" s="265" t="s">
        <v>442</v>
      </c>
      <c r="D34" s="267"/>
      <c r="E34" s="5"/>
      <c r="F34" s="5"/>
      <c r="G34" s="265" t="s">
        <v>584</v>
      </c>
      <c r="H34" s="267"/>
      <c r="I34" s="265" t="s">
        <v>442</v>
      </c>
      <c r="J34" s="267"/>
    </row>
    <row r="35" spans="1:10" ht="12">
      <c r="A35" s="366" t="s">
        <v>585</v>
      </c>
      <c r="B35" s="367"/>
      <c r="C35" s="366" t="s">
        <v>528</v>
      </c>
      <c r="D35" s="368"/>
      <c r="E35" s="5"/>
      <c r="F35" s="5"/>
      <c r="G35" s="366" t="s">
        <v>585</v>
      </c>
      <c r="H35" s="367"/>
      <c r="I35" s="366" t="s">
        <v>528</v>
      </c>
      <c r="J35" s="367"/>
    </row>
    <row r="36" spans="1:10" ht="12">
      <c r="A36" s="56"/>
      <c r="B36" s="27"/>
      <c r="C36" s="56" t="s">
        <v>592</v>
      </c>
      <c r="D36" s="27"/>
      <c r="E36" s="5"/>
      <c r="F36" s="5"/>
      <c r="G36" s="56"/>
      <c r="H36" s="27"/>
      <c r="I36" s="56" t="s">
        <v>592</v>
      </c>
      <c r="J36" s="27"/>
    </row>
    <row r="37" spans="1:10" ht="12">
      <c r="A37" s="56"/>
      <c r="B37" s="27"/>
      <c r="C37" s="56" t="s">
        <v>592</v>
      </c>
      <c r="D37" s="27"/>
      <c r="E37" s="5"/>
      <c r="F37" s="5"/>
      <c r="G37" s="56"/>
      <c r="H37" s="27"/>
      <c r="I37" s="56" t="s">
        <v>592</v>
      </c>
      <c r="J37" s="27"/>
    </row>
    <row r="38" spans="1:10" ht="12">
      <c r="A38" s="56"/>
      <c r="B38" s="27"/>
      <c r="C38" s="56" t="s">
        <v>592</v>
      </c>
      <c r="D38" s="27"/>
      <c r="E38" s="5"/>
      <c r="F38" s="5"/>
      <c r="G38" s="56"/>
      <c r="H38" s="27"/>
      <c r="I38" s="56" t="s">
        <v>592</v>
      </c>
      <c r="J38" s="27"/>
    </row>
    <row r="39" spans="1:10" ht="12">
      <c r="A39" s="56"/>
      <c r="B39" s="27"/>
      <c r="C39" s="56" t="s">
        <v>592</v>
      </c>
      <c r="D39" s="27"/>
      <c r="E39" s="5"/>
      <c r="F39" s="5"/>
      <c r="G39" s="56"/>
      <c r="H39" s="27"/>
      <c r="I39" s="56" t="s">
        <v>592</v>
      </c>
      <c r="J39" s="27"/>
    </row>
    <row r="40" spans="1:10" ht="12">
      <c r="A40" s="56"/>
      <c r="B40" s="27"/>
      <c r="C40" s="56" t="s">
        <v>592</v>
      </c>
      <c r="D40" s="27"/>
      <c r="E40" s="5"/>
      <c r="F40" s="5"/>
      <c r="G40" s="56"/>
      <c r="H40" s="27"/>
      <c r="I40" s="56" t="s">
        <v>592</v>
      </c>
      <c r="J40" s="27"/>
    </row>
    <row r="41" spans="1:10" ht="12">
      <c r="A41" s="56"/>
      <c r="B41" s="27"/>
      <c r="C41" s="56" t="s">
        <v>592</v>
      </c>
      <c r="D41" s="27"/>
      <c r="E41" s="5"/>
      <c r="F41" s="5"/>
      <c r="G41" s="56"/>
      <c r="H41" s="27"/>
      <c r="I41" s="56" t="s">
        <v>592</v>
      </c>
      <c r="J41" s="27"/>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198" t="s">
        <v>174</v>
      </c>
      <c r="B49" s="5" t="str">
        <f>'Item 205, Page 28'!B49</f>
        <v>Heather Garland</v>
      </c>
      <c r="C49" s="5"/>
      <c r="D49" s="5"/>
      <c r="E49" s="5"/>
      <c r="F49" s="5"/>
      <c r="G49" s="5"/>
      <c r="H49" s="5"/>
      <c r="I49" s="5"/>
      <c r="J49" s="6"/>
    </row>
    <row r="50" spans="1:10" ht="12">
      <c r="A50" s="4"/>
      <c r="B50" s="5"/>
      <c r="C50" s="5"/>
      <c r="D50" s="5"/>
      <c r="E50" s="5"/>
      <c r="F50" s="5"/>
      <c r="G50" s="5"/>
      <c r="H50" s="5"/>
      <c r="I50" s="5"/>
      <c r="J50" s="6"/>
    </row>
    <row r="51" spans="1:10" ht="12">
      <c r="A51" s="199" t="s">
        <v>173</v>
      </c>
      <c r="B51" s="202">
        <f>'Check Sheet'!B54</f>
        <v>42475</v>
      </c>
      <c r="C51" s="196"/>
      <c r="D51" s="8"/>
      <c r="E51" s="8"/>
      <c r="F51" s="8"/>
      <c r="G51" s="8"/>
      <c r="H51" s="197" t="s">
        <v>165</v>
      </c>
      <c r="I51" s="204">
        <f>'Check Sheet'!I54:J54</f>
        <v>42522</v>
      </c>
      <c r="J51" s="201"/>
    </row>
    <row r="52" spans="1:10" ht="12.75">
      <c r="A52" s="292" t="s">
        <v>140</v>
      </c>
      <c r="B52" s="293"/>
      <c r="C52" s="293"/>
      <c r="D52" s="293"/>
      <c r="E52" s="293"/>
      <c r="F52" s="293"/>
      <c r="G52" s="293"/>
      <c r="H52" s="293"/>
      <c r="I52" s="293"/>
      <c r="J52" s="294"/>
    </row>
    <row r="53" spans="1:10" ht="12">
      <c r="A53" s="4"/>
      <c r="B53" s="5"/>
      <c r="C53" s="5"/>
      <c r="D53" s="5"/>
      <c r="E53" s="5"/>
      <c r="F53" s="5"/>
      <c r="G53" s="5"/>
      <c r="H53" s="5"/>
      <c r="I53" s="5"/>
      <c r="J53" s="6"/>
    </row>
    <row r="54" spans="1:10" ht="12">
      <c r="A54" s="4" t="s">
        <v>172</v>
      </c>
      <c r="B54" s="5"/>
      <c r="C54" s="5"/>
      <c r="D54" s="5"/>
      <c r="E54" s="5"/>
      <c r="F54" s="5"/>
      <c r="G54" s="5"/>
      <c r="H54" s="5"/>
      <c r="I54" s="5"/>
      <c r="J54" s="6"/>
    </row>
    <row r="55" spans="1:10" ht="12">
      <c r="A55" s="7"/>
      <c r="B55" s="8"/>
      <c r="C55" s="8"/>
      <c r="D55" s="8"/>
      <c r="E55" s="8"/>
      <c r="F55" s="8"/>
      <c r="G55" s="8"/>
      <c r="H55" s="8"/>
      <c r="I55" s="8"/>
      <c r="J55" s="9"/>
    </row>
  </sheetData>
  <sheetProtection/>
  <mergeCells count="27">
    <mergeCell ref="H2:I2"/>
    <mergeCell ref="A52:J52"/>
    <mergeCell ref="A7:J7"/>
    <mergeCell ref="A18:B18"/>
    <mergeCell ref="A19:B19"/>
    <mergeCell ref="A20:B20"/>
    <mergeCell ref="C18:D18"/>
    <mergeCell ref="C19:D19"/>
    <mergeCell ref="C20:D20"/>
    <mergeCell ref="G18:H18"/>
    <mergeCell ref="A33:B33"/>
    <mergeCell ref="C33:D33"/>
    <mergeCell ref="G33:H33"/>
    <mergeCell ref="I33:J33"/>
    <mergeCell ref="I18:J18"/>
    <mergeCell ref="G19:H19"/>
    <mergeCell ref="I19:J19"/>
    <mergeCell ref="G20:H20"/>
    <mergeCell ref="I20:J20"/>
    <mergeCell ref="A35:B35"/>
    <mergeCell ref="C35:D35"/>
    <mergeCell ref="G35:H35"/>
    <mergeCell ref="I35:J35"/>
    <mergeCell ref="A34:B34"/>
    <mergeCell ref="C34:D34"/>
    <mergeCell ref="G34:H34"/>
    <mergeCell ref="I34:J34"/>
  </mergeCells>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tabColor rgb="FF92D050"/>
  </sheetPr>
  <dimension ref="A1:J58"/>
  <sheetViews>
    <sheetView zoomScalePageLayoutView="0" workbookViewId="0" topLeftCell="A22">
      <selection activeCell="B53" sqref="B53"/>
    </sheetView>
  </sheetViews>
  <sheetFormatPr defaultColWidth="9.140625" defaultRowHeight="12.75"/>
  <cols>
    <col min="1" max="1" width="10.421875" style="0" customWidth="1"/>
    <col min="2" max="2" width="14.71093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3</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185</v>
      </c>
      <c r="B7" s="272"/>
      <c r="C7" s="272"/>
      <c r="D7" s="272"/>
      <c r="E7" s="272"/>
      <c r="F7" s="272"/>
      <c r="G7" s="272"/>
      <c r="H7" s="272"/>
      <c r="I7" s="272"/>
      <c r="J7" s="273"/>
    </row>
    <row r="8" spans="1:10" ht="12">
      <c r="A8" s="4"/>
      <c r="B8" s="5"/>
      <c r="C8" s="5"/>
      <c r="D8" s="5"/>
      <c r="E8" s="5"/>
      <c r="F8" s="5"/>
      <c r="G8" s="5"/>
      <c r="H8" s="5"/>
      <c r="I8" s="5"/>
      <c r="J8" s="6"/>
    </row>
    <row r="9" spans="1:10" ht="12">
      <c r="A9" s="4" t="s">
        <v>186</v>
      </c>
      <c r="B9" s="44" t="s">
        <v>187</v>
      </c>
      <c r="C9" s="5"/>
      <c r="D9" s="5"/>
      <c r="E9" s="5"/>
      <c r="F9" s="5"/>
      <c r="G9" s="5"/>
      <c r="H9" s="5"/>
      <c r="I9" s="5"/>
      <c r="J9" s="6"/>
    </row>
    <row r="10" spans="1:10" ht="12">
      <c r="A10" s="4" t="s">
        <v>188</v>
      </c>
      <c r="B10" s="44" t="s">
        <v>189</v>
      </c>
      <c r="C10" s="5"/>
      <c r="D10" s="5"/>
      <c r="E10" s="5"/>
      <c r="F10" s="5"/>
      <c r="G10" s="5"/>
      <c r="H10" s="5"/>
      <c r="I10" s="5"/>
      <c r="J10" s="6"/>
    </row>
    <row r="11" spans="1:10" ht="12">
      <c r="A11" s="4" t="s">
        <v>190</v>
      </c>
      <c r="B11" s="45" t="s">
        <v>197</v>
      </c>
      <c r="C11" s="5"/>
      <c r="D11" s="5"/>
      <c r="E11" s="5"/>
      <c r="F11" s="5"/>
      <c r="G11" s="5"/>
      <c r="H11" s="5"/>
      <c r="I11" s="5"/>
      <c r="J11" s="6"/>
    </row>
    <row r="12" spans="1:10" ht="12">
      <c r="A12" s="4" t="s">
        <v>191</v>
      </c>
      <c r="B12" s="45" t="s">
        <v>198</v>
      </c>
      <c r="C12" s="5"/>
      <c r="D12" s="5"/>
      <c r="E12" s="5"/>
      <c r="F12" s="5"/>
      <c r="G12" s="5"/>
      <c r="H12" s="5"/>
      <c r="I12" s="5"/>
      <c r="J12" s="6"/>
    </row>
    <row r="13" spans="1:10" ht="12">
      <c r="A13" s="4" t="s">
        <v>192</v>
      </c>
      <c r="B13" s="45" t="s">
        <v>199</v>
      </c>
      <c r="C13" s="13"/>
      <c r="D13" s="5"/>
      <c r="E13" s="39"/>
      <c r="F13" s="13"/>
      <c r="G13" s="5"/>
      <c r="H13" s="39"/>
      <c r="I13" s="13"/>
      <c r="J13" s="6"/>
    </row>
    <row r="14" spans="1:10" ht="12">
      <c r="A14" s="4" t="s">
        <v>193</v>
      </c>
      <c r="B14" s="45" t="s">
        <v>200</v>
      </c>
      <c r="C14" s="13"/>
      <c r="D14" s="5"/>
      <c r="E14" s="39"/>
      <c r="F14" s="13"/>
      <c r="G14" s="5"/>
      <c r="H14" s="39"/>
      <c r="I14" s="13"/>
      <c r="J14" s="6"/>
    </row>
    <row r="15" spans="1:10" ht="12">
      <c r="A15" s="4" t="s">
        <v>194</v>
      </c>
      <c r="B15" s="44" t="s">
        <v>201</v>
      </c>
      <c r="C15" s="5"/>
      <c r="D15" s="5"/>
      <c r="E15" s="5"/>
      <c r="F15" s="5"/>
      <c r="G15" s="5"/>
      <c r="H15" s="5"/>
      <c r="I15" s="5"/>
      <c r="J15" s="6"/>
    </row>
    <row r="16" spans="1:10" ht="12">
      <c r="A16" s="4" t="s">
        <v>195</v>
      </c>
      <c r="B16" s="44" t="s">
        <v>202</v>
      </c>
      <c r="C16" s="5"/>
      <c r="D16" s="5"/>
      <c r="E16" s="5"/>
      <c r="F16" s="5"/>
      <c r="G16" s="5"/>
      <c r="H16" s="5"/>
      <c r="I16" s="5"/>
      <c r="J16" s="6"/>
    </row>
    <row r="17" spans="1:10" ht="12">
      <c r="A17" s="4" t="s">
        <v>196</v>
      </c>
      <c r="B17" s="44" t="s">
        <v>203</v>
      </c>
      <c r="C17" s="5"/>
      <c r="D17" s="5"/>
      <c r="E17" s="5"/>
      <c r="F17" s="5"/>
      <c r="G17" s="5"/>
      <c r="H17" s="5"/>
      <c r="I17" s="5"/>
      <c r="J17" s="6"/>
    </row>
    <row r="18" spans="1:10" ht="12">
      <c r="A18" s="10" t="s">
        <v>205</v>
      </c>
      <c r="B18" s="44" t="s">
        <v>204</v>
      </c>
      <c r="C18" s="5"/>
      <c r="D18" s="5"/>
      <c r="E18" s="5"/>
      <c r="F18" s="5"/>
      <c r="G18" s="5"/>
      <c r="H18" s="5"/>
      <c r="I18" s="5"/>
      <c r="J18" s="6"/>
    </row>
    <row r="19" spans="1:10" ht="12">
      <c r="A19" s="10" t="s">
        <v>206</v>
      </c>
      <c r="B19" s="44" t="s">
        <v>207</v>
      </c>
      <c r="C19" s="5"/>
      <c r="D19" s="5"/>
      <c r="E19" s="5"/>
      <c r="F19" s="5"/>
      <c r="G19" s="5"/>
      <c r="H19" s="5"/>
      <c r="I19" s="5"/>
      <c r="J19" s="6"/>
    </row>
    <row r="20" spans="1:10" ht="12">
      <c r="A20" s="4" t="s">
        <v>208</v>
      </c>
      <c r="B20" s="44" t="s">
        <v>209</v>
      </c>
      <c r="C20" s="5"/>
      <c r="D20" s="5"/>
      <c r="E20" s="5"/>
      <c r="F20" s="5"/>
      <c r="G20" s="5"/>
      <c r="H20" s="5"/>
      <c r="I20" s="5"/>
      <c r="J20" s="6"/>
    </row>
    <row r="21" spans="1:10" ht="12">
      <c r="A21" s="4" t="s">
        <v>210</v>
      </c>
      <c r="B21" s="44" t="s">
        <v>211</v>
      </c>
      <c r="C21" s="5"/>
      <c r="D21" s="5"/>
      <c r="E21" s="5"/>
      <c r="F21" s="5"/>
      <c r="G21" s="5"/>
      <c r="H21" s="5"/>
      <c r="I21" s="5"/>
      <c r="J21" s="6"/>
    </row>
    <row r="22" spans="1:10" ht="12">
      <c r="A22" s="4" t="s">
        <v>212</v>
      </c>
      <c r="B22" s="44" t="s">
        <v>213</v>
      </c>
      <c r="C22" s="5"/>
      <c r="D22" s="5"/>
      <c r="E22" s="5"/>
      <c r="F22" s="5"/>
      <c r="G22" s="5"/>
      <c r="H22" s="5"/>
      <c r="I22" s="5"/>
      <c r="J22" s="6"/>
    </row>
    <row r="23" spans="1:10" ht="12">
      <c r="A23" s="4" t="s">
        <v>214</v>
      </c>
      <c r="B23" s="44" t="s">
        <v>215</v>
      </c>
      <c r="C23" s="5"/>
      <c r="D23" s="5"/>
      <c r="E23" s="5"/>
      <c r="F23" s="5"/>
      <c r="G23" s="5"/>
      <c r="H23" s="5"/>
      <c r="I23" s="5"/>
      <c r="J23" s="6"/>
    </row>
    <row r="24" spans="1:10" ht="12">
      <c r="A24" s="10" t="s">
        <v>217</v>
      </c>
      <c r="B24" s="45" t="s">
        <v>235</v>
      </c>
      <c r="C24" s="5"/>
      <c r="D24" s="5"/>
      <c r="E24" s="5"/>
      <c r="F24" s="5"/>
      <c r="G24" s="5"/>
      <c r="H24" s="5"/>
      <c r="I24" s="5"/>
      <c r="J24" s="6"/>
    </row>
    <row r="25" spans="1:10" ht="12">
      <c r="A25" s="4" t="s">
        <v>216</v>
      </c>
      <c r="B25" s="45" t="s">
        <v>236</v>
      </c>
      <c r="C25" s="5"/>
      <c r="D25" s="5"/>
      <c r="E25" s="5"/>
      <c r="F25" s="5"/>
      <c r="G25" s="5"/>
      <c r="H25" s="5"/>
      <c r="I25" s="5"/>
      <c r="J25" s="6"/>
    </row>
    <row r="26" spans="1:10" ht="12">
      <c r="A26" s="4" t="s">
        <v>218</v>
      </c>
      <c r="B26" s="45" t="s">
        <v>237</v>
      </c>
      <c r="C26" s="5"/>
      <c r="D26" s="5"/>
      <c r="E26" s="5"/>
      <c r="F26" s="5"/>
      <c r="G26" s="5"/>
      <c r="H26" s="5"/>
      <c r="I26" s="5"/>
      <c r="J26" s="6"/>
    </row>
    <row r="27" spans="1:10" ht="12">
      <c r="A27" s="4" t="s">
        <v>219</v>
      </c>
      <c r="B27" s="45" t="s">
        <v>238</v>
      </c>
      <c r="C27" s="5"/>
      <c r="D27" s="5"/>
      <c r="E27" s="5"/>
      <c r="F27" s="5"/>
      <c r="G27" s="5"/>
      <c r="H27" s="5"/>
      <c r="I27" s="5"/>
      <c r="J27" s="6"/>
    </row>
    <row r="28" spans="1:10" ht="12">
      <c r="A28" s="4" t="s">
        <v>220</v>
      </c>
      <c r="B28" s="45" t="s">
        <v>239</v>
      </c>
      <c r="C28" s="5"/>
      <c r="D28" s="5"/>
      <c r="E28" s="5"/>
      <c r="F28" s="5"/>
      <c r="G28" s="5"/>
      <c r="H28" s="5"/>
      <c r="I28" s="5"/>
      <c r="J28" s="6"/>
    </row>
    <row r="29" spans="1:10" ht="12">
      <c r="A29" s="4" t="s">
        <v>221</v>
      </c>
      <c r="B29" s="48" t="s">
        <v>91</v>
      </c>
      <c r="C29" s="5"/>
      <c r="D29" s="5"/>
      <c r="E29" s="5"/>
      <c r="F29" s="5"/>
      <c r="G29" s="5"/>
      <c r="H29" s="5"/>
      <c r="I29" s="5"/>
      <c r="J29" s="6"/>
    </row>
    <row r="30" spans="1:10" ht="12">
      <c r="A30" s="4" t="s">
        <v>222</v>
      </c>
      <c r="B30" s="45" t="s">
        <v>240</v>
      </c>
      <c r="C30" s="5"/>
      <c r="D30" s="5"/>
      <c r="E30" s="5"/>
      <c r="F30" s="5"/>
      <c r="G30" s="5"/>
      <c r="H30" s="5"/>
      <c r="I30" s="5"/>
      <c r="J30" s="6"/>
    </row>
    <row r="31" spans="1:10" ht="12">
      <c r="A31" s="4" t="s">
        <v>223</v>
      </c>
      <c r="B31" s="45" t="s">
        <v>241</v>
      </c>
      <c r="C31" s="5"/>
      <c r="D31" s="5"/>
      <c r="E31" s="5"/>
      <c r="F31" s="5"/>
      <c r="G31" s="5"/>
      <c r="H31" s="5"/>
      <c r="I31" s="5"/>
      <c r="J31" s="6"/>
    </row>
    <row r="32" spans="1:10" ht="12">
      <c r="A32" s="4" t="s">
        <v>224</v>
      </c>
      <c r="B32" s="48" t="s">
        <v>92</v>
      </c>
      <c r="C32" s="5"/>
      <c r="D32" s="5"/>
      <c r="E32" s="5"/>
      <c r="F32" s="5"/>
      <c r="G32" s="5"/>
      <c r="H32" s="5"/>
      <c r="I32" s="5"/>
      <c r="J32" s="6"/>
    </row>
    <row r="33" spans="1:10" ht="12">
      <c r="A33" s="10" t="s">
        <v>254</v>
      </c>
      <c r="B33" s="45" t="s">
        <v>242</v>
      </c>
      <c r="C33" s="5"/>
      <c r="D33" s="5"/>
      <c r="E33" s="5"/>
      <c r="F33" s="5"/>
      <c r="G33" s="5"/>
      <c r="H33" s="5"/>
      <c r="I33" s="5"/>
      <c r="J33" s="6"/>
    </row>
    <row r="34" spans="1:10" ht="12">
      <c r="A34" s="4" t="s">
        <v>225</v>
      </c>
      <c r="B34" s="45" t="s">
        <v>243</v>
      </c>
      <c r="C34" s="5"/>
      <c r="D34" s="5"/>
      <c r="E34" s="5"/>
      <c r="F34" s="5"/>
      <c r="G34" s="5"/>
      <c r="H34" s="5"/>
      <c r="I34" s="5"/>
      <c r="J34" s="6"/>
    </row>
    <row r="35" spans="1:10" ht="12">
      <c r="A35" s="4" t="s">
        <v>226</v>
      </c>
      <c r="B35" s="45" t="s">
        <v>244</v>
      </c>
      <c r="C35" s="5"/>
      <c r="D35" s="5"/>
      <c r="E35" s="5"/>
      <c r="F35" s="5"/>
      <c r="G35" s="5"/>
      <c r="H35" s="5"/>
      <c r="I35" s="5"/>
      <c r="J35" s="6"/>
    </row>
    <row r="36" spans="1:10" ht="12">
      <c r="A36" s="4" t="s">
        <v>227</v>
      </c>
      <c r="B36" s="45" t="s">
        <v>245</v>
      </c>
      <c r="C36" s="5"/>
      <c r="D36" s="5"/>
      <c r="E36" s="5"/>
      <c r="F36" s="5"/>
      <c r="G36" s="5"/>
      <c r="H36" s="5"/>
      <c r="I36" s="5"/>
      <c r="J36" s="6"/>
    </row>
    <row r="37" spans="1:10" ht="12">
      <c r="A37" s="4" t="s">
        <v>228</v>
      </c>
      <c r="B37" s="45" t="s">
        <v>246</v>
      </c>
      <c r="C37" s="5"/>
      <c r="D37" s="5"/>
      <c r="E37" s="5"/>
      <c r="F37" s="5"/>
      <c r="G37" s="5"/>
      <c r="H37" s="5"/>
      <c r="I37" s="5"/>
      <c r="J37" s="6"/>
    </row>
    <row r="38" spans="1:10" ht="12">
      <c r="A38" s="10" t="s">
        <v>255</v>
      </c>
      <c r="B38" s="46" t="s">
        <v>247</v>
      </c>
      <c r="C38" s="5"/>
      <c r="D38" s="5"/>
      <c r="E38" s="5"/>
      <c r="F38" s="5"/>
      <c r="G38" s="5"/>
      <c r="H38" s="5"/>
      <c r="I38" s="5"/>
      <c r="J38" s="6"/>
    </row>
    <row r="39" spans="1:10" ht="12">
      <c r="A39" s="4" t="s">
        <v>229</v>
      </c>
      <c r="B39" s="46" t="s">
        <v>248</v>
      </c>
      <c r="C39" s="5"/>
      <c r="D39" s="5"/>
      <c r="E39" s="5"/>
      <c r="F39" s="5"/>
      <c r="G39" s="5"/>
      <c r="H39" s="5"/>
      <c r="I39" s="5"/>
      <c r="J39" s="6"/>
    </row>
    <row r="40" spans="1:10" ht="12">
      <c r="A40" s="10" t="s">
        <v>230</v>
      </c>
      <c r="B40" s="46" t="s">
        <v>249</v>
      </c>
      <c r="C40" s="5"/>
      <c r="D40" s="5"/>
      <c r="E40" s="5"/>
      <c r="F40" s="5"/>
      <c r="G40" s="5"/>
      <c r="H40" s="5"/>
      <c r="I40" s="5"/>
      <c r="J40" s="6"/>
    </row>
    <row r="41" spans="1:10" ht="12">
      <c r="A41" s="4" t="s">
        <v>231</v>
      </c>
      <c r="B41" s="45" t="s">
        <v>250</v>
      </c>
      <c r="C41" s="5"/>
      <c r="D41" s="5"/>
      <c r="E41" s="5"/>
      <c r="F41" s="5"/>
      <c r="G41" s="5"/>
      <c r="H41" s="5"/>
      <c r="I41" s="5"/>
      <c r="J41" s="6"/>
    </row>
    <row r="42" spans="1:10" ht="12">
      <c r="A42" s="4" t="s">
        <v>232</v>
      </c>
      <c r="B42" s="48" t="s">
        <v>251</v>
      </c>
      <c r="C42" s="5"/>
      <c r="D42" s="5"/>
      <c r="E42" s="5"/>
      <c r="F42" s="5"/>
      <c r="G42" s="5"/>
      <c r="H42" s="5"/>
      <c r="I42" s="5"/>
      <c r="J42" s="6"/>
    </row>
    <row r="43" spans="1:10" ht="12">
      <c r="A43" s="4" t="s">
        <v>233</v>
      </c>
      <c r="B43" s="48" t="s">
        <v>89</v>
      </c>
      <c r="C43" s="47"/>
      <c r="D43" s="42"/>
      <c r="E43" s="42"/>
      <c r="F43" s="42"/>
      <c r="G43" s="42"/>
      <c r="H43" s="5"/>
      <c r="I43" s="5"/>
      <c r="J43" s="6"/>
    </row>
    <row r="44" spans="1:10" ht="12">
      <c r="A44" s="4" t="s">
        <v>90</v>
      </c>
      <c r="B44" s="48" t="s">
        <v>252</v>
      </c>
      <c r="C44" s="5"/>
      <c r="D44" s="5"/>
      <c r="E44" s="5"/>
      <c r="F44" s="5"/>
      <c r="G44" s="5"/>
      <c r="H44" s="5"/>
      <c r="I44" s="5"/>
      <c r="J44" s="6"/>
    </row>
    <row r="45" spans="1:10" ht="12">
      <c r="A45" s="4" t="s">
        <v>234</v>
      </c>
      <c r="B45" s="45" t="s">
        <v>253</v>
      </c>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4"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7" t="s">
        <v>173</v>
      </c>
      <c r="B54" s="202">
        <f>'Check Sheet'!B54</f>
        <v>42475</v>
      </c>
      <c r="C54" s="8"/>
      <c r="D54" s="8"/>
      <c r="E54" s="8"/>
      <c r="F54" s="8"/>
      <c r="G54" s="8"/>
      <c r="H54" s="197" t="s">
        <v>165</v>
      </c>
      <c r="I54" s="290">
        <f>'Check Sheet'!I54:J54</f>
        <v>42522</v>
      </c>
      <c r="J54" s="29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4">
    <mergeCell ref="H2:I2"/>
    <mergeCell ref="A55:J55"/>
    <mergeCell ref="A7:J7"/>
    <mergeCell ref="I54:J54"/>
  </mergeCells>
  <printOptions horizontalCentered="1" verticalCentered="1"/>
  <pageMargins left="0.5" right="0.5" top="0.5" bottom="0.5" header="0.5" footer="0.5"/>
  <pageSetup horizontalDpi="600" verticalDpi="600" orientation="portrait" scale="99"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J56"/>
  <sheetViews>
    <sheetView zoomScalePageLayoutView="0" workbookViewId="0" topLeftCell="A1">
      <selection activeCell="F24" sqref="F24"/>
    </sheetView>
  </sheetViews>
  <sheetFormatPr defaultColWidth="9.140625" defaultRowHeight="12.75"/>
  <cols>
    <col min="1" max="1" width="10.140625" style="0" customWidth="1"/>
    <col min="2" max="2" width="14.421875" style="0" customWidth="1"/>
    <col min="8" max="8" width="10.28125" style="0" customWidth="1"/>
    <col min="9" max="9" width="5.2812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30</v>
      </c>
    </row>
    <row r="3" spans="1:10" ht="12">
      <c r="A3" s="4"/>
      <c r="B3" s="5"/>
      <c r="C3" s="5"/>
      <c r="D3" s="5"/>
      <c r="E3" s="5"/>
      <c r="F3" s="5"/>
      <c r="G3" s="5"/>
      <c r="H3" s="5"/>
      <c r="I3" s="5"/>
      <c r="J3" s="6"/>
    </row>
    <row r="4" spans="1:10" ht="12">
      <c r="A4" s="4" t="s">
        <v>170</v>
      </c>
      <c r="B4" s="5"/>
      <c r="C4" s="5"/>
      <c r="D4" s="166"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593</v>
      </c>
      <c r="B7" s="289"/>
      <c r="C7" s="289"/>
      <c r="D7" s="289"/>
      <c r="E7" s="289"/>
      <c r="F7" s="289"/>
      <c r="G7" s="289"/>
      <c r="H7" s="289"/>
      <c r="I7" s="289"/>
      <c r="J7" s="313"/>
    </row>
    <row r="8" spans="1:10" ht="12">
      <c r="A8" s="4"/>
      <c r="B8" s="5"/>
      <c r="C8" s="5"/>
      <c r="D8" s="5"/>
      <c r="E8" s="5"/>
      <c r="F8" s="5"/>
      <c r="G8" s="5"/>
      <c r="H8" s="5"/>
      <c r="I8" s="5"/>
      <c r="J8" s="6"/>
    </row>
    <row r="9" spans="1:10" ht="12">
      <c r="A9" s="4" t="s">
        <v>594</v>
      </c>
      <c r="B9" s="5"/>
      <c r="C9" s="5"/>
      <c r="D9" s="5"/>
      <c r="E9" s="5"/>
      <c r="F9" s="5"/>
      <c r="G9" s="5"/>
      <c r="H9" s="5"/>
      <c r="I9" s="5"/>
      <c r="J9" s="6"/>
    </row>
    <row r="10" spans="1:10" ht="12">
      <c r="A10" s="4"/>
      <c r="B10" s="5"/>
      <c r="C10" s="5"/>
      <c r="D10" s="5"/>
      <c r="E10" s="5"/>
      <c r="F10" s="5"/>
      <c r="G10" s="5"/>
      <c r="H10" s="5"/>
      <c r="I10" s="5"/>
      <c r="J10" s="6"/>
    </row>
    <row r="11" spans="1:10" ht="12">
      <c r="A11" s="4"/>
      <c r="B11" s="14"/>
      <c r="C11" s="335" t="s">
        <v>595</v>
      </c>
      <c r="D11" s="371"/>
      <c r="E11" s="336"/>
      <c r="F11" s="1"/>
      <c r="G11" s="2"/>
      <c r="H11" s="2"/>
      <c r="I11" s="3"/>
      <c r="J11" s="6"/>
    </row>
    <row r="12" spans="1:10" ht="12">
      <c r="A12" s="4"/>
      <c r="B12" s="5"/>
      <c r="C12" s="339" t="s">
        <v>596</v>
      </c>
      <c r="D12" s="278"/>
      <c r="E12" s="334"/>
      <c r="F12" s="182" t="s">
        <v>662</v>
      </c>
      <c r="G12" s="181"/>
      <c r="H12" s="246" t="s">
        <v>663</v>
      </c>
      <c r="I12" s="183"/>
      <c r="J12" s="6"/>
    </row>
    <row r="13" spans="1:10" ht="12">
      <c r="A13" s="4"/>
      <c r="B13" s="39"/>
      <c r="C13" s="184"/>
      <c r="D13" s="185" t="s">
        <v>664</v>
      </c>
      <c r="E13" s="57"/>
      <c r="F13" s="245">
        <v>4.71</v>
      </c>
      <c r="G13" s="189" t="s">
        <v>718</v>
      </c>
      <c r="H13" s="247">
        <f>F13*4</f>
        <v>18.84</v>
      </c>
      <c r="I13" s="190" t="s">
        <v>718</v>
      </c>
      <c r="J13" s="6"/>
    </row>
    <row r="14" spans="1:10" ht="12">
      <c r="A14" s="4"/>
      <c r="B14" s="39"/>
      <c r="C14" s="184"/>
      <c r="D14" s="185" t="s">
        <v>665</v>
      </c>
      <c r="E14" s="57"/>
      <c r="F14" s="245">
        <f>F13</f>
        <v>4.71</v>
      </c>
      <c r="G14" s="189" t="s">
        <v>718</v>
      </c>
      <c r="H14" s="247">
        <f>F14*4</f>
        <v>18.84</v>
      </c>
      <c r="I14" s="190" t="s">
        <v>718</v>
      </c>
      <c r="J14" s="6"/>
    </row>
    <row r="15" spans="1:10" ht="12">
      <c r="A15" s="4"/>
      <c r="B15" s="5"/>
      <c r="C15" s="184"/>
      <c r="D15" s="185" t="s">
        <v>666</v>
      </c>
      <c r="E15" s="57"/>
      <c r="F15" s="245">
        <f>F13</f>
        <v>4.71</v>
      </c>
      <c r="G15" s="189" t="s">
        <v>718</v>
      </c>
      <c r="H15" s="247">
        <f>F15*4</f>
        <v>18.84</v>
      </c>
      <c r="I15" s="190" t="s">
        <v>718</v>
      </c>
      <c r="J15" s="6"/>
    </row>
    <row r="16" spans="1:10" ht="12">
      <c r="A16" s="4"/>
      <c r="B16" s="5"/>
      <c r="C16" s="58"/>
      <c r="D16" s="16"/>
      <c r="E16" s="57"/>
      <c r="F16" s="58"/>
      <c r="G16" s="16"/>
      <c r="H16" s="227"/>
      <c r="I16" s="57"/>
      <c r="J16" s="6"/>
    </row>
    <row r="17" spans="1:10" ht="12">
      <c r="A17" s="4"/>
      <c r="B17" s="5"/>
      <c r="C17" s="58"/>
      <c r="D17" s="16"/>
      <c r="E17" s="57"/>
      <c r="F17" s="58"/>
      <c r="G17" s="16"/>
      <c r="H17" s="227"/>
      <c r="I17" s="57"/>
      <c r="J17" s="6"/>
    </row>
    <row r="18" spans="1:10" ht="12">
      <c r="A18" s="43"/>
      <c r="B18" s="42"/>
      <c r="C18" s="58"/>
      <c r="D18" s="16"/>
      <c r="E18" s="57"/>
      <c r="F18" s="58"/>
      <c r="G18" s="16"/>
      <c r="H18" s="227"/>
      <c r="I18" s="57"/>
      <c r="J18" s="52"/>
    </row>
    <row r="19" spans="1:10" ht="12">
      <c r="A19" s="4"/>
      <c r="B19" s="5"/>
      <c r="C19" s="58"/>
      <c r="D19" s="16"/>
      <c r="E19" s="57"/>
      <c r="F19" s="58"/>
      <c r="G19" s="16"/>
      <c r="H19" s="227"/>
      <c r="I19" s="57"/>
      <c r="J19" s="6"/>
    </row>
    <row r="20" spans="1:10" ht="12">
      <c r="A20" s="4"/>
      <c r="B20" s="5"/>
      <c r="C20" s="5"/>
      <c r="D20" s="5"/>
      <c r="E20" s="5"/>
      <c r="F20" s="5"/>
      <c r="G20" s="5"/>
      <c r="H20" s="5"/>
      <c r="I20" s="5"/>
      <c r="J20" s="6"/>
    </row>
    <row r="21" spans="1:10" ht="12">
      <c r="A21" s="133" t="s">
        <v>667</v>
      </c>
      <c r="B21" s="5"/>
      <c r="C21" s="5"/>
      <c r="D21" s="5"/>
      <c r="E21" s="5"/>
      <c r="F21" s="5"/>
      <c r="G21" s="5"/>
      <c r="H21" s="5"/>
      <c r="I21" s="5"/>
      <c r="J21" s="6"/>
    </row>
    <row r="22" spans="1:10" ht="12">
      <c r="A22" s="4"/>
      <c r="B22" s="141" t="s">
        <v>668</v>
      </c>
      <c r="C22" s="5"/>
      <c r="D22" s="5"/>
      <c r="E22" s="5"/>
      <c r="F22" s="186">
        <v>16.82</v>
      </c>
      <c r="G22" s="141" t="s">
        <v>718</v>
      </c>
      <c r="H22" s="5"/>
      <c r="I22" s="5"/>
      <c r="J22" s="6"/>
    </row>
    <row r="23" spans="1:10" ht="12">
      <c r="A23" s="4"/>
      <c r="B23" s="141" t="s">
        <v>669</v>
      </c>
      <c r="C23" s="5"/>
      <c r="D23" s="5"/>
      <c r="E23" s="5"/>
      <c r="F23" s="186">
        <v>70.11</v>
      </c>
      <c r="G23" s="141" t="s">
        <v>718</v>
      </c>
      <c r="H23" s="5"/>
      <c r="I23" s="5"/>
      <c r="J23" s="6"/>
    </row>
    <row r="24" spans="1:10" ht="12">
      <c r="A24" s="7"/>
      <c r="B24" s="8"/>
      <c r="C24" s="8"/>
      <c r="D24" s="8"/>
      <c r="E24" s="8"/>
      <c r="F24" s="8"/>
      <c r="G24" s="8"/>
      <c r="H24" s="8"/>
      <c r="I24" s="8"/>
      <c r="J24" s="9"/>
    </row>
    <row r="25" spans="1:10" ht="12">
      <c r="A25" s="4"/>
      <c r="B25" s="5"/>
      <c r="C25" s="5"/>
      <c r="D25" s="5"/>
      <c r="E25" s="5"/>
      <c r="F25" s="5"/>
      <c r="G25" s="5"/>
      <c r="H25" s="5"/>
      <c r="I25" s="5"/>
      <c r="J25" s="6"/>
    </row>
    <row r="26" spans="1:10" ht="12">
      <c r="A26" s="295" t="s">
        <v>597</v>
      </c>
      <c r="B26" s="289"/>
      <c r="C26" s="289"/>
      <c r="D26" s="289"/>
      <c r="E26" s="289"/>
      <c r="F26" s="289"/>
      <c r="G26" s="289"/>
      <c r="H26" s="289"/>
      <c r="I26" s="289"/>
      <c r="J26" s="313"/>
    </row>
    <row r="27" spans="1:10" ht="12">
      <c r="A27" s="4"/>
      <c r="B27" s="5"/>
      <c r="C27" s="5"/>
      <c r="D27" s="5"/>
      <c r="E27" s="5"/>
      <c r="F27" s="5"/>
      <c r="G27" s="5"/>
      <c r="H27" s="5"/>
      <c r="I27" s="5"/>
      <c r="J27" s="6"/>
    </row>
    <row r="28" spans="1:10" ht="12">
      <c r="A28" s="4" t="s">
        <v>598</v>
      </c>
      <c r="B28" s="5"/>
      <c r="C28" s="5"/>
      <c r="D28" s="5"/>
      <c r="E28" s="5"/>
      <c r="F28" s="5"/>
      <c r="G28" s="5"/>
      <c r="H28" s="5"/>
      <c r="I28" s="5"/>
      <c r="J28" s="6"/>
    </row>
    <row r="29" spans="1:10" ht="12">
      <c r="A29" s="4" t="s">
        <v>599</v>
      </c>
      <c r="B29" s="5"/>
      <c r="C29" s="5"/>
      <c r="D29" s="5"/>
      <c r="E29" s="5"/>
      <c r="F29" s="5"/>
      <c r="G29" s="5"/>
      <c r="H29" s="5"/>
      <c r="I29" s="5"/>
      <c r="J29" s="6"/>
    </row>
    <row r="30" spans="1:10" ht="12">
      <c r="A30" s="4" t="s">
        <v>600</v>
      </c>
      <c r="B30" s="5"/>
      <c r="C30" s="5"/>
      <c r="D30" s="5"/>
      <c r="E30" s="5"/>
      <c r="F30" s="5"/>
      <c r="G30" s="5"/>
      <c r="H30" s="5"/>
      <c r="I30" s="5"/>
      <c r="J30" s="6"/>
    </row>
    <row r="31" spans="1:10" ht="12">
      <c r="A31" s="43"/>
      <c r="B31" s="42"/>
      <c r="C31" s="42"/>
      <c r="D31" s="42"/>
      <c r="E31" s="42"/>
      <c r="F31" s="42"/>
      <c r="G31" s="42"/>
      <c r="H31" s="42"/>
      <c r="I31" s="42"/>
      <c r="J31" s="52"/>
    </row>
    <row r="32" spans="1:10" ht="12">
      <c r="A32" s="4" t="s">
        <v>601</v>
      </c>
      <c r="B32" s="5"/>
      <c r="I32" s="5"/>
      <c r="J32" s="6"/>
    </row>
    <row r="33" spans="1:10" ht="12.75">
      <c r="A33" s="63"/>
      <c r="B33" s="5"/>
      <c r="I33" s="5"/>
      <c r="J33" s="6"/>
    </row>
    <row r="34" spans="1:10" ht="12">
      <c r="A34" s="4"/>
      <c r="B34" s="5"/>
      <c r="C34" s="335" t="s">
        <v>595</v>
      </c>
      <c r="D34" s="371"/>
      <c r="E34" s="336"/>
      <c r="F34" s="1"/>
      <c r="G34" s="2"/>
      <c r="H34" s="3"/>
      <c r="I34" s="5"/>
      <c r="J34" s="6"/>
    </row>
    <row r="35" spans="1:10" ht="12">
      <c r="A35" s="4"/>
      <c r="B35" s="5"/>
      <c r="C35" s="339" t="s">
        <v>596</v>
      </c>
      <c r="D35" s="278"/>
      <c r="E35" s="334"/>
      <c r="F35" s="339" t="s">
        <v>456</v>
      </c>
      <c r="G35" s="278"/>
      <c r="H35" s="334"/>
      <c r="I35" s="5"/>
      <c r="J35" s="6"/>
    </row>
    <row r="36" spans="1:10" ht="12">
      <c r="A36" s="4"/>
      <c r="B36" s="5"/>
      <c r="C36" s="58"/>
      <c r="D36" s="16"/>
      <c r="E36" s="57"/>
      <c r="F36" s="58"/>
      <c r="G36" s="16"/>
      <c r="H36" s="57"/>
      <c r="I36" s="5"/>
      <c r="J36" s="6"/>
    </row>
    <row r="37" spans="1:10" ht="12">
      <c r="A37" s="4"/>
      <c r="B37" s="5"/>
      <c r="C37" s="58"/>
      <c r="D37" s="16"/>
      <c r="E37" s="57"/>
      <c r="F37" s="58"/>
      <c r="G37" s="16"/>
      <c r="H37" s="57"/>
      <c r="I37" s="5"/>
      <c r="J37" s="6"/>
    </row>
    <row r="38" spans="1:10" ht="12">
      <c r="A38" s="4"/>
      <c r="B38" s="5"/>
      <c r="C38" s="58"/>
      <c r="D38" s="16"/>
      <c r="E38" s="57"/>
      <c r="F38" s="58"/>
      <c r="G38" s="16"/>
      <c r="H38" s="57"/>
      <c r="I38" s="5"/>
      <c r="J38" s="6"/>
    </row>
    <row r="39" spans="1:10" ht="12">
      <c r="A39" s="4"/>
      <c r="B39" s="5"/>
      <c r="C39" s="58"/>
      <c r="D39" s="16"/>
      <c r="E39" s="57"/>
      <c r="F39" s="58"/>
      <c r="G39" s="16"/>
      <c r="H39" s="57"/>
      <c r="I39" s="5"/>
      <c r="J39" s="6"/>
    </row>
    <row r="40" spans="1:10" ht="12">
      <c r="A40" s="4"/>
      <c r="B40" s="5"/>
      <c r="C40" s="58"/>
      <c r="D40" s="16"/>
      <c r="E40" s="57"/>
      <c r="F40" s="58"/>
      <c r="G40" s="16"/>
      <c r="H40" s="57"/>
      <c r="I40" s="5"/>
      <c r="J40" s="6"/>
    </row>
    <row r="41" spans="1:10" ht="12">
      <c r="A41" s="4"/>
      <c r="B41" s="5"/>
      <c r="C41" s="58"/>
      <c r="D41" s="16"/>
      <c r="E41" s="57"/>
      <c r="F41" s="58"/>
      <c r="G41" s="16"/>
      <c r="H41" s="57"/>
      <c r="I41" s="5"/>
      <c r="J41" s="6"/>
    </row>
    <row r="42" spans="1:10" ht="12">
      <c r="A42" s="4"/>
      <c r="B42" s="5"/>
      <c r="C42" s="58"/>
      <c r="D42" s="16"/>
      <c r="E42" s="57"/>
      <c r="F42" s="58"/>
      <c r="G42" s="16"/>
      <c r="H42" s="57"/>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7"/>
      <c r="B49" s="8"/>
      <c r="C49" s="8"/>
      <c r="D49" s="8"/>
      <c r="E49" s="8"/>
      <c r="F49" s="8"/>
      <c r="G49" s="8"/>
      <c r="H49" s="8"/>
      <c r="I49" s="8"/>
      <c r="J49" s="9"/>
    </row>
    <row r="50" spans="1:10" ht="12">
      <c r="A50" s="198" t="s">
        <v>174</v>
      </c>
      <c r="B50" s="5" t="str">
        <f>'Item 207, Page 29'!B49</f>
        <v>Heather Garland</v>
      </c>
      <c r="C50" s="5"/>
      <c r="D50" s="5"/>
      <c r="E50" s="5"/>
      <c r="F50" s="5"/>
      <c r="G50" s="5"/>
      <c r="H50" s="5"/>
      <c r="I50" s="5"/>
      <c r="J50" s="6"/>
    </row>
    <row r="51" spans="1:10" ht="12">
      <c r="A51" s="4"/>
      <c r="B51" s="5"/>
      <c r="C51" s="5"/>
      <c r="D51" s="5"/>
      <c r="E51" s="5"/>
      <c r="F51" s="5"/>
      <c r="G51" s="5"/>
      <c r="H51" s="5"/>
      <c r="I51" s="5"/>
      <c r="J51" s="6"/>
    </row>
    <row r="52" spans="1:10" ht="12">
      <c r="A52" s="199" t="s">
        <v>173</v>
      </c>
      <c r="B52" s="202">
        <f>'Check Sheet'!B54</f>
        <v>42475</v>
      </c>
      <c r="C52" s="196"/>
      <c r="D52" s="8"/>
      <c r="E52" s="8"/>
      <c r="F52" s="8"/>
      <c r="G52" s="8"/>
      <c r="H52" s="197" t="s">
        <v>165</v>
      </c>
      <c r="I52" s="290">
        <f>'Check Sheet'!I54:J54</f>
        <v>42522</v>
      </c>
      <c r="J52" s="291"/>
    </row>
    <row r="53" spans="1:10" ht="12.75">
      <c r="A53" s="292" t="s">
        <v>140</v>
      </c>
      <c r="B53" s="293"/>
      <c r="C53" s="293"/>
      <c r="D53" s="293"/>
      <c r="E53" s="293"/>
      <c r="F53" s="293"/>
      <c r="G53" s="293"/>
      <c r="H53" s="293"/>
      <c r="I53" s="293"/>
      <c r="J53" s="294"/>
    </row>
    <row r="54" spans="1:10" ht="12">
      <c r="A54" s="4"/>
      <c r="B54" s="5"/>
      <c r="C54" s="5"/>
      <c r="D54" s="5"/>
      <c r="E54" s="5"/>
      <c r="F54" s="5"/>
      <c r="G54" s="5"/>
      <c r="H54" s="5"/>
      <c r="I54" s="5"/>
      <c r="J54" s="6"/>
    </row>
    <row r="55" spans="1:10" ht="12">
      <c r="A55" s="4" t="s">
        <v>172</v>
      </c>
      <c r="B55" s="5"/>
      <c r="C55" s="5"/>
      <c r="D55" s="5"/>
      <c r="E55" s="5"/>
      <c r="F55" s="5"/>
      <c r="G55" s="5"/>
      <c r="H55" s="5"/>
      <c r="I55" s="5"/>
      <c r="J55" s="6"/>
    </row>
    <row r="56" spans="1:10" ht="12">
      <c r="A56" s="7"/>
      <c r="B56" s="8"/>
      <c r="C56" s="8"/>
      <c r="D56" s="8"/>
      <c r="E56" s="8"/>
      <c r="F56" s="8"/>
      <c r="G56" s="8"/>
      <c r="H56" s="8"/>
      <c r="I56" s="8"/>
      <c r="J56" s="9"/>
    </row>
  </sheetData>
  <sheetProtection/>
  <mergeCells count="10">
    <mergeCell ref="H2:I2"/>
    <mergeCell ref="A53:J53"/>
    <mergeCell ref="A7:J7"/>
    <mergeCell ref="C11:E11"/>
    <mergeCell ref="C12:E12"/>
    <mergeCell ref="A26:J26"/>
    <mergeCell ref="C34:E34"/>
    <mergeCell ref="C35:E35"/>
    <mergeCell ref="F35:H35"/>
    <mergeCell ref="I52:J52"/>
  </mergeCells>
  <printOptions horizontalCentered="1" verticalCentered="1"/>
  <pageMargins left="0.5" right="0.5" top="0.5" bottom="0.5" header="0.5" footer="0.5"/>
  <pageSetup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J53"/>
  <sheetViews>
    <sheetView zoomScalePageLayoutView="0" workbookViewId="0" topLeftCell="A1">
      <selection activeCell="H12" sqref="H12"/>
    </sheetView>
  </sheetViews>
  <sheetFormatPr defaultColWidth="9.140625" defaultRowHeight="12.75"/>
  <cols>
    <col min="1" max="1" width="10.28125" style="0" customWidth="1"/>
    <col min="2" max="2" width="15.281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31</v>
      </c>
    </row>
    <row r="3" spans="1:10" ht="12">
      <c r="A3" s="4"/>
      <c r="B3" s="5"/>
      <c r="C3" s="5"/>
      <c r="D3" s="5"/>
      <c r="E3" s="5"/>
      <c r="F3" s="5"/>
      <c r="G3" s="5"/>
      <c r="H3" s="5"/>
      <c r="I3" s="5"/>
      <c r="J3" s="6"/>
    </row>
    <row r="4" spans="1:10" ht="12">
      <c r="A4" s="4" t="s">
        <v>170</v>
      </c>
      <c r="B4" s="5"/>
      <c r="C4" s="5"/>
      <c r="D4" s="166"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602</v>
      </c>
      <c r="B7" s="289"/>
      <c r="C7" s="289"/>
      <c r="D7" s="289"/>
      <c r="E7" s="289"/>
      <c r="F7" s="289"/>
      <c r="G7" s="289"/>
      <c r="H7" s="289"/>
      <c r="I7" s="289"/>
      <c r="J7" s="313"/>
    </row>
    <row r="8" spans="1:10" ht="12">
      <c r="A8" s="4"/>
      <c r="B8" s="5"/>
      <c r="C8" s="5"/>
      <c r="D8" s="5"/>
      <c r="E8" s="5"/>
      <c r="F8" s="5"/>
      <c r="G8" s="5"/>
      <c r="H8" s="5"/>
      <c r="I8" s="5"/>
      <c r="J8" s="6"/>
    </row>
    <row r="9" spans="1:10" ht="12">
      <c r="A9" s="4" t="s">
        <v>603</v>
      </c>
      <c r="B9" s="5"/>
      <c r="C9" s="5"/>
      <c r="D9" s="5"/>
      <c r="E9" s="5"/>
      <c r="F9" s="5"/>
      <c r="G9" s="5"/>
      <c r="H9" s="5"/>
      <c r="I9" s="5"/>
      <c r="J9" s="6"/>
    </row>
    <row r="10" spans="1:10" ht="12">
      <c r="A10" s="4"/>
      <c r="B10" s="5"/>
      <c r="C10" s="5"/>
      <c r="D10" s="5"/>
      <c r="E10" s="5"/>
      <c r="F10" s="5"/>
      <c r="G10" s="5"/>
      <c r="H10" s="5"/>
      <c r="I10" s="5"/>
      <c r="J10" s="6"/>
    </row>
    <row r="11" spans="1:10" ht="12">
      <c r="A11" s="342" t="s">
        <v>604</v>
      </c>
      <c r="B11" s="343"/>
      <c r="C11" s="343"/>
      <c r="D11" s="343"/>
      <c r="E11" s="344"/>
      <c r="F11" s="342" t="s">
        <v>605</v>
      </c>
      <c r="G11" s="344"/>
      <c r="H11" s="342" t="s">
        <v>606</v>
      </c>
      <c r="I11" s="343"/>
      <c r="J11" s="344"/>
    </row>
    <row r="12" spans="1:10" ht="12">
      <c r="A12" s="372" t="s">
        <v>671</v>
      </c>
      <c r="B12" s="373"/>
      <c r="C12" s="373"/>
      <c r="D12" s="373"/>
      <c r="E12" s="374"/>
      <c r="F12" s="342" t="s">
        <v>670</v>
      </c>
      <c r="G12" s="344"/>
      <c r="H12" s="188">
        <v>70</v>
      </c>
      <c r="I12" s="189" t="s">
        <v>707</v>
      </c>
      <c r="J12" s="27"/>
    </row>
    <row r="13" spans="1:10" ht="12">
      <c r="A13" s="372" t="s">
        <v>672</v>
      </c>
      <c r="B13" s="373"/>
      <c r="C13" s="373"/>
      <c r="D13" s="373"/>
      <c r="E13" s="374"/>
      <c r="F13" s="342" t="s">
        <v>670</v>
      </c>
      <c r="G13" s="344"/>
      <c r="H13" s="187">
        <v>3.11</v>
      </c>
      <c r="I13" s="16" t="s">
        <v>662</v>
      </c>
      <c r="J13" s="190"/>
    </row>
    <row r="14" spans="1:10" ht="12">
      <c r="A14" s="372" t="s">
        <v>673</v>
      </c>
      <c r="B14" s="373"/>
      <c r="C14" s="373"/>
      <c r="D14" s="373"/>
      <c r="E14" s="374"/>
      <c r="F14" s="342" t="s">
        <v>670</v>
      </c>
      <c r="G14" s="344"/>
      <c r="H14" s="187">
        <v>13</v>
      </c>
      <c r="I14" s="16" t="s">
        <v>662</v>
      </c>
      <c r="J14" s="190"/>
    </row>
    <row r="15" spans="1:10" ht="12">
      <c r="A15" s="56"/>
      <c r="B15" s="16"/>
      <c r="C15" s="253" t="s">
        <v>735</v>
      </c>
      <c r="D15" s="16"/>
      <c r="E15" s="27"/>
      <c r="F15" s="56"/>
      <c r="G15" s="27"/>
      <c r="H15" s="58" t="s">
        <v>735</v>
      </c>
      <c r="I15" s="16"/>
      <c r="J15" s="27"/>
    </row>
    <row r="16" spans="1:10" ht="12">
      <c r="A16" s="194"/>
      <c r="B16" s="16"/>
      <c r="C16" s="253" t="s">
        <v>735</v>
      </c>
      <c r="D16" s="16"/>
      <c r="E16" s="27"/>
      <c r="F16" s="342"/>
      <c r="G16" s="344"/>
      <c r="H16" s="58" t="s">
        <v>735</v>
      </c>
      <c r="I16" s="189"/>
      <c r="J16" s="27"/>
    </row>
    <row r="17" spans="1:10" ht="12">
      <c r="A17" s="56"/>
      <c r="B17" s="16"/>
      <c r="C17" s="16"/>
      <c r="D17" s="16"/>
      <c r="E17" s="27"/>
      <c r="F17" s="56"/>
      <c r="G17" s="27"/>
      <c r="H17" s="56"/>
      <c r="I17" s="16"/>
      <c r="J17" s="27"/>
    </row>
    <row r="18" spans="1:10" ht="12">
      <c r="A18" s="56"/>
      <c r="B18" s="16"/>
      <c r="C18" s="16"/>
      <c r="D18" s="16"/>
      <c r="E18" s="27"/>
      <c r="F18" s="56"/>
      <c r="G18" s="27"/>
      <c r="H18" s="56"/>
      <c r="I18" s="16"/>
      <c r="J18" s="27"/>
    </row>
    <row r="19" spans="1:10" ht="12">
      <c r="A19" s="56"/>
      <c r="B19" s="16"/>
      <c r="C19" s="16"/>
      <c r="D19" s="16"/>
      <c r="E19" s="27"/>
      <c r="F19" s="56"/>
      <c r="G19" s="27"/>
      <c r="H19" s="56"/>
      <c r="I19" s="16"/>
      <c r="J19" s="27"/>
    </row>
    <row r="20" spans="1:10" ht="12">
      <c r="A20" s="56"/>
      <c r="B20" s="16"/>
      <c r="C20" s="16"/>
      <c r="D20" s="16"/>
      <c r="E20" s="27"/>
      <c r="F20" s="56"/>
      <c r="G20" s="27"/>
      <c r="H20" s="56"/>
      <c r="I20" s="16"/>
      <c r="J20" s="27"/>
    </row>
    <row r="21" spans="1:10" ht="12">
      <c r="A21" s="56"/>
      <c r="B21" s="16"/>
      <c r="C21" s="16"/>
      <c r="D21" s="16"/>
      <c r="E21" s="27"/>
      <c r="F21" s="56"/>
      <c r="G21" s="27"/>
      <c r="H21" s="56"/>
      <c r="I21" s="16"/>
      <c r="J21" s="27"/>
    </row>
    <row r="22" spans="1:10" ht="12">
      <c r="A22" s="56"/>
      <c r="B22" s="16"/>
      <c r="C22" s="16"/>
      <c r="D22" s="16"/>
      <c r="E22" s="27"/>
      <c r="F22" s="56"/>
      <c r="G22" s="27"/>
      <c r="H22" s="56"/>
      <c r="I22" s="16"/>
      <c r="J22" s="27"/>
    </row>
    <row r="23" spans="1:10" ht="12">
      <c r="A23" s="56"/>
      <c r="B23" s="16"/>
      <c r="C23" s="16"/>
      <c r="D23" s="16"/>
      <c r="E23" s="27"/>
      <c r="F23" s="56"/>
      <c r="G23" s="27"/>
      <c r="H23" s="56"/>
      <c r="I23" s="16"/>
      <c r="J23" s="27"/>
    </row>
    <row r="24" spans="1:10" ht="12">
      <c r="A24" s="56"/>
      <c r="B24" s="16"/>
      <c r="C24" s="16"/>
      <c r="D24" s="16"/>
      <c r="E24" s="27"/>
      <c r="F24" s="56"/>
      <c r="G24" s="27"/>
      <c r="H24" s="56"/>
      <c r="I24" s="16"/>
      <c r="J24" s="27"/>
    </row>
    <row r="25" spans="1:10" ht="12">
      <c r="A25" s="56"/>
      <c r="B25" s="16"/>
      <c r="C25" s="16"/>
      <c r="D25" s="16"/>
      <c r="E25" s="27"/>
      <c r="F25" s="56"/>
      <c r="G25" s="27"/>
      <c r="H25" s="56"/>
      <c r="I25" s="16"/>
      <c r="J25" s="27"/>
    </row>
    <row r="26" spans="1:10" ht="12">
      <c r="A26" s="56"/>
      <c r="B26" s="16"/>
      <c r="C26" s="16"/>
      <c r="D26" s="16"/>
      <c r="E26" s="27"/>
      <c r="F26" s="56"/>
      <c r="G26" s="27"/>
      <c r="H26" s="56"/>
      <c r="I26" s="16"/>
      <c r="J26" s="27"/>
    </row>
    <row r="27" spans="1:10" ht="12">
      <c r="A27" s="56"/>
      <c r="B27" s="16"/>
      <c r="C27" s="16"/>
      <c r="D27" s="16"/>
      <c r="E27" s="27"/>
      <c r="F27" s="56"/>
      <c r="G27" s="27"/>
      <c r="H27" s="56"/>
      <c r="I27" s="16"/>
      <c r="J27" s="27"/>
    </row>
    <row r="28" spans="1:10" ht="12">
      <c r="A28" s="56"/>
      <c r="B28" s="16"/>
      <c r="C28" s="16"/>
      <c r="D28" s="16"/>
      <c r="E28" s="27"/>
      <c r="F28" s="56"/>
      <c r="G28" s="27"/>
      <c r="H28" s="56"/>
      <c r="I28" s="16"/>
      <c r="J28" s="27"/>
    </row>
    <row r="29" spans="1:10" ht="12">
      <c r="A29" s="56"/>
      <c r="B29" s="16"/>
      <c r="C29" s="16"/>
      <c r="D29" s="16"/>
      <c r="E29" s="27"/>
      <c r="F29" s="56"/>
      <c r="G29" s="27"/>
      <c r="H29" s="56"/>
      <c r="I29" s="16"/>
      <c r="J29" s="27"/>
    </row>
    <row r="30" spans="1:10" ht="12">
      <c r="A30" s="56"/>
      <c r="B30" s="16"/>
      <c r="C30" s="16"/>
      <c r="D30" s="16"/>
      <c r="E30" s="27"/>
      <c r="F30" s="56"/>
      <c r="G30" s="27"/>
      <c r="H30" s="56"/>
      <c r="I30" s="16"/>
      <c r="J30" s="27"/>
    </row>
    <row r="31" spans="1:10" ht="12">
      <c r="A31" s="56"/>
      <c r="B31" s="16"/>
      <c r="C31" s="16"/>
      <c r="D31" s="16"/>
      <c r="E31" s="27"/>
      <c r="F31" s="56"/>
      <c r="G31" s="27"/>
      <c r="H31" s="56"/>
      <c r="I31" s="16"/>
      <c r="J31" s="27"/>
    </row>
    <row r="32" spans="1:10" ht="12">
      <c r="A32" s="56"/>
      <c r="B32" s="16"/>
      <c r="C32" s="16"/>
      <c r="D32" s="16"/>
      <c r="E32" s="27"/>
      <c r="F32" s="56"/>
      <c r="G32" s="27"/>
      <c r="H32" s="56"/>
      <c r="I32" s="16"/>
      <c r="J32" s="27"/>
    </row>
    <row r="33" spans="1:10" ht="12">
      <c r="A33" s="56"/>
      <c r="B33" s="16"/>
      <c r="C33" s="16"/>
      <c r="D33" s="16"/>
      <c r="E33" s="27"/>
      <c r="F33" s="56"/>
      <c r="G33" s="27"/>
      <c r="H33" s="56"/>
      <c r="I33" s="16"/>
      <c r="J33" s="27"/>
    </row>
    <row r="34" spans="1:10" ht="12">
      <c r="A34" s="56"/>
      <c r="B34" s="16"/>
      <c r="C34" s="16"/>
      <c r="D34" s="16"/>
      <c r="E34" s="27"/>
      <c r="F34" s="56"/>
      <c r="G34" s="27"/>
      <c r="H34" s="56"/>
      <c r="I34" s="16"/>
      <c r="J34" s="27"/>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t="s">
        <v>607</v>
      </c>
      <c r="B38" s="5"/>
      <c r="C38" s="5"/>
      <c r="D38" s="42"/>
      <c r="E38" s="42"/>
      <c r="F38" s="42"/>
      <c r="G38" s="42"/>
      <c r="H38" s="5"/>
      <c r="I38" s="5"/>
      <c r="J38" s="6"/>
    </row>
    <row r="39" spans="1:10" ht="12">
      <c r="A39" s="55" t="s">
        <v>608</v>
      </c>
      <c r="B39" s="5"/>
      <c r="C39" s="5"/>
      <c r="D39" s="5"/>
      <c r="E39" s="5"/>
      <c r="F39" s="5"/>
      <c r="G39" s="5"/>
      <c r="H39" s="5"/>
      <c r="I39" s="5"/>
      <c r="J39" s="6"/>
    </row>
    <row r="40" spans="1:10" ht="12">
      <c r="A40" s="10" t="s">
        <v>110</v>
      </c>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7"/>
      <c r="B46" s="8"/>
      <c r="C46" s="8"/>
      <c r="D46" s="8"/>
      <c r="E46" s="8"/>
      <c r="F46" s="8"/>
      <c r="G46" s="8"/>
      <c r="H46" s="8"/>
      <c r="I46" s="8"/>
      <c r="J46" s="9"/>
    </row>
    <row r="47" spans="1:10" ht="12">
      <c r="A47" s="198" t="s">
        <v>174</v>
      </c>
      <c r="B47" s="5" t="str">
        <f>'Item 100, Page 23'!B48</f>
        <v>Heather Garland</v>
      </c>
      <c r="C47" s="5"/>
      <c r="D47" s="5"/>
      <c r="E47" s="5"/>
      <c r="F47" s="5"/>
      <c r="G47" s="5"/>
      <c r="H47" s="5"/>
      <c r="I47" s="5"/>
      <c r="J47" s="6"/>
    </row>
    <row r="48" spans="1:10" ht="12">
      <c r="A48" s="4"/>
      <c r="B48" s="5"/>
      <c r="C48" s="5"/>
      <c r="D48" s="5"/>
      <c r="E48" s="5"/>
      <c r="F48" s="5"/>
      <c r="G48" s="5"/>
      <c r="H48" s="5"/>
      <c r="I48" s="5"/>
      <c r="J48" s="6"/>
    </row>
    <row r="49" spans="1:10" ht="12">
      <c r="A49" s="199" t="s">
        <v>173</v>
      </c>
      <c r="B49" s="202">
        <f>'Check Sheet'!B54</f>
        <v>42475</v>
      </c>
      <c r="C49" s="196"/>
      <c r="D49" s="8"/>
      <c r="E49" s="8"/>
      <c r="F49" s="8"/>
      <c r="G49" s="8"/>
      <c r="H49" s="197" t="s">
        <v>165</v>
      </c>
      <c r="I49" s="204">
        <f>'Check Sheet'!I54:J54</f>
        <v>42522</v>
      </c>
      <c r="J49" s="201"/>
    </row>
    <row r="50" spans="1:10" ht="12.75">
      <c r="A50" s="292" t="s">
        <v>140</v>
      </c>
      <c r="B50" s="293"/>
      <c r="C50" s="293"/>
      <c r="D50" s="293"/>
      <c r="E50" s="293"/>
      <c r="F50" s="293"/>
      <c r="G50" s="293"/>
      <c r="H50" s="293"/>
      <c r="I50" s="293"/>
      <c r="J50" s="294"/>
    </row>
    <row r="51" spans="1:10" ht="12">
      <c r="A51" s="4"/>
      <c r="B51" s="5"/>
      <c r="C51" s="5"/>
      <c r="D51" s="5"/>
      <c r="E51" s="5"/>
      <c r="F51" s="5"/>
      <c r="G51" s="5"/>
      <c r="H51" s="5"/>
      <c r="I51" s="5"/>
      <c r="J51" s="6"/>
    </row>
    <row r="52" spans="1:10" ht="12">
      <c r="A52" s="4" t="s">
        <v>172</v>
      </c>
      <c r="B52" s="5"/>
      <c r="C52" s="5"/>
      <c r="D52" s="5"/>
      <c r="E52" s="5"/>
      <c r="F52" s="5"/>
      <c r="G52" s="5"/>
      <c r="H52" s="5"/>
      <c r="I52" s="5"/>
      <c r="J52" s="6"/>
    </row>
    <row r="53" spans="1:10" ht="12">
      <c r="A53" s="7"/>
      <c r="B53" s="8"/>
      <c r="C53" s="8"/>
      <c r="D53" s="8"/>
      <c r="E53" s="8"/>
      <c r="F53" s="8"/>
      <c r="G53" s="8"/>
      <c r="H53" s="8"/>
      <c r="I53" s="8"/>
      <c r="J53" s="9"/>
    </row>
  </sheetData>
  <sheetProtection/>
  <mergeCells count="13">
    <mergeCell ref="F12:G12"/>
    <mergeCell ref="A13:E13"/>
    <mergeCell ref="F13:G13"/>
    <mergeCell ref="F16:G16"/>
    <mergeCell ref="A14:E14"/>
    <mergeCell ref="F14:G14"/>
    <mergeCell ref="H2:I2"/>
    <mergeCell ref="A50:J50"/>
    <mergeCell ref="A7:J7"/>
    <mergeCell ref="A11:E11"/>
    <mergeCell ref="F11:G11"/>
    <mergeCell ref="H11:J11"/>
    <mergeCell ref="A12:E12"/>
  </mergeCells>
  <printOptions horizontalCentered="1" verticalCentered="1"/>
  <pageMargins left="0.5" right="0.5" top="0.5" bottom="0.5" header="0.5" footer="0.5"/>
  <pageSetup fitToHeight="1" fitToWidth="1" horizontalDpi="600" verticalDpi="600" orientation="portrait" scale="91"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N53"/>
  <sheetViews>
    <sheetView zoomScalePageLayoutView="0" workbookViewId="0" topLeftCell="A1">
      <selection activeCell="L23" sqref="L23"/>
    </sheetView>
  </sheetViews>
  <sheetFormatPr defaultColWidth="9.140625" defaultRowHeight="12.75"/>
  <cols>
    <col min="1" max="1" width="10.421875" style="0" customWidth="1"/>
    <col min="2" max="2" width="16.28125" style="0" customWidth="1"/>
    <col min="4" max="4" width="10.57421875" style="0" customWidth="1"/>
    <col min="5" max="5" width="3.8515625" style="0" customWidth="1"/>
    <col min="7" max="7" width="3.8515625" style="0" customWidth="1"/>
    <col min="9" max="9" width="3.7109375" style="0" customWidth="1"/>
    <col min="11" max="11" width="3.8515625" style="0" customWidth="1"/>
    <col min="13" max="13" width="9.8515625" style="0" customWidth="1"/>
  </cols>
  <sheetData>
    <row r="1" spans="1:14" ht="12">
      <c r="A1" s="1"/>
      <c r="B1" s="2"/>
      <c r="C1" s="2"/>
      <c r="D1" s="2"/>
      <c r="E1" s="2"/>
      <c r="F1" s="2"/>
      <c r="G1" s="2"/>
      <c r="H1" s="2"/>
      <c r="I1" s="2"/>
      <c r="J1" s="2"/>
      <c r="K1" s="2"/>
      <c r="L1" s="2"/>
      <c r="M1" s="2"/>
      <c r="N1" s="3"/>
    </row>
    <row r="2" spans="1:14" ht="12">
      <c r="A2" s="4" t="s">
        <v>168</v>
      </c>
      <c r="B2" s="134">
        <v>8</v>
      </c>
      <c r="C2" s="5"/>
      <c r="D2" s="5"/>
      <c r="E2" s="5"/>
      <c r="F2" s="5"/>
      <c r="G2" s="5"/>
      <c r="H2" s="5"/>
      <c r="I2" s="5"/>
      <c r="J2" s="8"/>
      <c r="K2" s="5"/>
      <c r="L2" s="272" t="s">
        <v>620</v>
      </c>
      <c r="M2" s="272"/>
      <c r="N2" s="135">
        <v>32</v>
      </c>
    </row>
    <row r="3" spans="1:14" ht="12">
      <c r="A3" s="4"/>
      <c r="B3" s="5"/>
      <c r="C3" s="5"/>
      <c r="D3" s="5"/>
      <c r="E3" s="5"/>
      <c r="F3" s="5"/>
      <c r="G3" s="5"/>
      <c r="H3" s="5"/>
      <c r="I3" s="5"/>
      <c r="J3" s="5"/>
      <c r="K3" s="5"/>
      <c r="L3" s="5"/>
      <c r="M3" s="5"/>
      <c r="N3" s="6"/>
    </row>
    <row r="4" spans="1:14" ht="12">
      <c r="A4" s="4" t="s">
        <v>170</v>
      </c>
      <c r="B4" s="5"/>
      <c r="C4" s="5"/>
      <c r="D4" s="166" t="s">
        <v>612</v>
      </c>
      <c r="E4" s="166"/>
      <c r="F4" s="8"/>
      <c r="G4" s="8"/>
      <c r="H4" s="8"/>
      <c r="I4" s="8"/>
      <c r="J4" s="8"/>
      <c r="K4" s="5"/>
      <c r="L4" s="5"/>
      <c r="M4" s="5"/>
      <c r="N4" s="6"/>
    </row>
    <row r="5" spans="1:14" ht="12">
      <c r="A5" s="7" t="s">
        <v>171</v>
      </c>
      <c r="B5" s="8"/>
      <c r="C5" s="8"/>
      <c r="D5" s="8"/>
      <c r="E5" s="8"/>
      <c r="F5" s="8"/>
      <c r="G5" s="8"/>
      <c r="H5" s="8"/>
      <c r="I5" s="8"/>
      <c r="J5" s="8"/>
      <c r="K5" s="8"/>
      <c r="L5" s="8"/>
      <c r="M5" s="8"/>
      <c r="N5" s="9"/>
    </row>
    <row r="6" spans="1:14" ht="12">
      <c r="A6" s="4"/>
      <c r="B6" s="5"/>
      <c r="C6" s="5"/>
      <c r="D6" s="5"/>
      <c r="E6" s="5"/>
      <c r="F6" s="5"/>
      <c r="G6" s="5"/>
      <c r="H6" s="5"/>
      <c r="I6" s="5"/>
      <c r="J6" s="5"/>
      <c r="K6" s="5"/>
      <c r="L6" s="5"/>
      <c r="M6" s="5"/>
      <c r="N6" s="6"/>
    </row>
    <row r="7" spans="1:14" ht="12">
      <c r="A7" s="295" t="s">
        <v>0</v>
      </c>
      <c r="B7" s="289"/>
      <c r="C7" s="289"/>
      <c r="D7" s="289"/>
      <c r="E7" s="289"/>
      <c r="F7" s="289"/>
      <c r="G7" s="289"/>
      <c r="H7" s="289"/>
      <c r="I7" s="289"/>
      <c r="J7" s="289"/>
      <c r="K7" s="289"/>
      <c r="L7" s="289"/>
      <c r="M7" s="289"/>
      <c r="N7" s="313"/>
    </row>
    <row r="8" spans="1:14" ht="12">
      <c r="A8" s="321" t="s">
        <v>1</v>
      </c>
      <c r="B8" s="272"/>
      <c r="C8" s="272"/>
      <c r="D8" s="272"/>
      <c r="E8" s="272"/>
      <c r="F8" s="272"/>
      <c r="G8" s="272"/>
      <c r="H8" s="272"/>
      <c r="I8" s="272"/>
      <c r="J8" s="272"/>
      <c r="K8" s="272"/>
      <c r="L8" s="272"/>
      <c r="M8" s="272"/>
      <c r="N8" s="273"/>
    </row>
    <row r="9" spans="1:14" ht="12">
      <c r="A9" s="321" t="s">
        <v>2</v>
      </c>
      <c r="B9" s="272"/>
      <c r="C9" s="272"/>
      <c r="D9" s="272"/>
      <c r="E9" s="272"/>
      <c r="F9" s="272"/>
      <c r="G9" s="272"/>
      <c r="H9" s="272"/>
      <c r="I9" s="272"/>
      <c r="J9" s="272"/>
      <c r="K9" s="272"/>
      <c r="L9" s="272"/>
      <c r="M9" s="272"/>
      <c r="N9" s="273"/>
    </row>
    <row r="10" spans="1:14" ht="12">
      <c r="A10" s="4"/>
      <c r="B10" s="5"/>
      <c r="C10" s="5"/>
      <c r="D10" s="5"/>
      <c r="E10" s="5"/>
      <c r="F10" s="5"/>
      <c r="G10" s="5"/>
      <c r="H10" s="5"/>
      <c r="I10" s="5"/>
      <c r="J10" s="5"/>
      <c r="K10" s="5"/>
      <c r="L10" s="5"/>
      <c r="M10" s="5"/>
      <c r="N10" s="6"/>
    </row>
    <row r="11" spans="1:14" ht="12">
      <c r="A11" s="4" t="s">
        <v>526</v>
      </c>
      <c r="B11" s="14"/>
      <c r="C11" s="5"/>
      <c r="D11" s="5"/>
      <c r="E11" s="5"/>
      <c r="F11" s="5"/>
      <c r="G11" s="5"/>
      <c r="H11" s="5"/>
      <c r="I11" s="5"/>
      <c r="J11" s="5"/>
      <c r="K11" s="5"/>
      <c r="L11" s="5"/>
      <c r="M11" s="5"/>
      <c r="N11" s="6"/>
    </row>
    <row r="12" spans="1:14" ht="12">
      <c r="A12" s="4"/>
      <c r="B12" s="5"/>
      <c r="C12" s="5"/>
      <c r="D12" s="5"/>
      <c r="E12" s="5"/>
      <c r="F12" s="5"/>
      <c r="G12" s="5"/>
      <c r="H12" s="5"/>
      <c r="I12" s="5"/>
      <c r="J12" s="5"/>
      <c r="K12" s="5"/>
      <c r="L12" s="5"/>
      <c r="M12" s="5"/>
      <c r="N12" s="6"/>
    </row>
    <row r="13" spans="1:14" ht="12">
      <c r="A13" s="4"/>
      <c r="B13" s="39"/>
      <c r="C13" s="13"/>
      <c r="D13" s="342" t="s">
        <v>3</v>
      </c>
      <c r="E13" s="343"/>
      <c r="F13" s="343"/>
      <c r="G13" s="343"/>
      <c r="H13" s="343"/>
      <c r="I13" s="343"/>
      <c r="J13" s="343"/>
      <c r="K13" s="343"/>
      <c r="L13" s="343"/>
      <c r="M13" s="343"/>
      <c r="N13" s="344"/>
    </row>
    <row r="14" spans="1:14" ht="12.75">
      <c r="A14" s="129" t="s">
        <v>12</v>
      </c>
      <c r="B14" s="122"/>
      <c r="C14" s="123"/>
      <c r="D14" s="177" t="s">
        <v>674</v>
      </c>
      <c r="E14" s="177"/>
      <c r="F14" s="177" t="s">
        <v>675</v>
      </c>
      <c r="G14" s="177"/>
      <c r="H14" s="177" t="s">
        <v>676</v>
      </c>
      <c r="I14" s="177"/>
      <c r="J14" s="177" t="s">
        <v>677</v>
      </c>
      <c r="K14" s="177"/>
      <c r="L14" s="177" t="s">
        <v>678</v>
      </c>
      <c r="M14" s="36"/>
      <c r="N14" s="36"/>
    </row>
    <row r="15" spans="1:14" ht="12">
      <c r="A15" s="109" t="s">
        <v>4</v>
      </c>
      <c r="B15" s="16"/>
      <c r="C15" s="27"/>
      <c r="D15" s="178">
        <v>16.06</v>
      </c>
      <c r="E15" s="251" t="s">
        <v>718</v>
      </c>
      <c r="F15" s="178">
        <v>19.59</v>
      </c>
      <c r="G15" s="251" t="s">
        <v>718</v>
      </c>
      <c r="H15" s="178">
        <v>23.17</v>
      </c>
      <c r="I15" s="251" t="s">
        <v>718</v>
      </c>
      <c r="J15" s="178">
        <v>30.41</v>
      </c>
      <c r="K15" s="251" t="s">
        <v>718</v>
      </c>
      <c r="L15" s="178">
        <v>36.76</v>
      </c>
      <c r="M15" s="251" t="s">
        <v>718</v>
      </c>
      <c r="N15" s="36"/>
    </row>
    <row r="16" spans="1:14" ht="12">
      <c r="A16" s="109" t="s">
        <v>5</v>
      </c>
      <c r="B16" s="16"/>
      <c r="C16" s="27"/>
      <c r="D16" s="178">
        <v>16.72</v>
      </c>
      <c r="E16" s="251" t="s">
        <v>718</v>
      </c>
      <c r="F16" s="178">
        <v>24.65</v>
      </c>
      <c r="G16" s="251" t="s">
        <v>718</v>
      </c>
      <c r="H16" s="178">
        <v>32.21</v>
      </c>
      <c r="I16" s="251" t="s">
        <v>718</v>
      </c>
      <c r="J16" s="178">
        <v>43.83</v>
      </c>
      <c r="K16" s="251" t="s">
        <v>718</v>
      </c>
      <c r="L16" s="178">
        <v>54.19</v>
      </c>
      <c r="M16" s="251" t="s">
        <v>718</v>
      </c>
      <c r="N16" s="36"/>
    </row>
    <row r="17" spans="1:14" ht="12">
      <c r="A17" s="109" t="s">
        <v>6</v>
      </c>
      <c r="B17" s="16"/>
      <c r="C17" s="27"/>
      <c r="D17" s="178">
        <f>D16</f>
        <v>16.72</v>
      </c>
      <c r="E17" s="251" t="s">
        <v>718</v>
      </c>
      <c r="F17" s="178">
        <f>F16</f>
        <v>24.65</v>
      </c>
      <c r="G17" s="251" t="s">
        <v>718</v>
      </c>
      <c r="H17" s="178">
        <f>H16</f>
        <v>32.21</v>
      </c>
      <c r="I17" s="251" t="s">
        <v>718</v>
      </c>
      <c r="J17" s="178">
        <f>J16</f>
        <v>43.83</v>
      </c>
      <c r="K17" s="251" t="s">
        <v>718</v>
      </c>
      <c r="L17" s="178">
        <f>L16</f>
        <v>54.19</v>
      </c>
      <c r="M17" s="251" t="s">
        <v>718</v>
      </c>
      <c r="N17" s="36"/>
    </row>
    <row r="18" spans="1:14" ht="12">
      <c r="A18" s="124" t="s">
        <v>7</v>
      </c>
      <c r="B18" s="125"/>
      <c r="C18" s="126"/>
      <c r="D18" s="178">
        <v>23.19</v>
      </c>
      <c r="E18" s="251" t="s">
        <v>718</v>
      </c>
      <c r="F18" s="178">
        <v>34.12</v>
      </c>
      <c r="G18" s="251" t="s">
        <v>718</v>
      </c>
      <c r="H18" s="178">
        <v>44.92</v>
      </c>
      <c r="I18" s="251" t="s">
        <v>718</v>
      </c>
      <c r="J18" s="178">
        <v>57.95</v>
      </c>
      <c r="K18" s="251" t="s">
        <v>718</v>
      </c>
      <c r="L18" s="178">
        <v>69.25</v>
      </c>
      <c r="M18" s="251" t="s">
        <v>718</v>
      </c>
      <c r="N18" s="36"/>
    </row>
    <row r="19" spans="1:14" ht="12.75">
      <c r="A19" s="121" t="s">
        <v>8</v>
      </c>
      <c r="B19" s="16"/>
      <c r="C19" s="27"/>
      <c r="D19" s="248"/>
      <c r="E19" s="248"/>
      <c r="F19" s="248"/>
      <c r="G19" s="248"/>
      <c r="H19" s="248"/>
      <c r="I19" s="248"/>
      <c r="J19" s="248"/>
      <c r="K19" s="248"/>
      <c r="L19" s="248"/>
      <c r="M19" s="127"/>
      <c r="N19" s="128"/>
    </row>
    <row r="20" spans="1:14" ht="12">
      <c r="A20" s="109" t="s">
        <v>527</v>
      </c>
      <c r="B20" s="16"/>
      <c r="C20" s="27"/>
      <c r="D20" s="178">
        <v>14.94</v>
      </c>
      <c r="E20" s="251" t="s">
        <v>718</v>
      </c>
      <c r="F20" s="178">
        <v>15.82</v>
      </c>
      <c r="G20" s="251" t="s">
        <v>718</v>
      </c>
      <c r="H20" s="178">
        <v>16.76</v>
      </c>
      <c r="I20" s="251" t="s">
        <v>718</v>
      </c>
      <c r="J20" s="178">
        <v>19.59</v>
      </c>
      <c r="K20" s="251" t="s">
        <v>718</v>
      </c>
      <c r="L20" s="178">
        <v>21.82</v>
      </c>
      <c r="M20" s="251" t="s">
        <v>718</v>
      </c>
      <c r="N20" s="36"/>
    </row>
    <row r="21" spans="1:14" ht="12">
      <c r="A21" s="109" t="s">
        <v>9</v>
      </c>
      <c r="B21" s="16"/>
      <c r="C21" s="27"/>
      <c r="D21" s="178">
        <f>D18</f>
        <v>23.19</v>
      </c>
      <c r="E21" s="251" t="s">
        <v>718</v>
      </c>
      <c r="F21" s="178">
        <f>F18</f>
        <v>34.12</v>
      </c>
      <c r="G21" s="251" t="s">
        <v>718</v>
      </c>
      <c r="H21" s="178">
        <f>H18</f>
        <v>44.92</v>
      </c>
      <c r="I21" s="251" t="s">
        <v>718</v>
      </c>
      <c r="J21" s="178">
        <f>J18</f>
        <v>57.95</v>
      </c>
      <c r="K21" s="251" t="s">
        <v>718</v>
      </c>
      <c r="L21" s="178">
        <f>L18</f>
        <v>69.25</v>
      </c>
      <c r="M21" s="251" t="s">
        <v>718</v>
      </c>
      <c r="N21" s="36"/>
    </row>
    <row r="22" spans="1:14" ht="12">
      <c r="A22" s="109" t="s">
        <v>10</v>
      </c>
      <c r="B22" s="16"/>
      <c r="C22" s="27"/>
      <c r="D22" s="178">
        <v>2.24</v>
      </c>
      <c r="E22" s="251" t="s">
        <v>718</v>
      </c>
      <c r="F22" s="178">
        <f>D22</f>
        <v>2.24</v>
      </c>
      <c r="G22" s="251" t="s">
        <v>718</v>
      </c>
      <c r="H22" s="178">
        <v>3</v>
      </c>
      <c r="I22" s="251" t="s">
        <v>718</v>
      </c>
      <c r="J22" s="178">
        <v>3.41</v>
      </c>
      <c r="K22" s="251" t="s">
        <v>718</v>
      </c>
      <c r="L22" s="178">
        <v>3.71</v>
      </c>
      <c r="M22" s="251" t="s">
        <v>718</v>
      </c>
      <c r="N22" s="36"/>
    </row>
    <row r="23" spans="1:14" ht="12">
      <c r="A23" s="109" t="s">
        <v>11</v>
      </c>
      <c r="B23" s="16"/>
      <c r="C23" s="27"/>
      <c r="D23" s="178">
        <v>25</v>
      </c>
      <c r="E23" s="251" t="s">
        <v>718</v>
      </c>
      <c r="F23" s="178">
        <v>28.76</v>
      </c>
      <c r="G23" s="251" t="s">
        <v>718</v>
      </c>
      <c r="H23" s="178">
        <v>33.64</v>
      </c>
      <c r="I23" s="251" t="s">
        <v>718</v>
      </c>
      <c r="J23" s="178">
        <v>43.11</v>
      </c>
      <c r="K23" s="251" t="s">
        <v>718</v>
      </c>
      <c r="L23" s="178">
        <v>51.29</v>
      </c>
      <c r="M23" s="251" t="s">
        <v>718</v>
      </c>
      <c r="N23" s="36"/>
    </row>
    <row r="24" spans="1:14" ht="12">
      <c r="A24" s="4"/>
      <c r="B24" s="5"/>
      <c r="C24" s="5"/>
      <c r="D24" s="5"/>
      <c r="E24" s="5"/>
      <c r="F24" s="5"/>
      <c r="G24" s="5"/>
      <c r="H24" s="5"/>
      <c r="I24" s="5"/>
      <c r="J24" s="5"/>
      <c r="K24" s="5"/>
      <c r="L24" s="5"/>
      <c r="M24" s="5"/>
      <c r="N24" s="6"/>
    </row>
    <row r="25" spans="1:14" ht="12">
      <c r="A25" s="4"/>
      <c r="B25" s="5"/>
      <c r="C25" s="5"/>
      <c r="D25" s="5"/>
      <c r="E25" s="5"/>
      <c r="F25" s="5"/>
      <c r="G25" s="5"/>
      <c r="H25" s="5"/>
      <c r="I25" s="5"/>
      <c r="J25" s="5"/>
      <c r="K25" s="5"/>
      <c r="L25" s="5"/>
      <c r="M25" s="5"/>
      <c r="N25" s="6"/>
    </row>
    <row r="26" spans="1:14" ht="12">
      <c r="A26" s="55" t="s">
        <v>13</v>
      </c>
      <c r="B26" s="44" t="s">
        <v>14</v>
      </c>
      <c r="C26" s="5"/>
      <c r="D26" s="5"/>
      <c r="E26" s="5"/>
      <c r="F26" s="5"/>
      <c r="G26" s="5"/>
      <c r="H26" s="5"/>
      <c r="I26" s="5"/>
      <c r="J26" s="5"/>
      <c r="K26" s="5"/>
      <c r="L26" s="5"/>
      <c r="M26" s="5"/>
      <c r="N26" s="6"/>
    </row>
    <row r="27" spans="1:14" ht="12">
      <c r="A27" s="55"/>
      <c r="B27" s="44" t="s">
        <v>15</v>
      </c>
      <c r="C27" s="5"/>
      <c r="D27" s="5"/>
      <c r="E27" s="5"/>
      <c r="F27" s="5"/>
      <c r="G27" s="5"/>
      <c r="H27" s="5"/>
      <c r="I27" s="5"/>
      <c r="J27" s="5"/>
      <c r="K27" s="5"/>
      <c r="L27" s="5"/>
      <c r="M27" s="5"/>
      <c r="N27" s="6"/>
    </row>
    <row r="28" spans="1:14" ht="12">
      <c r="A28" s="55"/>
      <c r="B28" s="44" t="s">
        <v>16</v>
      </c>
      <c r="C28" s="5"/>
      <c r="D28" s="5"/>
      <c r="E28" s="5"/>
      <c r="F28" s="5"/>
      <c r="G28" s="5"/>
      <c r="H28" s="5"/>
      <c r="I28" s="5"/>
      <c r="J28" s="5"/>
      <c r="K28" s="5"/>
      <c r="L28" s="5"/>
      <c r="M28" s="5"/>
      <c r="N28" s="6"/>
    </row>
    <row r="29" spans="1:14" ht="12">
      <c r="A29" s="55"/>
      <c r="B29" s="44" t="s">
        <v>17</v>
      </c>
      <c r="C29" s="5"/>
      <c r="D29" s="5"/>
      <c r="E29" s="5"/>
      <c r="F29" s="5"/>
      <c r="G29" s="5"/>
      <c r="H29" s="5"/>
      <c r="I29" s="5"/>
      <c r="J29" s="5"/>
      <c r="K29" s="5"/>
      <c r="L29" s="5"/>
      <c r="M29" s="5"/>
      <c r="N29" s="6"/>
    </row>
    <row r="30" spans="1:14" ht="12">
      <c r="A30" s="55"/>
      <c r="B30" s="44"/>
      <c r="C30" s="5"/>
      <c r="D30" s="5"/>
      <c r="E30" s="5"/>
      <c r="F30" s="5"/>
      <c r="G30" s="5"/>
      <c r="H30" s="5"/>
      <c r="I30" s="5"/>
      <c r="J30" s="5"/>
      <c r="K30" s="5"/>
      <c r="L30" s="5"/>
      <c r="M30" s="5"/>
      <c r="N30" s="6"/>
    </row>
    <row r="31" spans="1:14" ht="12">
      <c r="A31" s="130" t="s">
        <v>530</v>
      </c>
      <c r="B31" s="108" t="s">
        <v>18</v>
      </c>
      <c r="C31" s="42"/>
      <c r="D31" s="42"/>
      <c r="E31" s="42"/>
      <c r="F31" s="42"/>
      <c r="G31" s="42"/>
      <c r="H31" s="42"/>
      <c r="I31" s="42"/>
      <c r="J31" s="42"/>
      <c r="K31" s="42"/>
      <c r="L31" s="42"/>
      <c r="M31" s="42"/>
      <c r="N31" s="52"/>
    </row>
    <row r="32" spans="1:14" ht="12">
      <c r="A32" s="55"/>
      <c r="B32" s="44" t="s">
        <v>19</v>
      </c>
      <c r="C32" s="5"/>
      <c r="D32" s="5"/>
      <c r="E32" s="5"/>
      <c r="F32" s="5"/>
      <c r="G32" s="5"/>
      <c r="H32" s="5"/>
      <c r="I32" s="5"/>
      <c r="J32" s="5"/>
      <c r="K32" s="5"/>
      <c r="L32" s="5"/>
      <c r="M32" s="5"/>
      <c r="N32" s="6"/>
    </row>
    <row r="33" spans="1:14" ht="12.75">
      <c r="A33" s="80"/>
      <c r="B33" s="44"/>
      <c r="C33" s="5"/>
      <c r="D33" s="5"/>
      <c r="E33" s="5"/>
      <c r="F33" s="5"/>
      <c r="G33" s="5"/>
      <c r="H33" s="5"/>
      <c r="I33" s="5"/>
      <c r="J33" s="5"/>
      <c r="K33" s="5"/>
      <c r="L33" s="5"/>
      <c r="M33" s="5"/>
      <c r="N33" s="6"/>
    </row>
    <row r="34" spans="1:14" ht="12">
      <c r="A34" s="81" t="s">
        <v>531</v>
      </c>
      <c r="B34" s="106" t="s">
        <v>659</v>
      </c>
      <c r="C34" s="141" t="s">
        <v>751</v>
      </c>
      <c r="D34" s="141" t="s">
        <v>657</v>
      </c>
      <c r="E34" s="141"/>
      <c r="F34" s="152" t="s">
        <v>752</v>
      </c>
      <c r="G34" s="5"/>
      <c r="H34" s="179" t="s">
        <v>658</v>
      </c>
      <c r="I34" s="179"/>
      <c r="J34" s="5"/>
      <c r="K34" s="5"/>
      <c r="L34" s="5"/>
      <c r="M34" s="5"/>
      <c r="N34" s="6"/>
    </row>
    <row r="35" spans="1:14" ht="12">
      <c r="A35" s="55"/>
      <c r="B35" s="44"/>
      <c r="C35" s="5"/>
      <c r="D35" s="5"/>
      <c r="E35" s="5"/>
      <c r="F35" s="5"/>
      <c r="G35" s="5"/>
      <c r="H35" s="5"/>
      <c r="I35" s="5"/>
      <c r="J35" s="5"/>
      <c r="K35" s="5"/>
      <c r="L35" s="5"/>
      <c r="M35" s="5"/>
      <c r="N35" s="6"/>
    </row>
    <row r="36" spans="1:14" ht="12">
      <c r="A36" s="81" t="s">
        <v>507</v>
      </c>
      <c r="B36" s="106" t="s">
        <v>679</v>
      </c>
      <c r="C36" s="141" t="s">
        <v>753</v>
      </c>
      <c r="D36" s="141" t="s">
        <v>657</v>
      </c>
      <c r="E36" s="141"/>
      <c r="F36" s="152" t="s">
        <v>754</v>
      </c>
      <c r="G36" s="5"/>
      <c r="H36" s="179" t="s">
        <v>658</v>
      </c>
      <c r="I36" s="179"/>
      <c r="J36" s="5"/>
      <c r="K36" s="5"/>
      <c r="L36" s="5"/>
      <c r="M36" s="5"/>
      <c r="N36" s="6"/>
    </row>
    <row r="37" spans="1:14" ht="12">
      <c r="A37" s="55"/>
      <c r="B37" s="44"/>
      <c r="C37" s="5"/>
      <c r="D37" s="5"/>
      <c r="E37" s="5"/>
      <c r="F37" s="5"/>
      <c r="G37" s="5"/>
      <c r="H37" s="5"/>
      <c r="I37" s="5"/>
      <c r="J37" s="5"/>
      <c r="K37" s="5"/>
      <c r="L37" s="5"/>
      <c r="M37" s="5"/>
      <c r="N37" s="6"/>
    </row>
    <row r="38" spans="1:14" ht="12">
      <c r="A38" s="55"/>
      <c r="B38" s="44"/>
      <c r="C38" s="5"/>
      <c r="D38" s="5"/>
      <c r="E38" s="5"/>
      <c r="F38" s="5"/>
      <c r="G38" s="5"/>
      <c r="H38" s="5"/>
      <c r="I38" s="5"/>
      <c r="J38" s="5"/>
      <c r="K38" s="5"/>
      <c r="L38" s="5"/>
      <c r="M38" s="5"/>
      <c r="N38" s="6"/>
    </row>
    <row r="39" spans="1:14" ht="12">
      <c r="A39" s="55"/>
      <c r="B39" s="44"/>
      <c r="C39" s="5"/>
      <c r="D39" s="5"/>
      <c r="E39" s="5"/>
      <c r="F39" s="5"/>
      <c r="G39" s="5"/>
      <c r="H39" s="5"/>
      <c r="I39" s="5"/>
      <c r="J39" s="5"/>
      <c r="K39" s="5"/>
      <c r="L39" s="5"/>
      <c r="M39" s="5"/>
      <c r="N39" s="6"/>
    </row>
    <row r="40" spans="1:14" ht="12">
      <c r="A40" s="4"/>
      <c r="B40" s="44"/>
      <c r="C40" s="5"/>
      <c r="D40" s="5"/>
      <c r="E40" s="5"/>
      <c r="F40" s="5"/>
      <c r="G40" s="5"/>
      <c r="H40" s="5"/>
      <c r="I40" s="5"/>
      <c r="J40" s="5"/>
      <c r="K40" s="5"/>
      <c r="L40" s="5"/>
      <c r="M40" s="5"/>
      <c r="N40" s="6"/>
    </row>
    <row r="41" spans="1:14" ht="12">
      <c r="A41" s="4"/>
      <c r="B41" s="5"/>
      <c r="C41" s="5"/>
      <c r="D41" s="5"/>
      <c r="E41" s="5"/>
      <c r="F41" s="5"/>
      <c r="G41" s="5"/>
      <c r="H41" s="5"/>
      <c r="I41" s="5"/>
      <c r="J41" s="5"/>
      <c r="K41" s="5"/>
      <c r="L41" s="5"/>
      <c r="M41" s="5"/>
      <c r="N41" s="6"/>
    </row>
    <row r="42" spans="1:14" ht="12">
      <c r="A42" s="4"/>
      <c r="B42" s="5"/>
      <c r="C42" s="5"/>
      <c r="D42" s="5"/>
      <c r="E42" s="5"/>
      <c r="F42" s="5"/>
      <c r="G42" s="5"/>
      <c r="H42" s="5"/>
      <c r="I42" s="5"/>
      <c r="J42" s="5"/>
      <c r="K42" s="5"/>
      <c r="L42" s="5"/>
      <c r="M42" s="5"/>
      <c r="N42" s="6"/>
    </row>
    <row r="43" spans="1:14" ht="12">
      <c r="A43" s="4"/>
      <c r="B43" s="5"/>
      <c r="C43" s="5"/>
      <c r="D43" s="5"/>
      <c r="E43" s="5"/>
      <c r="F43" s="5"/>
      <c r="G43" s="5"/>
      <c r="H43" s="5"/>
      <c r="I43" s="5"/>
      <c r="J43" s="5"/>
      <c r="K43" s="5"/>
      <c r="L43" s="5"/>
      <c r="M43" s="5"/>
      <c r="N43" s="6"/>
    </row>
    <row r="44" spans="1:14" ht="12">
      <c r="A44" s="4"/>
      <c r="B44" s="5"/>
      <c r="C44" s="5"/>
      <c r="D44" s="5"/>
      <c r="E44" s="5"/>
      <c r="F44" s="5"/>
      <c r="G44" s="5"/>
      <c r="H44" s="5"/>
      <c r="I44" s="5"/>
      <c r="J44" s="5"/>
      <c r="K44" s="5"/>
      <c r="L44" s="5"/>
      <c r="M44" s="5"/>
      <c r="N44" s="6"/>
    </row>
    <row r="45" spans="1:14" ht="12">
      <c r="A45" s="4"/>
      <c r="B45" s="5"/>
      <c r="C45" s="5"/>
      <c r="D45" s="5"/>
      <c r="E45" s="5"/>
      <c r="F45" s="5"/>
      <c r="G45" s="5"/>
      <c r="H45" s="5"/>
      <c r="I45" s="5"/>
      <c r="J45" s="5"/>
      <c r="K45" s="5"/>
      <c r="L45" s="5"/>
      <c r="M45" s="5"/>
      <c r="N45" s="6"/>
    </row>
    <row r="46" spans="1:14" ht="12">
      <c r="A46" s="7"/>
      <c r="B46" s="8"/>
      <c r="C46" s="8"/>
      <c r="D46" s="8"/>
      <c r="E46" s="8"/>
      <c r="F46" s="8"/>
      <c r="G46" s="8"/>
      <c r="H46" s="8"/>
      <c r="I46" s="8"/>
      <c r="J46" s="8"/>
      <c r="K46" s="8"/>
      <c r="L46" s="8"/>
      <c r="M46" s="8"/>
      <c r="N46" s="9"/>
    </row>
    <row r="47" spans="1:14" ht="12">
      <c r="A47" s="198" t="s">
        <v>174</v>
      </c>
      <c r="B47" s="5" t="str">
        <f>'Item 230, Page 31'!B47</f>
        <v>Heather Garland</v>
      </c>
      <c r="C47" s="5"/>
      <c r="D47" s="5"/>
      <c r="E47" s="5"/>
      <c r="F47" s="5"/>
      <c r="G47" s="5"/>
      <c r="H47" s="5"/>
      <c r="I47" s="5"/>
      <c r="J47" s="5"/>
      <c r="K47" s="5"/>
      <c r="L47" s="5"/>
      <c r="M47" s="5"/>
      <c r="N47" s="6"/>
    </row>
    <row r="48" spans="1:14" ht="12">
      <c r="A48" s="4"/>
      <c r="B48" s="5"/>
      <c r="C48" s="5"/>
      <c r="D48" s="5"/>
      <c r="E48" s="5"/>
      <c r="F48" s="5"/>
      <c r="G48" s="5"/>
      <c r="H48" s="5"/>
      <c r="I48" s="5"/>
      <c r="J48" s="5"/>
      <c r="K48" s="5"/>
      <c r="L48" s="5"/>
      <c r="M48" s="5"/>
      <c r="N48" s="6"/>
    </row>
    <row r="49" spans="1:14" ht="12">
      <c r="A49" s="199" t="s">
        <v>173</v>
      </c>
      <c r="B49" s="202">
        <f>'Check Sheet'!B54</f>
        <v>42475</v>
      </c>
      <c r="C49" s="196"/>
      <c r="D49" s="8"/>
      <c r="E49" s="8"/>
      <c r="F49" s="8"/>
      <c r="G49" s="8"/>
      <c r="H49" s="8"/>
      <c r="I49" s="8"/>
      <c r="J49" s="8"/>
      <c r="K49" s="8"/>
      <c r="L49" s="197" t="s">
        <v>165</v>
      </c>
      <c r="M49" s="375">
        <f>'Item 230, Page 31'!I49</f>
        <v>42522</v>
      </c>
      <c r="N49" s="376"/>
    </row>
    <row r="50" spans="1:14" ht="12.75">
      <c r="A50" s="292" t="s">
        <v>140</v>
      </c>
      <c r="B50" s="293"/>
      <c r="C50" s="293"/>
      <c r="D50" s="293"/>
      <c r="E50" s="293"/>
      <c r="F50" s="293"/>
      <c r="G50" s="293"/>
      <c r="H50" s="293"/>
      <c r="I50" s="293"/>
      <c r="J50" s="293"/>
      <c r="K50" s="293"/>
      <c r="L50" s="293"/>
      <c r="M50" s="293"/>
      <c r="N50" s="294"/>
    </row>
    <row r="51" spans="1:14" ht="12">
      <c r="A51" s="4"/>
      <c r="B51" s="5"/>
      <c r="C51" s="5"/>
      <c r="D51" s="5"/>
      <c r="E51" s="5"/>
      <c r="F51" s="5"/>
      <c r="G51" s="5"/>
      <c r="H51" s="5"/>
      <c r="I51" s="5"/>
      <c r="J51" s="5"/>
      <c r="K51" s="5"/>
      <c r="L51" s="5"/>
      <c r="M51" s="5"/>
      <c r="N51" s="6"/>
    </row>
    <row r="52" spans="1:14" ht="12">
      <c r="A52" s="4" t="s">
        <v>172</v>
      </c>
      <c r="B52" s="5"/>
      <c r="C52" s="5"/>
      <c r="D52" s="5"/>
      <c r="E52" s="5"/>
      <c r="F52" s="5"/>
      <c r="G52" s="5"/>
      <c r="H52" s="5"/>
      <c r="I52" s="5"/>
      <c r="J52" s="5"/>
      <c r="K52" s="5"/>
      <c r="L52" s="5"/>
      <c r="M52" s="5"/>
      <c r="N52" s="6"/>
    </row>
    <row r="53" spans="1:14" ht="12">
      <c r="A53" s="7"/>
      <c r="B53" s="8"/>
      <c r="C53" s="8"/>
      <c r="D53" s="8"/>
      <c r="E53" s="8"/>
      <c r="F53" s="8"/>
      <c r="G53" s="8"/>
      <c r="H53" s="8"/>
      <c r="I53" s="8"/>
      <c r="J53" s="8"/>
      <c r="K53" s="8"/>
      <c r="L53" s="8"/>
      <c r="M53" s="8"/>
      <c r="N53" s="9"/>
    </row>
  </sheetData>
  <sheetProtection/>
  <mergeCells count="7">
    <mergeCell ref="L2:M2"/>
    <mergeCell ref="A50:N50"/>
    <mergeCell ref="A7:N7"/>
    <mergeCell ref="A8:N8"/>
    <mergeCell ref="A9:N9"/>
    <mergeCell ref="D13:N13"/>
    <mergeCell ref="M49:N49"/>
  </mergeCells>
  <printOptions horizontalCentered="1" verticalCentered="1"/>
  <pageMargins left="0.5" right="0.5" top="0.5" bottom="0.5" header="0.5" footer="0.5"/>
  <pageSetup fitToHeight="1" fitToWidth="1" horizontalDpi="600" verticalDpi="600" orientation="portrait" scale="83"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M57"/>
  <sheetViews>
    <sheetView workbookViewId="0" topLeftCell="A10">
      <selection activeCell="F42" sqref="F42"/>
    </sheetView>
  </sheetViews>
  <sheetFormatPr defaultColWidth="9.140625" defaultRowHeight="12.75"/>
  <cols>
    <col min="1" max="1" width="10.421875" style="0" customWidth="1"/>
    <col min="2" max="2" width="16.28125" style="0" customWidth="1"/>
    <col min="4" max="4" width="10.140625" style="0" customWidth="1"/>
    <col min="5" max="5" width="4.28125" style="0" customWidth="1"/>
    <col min="6" max="6" width="10.57421875" style="0" customWidth="1"/>
    <col min="7" max="7" width="4.28125" style="0" customWidth="1"/>
    <col min="8" max="8" width="11.7109375" style="0" customWidth="1"/>
    <col min="9" max="9" width="4.28125" style="0" customWidth="1"/>
    <col min="12" max="12" width="16.8515625" style="0" bestFit="1" customWidth="1"/>
  </cols>
  <sheetData>
    <row r="1" spans="1:13" ht="12">
      <c r="A1" s="1"/>
      <c r="B1" s="2"/>
      <c r="C1" s="2"/>
      <c r="D1" s="2"/>
      <c r="E1" s="2"/>
      <c r="F1" s="2"/>
      <c r="G1" s="2"/>
      <c r="H1" s="2"/>
      <c r="I1" s="2"/>
      <c r="J1" s="2"/>
      <c r="K1" s="2"/>
      <c r="L1" s="2"/>
      <c r="M1" s="3"/>
    </row>
    <row r="2" spans="1:13" ht="12">
      <c r="A2" s="4" t="s">
        <v>168</v>
      </c>
      <c r="B2" s="134">
        <v>8</v>
      </c>
      <c r="C2" s="5"/>
      <c r="D2" s="5"/>
      <c r="E2" s="5"/>
      <c r="F2" s="5"/>
      <c r="G2" s="5"/>
      <c r="H2" s="5"/>
      <c r="I2" s="5"/>
      <c r="J2" s="8"/>
      <c r="K2" s="272" t="s">
        <v>620</v>
      </c>
      <c r="L2" s="272"/>
      <c r="M2" s="135">
        <v>33</v>
      </c>
    </row>
    <row r="3" spans="1:13" ht="12">
      <c r="A3" s="4"/>
      <c r="B3" s="5"/>
      <c r="C3" s="5"/>
      <c r="D3" s="5"/>
      <c r="E3" s="5"/>
      <c r="F3" s="5"/>
      <c r="G3" s="5"/>
      <c r="H3" s="5"/>
      <c r="I3" s="5"/>
      <c r="J3" s="5"/>
      <c r="K3" s="5"/>
      <c r="L3" s="5"/>
      <c r="M3" s="6"/>
    </row>
    <row r="4" spans="1:13" ht="12">
      <c r="A4" s="4" t="s">
        <v>170</v>
      </c>
      <c r="B4" s="5"/>
      <c r="C4" s="5"/>
      <c r="D4" s="166" t="s">
        <v>612</v>
      </c>
      <c r="E4" s="166"/>
      <c r="F4" s="8"/>
      <c r="G4" s="8"/>
      <c r="H4" s="8"/>
      <c r="I4" s="5"/>
      <c r="J4" s="5"/>
      <c r="K4" s="5"/>
      <c r="L4" s="5"/>
      <c r="M4" s="6"/>
    </row>
    <row r="5" spans="1:13" ht="12">
      <c r="A5" s="7" t="s">
        <v>171</v>
      </c>
      <c r="B5" s="8"/>
      <c r="C5" s="8"/>
      <c r="D5" s="8"/>
      <c r="E5" s="8"/>
      <c r="F5" s="8"/>
      <c r="G5" s="8"/>
      <c r="H5" s="8"/>
      <c r="I5" s="8"/>
      <c r="J5" s="8"/>
      <c r="K5" s="8"/>
      <c r="L5" s="8"/>
      <c r="M5" s="9"/>
    </row>
    <row r="6" spans="1:13" ht="12">
      <c r="A6" s="4"/>
      <c r="B6" s="5"/>
      <c r="C6" s="5"/>
      <c r="D6" s="5"/>
      <c r="E6" s="5"/>
      <c r="F6" s="5"/>
      <c r="G6" s="5"/>
      <c r="H6" s="5"/>
      <c r="I6" s="5"/>
      <c r="J6" s="5"/>
      <c r="K6" s="5"/>
      <c r="L6" s="5"/>
      <c r="M6" s="6"/>
    </row>
    <row r="7" spans="1:13" ht="12">
      <c r="A7" s="330" t="s">
        <v>21</v>
      </c>
      <c r="B7" s="289"/>
      <c r="C7" s="289"/>
      <c r="D7" s="289"/>
      <c r="E7" s="289"/>
      <c r="F7" s="289"/>
      <c r="G7" s="289"/>
      <c r="H7" s="289"/>
      <c r="I7" s="289"/>
      <c r="J7" s="289"/>
      <c r="K7" s="289"/>
      <c r="L7" s="289"/>
      <c r="M7" s="313"/>
    </row>
    <row r="8" spans="1:13" ht="12">
      <c r="A8" s="377" t="s">
        <v>22</v>
      </c>
      <c r="B8" s="272"/>
      <c r="C8" s="272"/>
      <c r="D8" s="272"/>
      <c r="E8" s="272"/>
      <c r="F8" s="272"/>
      <c r="G8" s="272"/>
      <c r="H8" s="272"/>
      <c r="I8" s="272"/>
      <c r="J8" s="272"/>
      <c r="K8" s="272"/>
      <c r="L8" s="272"/>
      <c r="M8" s="273"/>
    </row>
    <row r="9" spans="1:13" ht="12">
      <c r="A9" s="321" t="s">
        <v>23</v>
      </c>
      <c r="B9" s="378"/>
      <c r="C9" s="378"/>
      <c r="D9" s="378"/>
      <c r="E9" s="378"/>
      <c r="F9" s="378"/>
      <c r="G9" s="378"/>
      <c r="H9" s="378"/>
      <c r="I9" s="378"/>
      <c r="J9" s="378"/>
      <c r="K9" s="378"/>
      <c r="L9" s="378"/>
      <c r="M9" s="379"/>
    </row>
    <row r="10" spans="1:13" ht="12">
      <c r="A10" s="321" t="s">
        <v>2</v>
      </c>
      <c r="B10" s="272"/>
      <c r="C10" s="272"/>
      <c r="D10" s="272"/>
      <c r="E10" s="272"/>
      <c r="F10" s="272"/>
      <c r="G10" s="272"/>
      <c r="H10" s="272"/>
      <c r="I10" s="272"/>
      <c r="J10" s="272"/>
      <c r="K10" s="272"/>
      <c r="L10" s="272"/>
      <c r="M10" s="273"/>
    </row>
    <row r="11" spans="1:13" ht="12">
      <c r="A11" s="4"/>
      <c r="B11" s="5"/>
      <c r="C11" s="5"/>
      <c r="D11" s="5"/>
      <c r="E11" s="5"/>
      <c r="F11" s="5"/>
      <c r="G11" s="5"/>
      <c r="H11" s="5"/>
      <c r="I11" s="5"/>
      <c r="J11" s="5"/>
      <c r="K11" s="5"/>
      <c r="L11" s="5"/>
      <c r="M11" s="6"/>
    </row>
    <row r="12" spans="1:13" ht="12">
      <c r="A12" s="4" t="s">
        <v>526</v>
      </c>
      <c r="B12" s="14"/>
      <c r="C12" s="5"/>
      <c r="D12" s="5"/>
      <c r="E12" s="5"/>
      <c r="F12" s="5"/>
      <c r="G12" s="5"/>
      <c r="H12" s="5"/>
      <c r="I12" s="5"/>
      <c r="J12" s="5"/>
      <c r="K12" s="5"/>
      <c r="L12" s="5"/>
      <c r="M12" s="6"/>
    </row>
    <row r="13" spans="1:13" ht="12">
      <c r="A13" s="4"/>
      <c r="B13" s="5"/>
      <c r="C13" s="5"/>
      <c r="D13" s="5"/>
      <c r="E13" s="5"/>
      <c r="F13" s="5"/>
      <c r="G13" s="5"/>
      <c r="H13" s="5"/>
      <c r="I13" s="5"/>
      <c r="J13" s="5"/>
      <c r="K13" s="5"/>
      <c r="L13" s="5"/>
      <c r="M13" s="6"/>
    </row>
    <row r="14" spans="1:13" ht="12">
      <c r="A14" s="4"/>
      <c r="B14" s="39"/>
      <c r="C14" s="13"/>
      <c r="D14" s="342" t="s">
        <v>3</v>
      </c>
      <c r="E14" s="343"/>
      <c r="F14" s="343"/>
      <c r="G14" s="343"/>
      <c r="H14" s="343"/>
      <c r="I14" s="343"/>
      <c r="J14" s="343"/>
      <c r="K14" s="343"/>
      <c r="L14" s="343"/>
      <c r="M14" s="344"/>
    </row>
    <row r="15" spans="1:13" ht="12.75">
      <c r="A15" s="193" t="s">
        <v>12</v>
      </c>
      <c r="B15" s="122"/>
      <c r="C15" s="123"/>
      <c r="D15" s="195" t="s">
        <v>25</v>
      </c>
      <c r="E15" s="195"/>
      <c r="F15" s="195" t="s">
        <v>726</v>
      </c>
      <c r="G15" s="195"/>
      <c r="H15" s="195" t="s">
        <v>727</v>
      </c>
      <c r="I15" s="195"/>
      <c r="J15" s="195" t="s">
        <v>728</v>
      </c>
      <c r="K15" s="36"/>
      <c r="L15" s="36"/>
      <c r="M15" s="36"/>
    </row>
    <row r="16" spans="1:13" ht="12">
      <c r="A16" s="191"/>
      <c r="B16" s="125"/>
      <c r="C16" s="126"/>
      <c r="D16" s="178" t="s">
        <v>434</v>
      </c>
      <c r="E16" s="178"/>
      <c r="F16" s="178" t="s">
        <v>434</v>
      </c>
      <c r="G16" s="178"/>
      <c r="H16" s="178" t="s">
        <v>434</v>
      </c>
      <c r="I16" s="178"/>
      <c r="J16" s="178" t="s">
        <v>434</v>
      </c>
      <c r="K16" s="178" t="s">
        <v>434</v>
      </c>
      <c r="L16" s="178" t="s">
        <v>434</v>
      </c>
      <c r="M16" s="178" t="s">
        <v>434</v>
      </c>
    </row>
    <row r="17" spans="1:13" ht="12">
      <c r="A17" s="191" t="s">
        <v>24</v>
      </c>
      <c r="B17" s="125"/>
      <c r="C17" s="126"/>
      <c r="D17" s="178">
        <v>4.39</v>
      </c>
      <c r="E17" s="249" t="s">
        <v>718</v>
      </c>
      <c r="F17" s="178">
        <v>5.08</v>
      </c>
      <c r="G17" s="249" t="s">
        <v>719</v>
      </c>
      <c r="H17" s="178">
        <v>7.25</v>
      </c>
      <c r="I17" s="249" t="s">
        <v>719</v>
      </c>
      <c r="J17" s="178">
        <v>9.06</v>
      </c>
      <c r="K17" s="249" t="s">
        <v>719</v>
      </c>
      <c r="L17" s="178"/>
      <c r="M17" s="178"/>
    </row>
    <row r="18" spans="1:13" ht="12">
      <c r="A18" s="191" t="s">
        <v>697</v>
      </c>
      <c r="B18" s="125"/>
      <c r="C18" s="126"/>
      <c r="D18" s="178">
        <f>D17</f>
        <v>4.39</v>
      </c>
      <c r="E18" s="249" t="s">
        <v>718</v>
      </c>
      <c r="F18" s="178">
        <f>F17</f>
        <v>5.08</v>
      </c>
      <c r="G18" s="249" t="s">
        <v>719</v>
      </c>
      <c r="H18" s="178">
        <f>H17</f>
        <v>7.25</v>
      </c>
      <c r="I18" s="249" t="s">
        <v>719</v>
      </c>
      <c r="J18" s="178">
        <f>J17</f>
        <v>9.06</v>
      </c>
      <c r="K18" s="249" t="s">
        <v>719</v>
      </c>
      <c r="L18" s="178"/>
      <c r="M18" s="178"/>
    </row>
    <row r="19" spans="1:13" ht="12">
      <c r="A19" s="191" t="s">
        <v>680</v>
      </c>
      <c r="B19" s="125"/>
      <c r="C19" s="126"/>
      <c r="D19" s="178">
        <v>19.1</v>
      </c>
      <c r="E19" s="249" t="s">
        <v>718</v>
      </c>
      <c r="F19" s="178">
        <v>20.08</v>
      </c>
      <c r="G19" s="249" t="s">
        <v>719</v>
      </c>
      <c r="H19" s="178">
        <v>27.16</v>
      </c>
      <c r="I19" s="249" t="s">
        <v>719</v>
      </c>
      <c r="J19" s="178">
        <v>37.74</v>
      </c>
      <c r="K19" s="249" t="s">
        <v>719</v>
      </c>
      <c r="L19" s="178"/>
      <c r="M19" s="178"/>
    </row>
    <row r="20" spans="1:13" ht="12">
      <c r="A20" s="191" t="s">
        <v>529</v>
      </c>
      <c r="B20" s="125"/>
      <c r="C20" s="126"/>
      <c r="D20" s="178">
        <v>5.34</v>
      </c>
      <c r="E20" s="249" t="s">
        <v>718</v>
      </c>
      <c r="F20" s="178"/>
      <c r="G20" s="178"/>
      <c r="H20" s="178"/>
      <c r="I20" s="178"/>
      <c r="J20" s="178"/>
      <c r="K20" s="178"/>
      <c r="L20" s="178"/>
      <c r="M20" s="178"/>
    </row>
    <row r="21" spans="1:13" ht="12">
      <c r="A21" s="191" t="s">
        <v>681</v>
      </c>
      <c r="B21" s="125"/>
      <c r="C21" s="126"/>
      <c r="D21" s="178">
        <f>D17</f>
        <v>4.39</v>
      </c>
      <c r="E21" s="249" t="s">
        <v>718</v>
      </c>
      <c r="F21" s="178"/>
      <c r="G21" s="178"/>
      <c r="H21" s="178"/>
      <c r="I21" s="178"/>
      <c r="J21" s="178"/>
      <c r="K21" s="178"/>
      <c r="L21" s="178"/>
      <c r="M21" s="178"/>
    </row>
    <row r="22" spans="1:13" ht="12">
      <c r="A22" s="191"/>
      <c r="B22" s="125"/>
      <c r="C22" s="126"/>
      <c r="D22" s="186"/>
      <c r="E22" s="186"/>
      <c r="F22" s="186"/>
      <c r="G22" s="186"/>
      <c r="H22" s="186"/>
      <c r="I22" s="186"/>
      <c r="J22" s="186"/>
      <c r="K22" s="186"/>
      <c r="L22" s="186"/>
      <c r="M22" s="192"/>
    </row>
    <row r="23" spans="1:13" ht="12">
      <c r="A23" s="222" t="s">
        <v>682</v>
      </c>
      <c r="B23" s="223"/>
      <c r="C23" s="224"/>
      <c r="D23" s="178"/>
      <c r="E23" s="178"/>
      <c r="F23" s="178"/>
      <c r="G23" s="178"/>
      <c r="H23" s="178"/>
      <c r="I23" s="178"/>
      <c r="J23" s="178"/>
      <c r="K23" s="178"/>
      <c r="L23" s="178"/>
      <c r="M23" s="178"/>
    </row>
    <row r="24" spans="1:13" ht="12">
      <c r="A24" s="222" t="s">
        <v>697</v>
      </c>
      <c r="B24" s="223"/>
      <c r="C24" s="224"/>
      <c r="D24" s="178">
        <f>D17</f>
        <v>4.39</v>
      </c>
      <c r="E24" s="249" t="s">
        <v>718</v>
      </c>
      <c r="F24" s="178"/>
      <c r="G24" s="178"/>
      <c r="H24" s="178"/>
      <c r="I24" s="178"/>
      <c r="J24" s="178"/>
      <c r="K24" s="178"/>
      <c r="L24" s="178"/>
      <c r="M24" s="178"/>
    </row>
    <row r="25" spans="1:13" ht="12">
      <c r="A25" s="191"/>
      <c r="B25" s="125"/>
      <c r="C25" s="126"/>
      <c r="D25" s="228"/>
      <c r="E25" s="231"/>
      <c r="F25" s="231"/>
      <c r="G25" s="231"/>
      <c r="H25" s="231"/>
      <c r="I25" s="231"/>
      <c r="J25" s="231"/>
      <c r="K25" s="231"/>
      <c r="L25" s="231"/>
      <c r="M25" s="230"/>
    </row>
    <row r="26" spans="1:13" ht="12.75">
      <c r="A26" s="121" t="s">
        <v>8</v>
      </c>
      <c r="B26" s="16"/>
      <c r="C26" s="27"/>
      <c r="D26" s="14"/>
      <c r="E26" s="14"/>
      <c r="F26" s="14"/>
      <c r="G26" s="14"/>
      <c r="H26" s="14"/>
      <c r="I26" s="14"/>
      <c r="J26" s="14"/>
      <c r="K26" s="14"/>
      <c r="L26" s="14"/>
      <c r="M26" s="147"/>
    </row>
    <row r="27" spans="1:13" ht="12">
      <c r="A27" s="194" t="s">
        <v>684</v>
      </c>
      <c r="B27" s="16"/>
      <c r="C27" s="27"/>
      <c r="D27" s="178"/>
      <c r="E27" s="178"/>
      <c r="F27" s="256" t="s">
        <v>735</v>
      </c>
      <c r="G27" s="249"/>
      <c r="H27" s="256" t="s">
        <v>735</v>
      </c>
      <c r="I27" s="249"/>
      <c r="J27" s="256" t="s">
        <v>735</v>
      </c>
      <c r="K27" s="249"/>
      <c r="L27" s="178"/>
      <c r="M27" s="178"/>
    </row>
    <row r="28" spans="1:13" ht="12">
      <c r="A28" s="124" t="s">
        <v>683</v>
      </c>
      <c r="B28" s="16"/>
      <c r="C28" s="27"/>
      <c r="D28" s="178" t="s">
        <v>434</v>
      </c>
      <c r="E28" s="178"/>
      <c r="F28" s="256" t="s">
        <v>735</v>
      </c>
      <c r="G28" s="249"/>
      <c r="H28" s="256" t="s">
        <v>735</v>
      </c>
      <c r="I28" s="249"/>
      <c r="J28" s="256" t="s">
        <v>735</v>
      </c>
      <c r="K28" s="249"/>
      <c r="L28" s="178" t="s">
        <v>434</v>
      </c>
      <c r="M28" s="178" t="s">
        <v>434</v>
      </c>
    </row>
    <row r="29" spans="1:13" ht="12">
      <c r="A29" s="4"/>
      <c r="B29" s="5"/>
      <c r="C29" s="5"/>
      <c r="D29" s="5"/>
      <c r="E29" s="5"/>
      <c r="F29" s="5"/>
      <c r="G29" s="5"/>
      <c r="H29" s="5"/>
      <c r="I29" s="5"/>
      <c r="J29" s="5"/>
      <c r="K29" s="5"/>
      <c r="L29" s="5"/>
      <c r="M29" s="6"/>
    </row>
    <row r="30" spans="1:13" ht="12">
      <c r="A30" s="133" t="s">
        <v>695</v>
      </c>
      <c r="B30" s="5"/>
      <c r="C30" s="5"/>
      <c r="D30" s="5"/>
      <c r="E30" s="5"/>
      <c r="F30" s="5"/>
      <c r="G30" s="5"/>
      <c r="H30" s="5"/>
      <c r="I30" s="5"/>
      <c r="J30" s="5"/>
      <c r="K30" s="5"/>
      <c r="L30" s="5"/>
      <c r="M30" s="6"/>
    </row>
    <row r="31" spans="1:13" ht="12">
      <c r="A31" s="133"/>
      <c r="B31" s="5"/>
      <c r="C31" s="5"/>
      <c r="D31" s="5"/>
      <c r="E31" s="5"/>
      <c r="F31" s="5"/>
      <c r="G31" s="5"/>
      <c r="H31" s="5"/>
      <c r="I31" s="5"/>
      <c r="J31" s="5"/>
      <c r="K31" s="5"/>
      <c r="L31" s="5"/>
      <c r="M31" s="6"/>
    </row>
    <row r="32" spans="1:13" ht="12">
      <c r="A32" s="55" t="s">
        <v>13</v>
      </c>
      <c r="B32" s="44" t="s">
        <v>14</v>
      </c>
      <c r="C32" s="5"/>
      <c r="D32" s="5"/>
      <c r="E32" s="5"/>
      <c r="F32" s="5"/>
      <c r="G32" s="5"/>
      <c r="H32" s="5"/>
      <c r="I32" s="5"/>
      <c r="J32" s="5"/>
      <c r="K32" s="5"/>
      <c r="L32" s="5"/>
      <c r="M32" s="6"/>
    </row>
    <row r="33" spans="1:13" ht="12">
      <c r="A33" s="55"/>
      <c r="B33" s="44" t="s">
        <v>15</v>
      </c>
      <c r="C33" s="5"/>
      <c r="D33" s="5"/>
      <c r="E33" s="5"/>
      <c r="F33" s="5"/>
      <c r="G33" s="5"/>
      <c r="H33" s="5"/>
      <c r="I33" s="5"/>
      <c r="J33" s="5"/>
      <c r="K33" s="5"/>
      <c r="L33" s="5"/>
      <c r="M33" s="6"/>
    </row>
    <row r="34" spans="1:13" ht="12">
      <c r="A34" s="55"/>
      <c r="B34" s="44" t="s">
        <v>16</v>
      </c>
      <c r="C34" s="5"/>
      <c r="D34" s="5"/>
      <c r="E34" s="5"/>
      <c r="F34" s="5"/>
      <c r="G34" s="5"/>
      <c r="H34" s="5"/>
      <c r="I34" s="5"/>
      <c r="J34" s="5"/>
      <c r="K34" s="5"/>
      <c r="L34" s="5"/>
      <c r="M34" s="6"/>
    </row>
    <row r="35" spans="1:13" ht="12">
      <c r="A35" s="55"/>
      <c r="B35" s="44" t="s">
        <v>17</v>
      </c>
      <c r="C35" s="5"/>
      <c r="D35" s="5"/>
      <c r="E35" s="5"/>
      <c r="F35" s="5"/>
      <c r="G35" s="5"/>
      <c r="H35" s="5"/>
      <c r="I35" s="5"/>
      <c r="J35" s="5"/>
      <c r="K35" s="5"/>
      <c r="L35" s="5"/>
      <c r="M35" s="6"/>
    </row>
    <row r="36" spans="1:13" ht="12">
      <c r="A36" s="4"/>
      <c r="B36" s="5"/>
      <c r="C36" s="5"/>
      <c r="D36" s="5"/>
      <c r="E36" s="5"/>
      <c r="F36" s="5"/>
      <c r="G36" s="5"/>
      <c r="H36" s="5"/>
      <c r="I36" s="5"/>
      <c r="J36" s="5"/>
      <c r="K36" s="5"/>
      <c r="L36" s="5"/>
      <c r="M36" s="6"/>
    </row>
    <row r="37" spans="1:13" ht="12">
      <c r="A37" s="4"/>
      <c r="B37" s="5"/>
      <c r="C37" s="5"/>
      <c r="D37" s="5"/>
      <c r="E37" s="5"/>
      <c r="F37" s="5"/>
      <c r="G37" s="5"/>
      <c r="H37" s="5"/>
      <c r="I37" s="5"/>
      <c r="J37" s="5"/>
      <c r="K37" s="42"/>
      <c r="L37" s="42"/>
      <c r="M37" s="52"/>
    </row>
    <row r="38" spans="1:13" ht="12">
      <c r="A38" s="4" t="s">
        <v>40</v>
      </c>
      <c r="B38" s="44"/>
      <c r="C38" s="5"/>
      <c r="D38" s="5"/>
      <c r="E38" s="5"/>
      <c r="F38" s="5"/>
      <c r="G38" s="5"/>
      <c r="H38" s="5"/>
      <c r="I38" s="5"/>
      <c r="J38" s="5"/>
      <c r="K38" s="5"/>
      <c r="L38" s="5"/>
      <c r="M38" s="6"/>
    </row>
    <row r="39" spans="1:13" ht="12">
      <c r="A39" s="4"/>
      <c r="B39" s="44"/>
      <c r="C39" s="5"/>
      <c r="D39" s="5"/>
      <c r="E39" s="5"/>
      <c r="F39" s="5"/>
      <c r="G39" s="5"/>
      <c r="H39" s="5"/>
      <c r="I39" s="5"/>
      <c r="J39" s="5"/>
      <c r="K39" s="5"/>
      <c r="L39" s="5"/>
      <c r="M39" s="6"/>
    </row>
    <row r="40" spans="1:13" ht="12">
      <c r="A40" s="81" t="s">
        <v>530</v>
      </c>
      <c r="B40" s="106" t="s">
        <v>659</v>
      </c>
      <c r="C40" s="5" t="str">
        <f>'Item 240, Page 32'!C34</f>
        <v>$1.18 (A)</v>
      </c>
      <c r="D40" s="141" t="s">
        <v>657</v>
      </c>
      <c r="E40" s="141"/>
      <c r="F40" s="5" t="str">
        <f>'Item 240, Page 32'!F34</f>
        <v>$4.71 (A)</v>
      </c>
      <c r="G40" s="179" t="s">
        <v>658</v>
      </c>
      <c r="I40" s="179"/>
      <c r="J40" s="5"/>
      <c r="K40" s="5"/>
      <c r="L40" s="5"/>
      <c r="M40" s="6"/>
    </row>
    <row r="41" spans="1:13" ht="12">
      <c r="A41" s="55"/>
      <c r="B41" s="44"/>
      <c r="C41" s="5"/>
      <c r="D41" s="5"/>
      <c r="E41" s="5"/>
      <c r="F41" s="5"/>
      <c r="G41" s="5"/>
      <c r="I41" s="5"/>
      <c r="J41" s="5"/>
      <c r="K41" s="5"/>
      <c r="L41" s="5"/>
      <c r="M41" s="6"/>
    </row>
    <row r="42" spans="1:13" ht="12">
      <c r="A42" s="81" t="s">
        <v>531</v>
      </c>
      <c r="B42" s="106" t="s">
        <v>679</v>
      </c>
      <c r="C42" s="5" t="str">
        <f>'Item 240, Page 32'!C36</f>
        <v>$.88 (A)</v>
      </c>
      <c r="D42" s="141" t="s">
        <v>657</v>
      </c>
      <c r="E42" s="141"/>
      <c r="F42" s="5" t="str">
        <f>'Item 240, Page 32'!F36</f>
        <v>$2.94 (A)</v>
      </c>
      <c r="G42" s="179" t="s">
        <v>658</v>
      </c>
      <c r="I42" s="179"/>
      <c r="J42" s="5"/>
      <c r="K42" s="5"/>
      <c r="L42" s="5"/>
      <c r="M42" s="6"/>
    </row>
    <row r="43" spans="1:13" ht="12">
      <c r="A43" s="55"/>
      <c r="B43" s="44"/>
      <c r="C43" s="5"/>
      <c r="D43" s="5"/>
      <c r="E43" s="5"/>
      <c r="F43" s="5"/>
      <c r="G43" s="5"/>
      <c r="H43" s="5"/>
      <c r="I43" s="5"/>
      <c r="J43" s="5"/>
      <c r="K43" s="5"/>
      <c r="L43" s="5"/>
      <c r="M43" s="6"/>
    </row>
    <row r="44" spans="1:13" ht="12">
      <c r="A44" s="55"/>
      <c r="B44" s="44"/>
      <c r="C44" s="5"/>
      <c r="D44" s="5"/>
      <c r="E44" s="5"/>
      <c r="F44" s="5"/>
      <c r="G44" s="5"/>
      <c r="H44" s="5"/>
      <c r="I44" s="5"/>
      <c r="J44" s="5"/>
      <c r="K44" s="5"/>
      <c r="L44" s="5"/>
      <c r="M44" s="6"/>
    </row>
    <row r="45" spans="1:13" ht="12">
      <c r="A45" s="55"/>
      <c r="B45" s="44"/>
      <c r="C45" s="5"/>
      <c r="D45" s="5"/>
      <c r="E45" s="5"/>
      <c r="F45" s="5"/>
      <c r="G45" s="5"/>
      <c r="H45" s="5"/>
      <c r="I45" s="5"/>
      <c r="J45" s="5"/>
      <c r="K45" s="5"/>
      <c r="L45" s="5"/>
      <c r="M45" s="6"/>
    </row>
    <row r="46" spans="1:13" ht="12">
      <c r="A46" s="55"/>
      <c r="B46" s="44"/>
      <c r="C46" s="5"/>
      <c r="D46" s="5"/>
      <c r="E46" s="5"/>
      <c r="F46" s="5"/>
      <c r="G46" s="5"/>
      <c r="H46" s="5"/>
      <c r="I46" s="5"/>
      <c r="J46" s="5"/>
      <c r="K46" s="5"/>
      <c r="L46" s="5"/>
      <c r="M46" s="6"/>
    </row>
    <row r="47" spans="1:13" ht="12">
      <c r="A47" s="4"/>
      <c r="B47" s="5"/>
      <c r="C47" s="5"/>
      <c r="D47" s="5"/>
      <c r="E47" s="5"/>
      <c r="F47" s="5"/>
      <c r="G47" s="5"/>
      <c r="H47" s="5"/>
      <c r="I47" s="5"/>
      <c r="J47" s="5"/>
      <c r="K47" s="5"/>
      <c r="L47" s="5"/>
      <c r="M47" s="6"/>
    </row>
    <row r="48" spans="1:13" ht="12">
      <c r="A48" s="4"/>
      <c r="B48" s="5"/>
      <c r="C48" s="5"/>
      <c r="D48" s="5"/>
      <c r="E48" s="5"/>
      <c r="F48" s="5"/>
      <c r="G48" s="5"/>
      <c r="H48" s="5"/>
      <c r="I48" s="5"/>
      <c r="J48" s="5"/>
      <c r="K48" s="5"/>
      <c r="L48" s="5"/>
      <c r="M48" s="6"/>
    </row>
    <row r="49" spans="1:13" ht="12">
      <c r="A49" s="4"/>
      <c r="B49" s="5"/>
      <c r="C49" s="5"/>
      <c r="D49" s="5"/>
      <c r="E49" s="5"/>
      <c r="F49" s="5"/>
      <c r="G49" s="5"/>
      <c r="H49" s="5"/>
      <c r="I49" s="5"/>
      <c r="J49" s="5"/>
      <c r="K49" s="5"/>
      <c r="L49" s="5"/>
      <c r="M49" s="6"/>
    </row>
    <row r="50" spans="1:13" ht="12">
      <c r="A50" s="7"/>
      <c r="B50" s="8"/>
      <c r="C50" s="8"/>
      <c r="D50" s="8"/>
      <c r="E50" s="8"/>
      <c r="F50" s="8"/>
      <c r="G50" s="8"/>
      <c r="H50" s="8"/>
      <c r="I50" s="8"/>
      <c r="J50" s="8"/>
      <c r="K50" s="8"/>
      <c r="L50" s="8"/>
      <c r="M50" s="9"/>
    </row>
    <row r="51" spans="1:13" ht="12">
      <c r="A51" s="198" t="s">
        <v>174</v>
      </c>
      <c r="B51" s="5" t="str">
        <f>'Item 240, Page 32'!B47</f>
        <v>Heather Garland</v>
      </c>
      <c r="C51" s="5"/>
      <c r="D51" s="5"/>
      <c r="E51" s="5"/>
      <c r="F51" s="5"/>
      <c r="G51" s="5"/>
      <c r="H51" s="5"/>
      <c r="I51" s="5"/>
      <c r="J51" s="5"/>
      <c r="K51" s="5"/>
      <c r="L51" s="5"/>
      <c r="M51" s="6"/>
    </row>
    <row r="52" spans="1:13" ht="12">
      <c r="A52" s="4"/>
      <c r="B52" s="5"/>
      <c r="C52" s="5"/>
      <c r="D52" s="5"/>
      <c r="E52" s="5"/>
      <c r="F52" s="5"/>
      <c r="G52" s="5"/>
      <c r="H52" s="5"/>
      <c r="I52" s="5"/>
      <c r="J52" s="5"/>
      <c r="K52" s="5"/>
      <c r="L52" s="5"/>
      <c r="M52" s="6"/>
    </row>
    <row r="53" spans="1:13" ht="12">
      <c r="A53" s="199" t="s">
        <v>173</v>
      </c>
      <c r="B53" s="202">
        <f>'Check Sheet'!B54</f>
        <v>42475</v>
      </c>
      <c r="C53" s="196"/>
      <c r="D53" s="8"/>
      <c r="E53" s="8"/>
      <c r="F53" s="8"/>
      <c r="G53" s="8"/>
      <c r="H53" s="8"/>
      <c r="I53" s="8"/>
      <c r="J53" s="8"/>
      <c r="K53" s="197" t="s">
        <v>165</v>
      </c>
      <c r="L53" s="204">
        <f>'Item 230, Page 31'!I49</f>
        <v>42522</v>
      </c>
      <c r="M53" s="201"/>
    </row>
    <row r="54" spans="1:13" ht="12.75">
      <c r="A54" s="292" t="s">
        <v>140</v>
      </c>
      <c r="B54" s="293"/>
      <c r="C54" s="293"/>
      <c r="D54" s="293"/>
      <c r="E54" s="293"/>
      <c r="F54" s="293"/>
      <c r="G54" s="293"/>
      <c r="H54" s="293"/>
      <c r="I54" s="293"/>
      <c r="J54" s="293"/>
      <c r="K54" s="293"/>
      <c r="L54" s="293"/>
      <c r="M54" s="294"/>
    </row>
    <row r="55" spans="1:13" ht="12">
      <c r="A55" s="4"/>
      <c r="B55" s="5"/>
      <c r="C55" s="5"/>
      <c r="D55" s="5"/>
      <c r="E55" s="5"/>
      <c r="F55" s="5"/>
      <c r="G55" s="5"/>
      <c r="H55" s="5"/>
      <c r="I55" s="5"/>
      <c r="J55" s="5"/>
      <c r="K55" s="5"/>
      <c r="L55" s="5"/>
      <c r="M55" s="6"/>
    </row>
    <row r="56" spans="1:13" ht="12">
      <c r="A56" s="4" t="s">
        <v>172</v>
      </c>
      <c r="B56" s="5"/>
      <c r="C56" s="5"/>
      <c r="D56" s="5"/>
      <c r="E56" s="5"/>
      <c r="F56" s="5"/>
      <c r="G56" s="5"/>
      <c r="H56" s="5"/>
      <c r="I56" s="5"/>
      <c r="J56" s="5"/>
      <c r="K56" s="5"/>
      <c r="L56" s="5"/>
      <c r="M56" s="6"/>
    </row>
    <row r="57" spans="1:13" ht="12">
      <c r="A57" s="7"/>
      <c r="B57" s="8"/>
      <c r="C57" s="8"/>
      <c r="D57" s="8"/>
      <c r="E57" s="8"/>
      <c r="F57" s="8"/>
      <c r="G57" s="8"/>
      <c r="H57" s="8"/>
      <c r="I57" s="8"/>
      <c r="J57" s="8"/>
      <c r="K57" s="8"/>
      <c r="L57" s="8"/>
      <c r="M57" s="9"/>
    </row>
  </sheetData>
  <sheetProtection/>
  <mergeCells count="7">
    <mergeCell ref="K2:L2"/>
    <mergeCell ref="A54:M54"/>
    <mergeCell ref="A7:M7"/>
    <mergeCell ref="A8:M8"/>
    <mergeCell ref="A10:M10"/>
    <mergeCell ref="D14:M14"/>
    <mergeCell ref="A9:M9"/>
  </mergeCells>
  <printOptions horizontalCentered="1" verticalCentered="1"/>
  <pageMargins left="0.5" right="0.5" top="0.5" bottom="0.5" header="0.5" footer="0.5"/>
  <pageSetup fitToHeight="1" fitToWidth="1" horizontalDpi="600" verticalDpi="600" orientation="portrait" scale="77"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T65536"/>
  <sheetViews>
    <sheetView zoomScalePageLayoutView="0" workbookViewId="0" topLeftCell="A4">
      <selection activeCell="P26" sqref="P26"/>
    </sheetView>
  </sheetViews>
  <sheetFormatPr defaultColWidth="9.140625" defaultRowHeight="12.75"/>
  <cols>
    <col min="1" max="1" width="10.421875" style="0" customWidth="1"/>
    <col min="2" max="2" width="15.28125" style="0" customWidth="1"/>
    <col min="3" max="3" width="9.140625" style="0" customWidth="1"/>
    <col min="4" max="4" width="10.7109375" style="0" customWidth="1"/>
    <col min="5" max="5" width="5.00390625" style="0" customWidth="1"/>
    <col min="7" max="7" width="3.8515625" style="0" customWidth="1"/>
    <col min="11" max="11" width="16.8515625" style="0" bestFit="1" customWidth="1"/>
  </cols>
  <sheetData>
    <row r="1" spans="1:12" ht="12">
      <c r="A1" s="1"/>
      <c r="B1" s="2"/>
      <c r="C1" s="2"/>
      <c r="D1" s="2"/>
      <c r="E1" s="2"/>
      <c r="F1" s="2"/>
      <c r="G1" s="2"/>
      <c r="H1" s="2"/>
      <c r="I1" s="2"/>
      <c r="J1" s="2"/>
      <c r="K1" s="2"/>
      <c r="L1" s="3"/>
    </row>
    <row r="2" spans="1:12" ht="12">
      <c r="A2" s="4" t="s">
        <v>168</v>
      </c>
      <c r="B2" s="134">
        <v>8</v>
      </c>
      <c r="C2" s="5"/>
      <c r="D2" s="5"/>
      <c r="E2" s="5"/>
      <c r="F2" s="5"/>
      <c r="G2" s="5"/>
      <c r="H2" s="5"/>
      <c r="I2" s="8"/>
      <c r="J2" s="272" t="s">
        <v>620</v>
      </c>
      <c r="K2" s="272"/>
      <c r="L2" s="135">
        <v>34</v>
      </c>
    </row>
    <row r="3" spans="1:12" ht="12">
      <c r="A3" s="4"/>
      <c r="B3" s="5"/>
      <c r="C3" s="5"/>
      <c r="D3" s="5"/>
      <c r="E3" s="5"/>
      <c r="F3" s="5"/>
      <c r="G3" s="5"/>
      <c r="H3" s="5"/>
      <c r="I3" s="5"/>
      <c r="J3" s="5"/>
      <c r="K3" s="5"/>
      <c r="L3" s="6"/>
    </row>
    <row r="4" spans="1:12" ht="12">
      <c r="A4" s="4" t="s">
        <v>170</v>
      </c>
      <c r="B4" s="5"/>
      <c r="C4" s="5"/>
      <c r="D4" s="166" t="s">
        <v>612</v>
      </c>
      <c r="E4" s="166"/>
      <c r="F4" s="8"/>
      <c r="G4" s="8"/>
      <c r="H4" s="8"/>
      <c r="I4" s="8"/>
      <c r="J4" s="5"/>
      <c r="K4" s="5"/>
      <c r="L4" s="6"/>
    </row>
    <row r="5" spans="1:12" ht="12">
      <c r="A5" s="7" t="s">
        <v>171</v>
      </c>
      <c r="B5" s="8"/>
      <c r="C5" s="8"/>
      <c r="D5" s="8"/>
      <c r="E5" s="8"/>
      <c r="F5" s="8"/>
      <c r="G5" s="8"/>
      <c r="H5" s="8"/>
      <c r="I5" s="8"/>
      <c r="J5" s="8"/>
      <c r="K5" s="8"/>
      <c r="L5" s="9"/>
    </row>
    <row r="6" spans="1:12" ht="12">
      <c r="A6" s="4"/>
      <c r="B6" s="5"/>
      <c r="C6" s="5"/>
      <c r="D6" s="5"/>
      <c r="E6" s="5"/>
      <c r="F6" s="5"/>
      <c r="G6" s="5"/>
      <c r="H6" s="5"/>
      <c r="I6" s="5"/>
      <c r="J6" s="5"/>
      <c r="K6" s="5"/>
      <c r="L6" s="6"/>
    </row>
    <row r="7" spans="1:12" ht="12">
      <c r="A7" s="330" t="s">
        <v>111</v>
      </c>
      <c r="B7" s="289"/>
      <c r="C7" s="289"/>
      <c r="D7" s="289"/>
      <c r="E7" s="289"/>
      <c r="F7" s="289"/>
      <c r="G7" s="289"/>
      <c r="H7" s="289"/>
      <c r="I7" s="289"/>
      <c r="J7" s="289"/>
      <c r="K7" s="289"/>
      <c r="L7" s="313"/>
    </row>
    <row r="8" spans="1:12" ht="12">
      <c r="A8" s="377" t="s">
        <v>27</v>
      </c>
      <c r="B8" s="272"/>
      <c r="C8" s="272"/>
      <c r="D8" s="272"/>
      <c r="E8" s="272"/>
      <c r="F8" s="272"/>
      <c r="G8" s="272"/>
      <c r="H8" s="272"/>
      <c r="I8" s="272"/>
      <c r="J8" s="272"/>
      <c r="K8" s="272"/>
      <c r="L8" s="273"/>
    </row>
    <row r="9" spans="1:12" ht="12">
      <c r="A9" s="377" t="s">
        <v>28</v>
      </c>
      <c r="B9" s="272"/>
      <c r="C9" s="272"/>
      <c r="D9" s="272"/>
      <c r="E9" s="272"/>
      <c r="F9" s="272"/>
      <c r="G9" s="272"/>
      <c r="H9" s="272"/>
      <c r="I9" s="272"/>
      <c r="J9" s="272"/>
      <c r="K9" s="272"/>
      <c r="L9" s="273"/>
    </row>
    <row r="10" spans="1:12" ht="12">
      <c r="A10" s="4"/>
      <c r="B10" s="5"/>
      <c r="C10" s="5"/>
      <c r="D10" s="5"/>
      <c r="E10" s="5"/>
      <c r="F10" s="5"/>
      <c r="G10" s="5"/>
      <c r="H10" s="5"/>
      <c r="I10" s="5"/>
      <c r="J10" s="5"/>
      <c r="K10" s="5"/>
      <c r="L10" s="6"/>
    </row>
    <row r="11" spans="1:12" ht="12">
      <c r="A11" s="4" t="s">
        <v>526</v>
      </c>
      <c r="B11" s="14"/>
      <c r="C11" s="5"/>
      <c r="D11" s="5"/>
      <c r="E11" s="5"/>
      <c r="F11" s="5"/>
      <c r="G11" s="5"/>
      <c r="H11" s="5"/>
      <c r="I11" s="5"/>
      <c r="J11" s="5"/>
      <c r="K11" s="5"/>
      <c r="L11" s="6"/>
    </row>
    <row r="12" spans="1:12" ht="12">
      <c r="A12" s="4"/>
      <c r="B12" s="5"/>
      <c r="C12" s="5"/>
      <c r="D12" s="5"/>
      <c r="E12" s="5"/>
      <c r="F12" s="5"/>
      <c r="G12" s="5"/>
      <c r="H12" s="5"/>
      <c r="I12" s="5"/>
      <c r="J12" s="5"/>
      <c r="K12" s="5"/>
      <c r="L12" s="6"/>
    </row>
    <row r="13" spans="1:12" ht="12">
      <c r="A13" s="4"/>
      <c r="B13" s="39"/>
      <c r="C13" s="13"/>
      <c r="D13" s="342" t="s">
        <v>3</v>
      </c>
      <c r="E13" s="343"/>
      <c r="F13" s="343"/>
      <c r="G13" s="343"/>
      <c r="H13" s="343"/>
      <c r="I13" s="343"/>
      <c r="J13" s="343"/>
      <c r="K13" s="343"/>
      <c r="L13" s="344"/>
    </row>
    <row r="14" spans="1:20" ht="12.75">
      <c r="A14" s="129" t="s">
        <v>12</v>
      </c>
      <c r="B14" s="122"/>
      <c r="C14" s="123"/>
      <c r="D14" s="209" t="s">
        <v>685</v>
      </c>
      <c r="E14" s="209"/>
      <c r="F14" s="177" t="s">
        <v>686</v>
      </c>
      <c r="G14" s="177"/>
      <c r="H14" s="177" t="s">
        <v>687</v>
      </c>
      <c r="I14" s="36"/>
      <c r="J14" s="36"/>
      <c r="K14" s="36"/>
      <c r="L14" s="36"/>
      <c r="N14" s="220"/>
      <c r="O14" s="221"/>
      <c r="P14" s="221"/>
      <c r="Q14" s="221"/>
      <c r="R14" s="221"/>
      <c r="S14" s="221"/>
      <c r="T14" s="221"/>
    </row>
    <row r="15" spans="1:12" ht="12">
      <c r="A15" s="109" t="s">
        <v>4</v>
      </c>
      <c r="B15" s="16"/>
      <c r="C15" s="27"/>
      <c r="D15" s="36"/>
      <c r="E15" s="36"/>
      <c r="F15" s="36"/>
      <c r="G15" s="36"/>
      <c r="H15" s="36"/>
      <c r="I15" s="36"/>
      <c r="J15" s="36"/>
      <c r="K15" s="36"/>
      <c r="L15" s="36"/>
    </row>
    <row r="16" spans="1:12" ht="12">
      <c r="A16" s="109" t="s">
        <v>5</v>
      </c>
      <c r="B16" s="16"/>
      <c r="C16" s="27"/>
      <c r="D16" s="178">
        <v>155.28</v>
      </c>
      <c r="E16" s="250" t="s">
        <v>718</v>
      </c>
      <c r="F16" s="178">
        <f>D16</f>
        <v>155.28</v>
      </c>
      <c r="G16" s="250" t="s">
        <v>718</v>
      </c>
      <c r="H16" s="178">
        <v>280.56</v>
      </c>
      <c r="I16" s="250" t="s">
        <v>718</v>
      </c>
      <c r="J16" s="36"/>
      <c r="K16" s="36"/>
      <c r="L16" s="36"/>
    </row>
    <row r="17" spans="1:12" ht="12">
      <c r="A17" s="109" t="s">
        <v>6</v>
      </c>
      <c r="B17" s="16"/>
      <c r="C17" s="27"/>
      <c r="D17" s="178">
        <v>97.05</v>
      </c>
      <c r="E17" s="250" t="s">
        <v>718</v>
      </c>
      <c r="F17" s="178">
        <f>D17</f>
        <v>97.05</v>
      </c>
      <c r="G17" s="250" t="s">
        <v>718</v>
      </c>
      <c r="H17" s="178">
        <v>121.75</v>
      </c>
      <c r="I17" s="250" t="s">
        <v>718</v>
      </c>
      <c r="J17" s="36"/>
      <c r="K17" s="36"/>
      <c r="L17" s="36"/>
    </row>
    <row r="18" spans="1:12" ht="12">
      <c r="A18" s="124" t="s">
        <v>7</v>
      </c>
      <c r="B18" s="125"/>
      <c r="C18" s="126"/>
      <c r="D18" s="36"/>
      <c r="E18" s="36"/>
      <c r="F18" s="36"/>
      <c r="G18" s="36"/>
      <c r="H18" s="36"/>
      <c r="I18" s="36"/>
      <c r="J18" s="36"/>
      <c r="K18" s="36"/>
      <c r="L18" s="36"/>
    </row>
    <row r="19" spans="1:12" ht="12.75">
      <c r="A19" s="121" t="s">
        <v>8</v>
      </c>
      <c r="B19" s="16"/>
      <c r="C19" s="27"/>
      <c r="D19" s="127"/>
      <c r="E19" s="127"/>
      <c r="F19" s="127"/>
      <c r="G19" s="127"/>
      <c r="H19" s="127"/>
      <c r="I19" s="127"/>
      <c r="J19" s="127"/>
      <c r="K19" s="127"/>
      <c r="L19" s="128"/>
    </row>
    <row r="20" spans="1:12" ht="12">
      <c r="A20" s="109" t="s">
        <v>527</v>
      </c>
      <c r="B20" s="16"/>
      <c r="C20" s="27"/>
      <c r="D20" s="178">
        <v>50.11</v>
      </c>
      <c r="E20" s="250" t="s">
        <v>718</v>
      </c>
      <c r="F20" s="178">
        <f>D20</f>
        <v>50.11</v>
      </c>
      <c r="G20" s="250" t="s">
        <v>718</v>
      </c>
      <c r="H20" s="178">
        <f>F20</f>
        <v>50.11</v>
      </c>
      <c r="I20" s="250" t="s">
        <v>718</v>
      </c>
      <c r="J20" s="36"/>
      <c r="K20" s="36"/>
      <c r="L20" s="36"/>
    </row>
    <row r="21" spans="1:12" ht="12">
      <c r="A21" s="109" t="s">
        <v>9</v>
      </c>
      <c r="B21" s="16"/>
      <c r="C21" s="27"/>
      <c r="D21" s="178">
        <v>112.22</v>
      </c>
      <c r="E21" s="250" t="s">
        <v>718</v>
      </c>
      <c r="F21" s="178">
        <f>D21</f>
        <v>112.22</v>
      </c>
      <c r="G21" s="250" t="s">
        <v>718</v>
      </c>
      <c r="H21" s="178">
        <v>162.1</v>
      </c>
      <c r="I21" s="250" t="s">
        <v>718</v>
      </c>
      <c r="J21" s="36"/>
      <c r="K21" s="36"/>
      <c r="L21" s="36"/>
    </row>
    <row r="22" spans="1:12" ht="12">
      <c r="A22" s="109" t="s">
        <v>10</v>
      </c>
      <c r="B22" s="16"/>
      <c r="C22" s="27"/>
      <c r="D22" s="178">
        <v>8.12</v>
      </c>
      <c r="E22" s="250" t="s">
        <v>718</v>
      </c>
      <c r="F22" s="178">
        <f>D22</f>
        <v>8.12</v>
      </c>
      <c r="G22" s="250" t="s">
        <v>718</v>
      </c>
      <c r="H22" s="178">
        <f>D22</f>
        <v>8.12</v>
      </c>
      <c r="I22" s="250" t="s">
        <v>718</v>
      </c>
      <c r="J22" s="36"/>
      <c r="K22" s="36"/>
      <c r="L22" s="36"/>
    </row>
    <row r="23" spans="1:12" ht="12">
      <c r="A23" s="109" t="s">
        <v>11</v>
      </c>
      <c r="B23" s="16"/>
      <c r="C23" s="27"/>
      <c r="D23" s="178">
        <v>124.69</v>
      </c>
      <c r="E23" s="250" t="s">
        <v>718</v>
      </c>
      <c r="F23" s="178">
        <f>D23</f>
        <v>124.69</v>
      </c>
      <c r="G23" s="250" t="s">
        <v>718</v>
      </c>
      <c r="H23" s="178">
        <f>D23</f>
        <v>124.69</v>
      </c>
      <c r="I23" s="250" t="s">
        <v>718</v>
      </c>
      <c r="J23" s="36"/>
      <c r="K23" s="36"/>
      <c r="L23" s="36"/>
    </row>
    <row r="24" spans="1:12" ht="12">
      <c r="A24" s="4"/>
      <c r="B24" s="5"/>
      <c r="C24" s="5"/>
      <c r="D24" s="5"/>
      <c r="E24" s="5"/>
      <c r="F24" s="5"/>
      <c r="G24" s="5"/>
      <c r="H24" s="5"/>
      <c r="I24" s="5"/>
      <c r="J24" s="5"/>
      <c r="K24" s="5"/>
      <c r="L24" s="6"/>
    </row>
    <row r="25" spans="1:12" ht="12">
      <c r="A25" s="4"/>
      <c r="B25" s="5"/>
      <c r="C25" s="5"/>
      <c r="D25" s="5"/>
      <c r="E25" s="5"/>
      <c r="F25" s="5"/>
      <c r="G25" s="5"/>
      <c r="H25" s="5"/>
      <c r="I25" s="5"/>
      <c r="J25" s="5"/>
      <c r="K25" s="5"/>
      <c r="L25" s="6"/>
    </row>
    <row r="26" spans="1:12" ht="12">
      <c r="A26" s="55" t="s">
        <v>13</v>
      </c>
      <c r="B26" s="44" t="s">
        <v>29</v>
      </c>
      <c r="C26" s="5"/>
      <c r="D26" s="5"/>
      <c r="E26" s="5"/>
      <c r="F26" s="5"/>
      <c r="G26" s="5"/>
      <c r="H26" s="5"/>
      <c r="I26" s="5"/>
      <c r="J26" s="5"/>
      <c r="K26" s="5"/>
      <c r="L26" s="6"/>
    </row>
    <row r="27" spans="1:12" ht="12">
      <c r="A27" s="10" t="s">
        <v>30</v>
      </c>
      <c r="B27" s="44" t="s">
        <v>736</v>
      </c>
      <c r="C27" s="5"/>
      <c r="D27" s="5"/>
      <c r="E27" s="5"/>
      <c r="F27" s="5"/>
      <c r="G27" s="5"/>
      <c r="H27" s="5"/>
      <c r="I27" s="5"/>
      <c r="J27" s="5"/>
      <c r="K27" s="5"/>
      <c r="L27" s="6"/>
    </row>
    <row r="28" spans="1:12" ht="12">
      <c r="A28" s="55"/>
      <c r="B28" s="106" t="s">
        <v>755</v>
      </c>
      <c r="C28" s="5"/>
      <c r="D28" s="5"/>
      <c r="E28" s="5"/>
      <c r="F28" s="5"/>
      <c r="G28" s="5"/>
      <c r="H28" s="5"/>
      <c r="I28" s="5"/>
      <c r="J28" s="5"/>
      <c r="K28" s="5"/>
      <c r="L28" s="6"/>
    </row>
    <row r="29" spans="1:12" ht="12">
      <c r="A29" s="55"/>
      <c r="B29" s="44" t="s">
        <v>31</v>
      </c>
      <c r="C29" s="5"/>
      <c r="D29" s="5"/>
      <c r="E29" s="5"/>
      <c r="F29" s="5"/>
      <c r="G29" s="5"/>
      <c r="H29" s="5"/>
      <c r="I29" s="5"/>
      <c r="J29" s="5"/>
      <c r="K29" s="5"/>
      <c r="L29" s="6"/>
    </row>
    <row r="30" spans="1:12" ht="12">
      <c r="A30" s="55" t="s">
        <v>531</v>
      </c>
      <c r="B30" s="44" t="s">
        <v>32</v>
      </c>
      <c r="C30" s="5"/>
      <c r="D30" s="5"/>
      <c r="E30" s="5"/>
      <c r="F30" s="5"/>
      <c r="G30" s="5"/>
      <c r="H30" s="5"/>
      <c r="I30" s="5"/>
      <c r="J30" s="5"/>
      <c r="K30" s="5"/>
      <c r="L30" s="6"/>
    </row>
    <row r="31" spans="1:12" ht="12">
      <c r="A31" s="81" t="s">
        <v>442</v>
      </c>
      <c r="B31" s="106" t="s">
        <v>33</v>
      </c>
      <c r="C31" s="42"/>
      <c r="D31" s="42"/>
      <c r="E31" s="42"/>
      <c r="F31" s="42"/>
      <c r="G31" s="42"/>
      <c r="H31" s="42"/>
      <c r="I31" s="42"/>
      <c r="J31" s="42"/>
      <c r="K31" s="42"/>
      <c r="L31" s="52"/>
    </row>
    <row r="32" spans="1:12" ht="12">
      <c r="A32" s="55"/>
      <c r="B32" s="44" t="s">
        <v>34</v>
      </c>
      <c r="C32" s="5"/>
      <c r="D32" s="5"/>
      <c r="E32" s="5"/>
      <c r="F32" s="5"/>
      <c r="G32" s="5"/>
      <c r="H32" s="5"/>
      <c r="I32" s="5"/>
      <c r="J32" s="5"/>
      <c r="K32" s="5"/>
      <c r="L32" s="6"/>
    </row>
    <row r="33" spans="1:12" ht="12.75">
      <c r="A33" s="80"/>
      <c r="B33" s="44" t="s">
        <v>35</v>
      </c>
      <c r="C33" s="5"/>
      <c r="D33" s="5"/>
      <c r="E33" s="5"/>
      <c r="F33" s="5"/>
      <c r="G33" s="5"/>
      <c r="H33" s="5"/>
      <c r="I33" s="5"/>
      <c r="J33" s="5"/>
      <c r="K33" s="5"/>
      <c r="L33" s="6"/>
    </row>
    <row r="34" spans="1:12" ht="12">
      <c r="A34" s="55"/>
      <c r="B34" s="44" t="s">
        <v>36</v>
      </c>
      <c r="C34" s="5"/>
      <c r="D34" s="5"/>
      <c r="E34" s="5"/>
      <c r="F34" s="5"/>
      <c r="G34" s="5"/>
      <c r="H34" s="5"/>
      <c r="I34" s="5"/>
      <c r="J34" s="5"/>
      <c r="K34" s="5"/>
      <c r="L34" s="6"/>
    </row>
    <row r="35" spans="1:12" ht="12">
      <c r="A35" s="55" t="s">
        <v>442</v>
      </c>
      <c r="B35" s="44" t="s">
        <v>37</v>
      </c>
      <c r="C35" s="5"/>
      <c r="D35" s="5"/>
      <c r="E35" s="5"/>
      <c r="F35" s="5"/>
      <c r="G35" s="5"/>
      <c r="H35" s="5"/>
      <c r="I35" s="5"/>
      <c r="J35" s="5"/>
      <c r="K35" s="5"/>
      <c r="L35" s="6"/>
    </row>
    <row r="36" spans="1:12" ht="12">
      <c r="A36" s="55"/>
      <c r="B36" s="44" t="s">
        <v>38</v>
      </c>
      <c r="C36" s="5"/>
      <c r="D36" s="5"/>
      <c r="E36" s="5"/>
      <c r="F36" s="5"/>
      <c r="G36" s="5"/>
      <c r="H36" s="5"/>
      <c r="I36" s="5"/>
      <c r="J36" s="5"/>
      <c r="K36" s="5"/>
      <c r="L36" s="6"/>
    </row>
    <row r="37" spans="1:12" ht="12">
      <c r="A37" s="55"/>
      <c r="B37" s="44" t="s">
        <v>39</v>
      </c>
      <c r="C37" s="5"/>
      <c r="D37" s="5"/>
      <c r="E37" s="5"/>
      <c r="F37" s="5"/>
      <c r="G37" s="5"/>
      <c r="H37" s="5"/>
      <c r="I37" s="5"/>
      <c r="J37" s="5"/>
      <c r="K37" s="5"/>
      <c r="L37" s="6"/>
    </row>
    <row r="38" spans="1:12" ht="12">
      <c r="A38" s="55"/>
      <c r="B38" s="44"/>
      <c r="C38" s="5"/>
      <c r="D38" s="5"/>
      <c r="E38" s="5"/>
      <c r="F38" s="5"/>
      <c r="G38" s="5"/>
      <c r="H38" s="5"/>
      <c r="I38" s="5"/>
      <c r="J38" s="5"/>
      <c r="K38" s="5"/>
      <c r="L38" s="6"/>
    </row>
    <row r="39" spans="1:12" ht="12">
      <c r="A39" s="55"/>
      <c r="B39" s="44"/>
      <c r="C39" s="5"/>
      <c r="D39" s="5"/>
      <c r="E39" s="5"/>
      <c r="F39" s="5"/>
      <c r="G39" s="5"/>
      <c r="H39" s="5"/>
      <c r="I39" s="5"/>
      <c r="J39" s="5"/>
      <c r="K39" s="5"/>
      <c r="L39" s="6"/>
    </row>
    <row r="40" spans="1:12" ht="12">
      <c r="A40" s="4" t="s">
        <v>40</v>
      </c>
      <c r="B40" s="5"/>
      <c r="C40" s="5"/>
      <c r="D40" s="5"/>
      <c r="E40" s="5"/>
      <c r="F40" s="5"/>
      <c r="G40" s="5"/>
      <c r="H40" s="5"/>
      <c r="I40" s="5"/>
      <c r="J40" s="5"/>
      <c r="K40" s="5"/>
      <c r="L40" s="6"/>
    </row>
    <row r="41" spans="1:12" ht="12">
      <c r="A41" s="4"/>
      <c r="B41" s="5"/>
      <c r="C41" s="5"/>
      <c r="D41" s="5"/>
      <c r="E41" s="5"/>
      <c r="F41" s="5"/>
      <c r="G41" s="5"/>
      <c r="H41" s="5"/>
      <c r="I41" s="5"/>
      <c r="J41" s="5"/>
      <c r="K41" s="5"/>
      <c r="L41" s="6"/>
    </row>
    <row r="42" spans="1:12" ht="12">
      <c r="A42" s="81" t="s">
        <v>507</v>
      </c>
      <c r="B42" s="106" t="s">
        <v>659</v>
      </c>
      <c r="C42" s="5" t="str">
        <f>'Item 245, Page 33'!C40</f>
        <v>$1.18 (A)</v>
      </c>
      <c r="D42" s="141" t="s">
        <v>657</v>
      </c>
      <c r="E42" s="141"/>
      <c r="F42" s="5"/>
      <c r="G42" s="179"/>
      <c r="H42" s="179"/>
      <c r="I42" s="14"/>
      <c r="J42" s="14"/>
      <c r="K42" s="14"/>
      <c r="L42" s="6"/>
    </row>
    <row r="43" spans="1:12" ht="12">
      <c r="A43" s="55"/>
      <c r="B43" s="44"/>
      <c r="C43" s="5"/>
      <c r="D43" s="5"/>
      <c r="E43" s="5"/>
      <c r="F43" s="5"/>
      <c r="G43" s="5"/>
      <c r="H43" s="5"/>
      <c r="I43" s="5"/>
      <c r="J43" s="5"/>
      <c r="K43" s="5"/>
      <c r="L43" s="6"/>
    </row>
    <row r="44" spans="1:12" ht="12">
      <c r="A44" s="81" t="s">
        <v>509</v>
      </c>
      <c r="B44" s="106" t="s">
        <v>679</v>
      </c>
      <c r="C44" s="5" t="str">
        <f>'Item 245, Page 33'!C42</f>
        <v>$.88 (A)</v>
      </c>
      <c r="D44" s="141" t="s">
        <v>657</v>
      </c>
      <c r="E44" s="141"/>
      <c r="F44" s="5"/>
      <c r="G44" s="179"/>
      <c r="H44" s="179"/>
      <c r="I44" s="5"/>
      <c r="J44" s="5"/>
      <c r="K44" s="5"/>
      <c r="L44" s="6"/>
    </row>
    <row r="45" spans="1:12" ht="12">
      <c r="A45" s="55"/>
      <c r="B45" s="44"/>
      <c r="C45" s="5"/>
      <c r="D45" s="5"/>
      <c r="E45" s="5"/>
      <c r="F45" s="5"/>
      <c r="G45" s="5"/>
      <c r="H45" s="5"/>
      <c r="I45" s="42"/>
      <c r="J45" s="5"/>
      <c r="K45" s="5"/>
      <c r="L45" s="6"/>
    </row>
    <row r="46" spans="1:12" ht="12">
      <c r="A46" s="4"/>
      <c r="B46" s="5"/>
      <c r="C46" s="5"/>
      <c r="D46" s="5"/>
      <c r="E46" s="5"/>
      <c r="F46" s="5"/>
      <c r="G46" s="5"/>
      <c r="H46" s="5"/>
      <c r="I46" s="5"/>
      <c r="J46" s="5"/>
      <c r="K46" s="5"/>
      <c r="L46" s="6"/>
    </row>
    <row r="47" spans="1:12" ht="12">
      <c r="A47" s="4"/>
      <c r="B47" s="5"/>
      <c r="C47" s="5"/>
      <c r="D47" s="5"/>
      <c r="E47" s="5"/>
      <c r="F47" s="5"/>
      <c r="G47" s="5"/>
      <c r="H47" s="5"/>
      <c r="I47" s="5"/>
      <c r="J47" s="5"/>
      <c r="K47" s="5"/>
      <c r="L47" s="6"/>
    </row>
    <row r="48" spans="1:12" ht="12">
      <c r="A48" s="4"/>
      <c r="B48" s="5"/>
      <c r="C48" s="5"/>
      <c r="D48" s="5"/>
      <c r="E48" s="5"/>
      <c r="F48" s="5"/>
      <c r="G48" s="5"/>
      <c r="H48" s="5"/>
      <c r="I48" s="5"/>
      <c r="J48" s="5"/>
      <c r="K48" s="5"/>
      <c r="L48" s="6"/>
    </row>
    <row r="49" spans="1:12" ht="12">
      <c r="A49" s="7"/>
      <c r="B49" s="8"/>
      <c r="C49" s="8"/>
      <c r="D49" s="8"/>
      <c r="E49" s="8"/>
      <c r="F49" s="8"/>
      <c r="G49" s="8"/>
      <c r="H49" s="8"/>
      <c r="I49" s="8"/>
      <c r="J49" s="8"/>
      <c r="K49" s="8"/>
      <c r="L49" s="9"/>
    </row>
    <row r="50" spans="1:12" ht="12">
      <c r="A50" s="198" t="s">
        <v>174</v>
      </c>
      <c r="B50" s="5" t="str">
        <f>'Item 245, Page 33'!B51</f>
        <v>Heather Garland</v>
      </c>
      <c r="C50" s="5"/>
      <c r="D50" s="5"/>
      <c r="E50" s="5"/>
      <c r="F50" s="5"/>
      <c r="G50" s="5"/>
      <c r="H50" s="5"/>
      <c r="I50" s="5"/>
      <c r="J50" s="5"/>
      <c r="K50" s="5"/>
      <c r="L50" s="6"/>
    </row>
    <row r="51" spans="1:12" ht="12">
      <c r="A51" s="4"/>
      <c r="B51" s="5"/>
      <c r="C51" s="5"/>
      <c r="D51" s="5"/>
      <c r="E51" s="5"/>
      <c r="F51" s="5"/>
      <c r="G51" s="5"/>
      <c r="H51" s="5"/>
      <c r="I51" s="5"/>
      <c r="J51" s="5"/>
      <c r="K51" s="5"/>
      <c r="L51" s="6"/>
    </row>
    <row r="52" spans="1:12" ht="12">
      <c r="A52" s="199" t="s">
        <v>173</v>
      </c>
      <c r="B52" s="202">
        <f>'Check Sheet'!B54</f>
        <v>42475</v>
      </c>
      <c r="C52" s="196"/>
      <c r="D52" s="8"/>
      <c r="E52" s="8"/>
      <c r="F52" s="8"/>
      <c r="G52" s="8"/>
      <c r="H52" s="8"/>
      <c r="I52" s="8"/>
      <c r="J52" s="197" t="s">
        <v>165</v>
      </c>
      <c r="K52" s="204">
        <f>'Item 245, Page 33'!L53</f>
        <v>42522</v>
      </c>
      <c r="L52" s="201"/>
    </row>
    <row r="53" spans="1:12" ht="12.75">
      <c r="A53" s="292" t="s">
        <v>140</v>
      </c>
      <c r="B53" s="293"/>
      <c r="C53" s="293"/>
      <c r="D53" s="293"/>
      <c r="E53" s="293"/>
      <c r="F53" s="293"/>
      <c r="G53" s="293"/>
      <c r="H53" s="293"/>
      <c r="I53" s="293"/>
      <c r="J53" s="293"/>
      <c r="K53" s="293"/>
      <c r="L53" s="294"/>
    </row>
    <row r="54" spans="1:12" ht="12">
      <c r="A54" s="4"/>
      <c r="B54" s="5"/>
      <c r="C54" s="5"/>
      <c r="D54" s="5"/>
      <c r="E54" s="5"/>
      <c r="F54" s="5"/>
      <c r="G54" s="5"/>
      <c r="H54" s="5"/>
      <c r="I54" s="5"/>
      <c r="J54" s="5"/>
      <c r="K54" s="5"/>
      <c r="L54" s="6"/>
    </row>
    <row r="55" spans="1:12" ht="12">
      <c r="A55" s="4" t="s">
        <v>172</v>
      </c>
      <c r="B55" s="5"/>
      <c r="C55" s="5"/>
      <c r="D55" s="5"/>
      <c r="E55" s="5"/>
      <c r="F55" s="5"/>
      <c r="G55" s="5"/>
      <c r="H55" s="5"/>
      <c r="I55" s="5"/>
      <c r="J55" s="5"/>
      <c r="K55" s="5"/>
      <c r="L55" s="6"/>
    </row>
    <row r="56" spans="1:12" ht="12">
      <c r="A56" s="7"/>
      <c r="B56" s="8"/>
      <c r="C56" s="8"/>
      <c r="D56" s="8"/>
      <c r="E56" s="8"/>
      <c r="F56" s="8"/>
      <c r="G56" s="8"/>
      <c r="H56" s="8"/>
      <c r="I56" s="8"/>
      <c r="J56" s="8"/>
      <c r="K56" s="8"/>
      <c r="L56" s="9"/>
    </row>
    <row r="65536" ht="12">
      <c r="E65536" s="249"/>
    </row>
  </sheetData>
  <sheetProtection/>
  <mergeCells count="6">
    <mergeCell ref="J2:K2"/>
    <mergeCell ref="A53:L53"/>
    <mergeCell ref="A7:L7"/>
    <mergeCell ref="A8:L8"/>
    <mergeCell ref="A9:L9"/>
    <mergeCell ref="D13:L13"/>
  </mergeCells>
  <printOptions horizontalCentered="1" verticalCentered="1"/>
  <pageMargins left="0.5" right="0.5" top="0.5" bottom="0.5" header="0.5" footer="0.5"/>
  <pageSetup fitToHeight="1" fitToWidth="1" horizontalDpi="600" verticalDpi="600" orientation="portrait" scale="83"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K51"/>
  <sheetViews>
    <sheetView zoomScalePageLayoutView="0" workbookViewId="0" topLeftCell="A1">
      <selection activeCell="J30" sqref="J30"/>
    </sheetView>
  </sheetViews>
  <sheetFormatPr defaultColWidth="9.140625" defaultRowHeight="12.75"/>
  <cols>
    <col min="1" max="1" width="10.00390625" style="0" customWidth="1"/>
    <col min="2" max="2" width="20.421875" style="0" customWidth="1"/>
    <col min="5" max="5" width="4.57421875" style="0" customWidth="1"/>
    <col min="6" max="6" width="10.57421875" style="0" customWidth="1"/>
    <col min="10" max="10" width="16.8515625" style="0" bestFit="1" customWidth="1"/>
  </cols>
  <sheetData>
    <row r="1" spans="1:11" ht="12">
      <c r="A1" s="1"/>
      <c r="B1" s="2"/>
      <c r="C1" s="2"/>
      <c r="D1" s="2"/>
      <c r="E1" s="2"/>
      <c r="F1" s="2"/>
      <c r="G1" s="2"/>
      <c r="H1" s="2"/>
      <c r="I1" s="2"/>
      <c r="J1" s="2"/>
      <c r="K1" s="3"/>
    </row>
    <row r="2" spans="1:11" ht="12">
      <c r="A2" s="4" t="s">
        <v>168</v>
      </c>
      <c r="B2" s="134">
        <v>8</v>
      </c>
      <c r="C2" s="5"/>
      <c r="D2" s="5"/>
      <c r="E2" s="5"/>
      <c r="F2" s="5"/>
      <c r="G2" s="5"/>
      <c r="H2" s="8"/>
      <c r="I2" s="272" t="s">
        <v>620</v>
      </c>
      <c r="J2" s="272"/>
      <c r="K2" s="135">
        <v>35</v>
      </c>
    </row>
    <row r="3" spans="1:11" ht="12">
      <c r="A3" s="4"/>
      <c r="B3" s="5"/>
      <c r="C3" s="5"/>
      <c r="D3" s="5"/>
      <c r="E3" s="5"/>
      <c r="F3" s="5"/>
      <c r="G3" s="5"/>
      <c r="H3" s="5"/>
      <c r="I3" s="5"/>
      <c r="J3" s="5"/>
      <c r="K3" s="6"/>
    </row>
    <row r="4" spans="1:11" ht="12">
      <c r="A4" s="4" t="s">
        <v>170</v>
      </c>
      <c r="B4" s="5"/>
      <c r="C4" s="5"/>
      <c r="D4" s="166" t="s">
        <v>612</v>
      </c>
      <c r="E4" s="166"/>
      <c r="F4" s="8"/>
      <c r="G4" s="8"/>
      <c r="H4" s="8"/>
      <c r="I4" s="5"/>
      <c r="J4" s="5"/>
      <c r="K4" s="6"/>
    </row>
    <row r="5" spans="1:11" ht="12">
      <c r="A5" s="7" t="s">
        <v>171</v>
      </c>
      <c r="B5" s="8"/>
      <c r="C5" s="8"/>
      <c r="D5" s="8"/>
      <c r="E5" s="8"/>
      <c r="F5" s="8"/>
      <c r="G5" s="8"/>
      <c r="H5" s="8"/>
      <c r="I5" s="8"/>
      <c r="J5" s="8"/>
      <c r="K5" s="9"/>
    </row>
    <row r="6" spans="1:11" ht="12">
      <c r="A6" s="4"/>
      <c r="B6" s="5"/>
      <c r="C6" s="5"/>
      <c r="D6" s="5"/>
      <c r="E6" s="5"/>
      <c r="F6" s="5"/>
      <c r="G6" s="5"/>
      <c r="H6" s="5"/>
      <c r="I6" s="5"/>
      <c r="J6" s="5"/>
      <c r="K6" s="6"/>
    </row>
    <row r="7" spans="1:11" ht="12">
      <c r="A7" s="330" t="s">
        <v>44</v>
      </c>
      <c r="B7" s="289"/>
      <c r="C7" s="289"/>
      <c r="D7" s="289"/>
      <c r="E7" s="289"/>
      <c r="F7" s="289"/>
      <c r="G7" s="289"/>
      <c r="H7" s="289"/>
      <c r="I7" s="289"/>
      <c r="J7" s="289"/>
      <c r="K7" s="313"/>
    </row>
    <row r="8" spans="1:11" ht="12">
      <c r="A8" s="377" t="s">
        <v>26</v>
      </c>
      <c r="B8" s="272"/>
      <c r="C8" s="272"/>
      <c r="D8" s="272"/>
      <c r="E8" s="272"/>
      <c r="F8" s="272"/>
      <c r="G8" s="272"/>
      <c r="H8" s="272"/>
      <c r="I8" s="272"/>
      <c r="J8" s="272"/>
      <c r="K8" s="273"/>
    </row>
    <row r="9" spans="1:11" ht="12">
      <c r="A9" s="377" t="s">
        <v>28</v>
      </c>
      <c r="B9" s="272"/>
      <c r="C9" s="272"/>
      <c r="D9" s="272"/>
      <c r="E9" s="272"/>
      <c r="F9" s="272"/>
      <c r="G9" s="272"/>
      <c r="H9" s="272"/>
      <c r="I9" s="272"/>
      <c r="J9" s="272"/>
      <c r="K9" s="273"/>
    </row>
    <row r="10" spans="1:11" ht="12">
      <c r="A10" s="4"/>
      <c r="B10" s="5"/>
      <c r="C10" s="5"/>
      <c r="D10" s="5"/>
      <c r="E10" s="5"/>
      <c r="F10" s="5"/>
      <c r="G10" s="5"/>
      <c r="H10" s="5"/>
      <c r="I10" s="5"/>
      <c r="J10" s="5"/>
      <c r="K10" s="6"/>
    </row>
    <row r="11" spans="1:11" ht="12">
      <c r="A11" s="4" t="s">
        <v>526</v>
      </c>
      <c r="B11" s="14"/>
      <c r="C11" s="5"/>
      <c r="D11" s="5"/>
      <c r="E11" s="5"/>
      <c r="F11" s="5"/>
      <c r="G11" s="5"/>
      <c r="H11" s="5"/>
      <c r="I11" s="5"/>
      <c r="J11" s="5"/>
      <c r="K11" s="6"/>
    </row>
    <row r="12" spans="1:11" ht="12">
      <c r="A12" s="4"/>
      <c r="B12" s="5"/>
      <c r="C12" s="5"/>
      <c r="D12" s="5"/>
      <c r="E12" s="5"/>
      <c r="F12" s="5"/>
      <c r="G12" s="5"/>
      <c r="H12" s="5"/>
      <c r="I12" s="5"/>
      <c r="J12" s="5"/>
      <c r="K12" s="6"/>
    </row>
    <row r="13" spans="1:11" ht="12">
      <c r="A13" s="4"/>
      <c r="B13" s="39"/>
      <c r="C13" s="13"/>
      <c r="D13" s="342" t="s">
        <v>3</v>
      </c>
      <c r="E13" s="343"/>
      <c r="F13" s="343"/>
      <c r="G13" s="343"/>
      <c r="H13" s="343"/>
      <c r="I13" s="343"/>
      <c r="J13" s="343"/>
      <c r="K13" s="344"/>
    </row>
    <row r="14" spans="1:11" ht="12.75">
      <c r="A14" s="129" t="s">
        <v>12</v>
      </c>
      <c r="B14" s="122"/>
      <c r="C14" s="123"/>
      <c r="D14" s="177" t="s">
        <v>686</v>
      </c>
      <c r="E14" s="177"/>
      <c r="F14" s="177" t="s">
        <v>688</v>
      </c>
      <c r="G14" s="36"/>
      <c r="H14" s="36"/>
      <c r="I14" s="36"/>
      <c r="J14" s="36"/>
      <c r="K14" s="36"/>
    </row>
    <row r="15" spans="1:11" ht="12">
      <c r="A15" s="131" t="s">
        <v>24</v>
      </c>
      <c r="B15" s="16"/>
      <c r="C15" s="27"/>
      <c r="D15" s="178">
        <v>294.09</v>
      </c>
      <c r="E15" s="225" t="s">
        <v>718</v>
      </c>
      <c r="F15" s="178">
        <v>582.3</v>
      </c>
      <c r="G15" s="225" t="s">
        <v>718</v>
      </c>
      <c r="H15" s="36"/>
      <c r="I15" s="36"/>
      <c r="J15" s="36"/>
      <c r="K15" s="36"/>
    </row>
    <row r="16" spans="1:11" ht="12">
      <c r="A16" s="124" t="s">
        <v>7</v>
      </c>
      <c r="B16" s="125"/>
      <c r="C16" s="126"/>
      <c r="D16" s="178">
        <f>D15</f>
        <v>294.09</v>
      </c>
      <c r="E16" s="225" t="s">
        <v>718</v>
      </c>
      <c r="F16" s="178">
        <f>F15</f>
        <v>582.3</v>
      </c>
      <c r="G16" s="225" t="s">
        <v>718</v>
      </c>
      <c r="H16" s="36"/>
      <c r="I16" s="36"/>
      <c r="J16" s="36"/>
      <c r="K16" s="36"/>
    </row>
    <row r="17" spans="1:11" ht="12.75">
      <c r="A17" s="121" t="s">
        <v>8</v>
      </c>
      <c r="B17" s="16"/>
      <c r="C17" s="27"/>
      <c r="D17" s="127"/>
      <c r="E17" s="127"/>
      <c r="F17" s="127"/>
      <c r="G17" s="127"/>
      <c r="H17" s="127"/>
      <c r="I17" s="127"/>
      <c r="J17" s="127"/>
      <c r="K17" s="128"/>
    </row>
    <row r="18" spans="1:11" ht="12">
      <c r="A18" s="109" t="s">
        <v>9</v>
      </c>
      <c r="B18" s="16"/>
      <c r="C18" s="27"/>
      <c r="D18" s="178">
        <f>D15</f>
        <v>294.09</v>
      </c>
      <c r="E18" s="225" t="s">
        <v>718</v>
      </c>
      <c r="F18" s="178">
        <f>F15</f>
        <v>582.3</v>
      </c>
      <c r="G18" s="225" t="s">
        <v>718</v>
      </c>
      <c r="H18" s="36"/>
      <c r="I18" s="36"/>
      <c r="J18" s="36"/>
      <c r="K18" s="36"/>
    </row>
    <row r="19" spans="1:11" ht="12">
      <c r="A19" s="4"/>
      <c r="B19" s="5"/>
      <c r="C19" s="5"/>
      <c r="D19" s="5"/>
      <c r="E19" s="5"/>
      <c r="F19" s="5"/>
      <c r="G19" s="5"/>
      <c r="H19" s="5"/>
      <c r="I19" s="5"/>
      <c r="J19" s="5"/>
      <c r="K19" s="6"/>
    </row>
    <row r="20" spans="1:11" ht="12">
      <c r="A20" s="4"/>
      <c r="B20" s="5"/>
      <c r="C20" s="5"/>
      <c r="D20" s="5"/>
      <c r="E20" s="5"/>
      <c r="F20" s="5"/>
      <c r="G20" s="5"/>
      <c r="H20" s="5"/>
      <c r="I20" s="5"/>
      <c r="J20" s="5"/>
      <c r="K20" s="6"/>
    </row>
    <row r="21" spans="1:11" ht="12">
      <c r="A21" s="55" t="s">
        <v>13</v>
      </c>
      <c r="B21" s="44" t="s">
        <v>29</v>
      </c>
      <c r="C21" s="5"/>
      <c r="D21" s="5"/>
      <c r="E21" s="5"/>
      <c r="F21" s="5"/>
      <c r="G21" s="5"/>
      <c r="H21" s="5"/>
      <c r="I21" s="5"/>
      <c r="J21" s="5"/>
      <c r="K21" s="6"/>
    </row>
    <row r="22" spans="1:11" ht="12">
      <c r="A22" s="10" t="s">
        <v>30</v>
      </c>
      <c r="B22" s="44" t="s">
        <v>736</v>
      </c>
      <c r="C22" s="5"/>
      <c r="D22" s="5"/>
      <c r="E22" s="5"/>
      <c r="F22" s="5"/>
      <c r="G22" s="5"/>
      <c r="H22" s="5"/>
      <c r="I22" s="5"/>
      <c r="J22" s="5"/>
      <c r="K22" s="6"/>
    </row>
    <row r="23" spans="1:11" ht="12">
      <c r="A23" s="55"/>
      <c r="B23" s="106" t="s">
        <v>755</v>
      </c>
      <c r="C23" s="5"/>
      <c r="D23" s="5"/>
      <c r="E23" s="5"/>
      <c r="F23" s="5"/>
      <c r="G23" s="5"/>
      <c r="H23" s="5"/>
      <c r="I23" s="5"/>
      <c r="J23" s="5"/>
      <c r="K23" s="6"/>
    </row>
    <row r="24" spans="1:11" ht="12">
      <c r="A24" s="55"/>
      <c r="B24" s="44" t="s">
        <v>31</v>
      </c>
      <c r="C24" s="5"/>
      <c r="D24" s="5"/>
      <c r="E24" s="5"/>
      <c r="F24" s="5"/>
      <c r="G24" s="5"/>
      <c r="H24" s="5"/>
      <c r="I24" s="5"/>
      <c r="J24" s="5"/>
      <c r="K24" s="6"/>
    </row>
    <row r="25" spans="1:11" ht="12">
      <c r="A25" s="55" t="s">
        <v>41</v>
      </c>
      <c r="B25" s="44" t="s">
        <v>42</v>
      </c>
      <c r="C25" s="5"/>
      <c r="D25" s="5"/>
      <c r="E25" s="5"/>
      <c r="F25" s="5"/>
      <c r="G25" s="5"/>
      <c r="H25" s="5"/>
      <c r="I25" s="5"/>
      <c r="J25" s="5"/>
      <c r="K25" s="6"/>
    </row>
    <row r="26" spans="1:11" ht="12">
      <c r="A26" s="81" t="s">
        <v>442</v>
      </c>
      <c r="B26" s="106" t="s">
        <v>43</v>
      </c>
      <c r="C26" s="42"/>
      <c r="D26" s="42"/>
      <c r="E26" s="42"/>
      <c r="F26" s="42"/>
      <c r="G26" s="42"/>
      <c r="H26" s="42"/>
      <c r="I26" s="42"/>
      <c r="J26" s="42"/>
      <c r="K26" s="52"/>
    </row>
    <row r="27" spans="1:11" ht="12">
      <c r="A27" s="55"/>
      <c r="B27" s="44" t="s">
        <v>442</v>
      </c>
      <c r="C27" s="5"/>
      <c r="D27" s="5"/>
      <c r="E27" s="5"/>
      <c r="F27" s="5"/>
      <c r="G27" s="5"/>
      <c r="H27" s="5"/>
      <c r="I27" s="5"/>
      <c r="J27" s="5"/>
      <c r="K27" s="6"/>
    </row>
    <row r="28" spans="1:11" ht="12">
      <c r="A28" s="55" t="s">
        <v>20</v>
      </c>
      <c r="B28" s="44"/>
      <c r="C28" s="5"/>
      <c r="D28" s="5"/>
      <c r="E28" s="5"/>
      <c r="F28" s="5"/>
      <c r="G28" s="5"/>
      <c r="H28" s="5"/>
      <c r="I28" s="5"/>
      <c r="J28" s="5"/>
      <c r="K28" s="6"/>
    </row>
    <row r="29" spans="1:11" ht="12">
      <c r="A29" s="55"/>
      <c r="B29" s="44"/>
      <c r="C29" s="5"/>
      <c r="D29" s="5"/>
      <c r="E29" s="5"/>
      <c r="F29" s="5"/>
      <c r="G29" s="5"/>
      <c r="H29" s="5"/>
      <c r="I29" s="5"/>
      <c r="J29" s="5"/>
      <c r="K29" s="6"/>
    </row>
    <row r="30" spans="1:11" ht="12">
      <c r="A30" s="81" t="s">
        <v>507</v>
      </c>
      <c r="B30" s="106" t="s">
        <v>659</v>
      </c>
      <c r="C30" s="5" t="str">
        <f>'Item 260, Page 34'!C42</f>
        <v>$1.18 (A)</v>
      </c>
      <c r="D30" s="141" t="s">
        <v>657</v>
      </c>
      <c r="E30" s="141"/>
      <c r="F30" s="5"/>
      <c r="G30" s="179"/>
      <c r="H30" s="5"/>
      <c r="I30" s="5"/>
      <c r="J30" s="5"/>
      <c r="K30" s="6"/>
    </row>
    <row r="31" spans="1:11" ht="12">
      <c r="A31" s="55"/>
      <c r="B31" s="44"/>
      <c r="C31" s="5"/>
      <c r="D31" s="5"/>
      <c r="E31" s="5"/>
      <c r="F31" s="5"/>
      <c r="G31" s="5"/>
      <c r="H31" s="5"/>
      <c r="I31" s="5"/>
      <c r="J31" s="5"/>
      <c r="K31" s="6"/>
    </row>
    <row r="32" spans="1:11" ht="12">
      <c r="A32" s="81" t="s">
        <v>509</v>
      </c>
      <c r="B32" s="106" t="s">
        <v>679</v>
      </c>
      <c r="C32" s="5" t="str">
        <f>'Item 260, Page 34'!C44</f>
        <v>$.88 (A)</v>
      </c>
      <c r="D32" s="141" t="s">
        <v>657</v>
      </c>
      <c r="E32" s="141"/>
      <c r="F32" s="5"/>
      <c r="G32" s="179"/>
      <c r="H32" s="5"/>
      <c r="I32" s="5"/>
      <c r="J32" s="5"/>
      <c r="K32" s="6"/>
    </row>
    <row r="33" spans="1:11" ht="12">
      <c r="A33" s="55"/>
      <c r="B33" s="44"/>
      <c r="C33" s="5"/>
      <c r="D33" s="5"/>
      <c r="E33" s="5"/>
      <c r="F33" s="5"/>
      <c r="G33" s="5"/>
      <c r="H33" s="5"/>
      <c r="I33" s="5"/>
      <c r="J33" s="5"/>
      <c r="K33" s="6"/>
    </row>
    <row r="34" spans="1:11" ht="12">
      <c r="A34" s="81" t="s">
        <v>512</v>
      </c>
      <c r="B34" s="106" t="s">
        <v>698</v>
      </c>
      <c r="C34" s="234">
        <v>6.5</v>
      </c>
      <c r="D34" s="141" t="s">
        <v>516</v>
      </c>
      <c r="E34" s="141" t="s">
        <v>719</v>
      </c>
      <c r="G34" s="5"/>
      <c r="H34" s="5"/>
      <c r="I34" s="5"/>
      <c r="J34" s="5"/>
      <c r="K34" s="6"/>
    </row>
    <row r="35" spans="1:11" ht="12">
      <c r="A35" s="55"/>
      <c r="B35" s="44"/>
      <c r="C35" s="5"/>
      <c r="D35" s="5"/>
      <c r="E35" s="5"/>
      <c r="F35" s="5"/>
      <c r="G35" s="5"/>
      <c r="H35" s="5"/>
      <c r="I35" s="5"/>
      <c r="J35" s="5"/>
      <c r="K35" s="6"/>
    </row>
    <row r="36" spans="1:11" ht="12">
      <c r="A36" s="4"/>
      <c r="B36" s="44"/>
      <c r="C36" s="5"/>
      <c r="D36" s="5"/>
      <c r="E36" s="5"/>
      <c r="F36" s="5"/>
      <c r="G36" s="5"/>
      <c r="H36" s="5"/>
      <c r="I36" s="5"/>
      <c r="J36" s="5"/>
      <c r="K36" s="6"/>
    </row>
    <row r="37" spans="1:11" ht="12">
      <c r="A37" s="4"/>
      <c r="B37" s="5"/>
      <c r="C37" s="5"/>
      <c r="D37" s="5"/>
      <c r="E37" s="5"/>
      <c r="F37" s="5"/>
      <c r="G37" s="5"/>
      <c r="H37" s="5"/>
      <c r="I37" s="5"/>
      <c r="J37" s="5"/>
      <c r="K37" s="6"/>
    </row>
    <row r="38" spans="1:11" ht="12">
      <c r="A38" s="4"/>
      <c r="B38" s="5"/>
      <c r="C38" s="5"/>
      <c r="D38" s="5"/>
      <c r="E38" s="5"/>
      <c r="F38" s="5"/>
      <c r="G38" s="5"/>
      <c r="H38" s="5"/>
      <c r="I38" s="5"/>
      <c r="J38" s="5"/>
      <c r="K38" s="6"/>
    </row>
    <row r="39" spans="1:11" ht="12">
      <c r="A39" s="4"/>
      <c r="B39" s="5"/>
      <c r="C39" s="5"/>
      <c r="D39" s="5"/>
      <c r="E39" s="5"/>
      <c r="F39" s="5"/>
      <c r="G39" s="5"/>
      <c r="H39" s="5"/>
      <c r="I39" s="5"/>
      <c r="J39" s="5"/>
      <c r="K39" s="6"/>
    </row>
    <row r="40" spans="1:11" ht="12">
      <c r="A40" s="4"/>
      <c r="B40" s="5"/>
      <c r="C40" s="5"/>
      <c r="D40" s="5"/>
      <c r="E40" s="5"/>
      <c r="F40" s="5"/>
      <c r="G40" s="5"/>
      <c r="H40" s="5"/>
      <c r="I40" s="5"/>
      <c r="J40" s="5"/>
      <c r="K40" s="6"/>
    </row>
    <row r="41" spans="1:11" ht="12">
      <c r="A41" s="4"/>
      <c r="B41" s="5"/>
      <c r="C41" s="5"/>
      <c r="D41" s="5"/>
      <c r="E41" s="5"/>
      <c r="F41" s="5"/>
      <c r="G41" s="5"/>
      <c r="H41" s="5"/>
      <c r="I41" s="5"/>
      <c r="J41" s="5"/>
      <c r="K41" s="6"/>
    </row>
    <row r="42" spans="1:11" ht="12">
      <c r="A42" s="4"/>
      <c r="B42" s="5"/>
      <c r="C42" s="5"/>
      <c r="D42" s="5"/>
      <c r="E42" s="5"/>
      <c r="F42" s="5"/>
      <c r="G42" s="5"/>
      <c r="H42" s="5"/>
      <c r="I42" s="5"/>
      <c r="J42" s="5"/>
      <c r="K42" s="6"/>
    </row>
    <row r="43" spans="1:11" ht="12">
      <c r="A43" s="4"/>
      <c r="B43" s="5"/>
      <c r="C43" s="5"/>
      <c r="D43" s="5"/>
      <c r="E43" s="5"/>
      <c r="F43" s="5"/>
      <c r="G43" s="5"/>
      <c r="H43" s="5"/>
      <c r="I43" s="5"/>
      <c r="J43" s="5"/>
      <c r="K43" s="6"/>
    </row>
    <row r="44" spans="1:11" ht="12">
      <c r="A44" s="7"/>
      <c r="B44" s="8"/>
      <c r="C44" s="8"/>
      <c r="D44" s="8"/>
      <c r="E44" s="8"/>
      <c r="F44" s="8"/>
      <c r="G44" s="8"/>
      <c r="H44" s="8"/>
      <c r="I44" s="8"/>
      <c r="J44" s="8"/>
      <c r="K44" s="9"/>
    </row>
    <row r="45" spans="1:11" ht="12">
      <c r="A45" s="198" t="s">
        <v>174</v>
      </c>
      <c r="B45" s="5" t="str">
        <f>'Item 260, Page 34'!B50</f>
        <v>Heather Garland</v>
      </c>
      <c r="C45" s="5"/>
      <c r="D45" s="5"/>
      <c r="E45" s="5"/>
      <c r="F45" s="5"/>
      <c r="G45" s="5"/>
      <c r="H45" s="5"/>
      <c r="I45" s="5"/>
      <c r="J45" s="5"/>
      <c r="K45" s="6"/>
    </row>
    <row r="46" spans="1:11" ht="12">
      <c r="A46" s="4"/>
      <c r="B46" s="5"/>
      <c r="C46" s="5"/>
      <c r="D46" s="5"/>
      <c r="E46" s="5"/>
      <c r="F46" s="5"/>
      <c r="G46" s="5"/>
      <c r="H46" s="5"/>
      <c r="I46" s="5"/>
      <c r="J46" s="5"/>
      <c r="K46" s="6"/>
    </row>
    <row r="47" spans="1:11" ht="12">
      <c r="A47" s="199" t="s">
        <v>173</v>
      </c>
      <c r="B47" s="202">
        <f>'Check Sheet'!B54</f>
        <v>42475</v>
      </c>
      <c r="C47" s="196"/>
      <c r="D47" s="8"/>
      <c r="E47" s="8"/>
      <c r="F47" s="8"/>
      <c r="G47" s="8"/>
      <c r="H47" s="8"/>
      <c r="I47" s="197" t="s">
        <v>165</v>
      </c>
      <c r="J47" s="204">
        <f>'Item 260, Page 34'!K52</f>
        <v>42522</v>
      </c>
      <c r="K47" s="201"/>
    </row>
    <row r="48" spans="1:11" ht="12.75">
      <c r="A48" s="292" t="s">
        <v>140</v>
      </c>
      <c r="B48" s="293"/>
      <c r="C48" s="293"/>
      <c r="D48" s="293"/>
      <c r="E48" s="293"/>
      <c r="F48" s="293"/>
      <c r="G48" s="293"/>
      <c r="H48" s="293"/>
      <c r="I48" s="293"/>
      <c r="J48" s="293"/>
      <c r="K48" s="294"/>
    </row>
    <row r="49" spans="1:11" ht="12">
      <c r="A49" s="4"/>
      <c r="B49" s="5"/>
      <c r="C49" s="5"/>
      <c r="D49" s="5"/>
      <c r="E49" s="5"/>
      <c r="F49" s="5"/>
      <c r="G49" s="5"/>
      <c r="H49" s="5"/>
      <c r="I49" s="5"/>
      <c r="J49" s="5"/>
      <c r="K49" s="6"/>
    </row>
    <row r="50" spans="1:11" ht="12">
      <c r="A50" s="4" t="s">
        <v>172</v>
      </c>
      <c r="B50" s="5"/>
      <c r="C50" s="5"/>
      <c r="D50" s="5"/>
      <c r="E50" s="5"/>
      <c r="F50" s="5"/>
      <c r="G50" s="5"/>
      <c r="H50" s="5"/>
      <c r="I50" s="5"/>
      <c r="J50" s="5"/>
      <c r="K50" s="6"/>
    </row>
    <row r="51" spans="1:11" ht="12">
      <c r="A51" s="7"/>
      <c r="B51" s="8"/>
      <c r="C51" s="8"/>
      <c r="D51" s="8"/>
      <c r="E51" s="8"/>
      <c r="F51" s="8"/>
      <c r="G51" s="8"/>
      <c r="H51" s="8"/>
      <c r="I51" s="8"/>
      <c r="J51" s="8"/>
      <c r="K51" s="9"/>
    </row>
  </sheetData>
  <sheetProtection/>
  <mergeCells count="6">
    <mergeCell ref="I2:J2"/>
    <mergeCell ref="A48:K48"/>
    <mergeCell ref="A7:K7"/>
    <mergeCell ref="A8:K8"/>
    <mergeCell ref="A9:K9"/>
    <mergeCell ref="D13:K13"/>
  </mergeCells>
  <printOptions horizontalCentered="1" verticalCentered="1"/>
  <pageMargins left="0.5" right="0.5" top="0.5" bottom="0.5" header="0.5" footer="0.5"/>
  <pageSetup fitToHeight="1" fitToWidth="1" horizontalDpi="600" verticalDpi="600" orientation="portrait" scale="83" r:id="rId1"/>
</worksheet>
</file>

<file path=xl/worksheets/sheet36.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3">
      <selection activeCell="S45" sqref="S45"/>
    </sheetView>
  </sheetViews>
  <sheetFormatPr defaultColWidth="9.140625" defaultRowHeight="12.75"/>
  <cols>
    <col min="1" max="1" width="10.28125" style="0" customWidth="1"/>
    <col min="2" max="2" width="16.00390625" style="0" bestFit="1" customWidth="1"/>
    <col min="9" max="9" width="16.8515625" style="0" bestFit="1" customWidth="1"/>
  </cols>
  <sheetData>
    <row r="1" spans="1:10" ht="12">
      <c r="A1" s="1"/>
      <c r="B1" s="2"/>
      <c r="C1" s="2"/>
      <c r="D1" s="2"/>
      <c r="E1" s="2"/>
      <c r="F1" s="2"/>
      <c r="G1" s="2"/>
      <c r="H1" s="2"/>
      <c r="I1" s="2"/>
      <c r="J1" s="3"/>
    </row>
    <row r="2" spans="1:10" ht="12">
      <c r="A2" s="4" t="s">
        <v>168</v>
      </c>
      <c r="B2" s="8"/>
      <c r="C2" s="5"/>
      <c r="D2" s="5"/>
      <c r="E2" s="5"/>
      <c r="F2" s="5"/>
      <c r="G2" s="8"/>
      <c r="H2" s="272" t="s">
        <v>169</v>
      </c>
      <c r="I2" s="272"/>
      <c r="J2" s="51">
        <v>36</v>
      </c>
    </row>
    <row r="3" spans="1:10" ht="12">
      <c r="A3" s="4"/>
      <c r="B3" s="5"/>
      <c r="C3" s="5"/>
      <c r="D3" s="5"/>
      <c r="E3" s="5"/>
      <c r="F3" s="5"/>
      <c r="G3" s="5"/>
      <c r="H3" s="5"/>
      <c r="I3" s="5"/>
      <c r="J3" s="6"/>
    </row>
    <row r="4" spans="1:10" ht="12">
      <c r="A4" s="4" t="s">
        <v>170</v>
      </c>
      <c r="B4" s="5"/>
      <c r="C4" s="5"/>
      <c r="D4" s="5"/>
      <c r="E4" s="5"/>
      <c r="F4" s="5"/>
      <c r="G4" s="5"/>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45</v>
      </c>
      <c r="B7" s="289"/>
      <c r="C7" s="289"/>
      <c r="D7" s="289"/>
      <c r="E7" s="289"/>
      <c r="F7" s="289"/>
      <c r="G7" s="289"/>
      <c r="H7" s="289"/>
      <c r="I7" s="289"/>
      <c r="J7" s="313"/>
    </row>
    <row r="8" spans="1:10" ht="12">
      <c r="A8" s="4"/>
      <c r="B8" s="5"/>
      <c r="C8" s="5"/>
      <c r="D8" s="5"/>
      <c r="E8" s="5"/>
      <c r="F8" s="5"/>
      <c r="G8" s="5"/>
      <c r="H8" s="5"/>
      <c r="I8" s="5"/>
      <c r="J8" s="6"/>
    </row>
    <row r="9" spans="1:10" ht="12">
      <c r="A9" s="4" t="s">
        <v>46</v>
      </c>
      <c r="B9" s="5"/>
      <c r="C9" s="5"/>
      <c r="D9" s="5"/>
      <c r="E9" s="5"/>
      <c r="F9" s="5"/>
      <c r="G9" s="5"/>
      <c r="H9" s="5"/>
      <c r="I9" s="5"/>
      <c r="J9" s="6"/>
    </row>
    <row r="10" spans="2:10" ht="12">
      <c r="B10" s="5"/>
      <c r="C10" s="5"/>
      <c r="D10" s="5"/>
      <c r="E10" s="5"/>
      <c r="F10" s="5"/>
      <c r="G10" s="5"/>
      <c r="H10" s="5"/>
      <c r="I10" s="5"/>
      <c r="J10" s="6"/>
    </row>
    <row r="11" spans="1:10" ht="12">
      <c r="A11" s="4" t="s">
        <v>47</v>
      </c>
      <c r="B11" s="14"/>
      <c r="C11" s="5"/>
      <c r="D11" s="5"/>
      <c r="E11" s="5"/>
      <c r="F11" s="5"/>
      <c r="G11" s="5"/>
      <c r="H11" s="5"/>
      <c r="I11" s="5"/>
      <c r="J11" s="6"/>
    </row>
    <row r="12" spans="1:10" ht="12">
      <c r="A12" s="4"/>
      <c r="B12" s="5"/>
      <c r="C12" s="5"/>
      <c r="D12" s="5"/>
      <c r="E12" s="5"/>
      <c r="F12" s="5"/>
      <c r="G12" s="5"/>
      <c r="H12" s="5"/>
      <c r="I12" s="5"/>
      <c r="J12" s="6"/>
    </row>
    <row r="13" spans="1:10" ht="12">
      <c r="A13" s="4" t="s">
        <v>48</v>
      </c>
      <c r="B13" s="39"/>
      <c r="C13" s="13"/>
      <c r="D13" s="5"/>
      <c r="E13" s="39"/>
      <c r="F13" s="13"/>
      <c r="G13" s="5"/>
      <c r="H13" s="39"/>
      <c r="I13" s="13"/>
      <c r="J13" s="6"/>
    </row>
    <row r="14" spans="1:10" ht="12">
      <c r="A14" s="4"/>
      <c r="B14" s="39"/>
      <c r="C14" s="13"/>
      <c r="D14" s="5"/>
      <c r="E14" s="39"/>
      <c r="F14" s="13"/>
      <c r="G14" s="5"/>
      <c r="H14" s="39"/>
      <c r="I14" s="13"/>
      <c r="J14" s="6"/>
    </row>
    <row r="15" spans="1:10" ht="12">
      <c r="A15" s="4" t="s">
        <v>49</v>
      </c>
      <c r="B15" s="5"/>
      <c r="C15" s="5"/>
      <c r="D15" s="5"/>
      <c r="E15" s="5"/>
      <c r="F15" s="5"/>
      <c r="G15" s="5"/>
      <c r="H15" s="5"/>
      <c r="I15" s="5"/>
      <c r="J15" s="6"/>
    </row>
    <row r="16" spans="1:10" ht="12">
      <c r="A16" s="4"/>
      <c r="B16" s="5"/>
      <c r="C16" s="5"/>
      <c r="D16" s="5"/>
      <c r="E16" s="5"/>
      <c r="F16" s="5"/>
      <c r="G16" s="5"/>
      <c r="H16" s="5"/>
      <c r="I16" s="5"/>
      <c r="J16" s="6"/>
    </row>
    <row r="17" spans="1:10" ht="12">
      <c r="A17" s="4" t="s">
        <v>50</v>
      </c>
      <c r="B17" s="5"/>
      <c r="C17" s="5"/>
      <c r="D17" s="5"/>
      <c r="E17" s="5"/>
      <c r="F17" s="5"/>
      <c r="G17" s="5"/>
      <c r="H17" s="5"/>
      <c r="I17" s="5"/>
      <c r="J17" s="6"/>
    </row>
    <row r="18" spans="1:10" ht="12">
      <c r="A18" s="43"/>
      <c r="B18" s="42"/>
      <c r="C18" s="42"/>
      <c r="D18" s="42"/>
      <c r="E18" s="42"/>
      <c r="F18" s="42"/>
      <c r="G18" s="42"/>
      <c r="H18" s="42"/>
      <c r="I18" s="42"/>
      <c r="J18" s="52"/>
    </row>
    <row r="19" spans="1:10" ht="12">
      <c r="A19" s="4" t="s">
        <v>51</v>
      </c>
      <c r="B19" s="5"/>
      <c r="C19" s="5"/>
      <c r="D19" s="5"/>
      <c r="E19" s="5"/>
      <c r="F19" s="5"/>
      <c r="G19" s="5"/>
      <c r="H19" s="5"/>
      <c r="I19" s="5"/>
      <c r="J19" s="6"/>
    </row>
    <row r="20" spans="1:10" ht="12">
      <c r="A20" s="4"/>
      <c r="B20" s="5"/>
      <c r="C20" s="5"/>
      <c r="D20" s="5"/>
      <c r="E20" s="5"/>
      <c r="F20" s="5"/>
      <c r="G20" s="5"/>
      <c r="H20" s="5"/>
      <c r="I20" s="5"/>
      <c r="J20" s="6"/>
    </row>
    <row r="21" spans="1:10" ht="12">
      <c r="A21" s="4" t="s">
        <v>52</v>
      </c>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3"/>
      <c r="B31" s="42"/>
      <c r="C31" s="42"/>
      <c r="D31" s="42"/>
      <c r="E31" s="42"/>
      <c r="F31" s="42"/>
      <c r="G31" s="42"/>
      <c r="H31" s="42"/>
      <c r="I31" s="42"/>
      <c r="J31" s="52"/>
    </row>
    <row r="32" spans="1:10" ht="12">
      <c r="A32" s="4"/>
      <c r="B32" s="5"/>
      <c r="C32" s="5"/>
      <c r="D32" s="5"/>
      <c r="E32" s="5"/>
      <c r="F32" s="5"/>
      <c r="G32" s="5"/>
      <c r="H32" s="5"/>
      <c r="I32" s="5"/>
      <c r="J32" s="6"/>
    </row>
    <row r="33" spans="1:10" ht="12.75">
      <c r="A33" s="63"/>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42"/>
      <c r="E38" s="42"/>
      <c r="F38" s="42"/>
      <c r="G38" s="42"/>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7"/>
      <c r="B46" s="8"/>
      <c r="C46" s="8"/>
      <c r="D46" s="8"/>
      <c r="E46" s="8"/>
      <c r="F46" s="8"/>
      <c r="G46" s="8"/>
      <c r="H46" s="8"/>
      <c r="I46" s="8"/>
      <c r="J46" s="9"/>
    </row>
    <row r="47" spans="1:10" ht="12">
      <c r="A47" s="198" t="s">
        <v>174</v>
      </c>
      <c r="B47" s="5" t="str">
        <f>'Item 275, Page 35'!B45</f>
        <v>Heather Garland</v>
      </c>
      <c r="C47" s="5"/>
      <c r="D47" s="5"/>
      <c r="E47" s="5"/>
      <c r="F47" s="5"/>
      <c r="G47" s="5"/>
      <c r="H47" s="5"/>
      <c r="I47" s="5"/>
      <c r="J47" s="6"/>
    </row>
    <row r="48" spans="1:10" ht="12">
      <c r="A48" s="4"/>
      <c r="B48" s="5"/>
      <c r="C48" s="5"/>
      <c r="D48" s="5"/>
      <c r="E48" s="5"/>
      <c r="F48" s="5"/>
      <c r="G48" s="5"/>
      <c r="H48" s="5"/>
      <c r="I48" s="5"/>
      <c r="J48" s="6"/>
    </row>
    <row r="49" spans="1:10" ht="12">
      <c r="A49" s="199" t="s">
        <v>173</v>
      </c>
      <c r="B49" s="202">
        <f>'Check Sheet'!B54</f>
        <v>42475</v>
      </c>
      <c r="C49" s="196"/>
      <c r="D49" s="8"/>
      <c r="E49" s="8"/>
      <c r="F49" s="8"/>
      <c r="G49" s="8"/>
      <c r="H49" s="197" t="s">
        <v>165</v>
      </c>
      <c r="I49" s="204">
        <f>'Check Sheet'!I54:J54</f>
        <v>42522</v>
      </c>
      <c r="J49" s="201"/>
    </row>
    <row r="50" spans="1:10" ht="12.75">
      <c r="A50" s="292" t="s">
        <v>140</v>
      </c>
      <c r="B50" s="293"/>
      <c r="C50" s="293"/>
      <c r="D50" s="293"/>
      <c r="E50" s="293"/>
      <c r="F50" s="293"/>
      <c r="G50" s="293"/>
      <c r="H50" s="293"/>
      <c r="I50" s="293"/>
      <c r="J50" s="294"/>
    </row>
    <row r="51" spans="1:10" ht="12">
      <c r="A51" s="4"/>
      <c r="B51" s="5"/>
      <c r="C51" s="5"/>
      <c r="D51" s="5"/>
      <c r="E51" s="5"/>
      <c r="F51" s="5"/>
      <c r="G51" s="5"/>
      <c r="H51" s="5"/>
      <c r="I51" s="5"/>
      <c r="J51" s="6"/>
    </row>
    <row r="52" spans="1:10" ht="12">
      <c r="A52" s="4" t="s">
        <v>172</v>
      </c>
      <c r="B52" s="5"/>
      <c r="C52" s="5"/>
      <c r="D52" s="5"/>
      <c r="E52" s="5"/>
      <c r="F52" s="5"/>
      <c r="G52" s="5"/>
      <c r="H52" s="5"/>
      <c r="I52" s="5"/>
      <c r="J52" s="6"/>
    </row>
    <row r="53" spans="1:10" ht="12">
      <c r="A53" s="7"/>
      <c r="B53" s="8"/>
      <c r="C53" s="8"/>
      <c r="D53" s="8"/>
      <c r="E53" s="8"/>
      <c r="F53" s="8"/>
      <c r="G53" s="8"/>
      <c r="H53" s="8"/>
      <c r="I53" s="8"/>
      <c r="J53" s="9"/>
    </row>
  </sheetData>
  <sheetProtection/>
  <mergeCells count="3">
    <mergeCell ref="H2:I2"/>
    <mergeCell ref="A50:J50"/>
    <mergeCell ref="A7:J7"/>
  </mergeCells>
  <printOptions horizontalCentered="1" verticalCentered="1"/>
  <pageMargins left="0.5" right="0.5" top="0.5" bottom="0.5" header="0.5" footer="0.5"/>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K58"/>
  <sheetViews>
    <sheetView zoomScalePageLayoutView="0" workbookViewId="0" topLeftCell="A33">
      <selection activeCell="B54" sqref="B54"/>
    </sheetView>
  </sheetViews>
  <sheetFormatPr defaultColWidth="9.140625" defaultRowHeight="12.75"/>
  <cols>
    <col min="1" max="1" width="10.7109375" style="0" customWidth="1"/>
    <col min="2" max="2" width="17.7109375" style="0" customWidth="1"/>
    <col min="9" max="9" width="16.8515625" style="0" bestFit="1" customWidth="1"/>
    <col min="10" max="10" width="9.140625" style="53" customWidth="1"/>
  </cols>
  <sheetData>
    <row r="1" spans="1:10" ht="12">
      <c r="A1" s="1"/>
      <c r="B1" s="2"/>
      <c r="C1" s="2"/>
      <c r="D1" s="2"/>
      <c r="E1" s="2"/>
      <c r="F1" s="2"/>
      <c r="G1" s="2"/>
      <c r="H1" s="2"/>
      <c r="I1" s="2"/>
      <c r="J1" s="50"/>
    </row>
    <row r="2" spans="1:10" ht="12">
      <c r="A2" s="4" t="s">
        <v>168</v>
      </c>
      <c r="B2" s="134">
        <v>8</v>
      </c>
      <c r="C2" s="5"/>
      <c r="D2" s="5"/>
      <c r="E2" s="5"/>
      <c r="F2" s="5"/>
      <c r="G2" s="8"/>
      <c r="H2" s="272" t="s">
        <v>620</v>
      </c>
      <c r="I2" s="272"/>
      <c r="J2" s="135">
        <v>4</v>
      </c>
    </row>
    <row r="3" spans="1:10" ht="12">
      <c r="A3" s="4"/>
      <c r="B3" s="5"/>
      <c r="C3" s="5"/>
      <c r="D3" s="5"/>
      <c r="E3" s="5"/>
      <c r="F3" s="5"/>
      <c r="G3" s="5"/>
      <c r="H3" s="5"/>
      <c r="I3" s="5"/>
      <c r="J3" s="17"/>
    </row>
    <row r="4" spans="1:10" ht="12">
      <c r="A4" s="4" t="s">
        <v>170</v>
      </c>
      <c r="B4" s="5"/>
      <c r="C4" s="5"/>
      <c r="D4" s="8" t="s">
        <v>612</v>
      </c>
      <c r="E4" s="8"/>
      <c r="F4" s="8"/>
      <c r="G4" s="8"/>
      <c r="H4" s="5"/>
      <c r="I4" s="5"/>
      <c r="J4" s="17"/>
    </row>
    <row r="5" spans="1:10" ht="12">
      <c r="A5" s="7" t="s">
        <v>171</v>
      </c>
      <c r="B5" s="8"/>
      <c r="C5" s="8"/>
      <c r="D5" s="8"/>
      <c r="E5" s="8"/>
      <c r="F5" s="8"/>
      <c r="G5" s="8"/>
      <c r="H5" s="8"/>
      <c r="I5" s="8"/>
      <c r="J5" s="51"/>
    </row>
    <row r="6" spans="1:10" ht="12">
      <c r="A6" s="4"/>
      <c r="B6" s="5"/>
      <c r="C6" s="296" t="s">
        <v>256</v>
      </c>
      <c r="D6" s="296"/>
      <c r="E6" s="296"/>
      <c r="F6" s="296"/>
      <c r="G6" s="296"/>
      <c r="H6" s="296"/>
      <c r="I6" s="5"/>
      <c r="J6" s="17"/>
    </row>
    <row r="7" spans="1:10" ht="12">
      <c r="A7" s="4"/>
      <c r="B7" s="5"/>
      <c r="C7" s="13"/>
      <c r="D7" s="13"/>
      <c r="E7" s="13"/>
      <c r="F7" s="13"/>
      <c r="G7" s="13"/>
      <c r="H7" s="13"/>
      <c r="I7" s="5"/>
      <c r="J7" s="52" t="s">
        <v>257</v>
      </c>
    </row>
    <row r="8" spans="1:10" ht="12">
      <c r="A8" s="10" t="s">
        <v>121</v>
      </c>
      <c r="B8" s="5"/>
      <c r="C8" s="5"/>
      <c r="D8" s="44" t="s">
        <v>113</v>
      </c>
      <c r="E8" s="5"/>
      <c r="F8" s="5"/>
      <c r="G8" s="5"/>
      <c r="H8" s="5"/>
      <c r="I8" s="5" t="s">
        <v>54</v>
      </c>
      <c r="J8" s="17">
        <v>300</v>
      </c>
    </row>
    <row r="9" spans="1:10" ht="12">
      <c r="A9" s="10" t="s">
        <v>120</v>
      </c>
      <c r="B9" s="5"/>
      <c r="C9" s="5"/>
      <c r="D9" s="44" t="s">
        <v>113</v>
      </c>
      <c r="E9" s="5"/>
      <c r="F9" s="5"/>
      <c r="G9" s="5"/>
      <c r="H9" s="5"/>
      <c r="I9" s="5" t="s">
        <v>54</v>
      </c>
      <c r="J9" s="17">
        <v>18</v>
      </c>
    </row>
    <row r="10" spans="1:10" ht="12">
      <c r="A10" s="10" t="s">
        <v>119</v>
      </c>
      <c r="B10" s="5"/>
      <c r="C10" s="5"/>
      <c r="D10" s="44" t="s">
        <v>113</v>
      </c>
      <c r="E10" s="5"/>
      <c r="F10" s="5"/>
      <c r="G10" s="5"/>
      <c r="H10" s="5"/>
      <c r="I10" s="5" t="s">
        <v>54</v>
      </c>
      <c r="J10" s="17">
        <v>30</v>
      </c>
    </row>
    <row r="11" spans="1:10" ht="12">
      <c r="A11" s="10" t="s">
        <v>118</v>
      </c>
      <c r="B11" s="14"/>
      <c r="C11" s="5"/>
      <c r="D11" s="44" t="s">
        <v>113</v>
      </c>
      <c r="E11" s="5"/>
      <c r="F11" s="5"/>
      <c r="G11" s="5"/>
      <c r="H11" s="5"/>
      <c r="I11" s="5" t="s">
        <v>54</v>
      </c>
      <c r="J11" s="17">
        <v>140</v>
      </c>
    </row>
    <row r="12" spans="1:10" ht="12">
      <c r="A12" s="10" t="s">
        <v>117</v>
      </c>
      <c r="B12" s="5"/>
      <c r="C12" s="5"/>
      <c r="D12" s="44" t="s">
        <v>113</v>
      </c>
      <c r="E12" s="5"/>
      <c r="F12" s="5"/>
      <c r="G12" s="5"/>
      <c r="H12" s="5"/>
      <c r="I12" s="5" t="s">
        <v>54</v>
      </c>
      <c r="J12" s="17">
        <v>18</v>
      </c>
    </row>
    <row r="13" spans="1:10" ht="12">
      <c r="A13" s="10" t="s">
        <v>116</v>
      </c>
      <c r="B13" s="39"/>
      <c r="C13" s="13"/>
      <c r="D13" s="44" t="s">
        <v>113</v>
      </c>
      <c r="E13" s="5"/>
      <c r="F13" s="5"/>
      <c r="G13" s="5"/>
      <c r="H13" s="5"/>
      <c r="I13" s="5" t="s">
        <v>54</v>
      </c>
      <c r="J13" s="17">
        <v>80</v>
      </c>
    </row>
    <row r="14" spans="1:10" ht="12">
      <c r="A14" s="10" t="s">
        <v>115</v>
      </c>
      <c r="B14" s="39"/>
      <c r="C14" s="13"/>
      <c r="D14" s="44" t="s">
        <v>113</v>
      </c>
      <c r="E14" s="5"/>
      <c r="F14" s="5"/>
      <c r="G14" s="5"/>
      <c r="H14" s="5"/>
      <c r="I14" s="5" t="s">
        <v>54</v>
      </c>
      <c r="J14" s="17">
        <v>245</v>
      </c>
    </row>
    <row r="15" spans="1:10" ht="12">
      <c r="A15" s="4" t="s">
        <v>258</v>
      </c>
      <c r="B15" s="5"/>
      <c r="C15" s="5" t="s">
        <v>114</v>
      </c>
      <c r="D15" s="44" t="s">
        <v>113</v>
      </c>
      <c r="E15" s="5"/>
      <c r="F15" s="5"/>
      <c r="G15" s="5"/>
      <c r="H15" s="5"/>
      <c r="I15" s="5" t="s">
        <v>54</v>
      </c>
      <c r="J15" s="17">
        <v>220</v>
      </c>
    </row>
    <row r="16" spans="1:10" ht="12">
      <c r="A16" s="105" t="s">
        <v>122</v>
      </c>
      <c r="B16" s="47"/>
      <c r="C16" s="47"/>
      <c r="D16" s="47"/>
      <c r="E16" s="47"/>
      <c r="F16" s="5"/>
      <c r="G16" s="5"/>
      <c r="H16" s="5"/>
      <c r="I16" s="5" t="s">
        <v>54</v>
      </c>
      <c r="J16" s="17">
        <v>250</v>
      </c>
    </row>
    <row r="17" spans="1:10" ht="12">
      <c r="A17" s="10" t="s">
        <v>123</v>
      </c>
      <c r="B17" s="5"/>
      <c r="C17" s="5"/>
      <c r="D17" s="5"/>
      <c r="E17" s="5"/>
      <c r="F17" s="5" t="s">
        <v>124</v>
      </c>
      <c r="G17" s="5"/>
      <c r="H17" s="5"/>
      <c r="I17" s="5" t="s">
        <v>54</v>
      </c>
      <c r="J17" s="17">
        <v>255</v>
      </c>
    </row>
    <row r="18" spans="1:10" ht="12">
      <c r="A18" s="10" t="s">
        <v>125</v>
      </c>
      <c r="B18" s="5"/>
      <c r="C18" s="5"/>
      <c r="D18" s="5"/>
      <c r="E18" s="5"/>
      <c r="F18" s="5"/>
      <c r="G18" s="5" t="s">
        <v>126</v>
      </c>
      <c r="H18" s="5"/>
      <c r="I18" s="5" t="s">
        <v>54</v>
      </c>
      <c r="J18" s="17">
        <v>240</v>
      </c>
    </row>
    <row r="19" spans="1:10" ht="12">
      <c r="A19" s="10" t="s">
        <v>127</v>
      </c>
      <c r="B19" s="5"/>
      <c r="C19" s="5"/>
      <c r="D19" s="5"/>
      <c r="E19" s="5"/>
      <c r="F19" s="5" t="s">
        <v>124</v>
      </c>
      <c r="G19" s="5"/>
      <c r="H19" s="5"/>
      <c r="I19" s="5" t="s">
        <v>54</v>
      </c>
      <c r="J19" s="17">
        <v>245</v>
      </c>
    </row>
    <row r="20" spans="1:10" ht="12">
      <c r="A20" s="10" t="s">
        <v>259</v>
      </c>
      <c r="B20" s="5"/>
      <c r="C20" s="5"/>
      <c r="D20" s="5"/>
      <c r="E20" s="5" t="s">
        <v>128</v>
      </c>
      <c r="F20" s="5"/>
      <c r="G20" s="5"/>
      <c r="H20" s="5"/>
      <c r="I20" s="5" t="s">
        <v>54</v>
      </c>
      <c r="J20" s="17">
        <v>202</v>
      </c>
    </row>
    <row r="21" spans="1:10" ht="12">
      <c r="A21" s="4" t="s">
        <v>260</v>
      </c>
      <c r="B21" s="5"/>
      <c r="C21" s="5"/>
      <c r="D21" s="5"/>
      <c r="E21" s="5" t="s">
        <v>128</v>
      </c>
      <c r="F21" s="5"/>
      <c r="G21" s="5"/>
      <c r="H21" s="5"/>
      <c r="I21" s="5" t="s">
        <v>54</v>
      </c>
      <c r="J21" s="17">
        <v>200</v>
      </c>
    </row>
    <row r="22" spans="1:10" ht="12">
      <c r="A22" s="4" t="s">
        <v>261</v>
      </c>
      <c r="B22" s="5"/>
      <c r="C22" s="5"/>
      <c r="D22" s="5"/>
      <c r="E22" s="5"/>
      <c r="F22" s="5" t="s">
        <v>124</v>
      </c>
      <c r="G22" s="5"/>
      <c r="H22" s="5"/>
      <c r="I22" s="5" t="s">
        <v>54</v>
      </c>
      <c r="J22" s="17">
        <v>210</v>
      </c>
    </row>
    <row r="23" spans="1:10" ht="12">
      <c r="A23" s="10" t="s">
        <v>129</v>
      </c>
      <c r="B23" s="5"/>
      <c r="C23" s="5"/>
      <c r="D23" s="46" t="s">
        <v>113</v>
      </c>
      <c r="E23" s="5"/>
      <c r="F23" s="5"/>
      <c r="G23" s="5"/>
      <c r="H23" s="5"/>
      <c r="I23" s="5" t="s">
        <v>54</v>
      </c>
      <c r="J23" s="17">
        <v>17</v>
      </c>
    </row>
    <row r="24" spans="1:11" ht="12">
      <c r="A24" s="10" t="s">
        <v>130</v>
      </c>
      <c r="B24" s="5"/>
      <c r="C24" s="5"/>
      <c r="D24" s="5" t="s">
        <v>113</v>
      </c>
      <c r="E24" s="5"/>
      <c r="F24" s="5"/>
      <c r="G24" s="5"/>
      <c r="H24" s="5"/>
      <c r="I24" s="5" t="s">
        <v>54</v>
      </c>
      <c r="J24" s="17">
        <v>30</v>
      </c>
      <c r="K24" s="4"/>
    </row>
    <row r="25" spans="1:10" ht="12">
      <c r="A25" s="4" t="s">
        <v>201</v>
      </c>
      <c r="B25" s="5" t="s">
        <v>131</v>
      </c>
      <c r="C25" s="5"/>
      <c r="D25" s="5"/>
      <c r="E25" s="5"/>
      <c r="F25" s="5"/>
      <c r="G25" s="5"/>
      <c r="H25" s="5"/>
      <c r="I25" s="5" t="s">
        <v>54</v>
      </c>
      <c r="J25" s="17">
        <v>20</v>
      </c>
    </row>
    <row r="26" spans="1:10" ht="12">
      <c r="A26" s="10" t="s">
        <v>133</v>
      </c>
      <c r="B26" s="5"/>
      <c r="C26" s="5" t="s">
        <v>132</v>
      </c>
      <c r="D26" s="5"/>
      <c r="E26" s="5"/>
      <c r="F26" s="5"/>
      <c r="G26" s="5"/>
      <c r="H26" s="5"/>
      <c r="I26" s="5" t="s">
        <v>54</v>
      </c>
      <c r="J26" s="17">
        <v>18</v>
      </c>
    </row>
    <row r="27" spans="1:10" ht="12">
      <c r="A27" s="10" t="s">
        <v>134</v>
      </c>
      <c r="B27" s="5"/>
      <c r="C27" s="5" t="s">
        <v>132</v>
      </c>
      <c r="D27" s="5"/>
      <c r="E27" s="5"/>
      <c r="F27" s="5"/>
      <c r="G27" s="5"/>
      <c r="H27" s="5"/>
      <c r="I27" s="5" t="s">
        <v>54</v>
      </c>
      <c r="J27" s="17">
        <v>230</v>
      </c>
    </row>
    <row r="28" spans="1:10" ht="12">
      <c r="A28" s="10" t="s">
        <v>135</v>
      </c>
      <c r="B28" s="5"/>
      <c r="C28" s="5" t="s">
        <v>132</v>
      </c>
      <c r="D28" s="5"/>
      <c r="E28" s="5"/>
      <c r="F28" s="5"/>
      <c r="G28" s="5"/>
      <c r="H28" s="5"/>
      <c r="I28" s="5" t="s">
        <v>54</v>
      </c>
      <c r="J28" s="17">
        <v>90</v>
      </c>
    </row>
    <row r="29" spans="1:10" ht="12">
      <c r="A29" s="10" t="s">
        <v>136</v>
      </c>
      <c r="B29" s="5"/>
      <c r="C29" s="5"/>
      <c r="D29" s="5"/>
      <c r="E29" s="5"/>
      <c r="F29" s="5" t="s">
        <v>137</v>
      </c>
      <c r="G29" s="5"/>
      <c r="H29" s="5"/>
      <c r="I29" s="5" t="s">
        <v>54</v>
      </c>
      <c r="J29" s="17">
        <v>270</v>
      </c>
    </row>
    <row r="30" spans="1:10" ht="12">
      <c r="A30" s="10" t="s">
        <v>138</v>
      </c>
      <c r="B30" s="5"/>
      <c r="C30" s="5"/>
      <c r="D30" s="5"/>
      <c r="E30" s="5"/>
      <c r="F30" s="5" t="s">
        <v>137</v>
      </c>
      <c r="G30" s="5"/>
      <c r="H30" s="5"/>
      <c r="I30" s="5" t="s">
        <v>54</v>
      </c>
      <c r="J30" s="17">
        <v>275</v>
      </c>
    </row>
    <row r="31" spans="1:10" ht="12">
      <c r="A31" s="10" t="s">
        <v>53</v>
      </c>
      <c r="B31" s="5"/>
      <c r="C31" s="5"/>
      <c r="D31" s="5"/>
      <c r="E31" s="5"/>
      <c r="F31" s="5" t="s">
        <v>137</v>
      </c>
      <c r="G31" s="5"/>
      <c r="H31" s="5"/>
      <c r="I31" s="5" t="s">
        <v>54</v>
      </c>
      <c r="J31" s="17">
        <v>260</v>
      </c>
    </row>
    <row r="32" spans="1:10" ht="12">
      <c r="A32" s="10" t="s">
        <v>56</v>
      </c>
      <c r="B32" s="5"/>
      <c r="C32" s="5"/>
      <c r="D32" s="5"/>
      <c r="E32" s="5"/>
      <c r="F32" s="14" t="s">
        <v>137</v>
      </c>
      <c r="G32" s="5"/>
      <c r="H32" s="5"/>
      <c r="I32" s="14" t="s">
        <v>54</v>
      </c>
      <c r="J32" s="17">
        <v>265</v>
      </c>
    </row>
    <row r="33" spans="1:10" ht="12">
      <c r="A33" s="4" t="s">
        <v>262</v>
      </c>
      <c r="B33" s="5"/>
      <c r="C33" s="5"/>
      <c r="D33" s="5"/>
      <c r="E33" s="5"/>
      <c r="F33" s="14" t="s">
        <v>137</v>
      </c>
      <c r="G33" s="5"/>
      <c r="H33" s="5"/>
      <c r="I33" s="14" t="s">
        <v>54</v>
      </c>
      <c r="J33" s="17">
        <v>207</v>
      </c>
    </row>
    <row r="34" spans="1:10" ht="12">
      <c r="A34" s="4" t="s">
        <v>263</v>
      </c>
      <c r="B34" s="5"/>
      <c r="C34" s="5" t="s">
        <v>132</v>
      </c>
      <c r="D34" s="5"/>
      <c r="E34" s="5"/>
      <c r="F34" s="5"/>
      <c r="G34" s="5"/>
      <c r="H34" s="5"/>
      <c r="I34" s="14" t="s">
        <v>54</v>
      </c>
      <c r="J34" s="17">
        <v>75</v>
      </c>
    </row>
    <row r="35" spans="1:10" ht="12">
      <c r="A35" s="10" t="s">
        <v>57</v>
      </c>
      <c r="B35" s="5"/>
      <c r="C35" s="5" t="s">
        <v>58</v>
      </c>
      <c r="D35" s="5"/>
      <c r="E35" s="5"/>
      <c r="F35" s="5"/>
      <c r="G35" s="5"/>
      <c r="H35" s="5" t="s">
        <v>59</v>
      </c>
      <c r="I35" s="14" t="s">
        <v>54</v>
      </c>
      <c r="J35" s="17">
        <v>60</v>
      </c>
    </row>
    <row r="36" spans="1:10" ht="12">
      <c r="A36" s="10" t="s">
        <v>60</v>
      </c>
      <c r="B36" s="5"/>
      <c r="C36" s="5" t="s">
        <v>132</v>
      </c>
      <c r="D36" s="5"/>
      <c r="E36" s="5"/>
      <c r="F36" s="5"/>
      <c r="G36" s="5"/>
      <c r="H36" s="5"/>
      <c r="I36" s="14" t="s">
        <v>54</v>
      </c>
      <c r="J36" s="17">
        <v>18</v>
      </c>
    </row>
    <row r="37" spans="1:10" ht="12">
      <c r="A37" s="4" t="s">
        <v>264</v>
      </c>
      <c r="B37" s="5"/>
      <c r="C37" s="14" t="s">
        <v>132</v>
      </c>
      <c r="D37" s="5"/>
      <c r="E37" s="5"/>
      <c r="F37" s="5"/>
      <c r="G37" s="5"/>
      <c r="H37" s="5"/>
      <c r="I37" s="14" t="s">
        <v>55</v>
      </c>
      <c r="J37" s="17">
        <v>30</v>
      </c>
    </row>
    <row r="38" spans="1:10" ht="12">
      <c r="A38" s="10" t="s">
        <v>61</v>
      </c>
      <c r="B38" s="5"/>
      <c r="C38" s="14" t="s">
        <v>132</v>
      </c>
      <c r="D38" s="5"/>
      <c r="E38" s="5"/>
      <c r="F38" s="5"/>
      <c r="G38" s="5"/>
      <c r="H38" s="5"/>
      <c r="I38" s="14" t="s">
        <v>55</v>
      </c>
      <c r="J38" s="17">
        <v>130</v>
      </c>
    </row>
    <row r="39" spans="1:10" ht="12">
      <c r="A39" s="10" t="s">
        <v>62</v>
      </c>
      <c r="B39" s="5"/>
      <c r="C39" s="5"/>
      <c r="D39" s="5"/>
      <c r="E39" s="5" t="s">
        <v>58</v>
      </c>
      <c r="F39" s="5"/>
      <c r="G39" s="5"/>
      <c r="H39" s="5"/>
      <c r="I39" s="14" t="s">
        <v>55</v>
      </c>
      <c r="J39" s="17">
        <v>40</v>
      </c>
    </row>
    <row r="40" spans="1:10" ht="12">
      <c r="A40" s="10" t="s">
        <v>95</v>
      </c>
      <c r="B40" s="5"/>
      <c r="C40" s="5"/>
      <c r="D40" s="5"/>
      <c r="E40" s="5"/>
      <c r="F40" s="5"/>
      <c r="G40" s="5"/>
      <c r="H40" s="5"/>
      <c r="I40" s="15" t="s">
        <v>94</v>
      </c>
      <c r="J40" s="17">
        <v>40</v>
      </c>
    </row>
    <row r="41" spans="1:10" ht="12">
      <c r="A41" s="10" t="s">
        <v>63</v>
      </c>
      <c r="B41" s="5"/>
      <c r="C41" s="5"/>
      <c r="D41" s="5"/>
      <c r="E41" s="5" t="s">
        <v>58</v>
      </c>
      <c r="F41" s="5"/>
      <c r="G41" s="5"/>
      <c r="H41" s="5"/>
      <c r="I41" s="44" t="s">
        <v>93</v>
      </c>
      <c r="J41" s="17">
        <v>40</v>
      </c>
    </row>
    <row r="42" spans="1:10" ht="12">
      <c r="A42" s="10" t="s">
        <v>64</v>
      </c>
      <c r="B42" s="5"/>
      <c r="C42" s="5"/>
      <c r="D42" s="5"/>
      <c r="E42" s="5" t="s">
        <v>58</v>
      </c>
      <c r="F42" s="5"/>
      <c r="G42" s="5"/>
      <c r="H42" s="5"/>
      <c r="I42" s="44" t="s">
        <v>55</v>
      </c>
      <c r="J42" s="17">
        <v>45</v>
      </c>
    </row>
    <row r="43" spans="1:10" ht="12">
      <c r="A43" s="4"/>
      <c r="B43" s="5"/>
      <c r="C43" s="5"/>
      <c r="D43" s="289"/>
      <c r="E43" s="289"/>
      <c r="F43" s="289"/>
      <c r="G43" s="289"/>
      <c r="H43" s="5"/>
      <c r="I43" s="5"/>
      <c r="J43" s="17"/>
    </row>
    <row r="44" spans="1:10" ht="12">
      <c r="A44" s="4"/>
      <c r="B44" s="5"/>
      <c r="C44" s="5"/>
      <c r="D44" s="5"/>
      <c r="E44" s="5"/>
      <c r="F44" s="5"/>
      <c r="G44" s="5"/>
      <c r="H44" s="5"/>
      <c r="I44" s="5"/>
      <c r="J44" s="17"/>
    </row>
    <row r="45" spans="1:10" ht="12">
      <c r="A45" s="4"/>
      <c r="B45" s="5"/>
      <c r="C45" s="5"/>
      <c r="D45" s="5"/>
      <c r="E45" s="5"/>
      <c r="F45" s="5"/>
      <c r="G45" s="5"/>
      <c r="H45" s="5"/>
      <c r="I45" s="5"/>
      <c r="J45" s="17"/>
    </row>
    <row r="46" spans="1:10" ht="12">
      <c r="A46" s="4"/>
      <c r="B46" s="5"/>
      <c r="C46" s="5"/>
      <c r="D46" s="5"/>
      <c r="E46" s="5"/>
      <c r="F46" s="5"/>
      <c r="G46" s="5"/>
      <c r="H46" s="5"/>
      <c r="I46" s="5"/>
      <c r="J46" s="17"/>
    </row>
    <row r="47" spans="1:10" ht="12">
      <c r="A47" s="4"/>
      <c r="B47" s="5"/>
      <c r="C47" s="5"/>
      <c r="D47" s="5"/>
      <c r="E47" s="5"/>
      <c r="F47" s="5"/>
      <c r="G47" s="5"/>
      <c r="H47" s="5"/>
      <c r="I47" s="5"/>
      <c r="J47" s="17"/>
    </row>
    <row r="48" spans="1:10" ht="12">
      <c r="A48" s="4"/>
      <c r="B48" s="5"/>
      <c r="C48" s="5"/>
      <c r="D48" s="5"/>
      <c r="E48" s="5"/>
      <c r="F48" s="5"/>
      <c r="G48" s="5"/>
      <c r="H48" s="5"/>
      <c r="I48" s="5"/>
      <c r="J48" s="17"/>
    </row>
    <row r="49" spans="1:10" ht="12">
      <c r="A49" s="4"/>
      <c r="B49" s="5"/>
      <c r="C49" s="5"/>
      <c r="D49" s="5"/>
      <c r="E49" s="5"/>
      <c r="F49" s="5"/>
      <c r="G49" s="5"/>
      <c r="H49" s="5"/>
      <c r="I49" s="5"/>
      <c r="J49" s="17"/>
    </row>
    <row r="50" spans="1:11" ht="12">
      <c r="A50" s="4"/>
      <c r="B50" s="5"/>
      <c r="C50" s="5"/>
      <c r="D50" s="5"/>
      <c r="E50" s="5"/>
      <c r="F50" s="5"/>
      <c r="G50" s="5"/>
      <c r="H50" s="5"/>
      <c r="I50" s="5"/>
      <c r="J50" s="11" t="s">
        <v>266</v>
      </c>
      <c r="K50" s="54"/>
    </row>
    <row r="51" spans="1:10" ht="12">
      <c r="A51" s="7"/>
      <c r="B51" s="8"/>
      <c r="C51" s="8"/>
      <c r="D51" s="8"/>
      <c r="E51" s="8"/>
      <c r="F51" s="8"/>
      <c r="G51" s="8"/>
      <c r="H51" s="8"/>
      <c r="I51" s="8"/>
      <c r="J51" s="51"/>
    </row>
    <row r="52" spans="1:10" ht="12">
      <c r="A52" s="198" t="s">
        <v>174</v>
      </c>
      <c r="B52" s="5" t="str">
        <f>'Index by number, Page 3'!B52</f>
        <v>Heather Garland</v>
      </c>
      <c r="C52" s="5"/>
      <c r="D52" s="5"/>
      <c r="E52" s="5"/>
      <c r="F52" s="5"/>
      <c r="G52" s="5"/>
      <c r="H52" s="5"/>
      <c r="I52" s="5"/>
      <c r="J52" s="17"/>
    </row>
    <row r="53" spans="1:10" ht="12">
      <c r="A53" s="4"/>
      <c r="B53" s="5"/>
      <c r="C53" s="5"/>
      <c r="D53" s="5"/>
      <c r="E53" s="5"/>
      <c r="F53" s="5"/>
      <c r="G53" s="5"/>
      <c r="H53" s="5"/>
      <c r="I53" s="5"/>
      <c r="J53" s="17"/>
    </row>
    <row r="54" spans="1:10" ht="12">
      <c r="A54" s="199" t="s">
        <v>173</v>
      </c>
      <c r="B54" s="202">
        <f>'Check Sheet'!B54</f>
        <v>42475</v>
      </c>
      <c r="C54" s="8"/>
      <c r="D54" s="8"/>
      <c r="E54" s="8"/>
      <c r="F54" s="8"/>
      <c r="G54" s="8"/>
      <c r="H54" s="197" t="s">
        <v>165</v>
      </c>
      <c r="I54" s="200">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17"/>
    </row>
    <row r="57" spans="1:10" ht="12">
      <c r="A57" s="4" t="s">
        <v>172</v>
      </c>
      <c r="B57" s="5"/>
      <c r="C57" s="5"/>
      <c r="D57" s="5"/>
      <c r="E57" s="5"/>
      <c r="F57" s="5"/>
      <c r="G57" s="5"/>
      <c r="H57" s="5"/>
      <c r="I57" s="5"/>
      <c r="J57" s="17"/>
    </row>
    <row r="58" spans="1:10" ht="12">
      <c r="A58" s="7"/>
      <c r="B58" s="8"/>
      <c r="C58" s="8"/>
      <c r="D58" s="8"/>
      <c r="E58" s="8"/>
      <c r="F58" s="8"/>
      <c r="G58" s="8"/>
      <c r="H58" s="8"/>
      <c r="I58" s="8"/>
      <c r="J58" s="51"/>
    </row>
  </sheetData>
  <sheetProtection/>
  <mergeCells count="4">
    <mergeCell ref="H2:I2"/>
    <mergeCell ref="A55:J55"/>
    <mergeCell ref="D43:G43"/>
    <mergeCell ref="C6:H6"/>
  </mergeCells>
  <printOptions horizontalCentered="1" verticalCentered="1"/>
  <pageMargins left="0.5" right="0.5" top="0.5" bottom="0.5"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58"/>
  <sheetViews>
    <sheetView zoomScalePageLayoutView="0" workbookViewId="0" topLeftCell="A16">
      <selection activeCell="A54" sqref="A54"/>
    </sheetView>
  </sheetViews>
  <sheetFormatPr defaultColWidth="9.140625" defaultRowHeight="12.75"/>
  <cols>
    <col min="1" max="1" width="11.8515625" style="0" customWidth="1"/>
    <col min="2" max="2" width="17.421875" style="0" customWidth="1"/>
    <col min="9" max="9" width="13.140625" style="0" customWidth="1"/>
    <col min="10" max="10" width="9.140625" style="53" customWidth="1"/>
  </cols>
  <sheetData>
    <row r="1" spans="1:10" ht="12">
      <c r="A1" s="1"/>
      <c r="B1" s="2"/>
      <c r="C1" s="2"/>
      <c r="D1" s="2"/>
      <c r="E1" s="2"/>
      <c r="F1" s="2"/>
      <c r="G1" s="2"/>
      <c r="H1" s="2"/>
      <c r="I1" s="2"/>
      <c r="J1" s="50"/>
    </row>
    <row r="2" spans="1:10" ht="12">
      <c r="A2" s="4" t="s">
        <v>168</v>
      </c>
      <c r="B2" s="134">
        <v>8</v>
      </c>
      <c r="C2" s="5"/>
      <c r="D2" s="5"/>
      <c r="E2" s="5"/>
      <c r="F2" s="5"/>
      <c r="G2" s="8"/>
      <c r="H2" s="272" t="s">
        <v>620</v>
      </c>
      <c r="I2" s="272"/>
      <c r="J2" s="135">
        <v>5</v>
      </c>
    </row>
    <row r="3" spans="1:10" ht="12">
      <c r="A3" s="4"/>
      <c r="B3" s="5"/>
      <c r="C3" s="5"/>
      <c r="D3" s="5"/>
      <c r="E3" s="5"/>
      <c r="F3" s="5"/>
      <c r="G3" s="5"/>
      <c r="H3" s="5"/>
      <c r="I3" s="5"/>
      <c r="J3" s="17"/>
    </row>
    <row r="4" spans="1:10" ht="12">
      <c r="A4" s="4" t="s">
        <v>170</v>
      </c>
      <c r="B4" s="5"/>
      <c r="C4" s="5"/>
      <c r="D4" s="8" t="s">
        <v>612</v>
      </c>
      <c r="E4" s="8"/>
      <c r="F4" s="8"/>
      <c r="G4" s="8"/>
      <c r="H4" s="5"/>
      <c r="I4" s="5"/>
      <c r="J4" s="17"/>
    </row>
    <row r="5" spans="1:10" ht="12">
      <c r="A5" s="7" t="s">
        <v>171</v>
      </c>
      <c r="B5" s="8"/>
      <c r="C5" s="8"/>
      <c r="D5" s="8"/>
      <c r="E5" s="8"/>
      <c r="F5" s="8"/>
      <c r="G5" s="8"/>
      <c r="H5" s="8"/>
      <c r="I5" s="8"/>
      <c r="J5" s="51"/>
    </row>
    <row r="6" spans="1:10" ht="12">
      <c r="A6" s="4"/>
      <c r="B6" s="5"/>
      <c r="C6" s="297" t="s">
        <v>267</v>
      </c>
      <c r="D6" s="296"/>
      <c r="E6" s="296"/>
      <c r="F6" s="296"/>
      <c r="G6" s="296"/>
      <c r="H6" s="296"/>
      <c r="I6" s="5"/>
      <c r="J6" s="17"/>
    </row>
    <row r="7" spans="1:10" ht="12">
      <c r="A7" s="4"/>
      <c r="B7" s="5"/>
      <c r="C7" s="13"/>
      <c r="D7" s="13"/>
      <c r="E7" s="13"/>
      <c r="F7" s="13"/>
      <c r="G7" s="13"/>
      <c r="H7" s="13"/>
      <c r="I7" s="5"/>
      <c r="J7" s="52" t="s">
        <v>257</v>
      </c>
    </row>
    <row r="8" spans="1:10" ht="12">
      <c r="A8" s="4" t="s">
        <v>268</v>
      </c>
      <c r="B8" s="5"/>
      <c r="C8" s="5"/>
      <c r="D8" s="5"/>
      <c r="E8" s="5" t="s">
        <v>58</v>
      </c>
      <c r="F8" s="5"/>
      <c r="G8" s="5"/>
      <c r="H8" s="5"/>
      <c r="I8" s="5" t="s">
        <v>97</v>
      </c>
      <c r="J8" s="17">
        <v>30</v>
      </c>
    </row>
    <row r="9" spans="1:10" ht="12">
      <c r="A9" s="10" t="s">
        <v>65</v>
      </c>
      <c r="B9" s="5"/>
      <c r="C9" s="5" t="s">
        <v>66</v>
      </c>
      <c r="D9" s="5"/>
      <c r="E9" s="5"/>
      <c r="F9" s="5"/>
      <c r="G9" s="5"/>
      <c r="H9" s="5"/>
      <c r="I9" s="5" t="s">
        <v>97</v>
      </c>
      <c r="J9" s="17">
        <v>50</v>
      </c>
    </row>
    <row r="10" spans="1:10" ht="12">
      <c r="A10" s="10" t="s">
        <v>67</v>
      </c>
      <c r="B10" s="5"/>
      <c r="C10" s="5"/>
      <c r="D10" s="5"/>
      <c r="E10" s="5"/>
      <c r="F10" s="5" t="s">
        <v>68</v>
      </c>
      <c r="G10" s="5"/>
      <c r="H10" s="5"/>
      <c r="I10" s="5"/>
      <c r="J10" s="17">
        <v>90</v>
      </c>
    </row>
    <row r="11" spans="1:10" ht="12">
      <c r="A11" s="10" t="s">
        <v>69</v>
      </c>
      <c r="B11" s="14"/>
      <c r="C11" s="5"/>
      <c r="D11" s="5"/>
      <c r="E11" s="5"/>
      <c r="F11" s="5"/>
      <c r="G11" s="5" t="s">
        <v>70</v>
      </c>
      <c r="H11" s="5"/>
      <c r="I11" s="5"/>
      <c r="J11" s="17">
        <v>55</v>
      </c>
    </row>
    <row r="12" spans="1:10" ht="12">
      <c r="A12" s="10" t="s">
        <v>71</v>
      </c>
      <c r="B12" s="5"/>
      <c r="C12" s="5"/>
      <c r="D12" s="5"/>
      <c r="E12" s="5"/>
      <c r="F12" s="5"/>
      <c r="G12" s="5"/>
      <c r="H12" s="5"/>
      <c r="I12" s="5" t="s">
        <v>55</v>
      </c>
      <c r="J12" s="17">
        <v>60</v>
      </c>
    </row>
    <row r="13" spans="1:10" ht="12">
      <c r="A13" s="10" t="s">
        <v>72</v>
      </c>
      <c r="B13" s="39"/>
      <c r="C13" s="13"/>
      <c r="D13" s="5"/>
      <c r="E13" s="39"/>
      <c r="F13" s="13"/>
      <c r="G13" s="5"/>
      <c r="H13" s="39"/>
      <c r="I13" s="13" t="s">
        <v>55</v>
      </c>
      <c r="J13" s="17">
        <v>55</v>
      </c>
    </row>
    <row r="14" spans="1:10" ht="12">
      <c r="A14" s="10" t="s">
        <v>73</v>
      </c>
      <c r="B14" s="39"/>
      <c r="C14" s="13"/>
      <c r="D14" s="5"/>
      <c r="E14" s="39"/>
      <c r="F14" s="13"/>
      <c r="G14" s="5"/>
      <c r="H14" s="39"/>
      <c r="I14" s="13" t="s">
        <v>55</v>
      </c>
      <c r="J14" s="17">
        <v>52</v>
      </c>
    </row>
    <row r="15" spans="1:10" ht="12">
      <c r="A15" s="10" t="s">
        <v>74</v>
      </c>
      <c r="B15" s="5"/>
      <c r="C15" s="5"/>
      <c r="D15" s="5"/>
      <c r="E15" s="5"/>
      <c r="F15" s="5"/>
      <c r="G15" s="5"/>
      <c r="H15" s="5"/>
      <c r="I15" s="14" t="s">
        <v>97</v>
      </c>
      <c r="J15" s="17">
        <v>17</v>
      </c>
    </row>
    <row r="16" spans="1:10" ht="12">
      <c r="A16" s="10" t="s">
        <v>75</v>
      </c>
      <c r="B16" s="5"/>
      <c r="C16" s="5"/>
      <c r="D16" s="5"/>
      <c r="E16" s="5"/>
      <c r="F16" s="5"/>
      <c r="G16" s="5"/>
      <c r="H16" s="5"/>
      <c r="I16" s="14" t="s">
        <v>96</v>
      </c>
      <c r="J16" s="17">
        <v>17</v>
      </c>
    </row>
    <row r="17" spans="1:10" ht="12">
      <c r="A17" s="10" t="s">
        <v>76</v>
      </c>
      <c r="B17" s="5"/>
      <c r="C17" s="5"/>
      <c r="D17" s="5"/>
      <c r="E17" s="5"/>
      <c r="F17" s="5"/>
      <c r="G17" s="5"/>
      <c r="H17" s="5"/>
      <c r="I17" s="14" t="s">
        <v>96</v>
      </c>
      <c r="J17" s="17">
        <v>17</v>
      </c>
    </row>
    <row r="18" spans="1:10" ht="12">
      <c r="A18" s="10" t="s">
        <v>77</v>
      </c>
      <c r="B18" s="5"/>
      <c r="C18" s="5"/>
      <c r="D18" s="5"/>
      <c r="E18" s="5"/>
      <c r="F18" s="5"/>
      <c r="G18" s="5"/>
      <c r="H18" s="5"/>
      <c r="I18" s="14" t="s">
        <v>55</v>
      </c>
      <c r="J18" s="17">
        <v>30</v>
      </c>
    </row>
    <row r="19" spans="1:10" ht="12">
      <c r="A19" s="10" t="s">
        <v>78</v>
      </c>
      <c r="B19" s="5"/>
      <c r="C19" s="5"/>
      <c r="D19" s="5"/>
      <c r="E19" s="5"/>
      <c r="F19" s="5"/>
      <c r="G19" s="5"/>
      <c r="H19" s="5"/>
      <c r="I19" s="14" t="s">
        <v>98</v>
      </c>
      <c r="J19" s="17">
        <v>100</v>
      </c>
    </row>
    <row r="20" spans="1:10" ht="12">
      <c r="A20" s="10" t="s">
        <v>79</v>
      </c>
      <c r="B20" s="5"/>
      <c r="C20" s="5"/>
      <c r="D20" s="5"/>
      <c r="E20" s="5"/>
      <c r="F20" s="5"/>
      <c r="G20" s="5"/>
      <c r="H20" s="5"/>
      <c r="I20" s="14" t="s">
        <v>55</v>
      </c>
      <c r="J20" s="17">
        <v>100</v>
      </c>
    </row>
    <row r="21" spans="1:10" ht="12">
      <c r="A21" s="10" t="s">
        <v>80</v>
      </c>
      <c r="B21" s="5"/>
      <c r="C21" s="5"/>
      <c r="D21" s="5"/>
      <c r="E21" s="5"/>
      <c r="F21" s="5"/>
      <c r="G21" s="5"/>
      <c r="H21" s="5"/>
      <c r="I21" s="5"/>
      <c r="J21" s="17">
        <v>100</v>
      </c>
    </row>
    <row r="22" spans="1:10" ht="12">
      <c r="A22" s="10" t="s">
        <v>81</v>
      </c>
      <c r="B22" s="5"/>
      <c r="C22" s="5"/>
      <c r="D22" s="5"/>
      <c r="E22" s="5"/>
      <c r="F22" s="5"/>
      <c r="G22" s="5"/>
      <c r="H22" s="5"/>
      <c r="I22" s="14" t="s">
        <v>99</v>
      </c>
      <c r="J22" s="17">
        <v>70</v>
      </c>
    </row>
    <row r="23" spans="1:10" ht="12">
      <c r="A23" s="10" t="s">
        <v>82</v>
      </c>
      <c r="B23" s="5"/>
      <c r="C23" s="5"/>
      <c r="D23" s="5"/>
      <c r="E23" s="5"/>
      <c r="F23" s="5"/>
      <c r="G23" s="5"/>
      <c r="H23" s="5"/>
      <c r="I23" s="5"/>
      <c r="J23" s="17">
        <v>205</v>
      </c>
    </row>
    <row r="24" spans="1:11" ht="12">
      <c r="A24" s="10" t="s">
        <v>83</v>
      </c>
      <c r="B24" s="5"/>
      <c r="C24" s="5"/>
      <c r="D24" s="5"/>
      <c r="E24" s="5"/>
      <c r="F24" s="5"/>
      <c r="G24" s="5"/>
      <c r="H24" s="5"/>
      <c r="I24" s="5"/>
      <c r="J24" s="17">
        <v>90</v>
      </c>
      <c r="K24" s="4"/>
    </row>
    <row r="25" spans="1:10" ht="12">
      <c r="A25" s="10" t="s">
        <v>84</v>
      </c>
      <c r="B25" s="5"/>
      <c r="C25" s="5"/>
      <c r="D25" s="5"/>
      <c r="E25" s="5"/>
      <c r="F25" s="5"/>
      <c r="G25" s="5"/>
      <c r="H25" s="5"/>
      <c r="I25" s="5"/>
      <c r="J25" s="17">
        <v>90</v>
      </c>
    </row>
    <row r="26" spans="1:10" ht="12">
      <c r="A26" s="10" t="s">
        <v>85</v>
      </c>
      <c r="B26" s="5"/>
      <c r="C26" s="5"/>
      <c r="D26" s="5"/>
      <c r="E26" s="5"/>
      <c r="F26" s="5"/>
      <c r="G26" s="5"/>
      <c r="H26" s="5"/>
      <c r="I26" s="5" t="s">
        <v>93</v>
      </c>
      <c r="J26" s="17">
        <v>300</v>
      </c>
    </row>
    <row r="27" spans="1:10" ht="12">
      <c r="A27" s="10" t="s">
        <v>86</v>
      </c>
      <c r="B27" s="5"/>
      <c r="C27" s="5"/>
      <c r="D27" s="5"/>
      <c r="E27" s="5"/>
      <c r="F27" s="5"/>
      <c r="G27" s="5"/>
      <c r="H27" s="5"/>
      <c r="I27" s="5" t="s">
        <v>94</v>
      </c>
      <c r="J27" s="17">
        <v>5</v>
      </c>
    </row>
    <row r="28" spans="1:10" ht="12">
      <c r="A28" s="10" t="s">
        <v>87</v>
      </c>
      <c r="B28" s="5"/>
      <c r="C28" s="5"/>
      <c r="D28" s="5"/>
      <c r="E28" s="5"/>
      <c r="F28" s="5"/>
      <c r="G28" s="5"/>
      <c r="H28" s="5"/>
      <c r="I28" s="5"/>
      <c r="J28" s="17">
        <v>160</v>
      </c>
    </row>
    <row r="29" spans="1:10" ht="12">
      <c r="A29" s="10"/>
      <c r="B29" s="5"/>
      <c r="C29" s="5"/>
      <c r="D29" s="5"/>
      <c r="E29" s="5"/>
      <c r="F29" s="5"/>
      <c r="G29" s="5"/>
      <c r="H29" s="5"/>
      <c r="I29" s="5"/>
      <c r="J29" s="17"/>
    </row>
    <row r="30" spans="1:10" ht="12">
      <c r="A30" s="4"/>
      <c r="B30" s="5"/>
      <c r="C30" s="5"/>
      <c r="D30" s="5"/>
      <c r="E30" s="5"/>
      <c r="F30" s="5"/>
      <c r="G30" s="5"/>
      <c r="H30" s="5"/>
      <c r="I30" s="5"/>
      <c r="J30" s="17"/>
    </row>
    <row r="31" spans="1:10" ht="12">
      <c r="A31" s="4"/>
      <c r="B31" s="5"/>
      <c r="C31" s="5"/>
      <c r="D31" s="5"/>
      <c r="E31" s="5"/>
      <c r="F31" s="5"/>
      <c r="G31" s="5"/>
      <c r="H31" s="5"/>
      <c r="I31" s="5"/>
      <c r="J31" s="17"/>
    </row>
    <row r="32" spans="1:10" ht="12">
      <c r="A32" s="4"/>
      <c r="B32" s="5"/>
      <c r="C32" s="5"/>
      <c r="D32" s="5"/>
      <c r="E32" s="5"/>
      <c r="F32" s="5"/>
      <c r="G32" s="5"/>
      <c r="H32" s="5"/>
      <c r="I32" s="5"/>
      <c r="J32" s="17"/>
    </row>
    <row r="33" spans="1:10" ht="12">
      <c r="A33" s="4"/>
      <c r="B33" s="5"/>
      <c r="C33" s="5"/>
      <c r="D33" s="5"/>
      <c r="E33" s="5"/>
      <c r="F33" s="5"/>
      <c r="G33" s="5"/>
      <c r="H33" s="5"/>
      <c r="I33" s="5"/>
      <c r="J33" s="17"/>
    </row>
    <row r="34" spans="1:10" ht="12">
      <c r="A34" s="4"/>
      <c r="B34" s="5"/>
      <c r="C34" s="5"/>
      <c r="D34" s="5"/>
      <c r="E34" s="5"/>
      <c r="F34" s="5"/>
      <c r="G34" s="5"/>
      <c r="H34" s="5"/>
      <c r="I34" s="5"/>
      <c r="J34" s="17"/>
    </row>
    <row r="35" spans="1:10" ht="12">
      <c r="A35" s="4"/>
      <c r="B35" s="5"/>
      <c r="C35" s="5"/>
      <c r="D35" s="5"/>
      <c r="E35" s="5"/>
      <c r="F35" s="5"/>
      <c r="G35" s="5"/>
      <c r="H35" s="5"/>
      <c r="I35" s="5"/>
      <c r="J35" s="17"/>
    </row>
    <row r="36" spans="1:10" ht="12">
      <c r="A36" s="4"/>
      <c r="B36" s="5"/>
      <c r="C36" s="5"/>
      <c r="D36" s="5"/>
      <c r="E36" s="5"/>
      <c r="F36" s="5"/>
      <c r="G36" s="5"/>
      <c r="H36" s="5"/>
      <c r="I36" s="5"/>
      <c r="J36" s="17"/>
    </row>
    <row r="37" spans="1:10" ht="12">
      <c r="A37" s="4"/>
      <c r="B37" s="5"/>
      <c r="C37" s="5"/>
      <c r="D37" s="5"/>
      <c r="E37" s="5"/>
      <c r="F37" s="5"/>
      <c r="G37" s="5"/>
      <c r="H37" s="5"/>
      <c r="I37" s="5"/>
      <c r="J37" s="17"/>
    </row>
    <row r="38" spans="1:10" ht="12">
      <c r="A38" s="4"/>
      <c r="B38" s="5"/>
      <c r="C38" s="5"/>
      <c r="D38" s="5"/>
      <c r="E38" s="5"/>
      <c r="F38" s="5"/>
      <c r="G38" s="5"/>
      <c r="H38" s="5"/>
      <c r="I38" s="5"/>
      <c r="J38" s="17"/>
    </row>
    <row r="39" spans="1:10" ht="12">
      <c r="A39" s="4"/>
      <c r="B39" s="5"/>
      <c r="C39" s="5"/>
      <c r="D39" s="5"/>
      <c r="E39" s="5"/>
      <c r="F39" s="5"/>
      <c r="G39" s="5"/>
      <c r="H39" s="5"/>
      <c r="I39" s="5"/>
      <c r="J39" s="17"/>
    </row>
    <row r="40" spans="1:10" ht="12">
      <c r="A40" s="10"/>
      <c r="B40" s="5"/>
      <c r="C40" s="5"/>
      <c r="D40" s="5"/>
      <c r="E40" s="5"/>
      <c r="F40" s="5"/>
      <c r="G40" s="5"/>
      <c r="H40" s="5"/>
      <c r="I40" s="5"/>
      <c r="J40" s="17"/>
    </row>
    <row r="41" spans="1:10" ht="12">
      <c r="A41" s="4"/>
      <c r="B41" s="5"/>
      <c r="C41" s="5"/>
      <c r="D41" s="5"/>
      <c r="E41" s="5"/>
      <c r="F41" s="5"/>
      <c r="G41" s="5"/>
      <c r="H41" s="5"/>
      <c r="I41" s="5"/>
      <c r="J41" s="17"/>
    </row>
    <row r="42" spans="1:10" ht="12">
      <c r="A42" s="4"/>
      <c r="B42" s="5"/>
      <c r="C42" s="5"/>
      <c r="D42" s="5"/>
      <c r="E42" s="5"/>
      <c r="F42" s="5"/>
      <c r="G42" s="5"/>
      <c r="H42" s="5"/>
      <c r="I42" s="5"/>
      <c r="J42" s="17"/>
    </row>
    <row r="43" spans="1:10" ht="12">
      <c r="A43" s="4"/>
      <c r="B43" s="5"/>
      <c r="C43" s="5"/>
      <c r="D43" s="42"/>
      <c r="E43" s="42"/>
      <c r="F43" s="42"/>
      <c r="G43" s="42"/>
      <c r="H43" s="5"/>
      <c r="I43" s="5"/>
      <c r="J43" s="17"/>
    </row>
    <row r="44" spans="1:10" ht="12">
      <c r="A44" s="4"/>
      <c r="B44" s="5"/>
      <c r="C44" s="5"/>
      <c r="D44" s="5"/>
      <c r="E44" s="5"/>
      <c r="F44" s="5"/>
      <c r="G44" s="5"/>
      <c r="H44" s="5"/>
      <c r="I44" s="5"/>
      <c r="J44" s="17"/>
    </row>
    <row r="45" spans="1:10" ht="12">
      <c r="A45" s="4"/>
      <c r="B45" s="5"/>
      <c r="C45" s="5"/>
      <c r="D45" s="5"/>
      <c r="E45" s="5"/>
      <c r="F45" s="5"/>
      <c r="G45" s="5"/>
      <c r="H45" s="5"/>
      <c r="I45" s="5"/>
      <c r="J45" s="17"/>
    </row>
    <row r="46" spans="1:10" ht="12">
      <c r="A46" s="4"/>
      <c r="B46" s="5"/>
      <c r="C46" s="5"/>
      <c r="D46" s="5"/>
      <c r="E46" s="5"/>
      <c r="F46" s="5"/>
      <c r="G46" s="5"/>
      <c r="H46" s="5"/>
      <c r="I46" s="5"/>
      <c r="J46" s="17"/>
    </row>
    <row r="47" spans="1:10" ht="12">
      <c r="A47" s="4"/>
      <c r="B47" s="5"/>
      <c r="C47" s="5"/>
      <c r="D47" s="5"/>
      <c r="E47" s="5"/>
      <c r="F47" s="5"/>
      <c r="G47" s="5"/>
      <c r="H47" s="5"/>
      <c r="I47" s="5"/>
      <c r="J47" s="17"/>
    </row>
    <row r="48" spans="1:10" ht="12">
      <c r="A48" s="4"/>
      <c r="B48" s="5"/>
      <c r="C48" s="5"/>
      <c r="D48" s="5"/>
      <c r="E48" s="5"/>
      <c r="F48" s="5"/>
      <c r="G48" s="5"/>
      <c r="H48" s="5"/>
      <c r="I48" s="5"/>
      <c r="J48" s="17"/>
    </row>
    <row r="49" spans="1:10" ht="12">
      <c r="A49" s="4"/>
      <c r="B49" s="5"/>
      <c r="C49" s="5"/>
      <c r="D49" s="5"/>
      <c r="E49" s="5"/>
      <c r="F49" s="5"/>
      <c r="G49" s="5"/>
      <c r="H49" s="5"/>
      <c r="I49" s="5"/>
      <c r="J49" s="17"/>
    </row>
    <row r="50" spans="1:11" ht="12">
      <c r="A50" s="4"/>
      <c r="B50" s="5"/>
      <c r="C50" s="5"/>
      <c r="D50" s="5"/>
      <c r="E50" s="5"/>
      <c r="F50" s="5"/>
      <c r="G50" s="5"/>
      <c r="H50" s="5"/>
      <c r="I50" s="5"/>
      <c r="J50" s="11" t="s">
        <v>266</v>
      </c>
      <c r="K50" s="54"/>
    </row>
    <row r="51" spans="1:10" ht="12">
      <c r="A51" s="7"/>
      <c r="B51" s="8"/>
      <c r="C51" s="8"/>
      <c r="D51" s="8"/>
      <c r="E51" s="8"/>
      <c r="F51" s="8"/>
      <c r="G51" s="8"/>
      <c r="H51" s="8"/>
      <c r="I51" s="8"/>
      <c r="J51" s="51"/>
    </row>
    <row r="52" spans="1:10" ht="12">
      <c r="A52" s="198" t="s">
        <v>174</v>
      </c>
      <c r="B52" s="5" t="str">
        <f>'Check Sheet'!B52</f>
        <v>Heather Garland</v>
      </c>
      <c r="C52" s="5"/>
      <c r="D52" s="5"/>
      <c r="E52" s="5"/>
      <c r="F52" s="5"/>
      <c r="G52" s="5"/>
      <c r="H52" s="5"/>
      <c r="I52" s="5"/>
      <c r="J52" s="17"/>
    </row>
    <row r="53" spans="1:10" ht="12">
      <c r="A53" s="4"/>
      <c r="B53" s="47"/>
      <c r="C53" s="5"/>
      <c r="D53" s="5"/>
      <c r="E53" s="5"/>
      <c r="F53" s="5"/>
      <c r="G53" s="5"/>
      <c r="H53" s="5"/>
      <c r="I53" s="5"/>
      <c r="J53" s="17"/>
    </row>
    <row r="54" spans="1:10" ht="12">
      <c r="A54" s="199" t="s">
        <v>173</v>
      </c>
      <c r="B54" s="202">
        <f>'Check Sheet'!B54</f>
        <v>42475</v>
      </c>
      <c r="C54" s="8"/>
      <c r="D54" s="8"/>
      <c r="E54" s="8"/>
      <c r="F54" s="8"/>
      <c r="G54" s="8"/>
      <c r="H54" s="197" t="s">
        <v>165</v>
      </c>
      <c r="I54" s="202">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17"/>
    </row>
    <row r="57" spans="1:10" ht="12">
      <c r="A57" s="4" t="s">
        <v>172</v>
      </c>
      <c r="B57" s="5"/>
      <c r="C57" s="5"/>
      <c r="D57" s="5"/>
      <c r="E57" s="5"/>
      <c r="F57" s="5"/>
      <c r="G57" s="5"/>
      <c r="H57" s="5"/>
      <c r="I57" s="5"/>
      <c r="J57" s="17"/>
    </row>
    <row r="58" spans="1:10" ht="12">
      <c r="A58" s="7"/>
      <c r="B58" s="8"/>
      <c r="C58" s="8"/>
      <c r="D58" s="8"/>
      <c r="E58" s="8"/>
      <c r="F58" s="8"/>
      <c r="G58" s="8"/>
      <c r="H58" s="8"/>
      <c r="I58" s="8"/>
      <c r="J58" s="51"/>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sheetPr>
    <tabColor rgb="FF92D050"/>
  </sheetPr>
  <dimension ref="A1:J52"/>
  <sheetViews>
    <sheetView zoomScalePageLayoutView="0" workbookViewId="0" topLeftCell="A4">
      <selection activeCell="A11" sqref="A11"/>
    </sheetView>
  </sheetViews>
  <sheetFormatPr defaultColWidth="9.140625" defaultRowHeight="12.75"/>
  <cols>
    <col min="1" max="1" width="11.140625" style="0" customWidth="1"/>
    <col min="2" max="2" width="15.57421875" style="0" customWidth="1"/>
    <col min="9" max="9" width="16.8515625" style="0" bestFit="1" customWidth="1"/>
    <col min="10" max="10" width="11.71093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6</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4"/>
      <c r="B7" s="5"/>
      <c r="C7" s="289" t="s">
        <v>269</v>
      </c>
      <c r="D7" s="272"/>
      <c r="E7" s="272"/>
      <c r="F7" s="272"/>
      <c r="G7" s="272"/>
      <c r="H7" s="272"/>
      <c r="I7" s="5"/>
      <c r="J7" s="6"/>
    </row>
    <row r="8" spans="1:10" ht="12">
      <c r="A8" s="4"/>
      <c r="B8" s="5"/>
      <c r="C8" s="5"/>
      <c r="D8" s="5"/>
      <c r="E8" s="5"/>
      <c r="F8" s="5"/>
      <c r="G8" s="5"/>
      <c r="H8" s="5"/>
      <c r="I8" s="5"/>
      <c r="J8" s="6"/>
    </row>
    <row r="9" spans="1:10" ht="18" customHeight="1">
      <c r="A9" s="298" t="s">
        <v>270</v>
      </c>
      <c r="B9" s="299"/>
      <c r="C9" s="299" t="s">
        <v>271</v>
      </c>
      <c r="D9" s="299"/>
      <c r="E9" s="299" t="s">
        <v>272</v>
      </c>
      <c r="F9" s="299"/>
      <c r="G9" s="299" t="s">
        <v>273</v>
      </c>
      <c r="H9" s="299"/>
      <c r="I9" s="299"/>
      <c r="J9" s="299"/>
    </row>
    <row r="10" spans="1:10" ht="18" customHeight="1">
      <c r="A10" s="254" t="s">
        <v>723</v>
      </c>
      <c r="B10" s="3"/>
      <c r="C10" s="142">
        <v>998</v>
      </c>
      <c r="D10" s="3"/>
      <c r="E10" s="143"/>
      <c r="F10" s="144"/>
      <c r="G10" s="1" t="s">
        <v>621</v>
      </c>
      <c r="H10" s="2"/>
      <c r="I10" s="2"/>
      <c r="J10" s="3"/>
    </row>
    <row r="11" spans="1:10" ht="18" customHeight="1">
      <c r="A11" s="4"/>
      <c r="B11" s="6"/>
      <c r="C11" s="55" t="s">
        <v>622</v>
      </c>
      <c r="D11" s="6"/>
      <c r="E11" s="145" t="s">
        <v>628</v>
      </c>
      <c r="F11" s="146"/>
      <c r="G11" s="4" t="s">
        <v>623</v>
      </c>
      <c r="H11" s="5"/>
      <c r="I11" s="5"/>
      <c r="J11" s="6"/>
    </row>
    <row r="12" spans="1:10" ht="18" customHeight="1">
      <c r="A12" s="4"/>
      <c r="B12" s="147"/>
      <c r="C12" s="55" t="s">
        <v>624</v>
      </c>
      <c r="D12" s="6"/>
      <c r="E12" s="4"/>
      <c r="F12" s="6"/>
      <c r="G12" s="4" t="s">
        <v>625</v>
      </c>
      <c r="H12" s="5"/>
      <c r="I12" s="5"/>
      <c r="J12" s="6"/>
    </row>
    <row r="13" spans="1:10" ht="18" customHeight="1">
      <c r="A13" s="1" t="s">
        <v>626</v>
      </c>
      <c r="B13" s="3"/>
      <c r="C13" s="148" t="s">
        <v>627</v>
      </c>
      <c r="D13" s="3"/>
      <c r="E13" s="143"/>
      <c r="F13" s="144"/>
      <c r="G13" s="1" t="s">
        <v>621</v>
      </c>
      <c r="H13" s="2"/>
      <c r="I13" s="2"/>
      <c r="J13" s="3"/>
    </row>
    <row r="14" spans="1:10" ht="18" customHeight="1">
      <c r="A14" s="4"/>
      <c r="B14" s="6"/>
      <c r="C14" s="55" t="s">
        <v>622</v>
      </c>
      <c r="D14" s="6"/>
      <c r="E14" s="145" t="s">
        <v>629</v>
      </c>
      <c r="F14" s="146"/>
      <c r="G14" s="4" t="s">
        <v>623</v>
      </c>
      <c r="H14" s="5"/>
      <c r="I14" s="5"/>
      <c r="J14" s="6"/>
    </row>
    <row r="15" spans="1:10" ht="18" customHeight="1">
      <c r="A15" s="4"/>
      <c r="B15" s="147"/>
      <c r="C15" s="55" t="s">
        <v>630</v>
      </c>
      <c r="D15" s="6"/>
      <c r="E15" s="4"/>
      <c r="F15" s="6"/>
      <c r="G15" s="4" t="s">
        <v>625</v>
      </c>
      <c r="H15" s="5"/>
      <c r="I15" s="5"/>
      <c r="J15" s="6"/>
    </row>
    <row r="16" spans="1:10" ht="18" customHeight="1">
      <c r="A16" s="56"/>
      <c r="B16" s="27"/>
      <c r="C16" s="56"/>
      <c r="D16" s="27"/>
      <c r="E16" s="56"/>
      <c r="F16" s="27"/>
      <c r="G16" s="56"/>
      <c r="H16" s="16"/>
      <c r="I16" s="16"/>
      <c r="J16" s="27"/>
    </row>
    <row r="17" spans="1:10" ht="18" customHeight="1">
      <c r="A17" s="56"/>
      <c r="B17" s="27"/>
      <c r="C17" s="56"/>
      <c r="D17" s="27"/>
      <c r="E17" s="56"/>
      <c r="F17" s="27"/>
      <c r="G17" s="5"/>
      <c r="H17" s="5"/>
      <c r="I17" s="5"/>
      <c r="J17" s="6"/>
    </row>
    <row r="18" spans="1:10" ht="18" customHeight="1">
      <c r="A18" s="56"/>
      <c r="B18" s="27"/>
      <c r="C18" s="56"/>
      <c r="D18" s="27"/>
      <c r="E18" s="56"/>
      <c r="F18" s="27"/>
      <c r="G18" s="56"/>
      <c r="H18" s="16"/>
      <c r="I18" s="16"/>
      <c r="J18" s="27"/>
    </row>
    <row r="19" spans="1:10" ht="18" customHeight="1">
      <c r="A19" s="56"/>
      <c r="B19" s="27"/>
      <c r="C19" s="56"/>
      <c r="D19" s="27"/>
      <c r="E19" s="56"/>
      <c r="F19" s="27"/>
      <c r="G19" s="56"/>
      <c r="H19" s="16"/>
      <c r="I19" s="16"/>
      <c r="J19" s="27"/>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42"/>
      <c r="E40" s="42"/>
      <c r="F40" s="42"/>
      <c r="G40" s="42"/>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7"/>
      <c r="B45" s="8"/>
      <c r="C45" s="8"/>
      <c r="D45" s="8"/>
      <c r="E45" s="8"/>
      <c r="F45" s="8"/>
      <c r="G45" s="8"/>
      <c r="H45" s="8"/>
      <c r="I45" s="8"/>
      <c r="J45" s="9"/>
    </row>
    <row r="46" spans="1:10" ht="12">
      <c r="A46" s="198" t="s">
        <v>174</v>
      </c>
      <c r="B46" s="5" t="str">
        <f>'Check Sheet'!B52</f>
        <v>Heather Garland</v>
      </c>
      <c r="C46" s="5"/>
      <c r="D46" s="5"/>
      <c r="E46" s="5"/>
      <c r="F46" s="5"/>
      <c r="G46" s="5"/>
      <c r="H46" s="5"/>
      <c r="I46" s="5"/>
      <c r="J46" s="6"/>
    </row>
    <row r="47" spans="1:10" ht="12">
      <c r="A47" s="4"/>
      <c r="B47" s="5"/>
      <c r="C47" s="5"/>
      <c r="D47" s="5"/>
      <c r="E47" s="5"/>
      <c r="F47" s="5"/>
      <c r="G47" s="5"/>
      <c r="H47" s="5"/>
      <c r="I47" s="5"/>
      <c r="J47" s="6"/>
    </row>
    <row r="48" spans="1:10" ht="12">
      <c r="A48" s="199" t="s">
        <v>173</v>
      </c>
      <c r="B48" s="202">
        <f>'Check Sheet'!B54</f>
        <v>42475</v>
      </c>
      <c r="C48" s="8"/>
      <c r="D48" s="8"/>
      <c r="E48" s="8"/>
      <c r="F48" s="8"/>
      <c r="G48" s="8"/>
      <c r="H48" s="197" t="s">
        <v>165</v>
      </c>
      <c r="I48" s="196">
        <f>'Check Sheet'!I54:J54</f>
        <v>42522</v>
      </c>
      <c r="J48" s="51"/>
    </row>
    <row r="49" spans="1:10" ht="12.75">
      <c r="A49" s="292" t="s">
        <v>140</v>
      </c>
      <c r="B49" s="293"/>
      <c r="C49" s="293"/>
      <c r="D49" s="293"/>
      <c r="E49" s="293"/>
      <c r="F49" s="293"/>
      <c r="G49" s="293"/>
      <c r="H49" s="293"/>
      <c r="I49" s="293"/>
      <c r="J49" s="294"/>
    </row>
    <row r="50" spans="1:10" ht="12">
      <c r="A50" s="4"/>
      <c r="B50" s="5"/>
      <c r="C50" s="5"/>
      <c r="D50" s="5"/>
      <c r="E50" s="5"/>
      <c r="F50" s="5"/>
      <c r="G50" s="5"/>
      <c r="H50" s="5"/>
      <c r="I50" s="5"/>
      <c r="J50" s="6"/>
    </row>
    <row r="51" spans="1:10" ht="12">
      <c r="A51" s="4" t="s">
        <v>172</v>
      </c>
      <c r="B51" s="5"/>
      <c r="C51" s="5"/>
      <c r="D51" s="5"/>
      <c r="E51" s="5"/>
      <c r="F51" s="5"/>
      <c r="G51" s="5"/>
      <c r="H51" s="5"/>
      <c r="I51" s="5"/>
      <c r="J51" s="6"/>
    </row>
    <row r="52" spans="1:10" ht="12">
      <c r="A52" s="7"/>
      <c r="B52" s="8"/>
      <c r="C52" s="8"/>
      <c r="D52" s="8"/>
      <c r="E52" s="8"/>
      <c r="F52" s="8"/>
      <c r="G52" s="8"/>
      <c r="H52" s="8"/>
      <c r="I52" s="8"/>
      <c r="J52" s="9"/>
    </row>
  </sheetData>
  <sheetProtection/>
  <mergeCells count="7">
    <mergeCell ref="H2:I2"/>
    <mergeCell ref="A49:J49"/>
    <mergeCell ref="C7:H7"/>
    <mergeCell ref="A9:B9"/>
    <mergeCell ref="C9:D9"/>
    <mergeCell ref="E9:F9"/>
    <mergeCell ref="G9:J9"/>
  </mergeCells>
  <printOptions horizontalCentered="1" verticalCentered="1"/>
  <pageMargins left="0.5" right="0.5" top="0.5" bottom="0.5"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J55"/>
  <sheetViews>
    <sheetView zoomScalePageLayoutView="0" workbookViewId="0" topLeftCell="A5">
      <selection activeCell="O56" sqref="O56"/>
    </sheetView>
  </sheetViews>
  <sheetFormatPr defaultColWidth="9.140625" defaultRowHeight="12.75"/>
  <cols>
    <col min="1" max="1" width="10.8515625" style="0" customWidth="1"/>
    <col min="2" max="2" width="16.8515625" style="0" customWidth="1"/>
    <col min="9" max="9" width="16.8515625" style="0" bestFit="1" customWidth="1"/>
    <col min="10" max="10" width="4.421875" style="0" customWidth="1"/>
    <col min="11" max="11" width="1.574218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7</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4"/>
      <c r="B6" s="5"/>
      <c r="C6" s="296" t="s">
        <v>274</v>
      </c>
      <c r="D6" s="296"/>
      <c r="E6" s="296"/>
      <c r="F6" s="296"/>
      <c r="G6" s="296"/>
      <c r="H6" s="296"/>
      <c r="I6" s="5"/>
      <c r="J6" s="6"/>
    </row>
    <row r="7" spans="1:10" ht="12">
      <c r="A7" s="4"/>
      <c r="B7" s="5"/>
      <c r="C7" s="13"/>
      <c r="D7" s="13"/>
      <c r="E7" s="13"/>
      <c r="F7" s="13"/>
      <c r="G7" s="13"/>
      <c r="H7" s="13"/>
      <c r="I7" s="5"/>
      <c r="J7" s="6"/>
    </row>
    <row r="8" spans="1:10" ht="25.5" customHeight="1">
      <c r="A8" s="300" t="s">
        <v>100</v>
      </c>
      <c r="B8" s="301"/>
      <c r="C8" s="301"/>
      <c r="D8" s="301"/>
      <c r="E8" s="301"/>
      <c r="F8" s="301"/>
      <c r="G8" s="301"/>
      <c r="H8" s="301"/>
      <c r="I8" s="301"/>
      <c r="J8" s="302"/>
    </row>
    <row r="9" spans="1:10" ht="12">
      <c r="A9" s="4"/>
      <c r="B9" s="5"/>
      <c r="C9" s="5"/>
      <c r="D9" s="5"/>
      <c r="E9" s="5"/>
      <c r="F9" s="5"/>
      <c r="G9" s="5"/>
      <c r="H9" s="5"/>
      <c r="I9" s="5"/>
      <c r="J9" s="6"/>
    </row>
    <row r="10" spans="1:10" ht="39" customHeight="1">
      <c r="A10" s="303" t="s">
        <v>275</v>
      </c>
      <c r="B10" s="304"/>
      <c r="C10" s="304"/>
      <c r="D10" s="304"/>
      <c r="E10" s="304"/>
      <c r="F10" s="304"/>
      <c r="G10" s="304"/>
      <c r="H10" s="304"/>
      <c r="I10" s="304"/>
      <c r="J10" s="305"/>
    </row>
    <row r="11" spans="1:10" ht="12">
      <c r="A11" s="4"/>
      <c r="B11" s="14"/>
      <c r="C11" s="5"/>
      <c r="D11" s="5"/>
      <c r="E11" s="5"/>
      <c r="F11" s="5"/>
      <c r="G11" s="5"/>
      <c r="H11" s="5"/>
      <c r="I11" s="5"/>
      <c r="J11" s="6"/>
    </row>
    <row r="12" spans="1:10" ht="12">
      <c r="A12" s="4" t="s">
        <v>276</v>
      </c>
      <c r="B12" s="5"/>
      <c r="C12" s="5"/>
      <c r="D12" s="5"/>
      <c r="E12" s="5"/>
      <c r="F12" s="5"/>
      <c r="G12" s="5"/>
      <c r="H12" s="5"/>
      <c r="I12" s="5"/>
      <c r="J12" s="6"/>
    </row>
    <row r="13" spans="1:10" ht="12">
      <c r="A13" s="4"/>
      <c r="B13" s="39"/>
      <c r="C13" s="13"/>
      <c r="D13" s="5"/>
      <c r="E13" s="39"/>
      <c r="F13" s="13"/>
      <c r="G13" s="5"/>
      <c r="H13" s="39"/>
      <c r="I13" s="13"/>
      <c r="J13" s="6"/>
    </row>
    <row r="14" spans="1:10" ht="13.5" customHeight="1">
      <c r="A14" s="10" t="s">
        <v>277</v>
      </c>
      <c r="B14" s="39"/>
      <c r="C14" s="13"/>
      <c r="D14" s="5"/>
      <c r="E14" s="39"/>
      <c r="F14" s="13"/>
      <c r="G14" s="5"/>
      <c r="H14" s="39"/>
      <c r="I14" s="13"/>
      <c r="J14" s="6"/>
    </row>
    <row r="15" spans="1:10" ht="12">
      <c r="A15" s="4" t="s">
        <v>278</v>
      </c>
      <c r="B15" s="5"/>
      <c r="C15" s="5"/>
      <c r="D15" s="5"/>
      <c r="E15" s="5"/>
      <c r="F15" s="5"/>
      <c r="G15" s="5"/>
      <c r="H15" s="5"/>
      <c r="I15" s="5"/>
      <c r="J15" s="6"/>
    </row>
    <row r="16" spans="1:10" ht="12">
      <c r="A16" s="7"/>
      <c r="B16" s="8"/>
      <c r="C16" s="8"/>
      <c r="D16" s="8"/>
      <c r="E16" s="8"/>
      <c r="F16" s="8"/>
      <c r="G16" s="8"/>
      <c r="H16" s="8"/>
      <c r="I16" s="8"/>
      <c r="J16" s="9"/>
    </row>
    <row r="17" spans="1:10" ht="12">
      <c r="A17" s="4"/>
      <c r="B17" s="5"/>
      <c r="C17" s="296" t="s">
        <v>279</v>
      </c>
      <c r="D17" s="296"/>
      <c r="E17" s="296"/>
      <c r="F17" s="296"/>
      <c r="G17" s="296"/>
      <c r="H17" s="296"/>
      <c r="I17" s="5"/>
      <c r="J17" s="6"/>
    </row>
    <row r="18" spans="1:10" ht="12">
      <c r="A18" s="4"/>
      <c r="B18" s="5"/>
      <c r="C18" s="5"/>
      <c r="D18" s="5"/>
      <c r="E18" s="5"/>
      <c r="F18" s="5"/>
      <c r="G18" s="5"/>
      <c r="H18" s="5"/>
      <c r="I18" s="59"/>
      <c r="J18" s="6"/>
    </row>
    <row r="19" spans="1:10" ht="12">
      <c r="A19" s="4" t="s">
        <v>280</v>
      </c>
      <c r="B19" s="5"/>
      <c r="C19" s="5"/>
      <c r="D19" s="5"/>
      <c r="E19" s="5"/>
      <c r="F19" s="5"/>
      <c r="G19" s="5"/>
      <c r="H19" s="5"/>
      <c r="I19" s="59"/>
      <c r="J19" s="6"/>
    </row>
    <row r="20" spans="1:10" ht="12">
      <c r="A20" s="4" t="s">
        <v>281</v>
      </c>
      <c r="B20" s="5"/>
      <c r="C20" s="5"/>
      <c r="D20" s="5"/>
      <c r="E20" s="5"/>
      <c r="F20" s="5"/>
      <c r="G20" s="5"/>
      <c r="H20" s="5"/>
      <c r="I20" s="5"/>
      <c r="J20" s="6"/>
    </row>
    <row r="21" spans="1:10" ht="12">
      <c r="A21" s="4"/>
      <c r="B21" s="5"/>
      <c r="C21" s="5"/>
      <c r="D21" s="5"/>
      <c r="E21" s="5"/>
      <c r="F21" s="5"/>
      <c r="G21" s="5"/>
      <c r="H21" s="5"/>
      <c r="I21" s="5"/>
      <c r="J21" s="6"/>
    </row>
    <row r="22" spans="1:10" ht="12">
      <c r="A22" s="4" t="s">
        <v>282</v>
      </c>
      <c r="B22" s="5"/>
      <c r="C22" s="5"/>
      <c r="D22" s="5"/>
      <c r="E22" s="5"/>
      <c r="F22" s="5"/>
      <c r="G22" s="5"/>
      <c r="H22" s="5"/>
      <c r="I22" s="5"/>
      <c r="J22" s="6"/>
    </row>
    <row r="23" spans="1:10" ht="12">
      <c r="A23" s="4"/>
      <c r="B23" s="5"/>
      <c r="C23" s="5"/>
      <c r="D23" s="5"/>
      <c r="E23" s="5"/>
      <c r="F23" s="5"/>
      <c r="G23" s="5"/>
      <c r="H23" s="5"/>
      <c r="I23" s="5"/>
      <c r="J23" s="6"/>
    </row>
    <row r="24" spans="1:10" ht="12">
      <c r="A24" s="4" t="s">
        <v>283</v>
      </c>
      <c r="B24" s="5"/>
      <c r="C24" s="5"/>
      <c r="D24" s="5"/>
      <c r="E24" s="5"/>
      <c r="F24" s="5"/>
      <c r="G24" s="5"/>
      <c r="H24" s="5"/>
      <c r="I24" s="5"/>
      <c r="J24" s="6"/>
    </row>
    <row r="25" spans="1:10" ht="12">
      <c r="A25" s="4"/>
      <c r="B25" s="5"/>
      <c r="C25" s="5"/>
      <c r="D25" s="5"/>
      <c r="E25" s="5"/>
      <c r="F25" s="5"/>
      <c r="G25" s="5"/>
      <c r="H25" s="5"/>
      <c r="I25" s="5"/>
      <c r="J25" s="6"/>
    </row>
    <row r="26" spans="1:10" ht="12">
      <c r="A26" s="4"/>
      <c r="B26" s="289" t="s">
        <v>631</v>
      </c>
      <c r="C26" s="289"/>
      <c r="D26" s="289"/>
      <c r="E26" s="289"/>
      <c r="F26" s="289"/>
      <c r="G26" s="289"/>
      <c r="H26" s="289"/>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7"/>
      <c r="B30" s="8"/>
      <c r="C30" s="8"/>
      <c r="D30" s="8"/>
      <c r="E30" s="8"/>
      <c r="F30" s="8"/>
      <c r="G30" s="8"/>
      <c r="H30" s="8"/>
      <c r="I30" s="8"/>
      <c r="J30" s="9"/>
    </row>
    <row r="31" spans="1:10" ht="12">
      <c r="A31" s="306" t="s">
        <v>284</v>
      </c>
      <c r="B31" s="296"/>
      <c r="C31" s="296"/>
      <c r="D31" s="296"/>
      <c r="E31" s="296"/>
      <c r="F31" s="296"/>
      <c r="G31" s="296"/>
      <c r="H31" s="296"/>
      <c r="I31" s="296"/>
      <c r="J31" s="307"/>
    </row>
    <row r="32" spans="1:10" ht="12">
      <c r="A32" s="4"/>
      <c r="B32" s="5"/>
      <c r="C32" s="5"/>
      <c r="D32" s="5"/>
      <c r="E32" s="5"/>
      <c r="F32" s="5"/>
      <c r="G32" s="5"/>
      <c r="H32" s="5"/>
      <c r="I32" s="5"/>
      <c r="J32" s="6"/>
    </row>
    <row r="33" spans="1:10" ht="12">
      <c r="A33" s="4" t="s">
        <v>285</v>
      </c>
      <c r="B33" s="5"/>
      <c r="C33" s="5"/>
      <c r="D33" s="5"/>
      <c r="E33" s="5"/>
      <c r="F33" s="5"/>
      <c r="G33" s="5"/>
      <c r="H33" s="5"/>
      <c r="I33" s="5"/>
      <c r="J33" s="6"/>
    </row>
    <row r="34" spans="1:10" ht="12">
      <c r="A34" s="4" t="s">
        <v>286</v>
      </c>
      <c r="B34" s="5"/>
      <c r="C34" s="5"/>
      <c r="D34" s="5"/>
      <c r="E34" s="5"/>
      <c r="F34" s="5"/>
      <c r="G34" s="5"/>
      <c r="H34" s="5"/>
      <c r="I34" s="5"/>
      <c r="J34" s="6"/>
    </row>
    <row r="35" spans="1:10" ht="12">
      <c r="A35" s="4"/>
      <c r="B35" s="5"/>
      <c r="C35" s="5"/>
      <c r="D35" s="5"/>
      <c r="E35" s="5"/>
      <c r="F35" s="5"/>
      <c r="G35" s="5"/>
      <c r="H35" s="5"/>
      <c r="I35" s="5"/>
      <c r="J35" s="6"/>
    </row>
    <row r="36" spans="1:10" ht="12">
      <c r="A36" s="4" t="s">
        <v>287</v>
      </c>
      <c r="B36" s="5"/>
      <c r="C36" s="5"/>
      <c r="D36" s="5"/>
      <c r="E36" s="5"/>
      <c r="F36" s="5"/>
      <c r="G36" s="5"/>
      <c r="H36" s="5"/>
      <c r="I36" s="5"/>
      <c r="J36" s="6"/>
    </row>
    <row r="37" spans="1:10" ht="12">
      <c r="A37" s="4" t="s">
        <v>288</v>
      </c>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42"/>
      <c r="E41" s="42"/>
      <c r="F41" s="42"/>
      <c r="G41" s="42"/>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7"/>
      <c r="B48" s="8"/>
      <c r="C48" s="8"/>
      <c r="D48" s="8"/>
      <c r="E48" s="8"/>
      <c r="F48" s="8"/>
      <c r="G48" s="8"/>
      <c r="H48" s="8"/>
      <c r="I48" s="8"/>
      <c r="J48" s="9"/>
    </row>
    <row r="49" spans="1:10" ht="12">
      <c r="A49" s="198" t="s">
        <v>174</v>
      </c>
      <c r="B49" s="203" t="str">
        <f>'Check Sheet'!B52</f>
        <v>Heather Garland</v>
      </c>
      <c r="C49" s="5"/>
      <c r="D49" s="5"/>
      <c r="E49" s="5"/>
      <c r="F49" s="5"/>
      <c r="G49" s="5"/>
      <c r="H49" s="5"/>
      <c r="I49" s="5"/>
      <c r="J49" s="6"/>
    </row>
    <row r="50" spans="1:10" ht="12">
      <c r="A50" s="4"/>
      <c r="B50" s="5"/>
      <c r="C50" s="5"/>
      <c r="D50" s="5"/>
      <c r="E50" s="5"/>
      <c r="F50" s="5"/>
      <c r="G50" s="5"/>
      <c r="H50" s="5"/>
      <c r="I50" s="5"/>
      <c r="J50" s="6"/>
    </row>
    <row r="51" spans="1:10" ht="12">
      <c r="A51" s="199" t="s">
        <v>173</v>
      </c>
      <c r="B51" s="202">
        <f>'Check Sheet'!B54</f>
        <v>42475</v>
      </c>
      <c r="C51" s="8"/>
      <c r="D51" s="8"/>
      <c r="E51" s="8"/>
      <c r="F51" s="8"/>
      <c r="G51" s="8"/>
      <c r="H51" s="197" t="s">
        <v>165</v>
      </c>
      <c r="I51" s="204">
        <f>'Check Sheet'!I54:J54</f>
        <v>42522</v>
      </c>
      <c r="J51" s="51"/>
    </row>
    <row r="52" spans="1:10" ht="12.75">
      <c r="A52" s="292" t="s">
        <v>140</v>
      </c>
      <c r="B52" s="293"/>
      <c r="C52" s="293"/>
      <c r="D52" s="293"/>
      <c r="E52" s="293"/>
      <c r="F52" s="293"/>
      <c r="G52" s="293"/>
      <c r="H52" s="293"/>
      <c r="I52" s="293"/>
      <c r="J52" s="294"/>
    </row>
    <row r="53" spans="1:10" ht="12">
      <c r="A53" s="4"/>
      <c r="B53" s="5"/>
      <c r="C53" s="5"/>
      <c r="D53" s="5"/>
      <c r="E53" s="5"/>
      <c r="F53" s="5"/>
      <c r="G53" s="5"/>
      <c r="H53" s="5"/>
      <c r="I53" s="5"/>
      <c r="J53" s="6"/>
    </row>
    <row r="54" spans="1:10" ht="12">
      <c r="A54" s="4" t="s">
        <v>172</v>
      </c>
      <c r="B54" s="5"/>
      <c r="C54" s="5"/>
      <c r="D54" s="5"/>
      <c r="E54" s="5"/>
      <c r="F54" s="5"/>
      <c r="G54" s="5"/>
      <c r="H54" s="5"/>
      <c r="I54" s="5"/>
      <c r="J54" s="6"/>
    </row>
    <row r="55" spans="1:10" ht="12">
      <c r="A55" s="7"/>
      <c r="B55" s="8"/>
      <c r="C55" s="8"/>
      <c r="D55" s="8"/>
      <c r="E55" s="8"/>
      <c r="F55" s="8"/>
      <c r="G55" s="8"/>
      <c r="H55" s="8"/>
      <c r="I55" s="8"/>
      <c r="J55" s="9"/>
    </row>
  </sheetData>
  <sheetProtection/>
  <mergeCells count="8">
    <mergeCell ref="H2:I2"/>
    <mergeCell ref="A52:J52"/>
    <mergeCell ref="C6:H6"/>
    <mergeCell ref="A8:J8"/>
    <mergeCell ref="A10:J10"/>
    <mergeCell ref="C17:H17"/>
    <mergeCell ref="A31:J31"/>
    <mergeCell ref="B26:H26"/>
  </mergeCells>
  <printOptions horizontalCentered="1" verticalCentered="1"/>
  <pageMargins left="0.5" right="0.5" top="0.5" bottom="0.5" header="0.5" footer="0.5"/>
  <pageSetup fitToHeight="1" fitToWidth="1" horizontalDpi="600" verticalDpi="600" orientation="portrait" scale="92"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J58"/>
  <sheetViews>
    <sheetView zoomScalePageLayoutView="0" workbookViewId="0" topLeftCell="A19">
      <selection activeCell="K59" sqref="A1:K59"/>
    </sheetView>
  </sheetViews>
  <sheetFormatPr defaultColWidth="9.140625" defaultRowHeight="12.75"/>
  <cols>
    <col min="1" max="1" width="10.8515625" style="0" customWidth="1"/>
    <col min="2" max="2" width="15.00390625" style="0" customWidth="1"/>
    <col min="9" max="9" width="16.8515625" style="0" bestFit="1" customWidth="1"/>
    <col min="11" max="11" width="1.7109375" style="0"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8</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306" t="s">
        <v>289</v>
      </c>
      <c r="B6" s="296"/>
      <c r="C6" s="296"/>
      <c r="D6" s="296"/>
      <c r="E6" s="296"/>
      <c r="F6" s="296"/>
      <c r="G6" s="296"/>
      <c r="H6" s="296"/>
      <c r="I6" s="296"/>
      <c r="J6" s="307"/>
    </row>
    <row r="7" spans="1:10" ht="12">
      <c r="A7" s="4"/>
      <c r="B7" s="5"/>
      <c r="C7" s="13"/>
      <c r="D7" s="13"/>
      <c r="E7" s="13"/>
      <c r="F7" s="13"/>
      <c r="G7" s="13"/>
      <c r="H7" s="13"/>
      <c r="I7" s="5"/>
      <c r="J7" s="6"/>
    </row>
    <row r="8" spans="1:10" ht="12">
      <c r="A8" s="4"/>
      <c r="B8" s="5"/>
      <c r="C8" s="5"/>
      <c r="D8" s="5"/>
      <c r="E8" s="5"/>
      <c r="F8" s="5"/>
      <c r="G8" s="5"/>
      <c r="H8" s="5"/>
      <c r="I8" s="5"/>
      <c r="J8" s="6"/>
    </row>
    <row r="9" spans="1:10" ht="12">
      <c r="A9" s="4"/>
      <c r="B9" s="5"/>
      <c r="C9" s="5"/>
      <c r="D9" s="5"/>
      <c r="E9" s="5"/>
      <c r="F9" s="5"/>
      <c r="G9" s="5"/>
      <c r="H9" s="5"/>
      <c r="I9" s="5"/>
      <c r="J9" s="6"/>
    </row>
    <row r="10" spans="1:10" ht="12">
      <c r="A10" s="4"/>
      <c r="B10" s="5"/>
      <c r="C10" s="5"/>
      <c r="D10" s="5"/>
      <c r="E10" s="5"/>
      <c r="F10" s="5"/>
      <c r="G10" s="5"/>
      <c r="H10" s="5"/>
      <c r="I10" s="5"/>
      <c r="J10" s="6"/>
    </row>
    <row r="11" spans="1:10" ht="12">
      <c r="A11" s="4"/>
      <c r="B11" s="14"/>
      <c r="C11" s="5"/>
      <c r="D11" s="5"/>
      <c r="E11" s="5"/>
      <c r="F11" s="5"/>
      <c r="G11" s="5"/>
      <c r="H11" s="5"/>
      <c r="I11" s="5"/>
      <c r="J11" s="6"/>
    </row>
    <row r="12" spans="1:10" ht="12">
      <c r="A12" s="4"/>
      <c r="B12" s="5"/>
      <c r="C12" s="5"/>
      <c r="D12" s="5"/>
      <c r="E12" s="5"/>
      <c r="F12" s="5"/>
      <c r="G12" s="5"/>
      <c r="H12" s="5"/>
      <c r="I12" s="5"/>
      <c r="J12" s="6"/>
    </row>
    <row r="13" spans="1:10" ht="12">
      <c r="A13" s="4"/>
      <c r="B13" s="39"/>
      <c r="C13" s="13"/>
      <c r="D13" s="5"/>
      <c r="E13" s="39"/>
      <c r="F13" s="13"/>
      <c r="G13" s="5"/>
      <c r="H13" s="39"/>
      <c r="I13" s="13"/>
      <c r="J13" s="6"/>
    </row>
    <row r="14" spans="1:10" ht="12">
      <c r="A14" s="4"/>
      <c r="B14" s="39"/>
      <c r="C14" s="13"/>
      <c r="D14" s="5"/>
      <c r="E14" s="39"/>
      <c r="F14" s="13"/>
      <c r="G14" s="5"/>
      <c r="H14" s="39"/>
      <c r="I14" s="13"/>
      <c r="J14" s="6"/>
    </row>
    <row r="15" spans="1:10" ht="12">
      <c r="A15" s="4"/>
      <c r="B15" s="5"/>
      <c r="C15" s="5"/>
      <c r="D15" s="5"/>
      <c r="E15" s="5"/>
      <c r="F15" s="5"/>
      <c r="G15" s="5"/>
      <c r="H15" s="5"/>
      <c r="I15" s="5"/>
      <c r="J15" s="6"/>
    </row>
    <row r="16" spans="1:10" ht="12">
      <c r="A16" s="4"/>
      <c r="B16" s="5"/>
      <c r="C16" s="5"/>
      <c r="D16" s="5"/>
      <c r="E16" s="5"/>
      <c r="F16" s="5"/>
      <c r="G16" s="5"/>
      <c r="H16" s="5"/>
      <c r="I16" s="5"/>
      <c r="J16" s="6"/>
    </row>
    <row r="17" spans="1:10" ht="12">
      <c r="A17" s="4"/>
      <c r="B17" s="5"/>
      <c r="C17" s="5"/>
      <c r="D17" s="5"/>
      <c r="E17" s="5"/>
      <c r="F17" s="5"/>
      <c r="G17" s="5"/>
      <c r="H17" s="5"/>
      <c r="I17" s="5"/>
      <c r="J17" s="6"/>
    </row>
    <row r="18" spans="1:10" ht="12">
      <c r="A18" s="4"/>
      <c r="B18" s="5"/>
      <c r="C18" s="5"/>
      <c r="D18" s="5"/>
      <c r="E18" s="5"/>
      <c r="F18" s="5"/>
      <c r="G18" s="5"/>
      <c r="H18" s="5"/>
      <c r="I18" s="5"/>
      <c r="J18" s="6"/>
    </row>
    <row r="19" spans="1:10" ht="12">
      <c r="A19" s="4"/>
      <c r="B19" s="5"/>
      <c r="C19" s="5"/>
      <c r="D19" s="5"/>
      <c r="E19" s="5"/>
      <c r="F19" s="5"/>
      <c r="G19" s="5"/>
      <c r="H19" s="5"/>
      <c r="I19" s="5"/>
      <c r="J19" s="6"/>
    </row>
    <row r="20" spans="1:10" ht="12">
      <c r="A20" s="4"/>
      <c r="B20" s="5"/>
      <c r="C20" s="5"/>
      <c r="D20" s="5"/>
      <c r="E20" s="5"/>
      <c r="F20" s="5"/>
      <c r="G20" s="5"/>
      <c r="H20" s="5"/>
      <c r="I20" s="5"/>
      <c r="J20" s="6"/>
    </row>
    <row r="21" spans="1:10" ht="12">
      <c r="A21" s="4"/>
      <c r="B21" s="5"/>
      <c r="C21" s="5"/>
      <c r="D21" s="5"/>
      <c r="E21" s="5"/>
      <c r="F21" s="5"/>
      <c r="G21" s="5"/>
      <c r="H21" s="5"/>
      <c r="I21" s="5"/>
      <c r="J21" s="6"/>
    </row>
    <row r="22" spans="1:10" ht="12">
      <c r="A22" s="4"/>
      <c r="B22" s="5"/>
      <c r="C22" s="5"/>
      <c r="D22" s="5"/>
      <c r="E22" s="5"/>
      <c r="F22" s="5"/>
      <c r="G22" s="5"/>
      <c r="H22" s="5"/>
      <c r="I22" s="5"/>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c r="C25" s="5"/>
      <c r="D25" s="5"/>
      <c r="E25" s="5"/>
      <c r="F25" s="5"/>
      <c r="G25" s="5"/>
      <c r="H25" s="5"/>
      <c r="I25" s="5"/>
      <c r="J25" s="6"/>
    </row>
    <row r="26" spans="1:10" ht="12">
      <c r="A26" s="4"/>
      <c r="B26" s="5"/>
      <c r="C26" s="5"/>
      <c r="D26" s="5"/>
      <c r="E26" s="5"/>
      <c r="F26" s="5"/>
      <c r="G26" s="5"/>
      <c r="H26" s="5"/>
      <c r="I26" s="5"/>
      <c r="J26" s="6"/>
    </row>
    <row r="27" spans="1:10" ht="12">
      <c r="A27" s="4"/>
      <c r="B27" s="5"/>
      <c r="C27" s="5"/>
      <c r="D27" s="5"/>
      <c r="E27" s="5"/>
      <c r="F27" s="5"/>
      <c r="G27" s="5"/>
      <c r="H27" s="5"/>
      <c r="I27" s="5"/>
      <c r="J27" s="6"/>
    </row>
    <row r="28" spans="1:10" ht="12">
      <c r="A28" s="4"/>
      <c r="B28" s="5"/>
      <c r="C28" s="5"/>
      <c r="D28" s="5"/>
      <c r="E28" s="5"/>
      <c r="F28" s="5"/>
      <c r="G28" s="5"/>
      <c r="H28" s="5"/>
      <c r="I28" s="5"/>
      <c r="J28" s="6"/>
    </row>
    <row r="29" spans="1:10" ht="12">
      <c r="A29" s="4"/>
      <c r="B29" s="5"/>
      <c r="C29" s="5"/>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42"/>
      <c r="E43" s="42"/>
      <c r="F43" s="42"/>
      <c r="G43" s="42"/>
      <c r="H43" s="5"/>
      <c r="I43" s="5"/>
      <c r="J43" s="6"/>
    </row>
    <row r="44" spans="1:10" ht="12">
      <c r="A44" s="4"/>
      <c r="B44" s="5"/>
      <c r="C44" s="5"/>
      <c r="D44" s="5"/>
      <c r="E44" s="5"/>
      <c r="F44" s="5"/>
      <c r="G44" s="5"/>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4"/>
      <c r="B49" s="5"/>
      <c r="C49" s="5"/>
      <c r="D49" s="5"/>
      <c r="E49" s="5"/>
      <c r="F49" s="5"/>
      <c r="G49" s="5"/>
      <c r="H49" s="5"/>
      <c r="I49" s="5"/>
      <c r="J49" s="6"/>
    </row>
    <row r="50" spans="1:10" ht="12">
      <c r="A50" s="4"/>
      <c r="B50" s="5"/>
      <c r="C50" s="5"/>
      <c r="D50" s="5"/>
      <c r="E50" s="5"/>
      <c r="F50" s="5"/>
      <c r="G50" s="5"/>
      <c r="H50" s="5"/>
      <c r="I50" s="5"/>
      <c r="J50" s="6"/>
    </row>
    <row r="51" spans="1:10" ht="12">
      <c r="A51" s="7"/>
      <c r="B51" s="8"/>
      <c r="C51" s="8"/>
      <c r="D51" s="8"/>
      <c r="E51" s="8"/>
      <c r="F51" s="8"/>
      <c r="G51" s="8"/>
      <c r="H51" s="8"/>
      <c r="I51" s="8"/>
      <c r="J51" s="9"/>
    </row>
    <row r="52" spans="1:10" ht="12">
      <c r="A52" s="198" t="s">
        <v>174</v>
      </c>
      <c r="B52" s="5" t="str">
        <f>'Check Sheet'!B52</f>
        <v>Heather Garland</v>
      </c>
      <c r="C52" s="5"/>
      <c r="D52" s="5"/>
      <c r="E52" s="5"/>
      <c r="F52" s="5"/>
      <c r="G52" s="5"/>
      <c r="H52" s="5"/>
      <c r="I52" s="5"/>
      <c r="J52" s="6"/>
    </row>
    <row r="53" spans="1:10" ht="12">
      <c r="A53" s="4"/>
      <c r="B53" s="5"/>
      <c r="C53" s="5"/>
      <c r="D53" s="5"/>
      <c r="E53" s="5"/>
      <c r="F53" s="5"/>
      <c r="G53" s="5"/>
      <c r="H53" s="5"/>
      <c r="I53" s="5"/>
      <c r="J53" s="6"/>
    </row>
    <row r="54" spans="1:10" ht="12">
      <c r="A54" s="199" t="s">
        <v>173</v>
      </c>
      <c r="B54" s="202">
        <f>'Check Sheet'!B54</f>
        <v>42475</v>
      </c>
      <c r="C54" s="8"/>
      <c r="D54" s="8"/>
      <c r="E54" s="8"/>
      <c r="F54" s="8"/>
      <c r="G54" s="8"/>
      <c r="H54" s="197" t="s">
        <v>165</v>
      </c>
      <c r="I54" s="204">
        <f>'Check Sheet'!I54:J54</f>
        <v>42522</v>
      </c>
      <c r="J54" s="51"/>
    </row>
    <row r="55" spans="1:10" ht="12.75">
      <c r="A55" s="292" t="s">
        <v>140</v>
      </c>
      <c r="B55" s="293"/>
      <c r="C55" s="293"/>
      <c r="D55" s="293"/>
      <c r="E55" s="293"/>
      <c r="F55" s="293"/>
      <c r="G55" s="293"/>
      <c r="H55" s="293"/>
      <c r="I55" s="293"/>
      <c r="J55" s="294"/>
    </row>
    <row r="56" spans="1:10" ht="12">
      <c r="A56" s="4"/>
      <c r="B56" s="5"/>
      <c r="C56" s="5"/>
      <c r="D56" s="5"/>
      <c r="E56" s="5"/>
      <c r="F56" s="5"/>
      <c r="G56" s="5"/>
      <c r="H56" s="5"/>
      <c r="I56" s="5"/>
      <c r="J56" s="6"/>
    </row>
    <row r="57" spans="1:10" ht="12">
      <c r="A57" s="4" t="s">
        <v>172</v>
      </c>
      <c r="B57" s="5"/>
      <c r="C57" s="5"/>
      <c r="D57" s="5"/>
      <c r="E57" s="5"/>
      <c r="F57" s="5"/>
      <c r="G57" s="5"/>
      <c r="H57" s="5"/>
      <c r="I57" s="5"/>
      <c r="J57" s="6"/>
    </row>
    <row r="58" spans="1:10" ht="12">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J56"/>
  <sheetViews>
    <sheetView zoomScalePageLayoutView="0" workbookViewId="0" topLeftCell="A1">
      <selection activeCell="C34" sqref="C34"/>
    </sheetView>
  </sheetViews>
  <sheetFormatPr defaultColWidth="9.140625" defaultRowHeight="12.75"/>
  <cols>
    <col min="1" max="1" width="10.28125" style="0" customWidth="1"/>
    <col min="2" max="2" width="16.140625" style="0" customWidth="1"/>
    <col min="9" max="9" width="16.8515625" style="0" bestFit="1" customWidth="1"/>
  </cols>
  <sheetData>
    <row r="1" spans="1:10" ht="12">
      <c r="A1" s="1"/>
      <c r="B1" s="2"/>
      <c r="C1" s="2"/>
      <c r="D1" s="2"/>
      <c r="E1" s="2"/>
      <c r="F1" s="2"/>
      <c r="G1" s="2"/>
      <c r="H1" s="2"/>
      <c r="I1" s="2"/>
      <c r="J1" s="3"/>
    </row>
    <row r="2" spans="1:10" ht="12">
      <c r="A2" s="4" t="s">
        <v>168</v>
      </c>
      <c r="B2" s="134">
        <v>8</v>
      </c>
      <c r="C2" s="5"/>
      <c r="D2" s="5"/>
      <c r="E2" s="5"/>
      <c r="F2" s="5"/>
      <c r="G2" s="8"/>
      <c r="H2" s="272" t="s">
        <v>620</v>
      </c>
      <c r="I2" s="272"/>
      <c r="J2" s="135">
        <v>9</v>
      </c>
    </row>
    <row r="3" spans="1:10" ht="12">
      <c r="A3" s="4"/>
      <c r="B3" s="5"/>
      <c r="C3" s="5"/>
      <c r="D3" s="5"/>
      <c r="E3" s="5"/>
      <c r="F3" s="5"/>
      <c r="G3" s="5"/>
      <c r="H3" s="5"/>
      <c r="I3" s="5"/>
      <c r="J3" s="6"/>
    </row>
    <row r="4" spans="1:10" ht="12">
      <c r="A4" s="4" t="s">
        <v>170</v>
      </c>
      <c r="B4" s="5"/>
      <c r="C4" s="5"/>
      <c r="D4" s="8" t="s">
        <v>612</v>
      </c>
      <c r="E4" s="8"/>
      <c r="F4" s="8"/>
      <c r="G4" s="8"/>
      <c r="H4" s="5"/>
      <c r="I4" s="5"/>
      <c r="J4" s="6"/>
    </row>
    <row r="5" spans="1:10" ht="12">
      <c r="A5" s="7" t="s">
        <v>171</v>
      </c>
      <c r="B5" s="8"/>
      <c r="C5" s="8"/>
      <c r="D5" s="8"/>
      <c r="E5" s="8"/>
      <c r="F5" s="8"/>
      <c r="G5" s="8"/>
      <c r="H5" s="8"/>
      <c r="I5" s="8"/>
      <c r="J5" s="9"/>
    </row>
    <row r="6" spans="1:10" ht="12">
      <c r="A6" s="4"/>
      <c r="B6" s="5"/>
      <c r="C6" s="5"/>
      <c r="D6" s="5"/>
      <c r="E6" s="5"/>
      <c r="F6" s="5"/>
      <c r="G6" s="5"/>
      <c r="H6" s="5"/>
      <c r="I6" s="5"/>
      <c r="J6" s="6"/>
    </row>
    <row r="7" spans="1:10" ht="12">
      <c r="A7" s="295" t="s">
        <v>290</v>
      </c>
      <c r="B7" s="289"/>
      <c r="C7" s="289"/>
      <c r="D7" s="289"/>
      <c r="E7" s="289"/>
      <c r="F7" s="289"/>
      <c r="G7" s="289"/>
      <c r="H7" s="289"/>
      <c r="I7" s="289"/>
      <c r="J7" s="313"/>
    </row>
    <row r="8" spans="1:10" ht="12">
      <c r="A8" s="4"/>
      <c r="B8" s="5"/>
      <c r="C8" s="5"/>
      <c r="D8" s="5"/>
      <c r="E8" s="5"/>
      <c r="F8" s="5"/>
      <c r="G8" s="5"/>
      <c r="H8" s="5"/>
      <c r="I8" s="5"/>
      <c r="J8" s="6"/>
    </row>
    <row r="9" spans="1:10" ht="12.75">
      <c r="A9" s="63" t="s">
        <v>291</v>
      </c>
      <c r="B9" s="5"/>
      <c r="C9" s="5"/>
      <c r="D9" s="5"/>
      <c r="E9" s="5"/>
      <c r="F9" s="5"/>
      <c r="G9" s="5"/>
      <c r="H9" s="5"/>
      <c r="I9" s="5"/>
      <c r="J9" s="6"/>
    </row>
    <row r="10" spans="1:10" ht="12">
      <c r="A10" s="4"/>
      <c r="B10" s="5"/>
      <c r="C10" s="5"/>
      <c r="D10" s="5"/>
      <c r="E10" s="5"/>
      <c r="F10" s="5"/>
      <c r="G10" s="5"/>
      <c r="H10" s="5"/>
      <c r="I10" s="5"/>
      <c r="J10" s="6"/>
    </row>
    <row r="11" spans="1:10" ht="24.75" customHeight="1">
      <c r="A11" s="314" t="s">
        <v>292</v>
      </c>
      <c r="B11" s="315"/>
      <c r="C11" s="315"/>
      <c r="D11" s="315"/>
      <c r="E11" s="315"/>
      <c r="F11" s="315"/>
      <c r="G11" s="315"/>
      <c r="H11" s="315"/>
      <c r="I11" s="315"/>
      <c r="J11" s="316"/>
    </row>
    <row r="12" spans="1:10" ht="12">
      <c r="A12" s="4"/>
      <c r="B12" s="5"/>
      <c r="C12" s="5"/>
      <c r="D12" s="5"/>
      <c r="E12" s="5"/>
      <c r="F12" s="5"/>
      <c r="G12" s="5"/>
      <c r="H12" s="5"/>
      <c r="I12" s="5"/>
      <c r="J12" s="6"/>
    </row>
    <row r="13" spans="1:10" ht="19.5" customHeight="1">
      <c r="A13" s="4"/>
      <c r="B13" s="317" t="s">
        <v>293</v>
      </c>
      <c r="C13" s="318"/>
      <c r="D13" s="317" t="s">
        <v>294</v>
      </c>
      <c r="E13" s="319"/>
      <c r="F13" s="319"/>
      <c r="G13" s="320"/>
      <c r="H13" s="317" t="s">
        <v>295</v>
      </c>
      <c r="I13" s="318"/>
      <c r="J13" s="6"/>
    </row>
    <row r="14" spans="1:10" ht="12">
      <c r="A14" s="4"/>
      <c r="B14" s="64" t="s">
        <v>296</v>
      </c>
      <c r="C14" s="49"/>
      <c r="D14" s="310" t="s">
        <v>298</v>
      </c>
      <c r="E14" s="311"/>
      <c r="F14" s="311"/>
      <c r="G14" s="312"/>
      <c r="H14" s="308" t="s">
        <v>299</v>
      </c>
      <c r="I14" s="309"/>
      <c r="J14" s="6"/>
    </row>
    <row r="15" spans="1:10" ht="12">
      <c r="A15" s="4"/>
      <c r="B15" s="321" t="s">
        <v>297</v>
      </c>
      <c r="C15" s="272"/>
      <c r="D15" s="4"/>
      <c r="E15" s="5"/>
      <c r="F15" s="5"/>
      <c r="G15" s="6"/>
      <c r="H15" s="67" t="s">
        <v>300</v>
      </c>
      <c r="I15" s="68"/>
      <c r="J15" s="6"/>
    </row>
    <row r="16" spans="1:10" ht="12">
      <c r="A16" s="4"/>
      <c r="B16" s="7"/>
      <c r="C16" s="8"/>
      <c r="D16" s="7"/>
      <c r="E16" s="8"/>
      <c r="F16" s="8"/>
      <c r="G16" s="9"/>
      <c r="H16" s="21" t="s">
        <v>301</v>
      </c>
      <c r="I16" s="33"/>
      <c r="J16" s="6"/>
    </row>
    <row r="17" spans="1:10" ht="12">
      <c r="A17" s="4"/>
      <c r="B17" s="1" t="s">
        <v>302</v>
      </c>
      <c r="C17" s="3"/>
      <c r="D17" s="70" t="s">
        <v>303</v>
      </c>
      <c r="E17" s="2"/>
      <c r="F17" s="2"/>
      <c r="G17" s="3"/>
      <c r="H17" s="1" t="s">
        <v>304</v>
      </c>
      <c r="I17" s="3"/>
      <c r="J17" s="6"/>
    </row>
    <row r="18" spans="1:10" ht="12">
      <c r="A18" s="4"/>
      <c r="B18" s="4"/>
      <c r="C18" s="6"/>
      <c r="D18" s="4"/>
      <c r="E18" s="5"/>
      <c r="F18" s="5"/>
      <c r="G18" s="6"/>
      <c r="H18" s="4" t="s">
        <v>305</v>
      </c>
      <c r="I18" s="6"/>
      <c r="J18" s="6"/>
    </row>
    <row r="19" spans="1:10" ht="12">
      <c r="A19" s="4"/>
      <c r="B19" s="7"/>
      <c r="C19" s="9"/>
      <c r="D19" s="7"/>
      <c r="E19" s="8"/>
      <c r="F19" s="8"/>
      <c r="G19" s="9"/>
      <c r="H19" s="7" t="s">
        <v>306</v>
      </c>
      <c r="I19" s="9"/>
      <c r="J19" s="6"/>
    </row>
    <row r="20" spans="1:10" ht="12">
      <c r="A20" s="4"/>
      <c r="B20" s="1" t="s">
        <v>307</v>
      </c>
      <c r="C20" s="3"/>
      <c r="D20" s="2" t="s">
        <v>309</v>
      </c>
      <c r="E20" s="2"/>
      <c r="F20" s="2"/>
      <c r="G20" s="3"/>
      <c r="H20" s="1" t="s">
        <v>304</v>
      </c>
      <c r="I20" s="3"/>
      <c r="J20" s="6"/>
    </row>
    <row r="21" spans="1:10" ht="12">
      <c r="A21" s="4"/>
      <c r="B21" s="4" t="s">
        <v>308</v>
      </c>
      <c r="C21" s="6"/>
      <c r="D21" s="5"/>
      <c r="E21" s="5"/>
      <c r="F21" s="5"/>
      <c r="G21" s="6"/>
      <c r="H21" s="4" t="s">
        <v>305</v>
      </c>
      <c r="I21" s="6"/>
      <c r="J21" s="6"/>
    </row>
    <row r="22" spans="1:10" ht="12">
      <c r="A22" s="4"/>
      <c r="B22" s="7"/>
      <c r="C22" s="9"/>
      <c r="D22" s="8"/>
      <c r="E22" s="8"/>
      <c r="F22" s="8"/>
      <c r="G22" s="9"/>
      <c r="H22" s="71" t="s">
        <v>310</v>
      </c>
      <c r="I22" s="9"/>
      <c r="J22" s="6"/>
    </row>
    <row r="23" spans="1:10" ht="12">
      <c r="A23" s="4"/>
      <c r="B23" s="5"/>
      <c r="C23" s="5"/>
      <c r="D23" s="5"/>
      <c r="E23" s="5"/>
      <c r="F23" s="5"/>
      <c r="G23" s="5"/>
      <c r="H23" s="5"/>
      <c r="I23" s="5"/>
      <c r="J23" s="6"/>
    </row>
    <row r="24" spans="1:10" ht="12">
      <c r="A24" s="4"/>
      <c r="B24" s="5"/>
      <c r="C24" s="5"/>
      <c r="D24" s="5"/>
      <c r="E24" s="5"/>
      <c r="F24" s="5"/>
      <c r="G24" s="5"/>
      <c r="H24" s="5"/>
      <c r="I24" s="5"/>
      <c r="J24" s="6"/>
    </row>
    <row r="25" spans="1:10" ht="12">
      <c r="A25" s="4"/>
      <c r="B25" s="5" t="s">
        <v>311</v>
      </c>
      <c r="C25" s="5"/>
      <c r="D25" s="5"/>
      <c r="E25" s="5"/>
      <c r="F25" s="5"/>
      <c r="G25" s="5"/>
      <c r="H25" s="5"/>
      <c r="I25" s="5"/>
      <c r="J25" s="6"/>
    </row>
    <row r="26" spans="1:10" ht="12">
      <c r="A26" s="4"/>
      <c r="B26" s="46" t="s">
        <v>312</v>
      </c>
      <c r="C26" s="5"/>
      <c r="D26" s="5"/>
      <c r="E26" s="132" t="s">
        <v>632</v>
      </c>
      <c r="F26" s="5"/>
      <c r="G26" s="5"/>
      <c r="H26" s="5"/>
      <c r="I26" s="5"/>
      <c r="J26" s="6"/>
    </row>
    <row r="27" spans="1:10" ht="12">
      <c r="A27" s="4"/>
      <c r="B27" s="5"/>
      <c r="C27" s="5"/>
      <c r="D27" s="5"/>
      <c r="E27" s="5"/>
      <c r="F27" s="5"/>
      <c r="G27" s="5"/>
      <c r="H27" s="5"/>
      <c r="I27" s="5"/>
      <c r="J27" s="6"/>
    </row>
    <row r="28" spans="1:10" ht="12.75">
      <c r="A28" s="4"/>
      <c r="B28" s="259" t="s">
        <v>729</v>
      </c>
      <c r="C28" s="161" t="s">
        <v>730</v>
      </c>
      <c r="D28" s="5"/>
      <c r="E28" s="5"/>
      <c r="F28" s="5"/>
      <c r="G28" s="5"/>
      <c r="H28" s="5"/>
      <c r="I28" s="5"/>
      <c r="J28" s="6"/>
    </row>
    <row r="29" spans="1:10" ht="12">
      <c r="A29" s="4"/>
      <c r="B29" s="258" t="s">
        <v>731</v>
      </c>
      <c r="C29" s="257"/>
      <c r="D29" s="5"/>
      <c r="E29" s="5"/>
      <c r="F29" s="5"/>
      <c r="G29" s="5"/>
      <c r="H29" s="5"/>
      <c r="I29" s="5"/>
      <c r="J29" s="6"/>
    </row>
    <row r="30" spans="1:10" ht="12">
      <c r="A30" s="4"/>
      <c r="B30" s="5"/>
      <c r="C30" s="5"/>
      <c r="D30" s="5"/>
      <c r="E30" s="5"/>
      <c r="F30" s="5"/>
      <c r="G30" s="5"/>
      <c r="H30" s="5"/>
      <c r="I30" s="5"/>
      <c r="J30" s="6"/>
    </row>
    <row r="31" spans="1:10" ht="12">
      <c r="A31" s="4"/>
      <c r="B31" s="5"/>
      <c r="C31" s="5"/>
      <c r="D31" s="5"/>
      <c r="E31" s="5"/>
      <c r="F31" s="5"/>
      <c r="G31" s="5"/>
      <c r="H31" s="5"/>
      <c r="I31" s="5"/>
      <c r="J31" s="6"/>
    </row>
    <row r="32" spans="1:10" ht="12">
      <c r="A32" s="4"/>
      <c r="B32" s="5"/>
      <c r="C32" s="5"/>
      <c r="D32" s="5"/>
      <c r="E32" s="5"/>
      <c r="F32" s="5"/>
      <c r="G32" s="5"/>
      <c r="H32" s="5"/>
      <c r="I32" s="5"/>
      <c r="J32" s="6"/>
    </row>
    <row r="33" spans="1:10" ht="12">
      <c r="A33" s="4"/>
      <c r="B33" s="5"/>
      <c r="C33" s="5"/>
      <c r="D33" s="5"/>
      <c r="E33" s="5"/>
      <c r="F33" s="5"/>
      <c r="G33" s="5"/>
      <c r="H33" s="5"/>
      <c r="I33" s="5"/>
      <c r="J33" s="6"/>
    </row>
    <row r="34" spans="1:10" ht="12">
      <c r="A34" s="4"/>
      <c r="B34" s="5"/>
      <c r="C34" s="5"/>
      <c r="D34" s="5"/>
      <c r="E34" s="5"/>
      <c r="F34" s="5"/>
      <c r="G34" s="5"/>
      <c r="H34" s="5"/>
      <c r="I34" s="5"/>
      <c r="J34" s="6"/>
    </row>
    <row r="35" spans="1:10" ht="12">
      <c r="A35" s="4"/>
      <c r="B35" s="5"/>
      <c r="C35" s="5"/>
      <c r="D35" s="5"/>
      <c r="E35" s="5"/>
      <c r="F35" s="5"/>
      <c r="G35" s="5"/>
      <c r="H35" s="5"/>
      <c r="I35" s="5"/>
      <c r="J35" s="6"/>
    </row>
    <row r="36" spans="1:10" ht="12">
      <c r="A36" s="4"/>
      <c r="B36" s="5"/>
      <c r="C36" s="5"/>
      <c r="D36" s="5"/>
      <c r="E36" s="5"/>
      <c r="F36" s="5"/>
      <c r="G36" s="5"/>
      <c r="H36" s="5"/>
      <c r="I36" s="5"/>
      <c r="J36" s="6"/>
    </row>
    <row r="37" spans="1:10" ht="12">
      <c r="A37" s="4"/>
      <c r="B37" s="5"/>
      <c r="C37" s="5"/>
      <c r="D37" s="5"/>
      <c r="E37" s="5"/>
      <c r="F37" s="5"/>
      <c r="G37" s="5"/>
      <c r="H37" s="5"/>
      <c r="I37" s="5"/>
      <c r="J37" s="6"/>
    </row>
    <row r="38" spans="1:10" ht="12">
      <c r="A38" s="4"/>
      <c r="B38" s="5"/>
      <c r="C38" s="5"/>
      <c r="D38" s="5"/>
      <c r="E38" s="5"/>
      <c r="F38" s="5"/>
      <c r="G38" s="5"/>
      <c r="H38" s="5"/>
      <c r="I38" s="5"/>
      <c r="J38" s="6"/>
    </row>
    <row r="39" spans="1:10" ht="12">
      <c r="A39" s="4"/>
      <c r="B39" s="5"/>
      <c r="C39" s="5"/>
      <c r="D39" s="5"/>
      <c r="E39" s="5"/>
      <c r="F39" s="5"/>
      <c r="G39" s="5"/>
      <c r="H39" s="5"/>
      <c r="I39" s="5"/>
      <c r="J39" s="6"/>
    </row>
    <row r="40" spans="1:10" ht="12">
      <c r="A40" s="4"/>
      <c r="B40" s="5"/>
      <c r="C40" s="5"/>
      <c r="D40" s="5"/>
      <c r="E40" s="5"/>
      <c r="F40" s="5"/>
      <c r="G40" s="5"/>
      <c r="H40" s="5"/>
      <c r="I40" s="5"/>
      <c r="J40" s="6"/>
    </row>
    <row r="41" spans="1:10" ht="12">
      <c r="A41" s="4"/>
      <c r="B41" s="5"/>
      <c r="C41" s="5"/>
      <c r="D41" s="5"/>
      <c r="E41" s="5"/>
      <c r="F41" s="5"/>
      <c r="G41" s="5"/>
      <c r="H41" s="5"/>
      <c r="I41" s="5"/>
      <c r="J41" s="6"/>
    </row>
    <row r="42" spans="1:10" ht="12">
      <c r="A42" s="4"/>
      <c r="B42" s="5"/>
      <c r="C42" s="5"/>
      <c r="D42" s="5"/>
      <c r="E42" s="5"/>
      <c r="F42" s="5"/>
      <c r="G42" s="5"/>
      <c r="H42" s="5"/>
      <c r="I42" s="5"/>
      <c r="J42" s="6"/>
    </row>
    <row r="43" spans="1:10" ht="12">
      <c r="A43" s="4"/>
      <c r="B43" s="5"/>
      <c r="C43" s="5"/>
      <c r="D43" s="5"/>
      <c r="E43" s="5"/>
      <c r="F43" s="5"/>
      <c r="G43" s="5"/>
      <c r="H43" s="5"/>
      <c r="I43" s="5"/>
      <c r="J43" s="6"/>
    </row>
    <row r="44" spans="1:10" ht="12">
      <c r="A44" s="4"/>
      <c r="B44" s="5"/>
      <c r="C44" s="5"/>
      <c r="D44" s="42"/>
      <c r="E44" s="42"/>
      <c r="F44" s="42"/>
      <c r="G44" s="42"/>
      <c r="H44" s="5"/>
      <c r="I44" s="5"/>
      <c r="J44" s="6"/>
    </row>
    <row r="45" spans="1:10" ht="12">
      <c r="A45" s="4"/>
      <c r="B45" s="5"/>
      <c r="C45" s="5"/>
      <c r="D45" s="5"/>
      <c r="E45" s="5"/>
      <c r="F45" s="5"/>
      <c r="G45" s="5"/>
      <c r="H45" s="5"/>
      <c r="I45" s="5"/>
      <c r="J45" s="6"/>
    </row>
    <row r="46" spans="1:10" ht="12">
      <c r="A46" s="4"/>
      <c r="B46" s="5"/>
      <c r="C46" s="5"/>
      <c r="D46" s="5"/>
      <c r="E46" s="5"/>
      <c r="F46" s="5"/>
      <c r="G46" s="5"/>
      <c r="H46" s="5"/>
      <c r="I46" s="5"/>
      <c r="J46" s="6"/>
    </row>
    <row r="47" spans="1:10" ht="12">
      <c r="A47" s="4"/>
      <c r="B47" s="5"/>
      <c r="C47" s="5"/>
      <c r="D47" s="5"/>
      <c r="E47" s="5"/>
      <c r="F47" s="5"/>
      <c r="G47" s="5"/>
      <c r="H47" s="5"/>
      <c r="I47" s="5"/>
      <c r="J47" s="6"/>
    </row>
    <row r="48" spans="1:10" ht="12">
      <c r="A48" s="4"/>
      <c r="B48" s="5"/>
      <c r="C48" s="5"/>
      <c r="D48" s="5"/>
      <c r="E48" s="5"/>
      <c r="F48" s="5"/>
      <c r="G48" s="5"/>
      <c r="H48" s="5"/>
      <c r="I48" s="5"/>
      <c r="J48" s="6"/>
    </row>
    <row r="49" spans="1:10" ht="12">
      <c r="A49" s="7"/>
      <c r="B49" s="8"/>
      <c r="C49" s="8"/>
      <c r="D49" s="8"/>
      <c r="E49" s="8"/>
      <c r="F49" s="8"/>
      <c r="G49" s="8"/>
      <c r="H49" s="8"/>
      <c r="I49" s="8"/>
      <c r="J49" s="9"/>
    </row>
    <row r="50" spans="1:10" ht="12">
      <c r="A50" s="198" t="s">
        <v>174</v>
      </c>
      <c r="B50" s="5" t="str">
        <f>'Check Sheet'!B52</f>
        <v>Heather Garland</v>
      </c>
      <c r="C50" s="5"/>
      <c r="D50" s="5"/>
      <c r="E50" s="5"/>
      <c r="F50" s="5"/>
      <c r="G50" s="5"/>
      <c r="H50" s="5"/>
      <c r="I50" s="5"/>
      <c r="J50" s="6"/>
    </row>
    <row r="51" spans="1:10" ht="12">
      <c r="A51" s="4"/>
      <c r="B51" s="5"/>
      <c r="C51" s="5"/>
      <c r="D51" s="5"/>
      <c r="E51" s="5"/>
      <c r="F51" s="5"/>
      <c r="G51" s="5"/>
      <c r="H51" s="5"/>
      <c r="I51" s="5"/>
      <c r="J51" s="6"/>
    </row>
    <row r="52" spans="1:10" ht="12">
      <c r="A52" s="199" t="s">
        <v>173</v>
      </c>
      <c r="B52" s="202">
        <f>'Check Sheet'!B54</f>
        <v>42475</v>
      </c>
      <c r="C52" s="8"/>
      <c r="D52" s="8"/>
      <c r="E52" s="8"/>
      <c r="F52" s="8"/>
      <c r="G52" s="8"/>
      <c r="H52" s="197" t="s">
        <v>165</v>
      </c>
      <c r="I52" s="204">
        <f>'Check Sheet'!I54:J54</f>
        <v>42522</v>
      </c>
      <c r="J52" s="51"/>
    </row>
    <row r="53" spans="1:10" ht="12.75">
      <c r="A53" s="292" t="s">
        <v>140</v>
      </c>
      <c r="B53" s="293"/>
      <c r="C53" s="293"/>
      <c r="D53" s="293"/>
      <c r="E53" s="293"/>
      <c r="F53" s="293"/>
      <c r="G53" s="293"/>
      <c r="H53" s="293"/>
      <c r="I53" s="293"/>
      <c r="J53" s="294"/>
    </row>
    <row r="54" spans="1:10" ht="12">
      <c r="A54" s="4"/>
      <c r="B54" s="5"/>
      <c r="C54" s="5"/>
      <c r="D54" s="5"/>
      <c r="E54" s="5"/>
      <c r="F54" s="5"/>
      <c r="G54" s="5"/>
      <c r="H54" s="5"/>
      <c r="I54" s="5"/>
      <c r="J54" s="6"/>
    </row>
    <row r="55" spans="1:10" ht="12">
      <c r="A55" s="4" t="s">
        <v>172</v>
      </c>
      <c r="B55" s="5"/>
      <c r="C55" s="5"/>
      <c r="D55" s="5"/>
      <c r="E55" s="5"/>
      <c r="F55" s="5"/>
      <c r="G55" s="5"/>
      <c r="H55" s="5"/>
      <c r="I55" s="5"/>
      <c r="J55" s="6"/>
    </row>
    <row r="56" spans="1:10" ht="12">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 Tariff Excel - TG-010374 - Order 02 - Exhibit 1- July 26, 2013</dc:title>
  <dc:subject/>
  <dc:creator>Cathie Anderson</dc:creator>
  <cp:keywords/>
  <dc:description/>
  <cp:lastModifiedBy>Rollman, Courtney (UTC)</cp:lastModifiedBy>
  <cp:lastPrinted>2016-04-15T20:12:19Z</cp:lastPrinted>
  <dcterms:created xsi:type="dcterms:W3CDTF">2002-02-08T00:35:58Z</dcterms:created>
  <dcterms:modified xsi:type="dcterms:W3CDTF">2016-05-19T17:44:15Z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;#Solid Waste Carriers;#</vt:lpwstr>
  </property>
  <property fmtid="{D5CDD505-2E9C-101B-9397-08002B2CF9AE}" pid="3" name="Document Type">
    <vt:lpwstr>Other Fillable Form</vt:lpwstr>
  </property>
  <property fmtid="{D5CDD505-2E9C-101B-9397-08002B2CF9AE}" pid="4" name="DocumentSetType">
    <vt:lpwstr>Replacement Page</vt:lpwstr>
  </property>
  <property fmtid="{D5CDD505-2E9C-101B-9397-08002B2CF9AE}" pid="5" name="IsHighlyConfidential">
    <vt:lpwstr>0</vt:lpwstr>
  </property>
  <property fmtid="{D5CDD505-2E9C-101B-9397-08002B2CF9AE}" pid="6" name="DocketNumber">
    <vt:lpwstr>160424</vt:lpwstr>
  </property>
  <property fmtid="{D5CDD505-2E9C-101B-9397-08002B2CF9AE}" pid="7" name="IsConfidential">
    <vt:lpwstr>0</vt:lpwstr>
  </property>
  <property fmtid="{D5CDD505-2E9C-101B-9397-08002B2CF9AE}" pid="8" name="Date1">
    <vt:lpwstr>2016-05-19T00:00:00Z</vt:lpwstr>
  </property>
  <property fmtid="{D5CDD505-2E9C-101B-9397-08002B2CF9AE}" pid="9" name="_docset_NoMedatataSyncRequired">
    <vt:lpwstr>False</vt:lpwstr>
  </property>
  <property fmtid="{D5CDD505-2E9C-101B-9397-08002B2CF9AE}" pid="10" name="CaseType">
    <vt:lpwstr>Tariff Revision</vt:lpwstr>
  </property>
  <property fmtid="{D5CDD505-2E9C-101B-9397-08002B2CF9AE}" pid="11" name="OpenedDate">
    <vt:lpwstr>2016-04-15T00:00:00Z</vt:lpwstr>
  </property>
  <property fmtid="{D5CDD505-2E9C-101B-9397-08002B2CF9AE}" pid="12" name="Prefix">
    <vt:lpwstr>TG</vt:lpwstr>
  </property>
  <property fmtid="{D5CDD505-2E9C-101B-9397-08002B2CF9AE}" pid="13" name="CaseCompanyNames">
    <vt:lpwstr>Columbia River Disposal, Inc.</vt:lpwstr>
  </property>
  <property fmtid="{D5CDD505-2E9C-101B-9397-08002B2CF9AE}" pid="14" name="IndustryCode">
    <vt:lpwstr>227</vt:lpwstr>
  </property>
  <property fmtid="{D5CDD505-2E9C-101B-9397-08002B2CF9AE}" pid="15" name="CaseStatus">
    <vt:lpwstr>Closed</vt:lpwstr>
  </property>
  <property fmtid="{D5CDD505-2E9C-101B-9397-08002B2CF9AE}" pid="16" name="Nickname">
    <vt:lpwstr/>
  </property>
  <property fmtid="{D5CDD505-2E9C-101B-9397-08002B2CF9AE}" pid="17" name="Process">
    <vt:lpwstr/>
  </property>
  <property fmtid="{D5CDD505-2E9C-101B-9397-08002B2CF9AE}" pid="18" name="Visibility">
    <vt:lpwstr/>
  </property>
  <property fmtid="{D5CDD505-2E9C-101B-9397-08002B2CF9AE}" pid="19" name="DocumentGroup">
    <vt:lpwstr/>
  </property>
</Properties>
</file>