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CTIVE\Cases\UE\UE-170033 UG-170034 PSE 2017 General Rate Case\1_Filings\Testimony_Settlement\PCU\"/>
    </mc:Choice>
  </mc:AlternateContent>
  <bookViews>
    <workbookView xWindow="0" yWindow="0" windowWidth="20657" windowHeight="9420"/>
  </bookViews>
  <sheets>
    <sheet name="JRW-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 localSheetId="0">#REF!</definedName>
    <definedName name="\Z">#REF!</definedName>
    <definedName name="______________________DAT3">#REF!</definedName>
    <definedName name="______________________DAT5">#REF!</definedName>
    <definedName name="______________________DAT6">#REF!</definedName>
    <definedName name="__________DAT3">#REF!</definedName>
    <definedName name="__________DAT5">#REF!</definedName>
    <definedName name="__________DAT6">#REF!</definedName>
    <definedName name="_________DAT3">#REF!</definedName>
    <definedName name="_________DAT5">#REF!</definedName>
    <definedName name="_________DAT6">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DAT3">#REF!</definedName>
    <definedName name="_______DAT5">#REF!</definedName>
    <definedName name="_______DAT6">#REF!</definedName>
    <definedName name="______DAT1">#REF!</definedName>
    <definedName name="______DAT2">#REF!</definedName>
    <definedName name="______DAT4">#REF!</definedName>
    <definedName name="_____DAT1">#REF!</definedName>
    <definedName name="_____DAT2">#REF!</definedName>
    <definedName name="_____DAT4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ebe1">#REF!</definedName>
    <definedName name="____ebe2">#REF!</definedName>
    <definedName name="____ebe3">#REF!</definedName>
    <definedName name="____ebe4">#REF!</definedName>
    <definedName name="____ebe5">#REF!</definedName>
    <definedName name="____ebe6">#REF!</definedName>
    <definedName name="____ebe7">#REF!</definedName>
    <definedName name="____ebx1">#REF!</definedName>
    <definedName name="____ebx2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123Graph_A" localSheetId="0" hidden="1">[1]G!#REF!</definedName>
    <definedName name="__123Graph_A" hidden="1">[2]G!#REF!</definedName>
    <definedName name="__123Graph_B" localSheetId="0" hidden="1">[1]G!#REF!</definedName>
    <definedName name="__123Graph_B" hidden="1">[2]G!#REF!</definedName>
    <definedName name="__123Graph_C" localSheetId="0" hidden="1">[1]G!#REF!</definedName>
    <definedName name="__123Graph_C" hidden="1">[2]G!#REF!</definedName>
    <definedName name="__123Graph_D" localSheetId="0" hidden="1">'[3]C-3.10'!#REF!</definedName>
    <definedName name="__123Graph_D" hidden="1">'[4]C-3.10'!#REF!</definedName>
    <definedName name="__123Graph_E" localSheetId="0" hidden="1">[1]G!#REF!</definedName>
    <definedName name="__123Graph_E" hidden="1">[2]G!#REF!</definedName>
    <definedName name="__123Graph_F" localSheetId="0" hidden="1">[1]G!#REF!</definedName>
    <definedName name="__123Graph_F" hidden="1">[2]G!#REF!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ebe1">#REF!</definedName>
    <definedName name="__ebe2">#REF!</definedName>
    <definedName name="__ebe3">#REF!</definedName>
    <definedName name="__ebe4">#REF!</definedName>
    <definedName name="__ebe5">#REF!</definedName>
    <definedName name="__ebe6">#REF!</definedName>
    <definedName name="__ebe7">#REF!</definedName>
    <definedName name="__ebx1">#REF!</definedName>
    <definedName name="__ebx2">#REF!</definedName>
    <definedName name="_1" localSheetId="0">#REF!</definedName>
    <definedName name="_1">#REF!</definedName>
    <definedName name="_1_181">#REF!</definedName>
    <definedName name="_12MEACT">'[5]Page 1'!#REF!</definedName>
    <definedName name="_12MEBUD">'[5]Page 1'!#REF!</definedName>
    <definedName name="_181">#REF!</definedName>
    <definedName name="_2" localSheetId="0">#REF!</definedName>
    <definedName name="_2">#REF!</definedName>
    <definedName name="_2_181">#REF!</definedName>
    <definedName name="_2B_15">#REF!</definedName>
    <definedName name="_3" localSheetId="0">#REF!</definedName>
    <definedName name="_3">#REF!</definedName>
    <definedName name="_331" localSheetId="0">'[3]C-3.10'!#REF!</definedName>
    <definedName name="_331">'[4]C-3.10'!#REF!</definedName>
    <definedName name="_34" localSheetId="0">'[3]C-3.10'!#REF!</definedName>
    <definedName name="_34">'[4]C-3.10'!#REF!</definedName>
    <definedName name="_347" localSheetId="0">'[3]C-3.10'!#REF!</definedName>
    <definedName name="_347">'[4]C-3.10'!#REF!</definedName>
    <definedName name="_348" localSheetId="0">'[3]C-3.10'!#REF!</definedName>
    <definedName name="_348">'[4]C-3.10'!#REF!</definedName>
    <definedName name="_34a1" localSheetId="0">'[3]C-3.10'!#REF!</definedName>
    <definedName name="_34a1">'[4]C-3.10'!#REF!</definedName>
    <definedName name="_34a2" localSheetId="0">'[3]C-3.10'!#REF!</definedName>
    <definedName name="_34a2">'[4]C-3.10'!#REF!</definedName>
    <definedName name="_34E" localSheetId="0">'[3]C-3.10'!#REF!</definedName>
    <definedName name="_34E">'[4]C-3.10'!#REF!</definedName>
    <definedName name="_35" localSheetId="0">'[3]C-3.10'!#REF!</definedName>
    <definedName name="_35">'[4]C-3.10'!#REF!</definedName>
    <definedName name="_351" localSheetId="0">'[3]C-3.10'!#REF!</definedName>
    <definedName name="_351">'[4]C-3.10'!#REF!</definedName>
    <definedName name="_36" localSheetId="0">'[3]C-3.10'!#REF!</definedName>
    <definedName name="_36">'[4]C-3.10'!#REF!</definedName>
    <definedName name="_3TEFIS_00_08">#REF!</definedName>
    <definedName name="_4B_15">#REF!</definedName>
    <definedName name="_6TEFIS_00_08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ebe1">#REF!</definedName>
    <definedName name="_ebe2">#REF!</definedName>
    <definedName name="_ebe3">#REF!</definedName>
    <definedName name="_ebe4">#REF!</definedName>
    <definedName name="_ebe5">#REF!</definedName>
    <definedName name="_ebe6">#REF!</definedName>
    <definedName name="_ebe7">#REF!</definedName>
    <definedName name="_ebx1">#REF!</definedName>
    <definedName name="_ebx2">#REF!</definedName>
    <definedName name="_Fill" localSheetId="0" hidden="1">'[6]Bond Returns'!$A$8:$A$107</definedName>
    <definedName name="_Fill" hidden="1">'[7]Bond Returns'!$A$8:$A$107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Order1" hidden="1">255</definedName>
    <definedName name="_Order2" hidden="1">255</definedName>
    <definedName name="_Regression_Int" localSheetId="0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x" hidden="1">#REF!</definedName>
    <definedName name="A" localSheetId="0">#REF!</definedName>
    <definedName name="A">#REF!</definedName>
    <definedName name="ADJTS">#REF!</definedName>
    <definedName name="ALL">[8]A!$P$10:$Q$117</definedName>
    <definedName name="AP_OTHER">#REF!</definedName>
    <definedName name="ASD">#REF!</definedName>
    <definedName name="ASSUMPTIONS">#REF!</definedName>
    <definedName name="B" localSheetId="0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egMonth">#REF!</definedName>
    <definedName name="BENEFITS_EXP">#REF!</definedName>
    <definedName name="BETA" localSheetId="0">#REF!</definedName>
    <definedName name="BETA">#REF!</definedName>
    <definedName name="betaadj" localSheetId="0">#REF!</definedName>
    <definedName name="betaadj">#REF!</definedName>
    <definedName name="BORDER1">#REF!</definedName>
    <definedName name="BORDER2">#REF!</definedName>
    <definedName name="BOTH">#REF!</definedName>
    <definedName name="bruce" localSheetId="0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 localSheetId="0">#REF!</definedName>
    <definedName name="BUDGET3">#REF!</definedName>
    <definedName name="C_" localSheetId="0">#REF!</definedName>
    <definedName name="C_">#REF!</definedName>
    <definedName name="capitalization">'[10]CS Data'!$B$11:$I$64</definedName>
    <definedName name="CASHFLS">'[11]CASH FLOWS BKUP'!#REF!</definedName>
    <definedName name="CF_Forecast">#REF!</definedName>
    <definedName name="CF_Plan2">#REF!</definedName>
    <definedName name="CMACT">'[5]Page 1'!#REF!</definedName>
    <definedName name="CMBUD">'[5]Page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posite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" localSheetId="0">'[3]C-3.10'!#REF!</definedName>
    <definedName name="D">'[4]C-3.10'!#REF!</definedName>
    <definedName name="DAT">'[12]DAT ACCOUNTS'!$A$1:$D$65536</definedName>
    <definedName name="DATA">#N/A</definedName>
    <definedName name="Date">'[13]Debt Info'!$B$3</definedName>
    <definedName name="DCpropor">#REF!</definedName>
    <definedName name="DEC">#REF!</definedName>
    <definedName name="DEC_Proj">#REF!</definedName>
    <definedName name="DETAIL146234">#REF!</definedName>
    <definedName name="DocketNum">'[14]ANNUALIZE CTs'!$B$5</definedName>
    <definedName name="DOWNLOAD">[15]Download!$A$1:$D$2443</definedName>
    <definedName name="DOWNLOAD_1099">#REF!</definedName>
    <definedName name="E" localSheetId="0">'[3]C-3.10'!#REF!</definedName>
    <definedName name="E">'[4]C-3.10'!#REF!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_1">#REF!</definedName>
    <definedName name="F_2">#REF!</definedName>
    <definedName name="F_2_2">#REF!</definedName>
    <definedName name="F_4">#REF!</definedName>
    <definedName name="F_6">#REF!</definedName>
    <definedName name="F_7">#REF!</definedName>
    <definedName name="F_8">#REF!</definedName>
    <definedName name="FILE">#REF!</definedName>
    <definedName name="FINANCIALREQ">#REF!</definedName>
    <definedName name="FIVEYR" localSheetId="0">#REF!</definedName>
    <definedName name="FIVEYR">#REF!</definedName>
    <definedName name="FOR_DENISE_O.">#REF!</definedName>
    <definedName name="FY4_LACTUAL">"a"</definedName>
    <definedName name="GLDOWNLOAD">#REF!</definedName>
    <definedName name="GRANDTOT">#REF!</definedName>
    <definedName name="GROWTH" localSheetId="0">#REF!</definedName>
    <definedName name="GROWTH">#REF!</definedName>
    <definedName name="HistYear">[16]Sheet1!$B$17</definedName>
    <definedName name="hldgpd" localSheetId="0">#REF!</definedName>
    <definedName name="hldgpd">#REF!</definedName>
    <definedName name="HTML_CodePage" hidden="1">1252</definedName>
    <definedName name="HTML_Control" localSheetId="0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PUT" localSheetId="0">#REF!</definedName>
    <definedName name="INPUT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jhlkqFL" localSheetId="0" hidden="1">{"'Sheet1'!$A$1:$O$40"}</definedName>
    <definedName name="jhlkqFL" hidden="1">{"'Sheet1'!$A$1:$O$40"}</definedName>
    <definedName name="JIM" localSheetId="0">#REF!</definedName>
    <definedName name="JIM">#REF!</definedName>
    <definedName name="K2_WBEVMODE" hidden="1">0</definedName>
    <definedName name="LORICLARKDATA">#REF!</definedName>
    <definedName name="LYN">#REF!</definedName>
    <definedName name="map">#REF!</definedName>
    <definedName name="MB">[8]A!$I$125:$HH$180</definedName>
    <definedName name="N" localSheetId="0">#REF!</definedName>
    <definedName name="N">#REF!</definedName>
    <definedName name="NAME" localSheetId="0">#REF!</definedName>
    <definedName name="NAME">#REF!</definedName>
    <definedName name="NBUDGET3" localSheetId="0">#REF!</definedName>
    <definedName name="NBUDGET3">#REF!</definedName>
    <definedName name="NOI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ne" localSheetId="0">#REF!</definedName>
    <definedName name="one">#REF!</definedName>
    <definedName name="OTHER_CF">#REF!</definedName>
    <definedName name="OTHER_CR">#REF!</definedName>
    <definedName name="OUTPUT">[17]A!$C$11:$Z$98</definedName>
    <definedName name="Page_8">'[18]LTD Principal'!#REF!</definedName>
    <definedName name="PAGE1" localSheetId="0">#REF!</definedName>
    <definedName name="PAGE1">#REF!</definedName>
    <definedName name="PAGE10">#REF!</definedName>
    <definedName name="PAGE1A">'[19]Page 1 last month YTD'!#REF!</definedName>
    <definedName name="PAGE1C">'[19]Page 1 last month YTD'!#REF!</definedName>
    <definedName name="PAGE1D">'[19]Page 1 last month YTD'!#REF!</definedName>
    <definedName name="PAGE1D2">'[19]Page 1 last month YTD'!#REF!</definedName>
    <definedName name="PAGE2" localSheetId="0">#REF!</definedName>
    <definedName name="PAGE2">#REF!</definedName>
    <definedName name="PAGE2A">#REF!</definedName>
    <definedName name="PAGE2B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7">#REF!</definedName>
    <definedName name="PAGE8">#REF!</definedName>
    <definedName name="PAGE9">#REF!</definedName>
    <definedName name="PE_CPYIS">'[5]PEC Income Stmt'!#REF!</definedName>
    <definedName name="PED">'[20]04 '!#REF!</definedName>
    <definedName name="PLine1">'[14]ANNUALIZE CTs'!$B$8</definedName>
    <definedName name="PLine2">'[14]ANNUALIZE CTs'!$B$9</definedName>
    <definedName name="PLine3">'[14]ANNUALIZE CTs'!$B$10</definedName>
    <definedName name="PLine4">[16]Sheet1!$B$11</definedName>
    <definedName name="POWER1">#REF!</definedName>
    <definedName name="POWER2">#REF!</definedName>
    <definedName name="POWER3">#REF!</definedName>
    <definedName name="POWER4">#REF!</definedName>
    <definedName name="_xlnm.Print_Area" localSheetId="0">'JRW-19'!$A$1:$E$19</definedName>
    <definedName name="_xlnm.Print_Area">#REF!</definedName>
    <definedName name="Print_Area_MI" localSheetId="0">'JRW-19'!$A$6:$B$11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>#REF!</definedName>
    <definedName name="PriorYear">[16]Sheet1!$B$16</definedName>
    <definedName name="PRN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YEGYASSTS">#REF!</definedName>
    <definedName name="PYEGYLIABS">#REF!</definedName>
    <definedName name="PYISWP">#REF!</definedName>
    <definedName name="Rankings">#REF!</definedName>
    <definedName name="RATE1" localSheetId="0">#REF!</definedName>
    <definedName name="RATE1">#REF!</definedName>
    <definedName name="RECON_ASSETS">#REF!</definedName>
    <definedName name="RECON_LIABILITIES">#REF!</definedName>
    <definedName name="RECON_SUMMARY">#REF!</definedName>
    <definedName name="RETURN">[8]A!$M$129:$M$143</definedName>
    <definedName name="RID">#REF!</definedName>
    <definedName name="riskmeasures">'[10]Combination Utility Group'!$B$8:$N$60</definedName>
    <definedName name="riskprem" localSheetId="0">#REF!</definedName>
    <definedName name="riskprem">#REF!</definedName>
    <definedName name="ROE_COMPARISON">#REF!</definedName>
    <definedName name="ROR_Rate">'[21]Input '!$C$25</definedName>
    <definedName name="RORD" localSheetId="0">[22]ROR!$A$2:$O$201</definedName>
    <definedName name="RORD">[23]ROR!$A$2:$O$201</definedName>
    <definedName name="s">[24]Sheet1!$B$10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>#REF!</definedName>
    <definedName name="Schedule_4" localSheetId="0">'[25]JRW-2.4'!#REF!</definedName>
    <definedName name="Schedule_4">'[25]JRW-2.4'!#REF!</definedName>
    <definedName name="Schedule_5" localSheetId="0">'[25]JRW-2.4'!#REF!</definedName>
    <definedName name="Schedule_5">'[25]JRW-2.4'!#REF!</definedName>
    <definedName name="Schedule_5_1">#REF!</definedName>
    <definedName name="Schedule_6">#REF!</definedName>
    <definedName name="Schedule_7">#REF!</definedName>
    <definedName name="Schedule_8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PWS_WBID">"5C3BEB3C-3631-11D4-B07C-00104BC5D17F"</definedName>
    <definedName name="START" localSheetId="0">#REF!</definedName>
    <definedName name="START">#REF!</definedName>
    <definedName name="Stockprice">'[26]Stock Price (Electric)'!$C$1:$AY$33</definedName>
    <definedName name="SUMMARY">#REF!</definedName>
    <definedName name="SURV">'[27]SURV ACCOUNTS'!$A$1:$C$453</definedName>
    <definedName name="TEAB">#REF!</definedName>
    <definedName name="TEFIS99">#REF!</definedName>
    <definedName name="TEMP" localSheetId="0">'[6]Bond Returns'!$O$8</definedName>
    <definedName name="TEMP">'[7]Bond Returns'!$O$8</definedName>
    <definedName name="TEST0">#REF!</definedName>
    <definedName name="TESTHKEY">#REF!</definedName>
    <definedName name="TESTKEYS">#REF!</definedName>
    <definedName name="TESTVKEY">#REF!</definedName>
    <definedName name="TestYear">[16]Sheet1!$B$15</definedName>
    <definedName name="three" localSheetId="0">#REF!</definedName>
    <definedName name="three">#REF!</definedName>
    <definedName name="Ticker">""</definedName>
    <definedName name="two" localSheetId="0">#REF!</definedName>
    <definedName name="two">#REF!</definedName>
    <definedName name="vlapp">'[9]CAPM VL Appr Pot. (Sc 12 - WP)'!$A$1:$J$51</definedName>
    <definedName name="vldatabase">'[10]Value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rn.Budget._.Exhibits.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TP">#REF!</definedName>
    <definedName name="X" localSheetId="0">#REF!</definedName>
    <definedName name="X">#REF!</definedName>
    <definedName name="xx">'[28]C-3.10'!$A$1:$I$22</definedName>
    <definedName name="xxx" hidden="1">{"'Sheet1'!$A$1:$O$40"}</definedName>
    <definedName name="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ield">'[29]Dividend Yield - Utility'!$B$4:$D$52</definedName>
    <definedName name="YIELDS" localSheetId="0">#REF!</definedName>
    <definedName name="YIELDS">#REF!</definedName>
    <definedName name="YTDACT">'[5]Page 1'!#REF!</definedName>
    <definedName name="YTDBUD">'[5]Page 1'!#REF!</definedName>
    <definedName name="Z" localSheetId="0">#REF!</definedName>
    <definedName name="Z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>#REF!</definedName>
    <definedName name="ZPAGE9">#REF!</definedName>
    <definedName name="ZZ_EVCOMOPTS" hidden="1">10</definedName>
    <definedName name="zzz" hidden="1">{"'Sheet1'!$A$1:$O$40"}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D17" i="1"/>
  <c r="D16" i="1"/>
  <c r="D15" i="1"/>
  <c r="D18" i="1" s="1"/>
</calcChain>
</file>

<file path=xl/sharedStrings.xml><?xml version="1.0" encoding="utf-8"?>
<sst xmlns="http://schemas.openxmlformats.org/spreadsheetml/2006/main" count="18" uniqueCount="17">
  <si>
    <t>Dockets UE-170033 and UG-170034</t>
  </si>
  <si>
    <t>Recommended Cost of Capital</t>
  </si>
  <si>
    <t>Page 1 of 1</t>
  </si>
  <si>
    <t>Puget Sound Energy</t>
  </si>
  <si>
    <t>Capitalization</t>
  </si>
  <si>
    <t>Cost</t>
  </si>
  <si>
    <t>Weighted</t>
  </si>
  <si>
    <t xml:space="preserve">    Capital Source</t>
  </si>
  <si>
    <t>Ratio</t>
  </si>
  <si>
    <t>Rate</t>
  </si>
  <si>
    <t>Cost Rate*</t>
  </si>
  <si>
    <t xml:space="preserve">    Short-Term Debt</t>
  </si>
  <si>
    <t xml:space="preserve">    Long-Term Debt</t>
  </si>
  <si>
    <t xml:space="preserve">    Common Equity</t>
  </si>
  <si>
    <t xml:space="preserve">    Total</t>
  </si>
  <si>
    <t>Corrected Cost of Capital</t>
  </si>
  <si>
    <t>Exhibit JRW-19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</si>
</sst>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Helv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37">
    <xf numFmtId="0" fontId="0" fillId="0" borderId="0" xfId="0"/>
    <xf numFmtId="0" fontId="1" fillId="0" borderId="0" xfId="2"/>
    <xf numFmtId="0" fontId="3" fillId="0" borderId="0" xfId="0" applyFont="1" applyAlignment="1">
      <alignment horizontal="right"/>
    </xf>
    <xf numFmtId="10" fontId="1" fillId="0" borderId="0" xfId="2" applyNumberFormat="1" applyProtection="1"/>
    <xf numFmtId="0" fontId="3" fillId="0" borderId="0" xfId="2" applyFont="1" applyAlignment="1" applyProtection="1">
      <alignment horizontal="right"/>
    </xf>
    <xf numFmtId="0" fontId="3" fillId="0" borderId="0" xfId="3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 applyProtection="1">
      <alignment horizontal="centerContinuous"/>
    </xf>
    <xf numFmtId="0" fontId="4" fillId="0" borderId="0" xfId="2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1" fillId="0" borderId="0" xfId="2" applyBorder="1"/>
    <xf numFmtId="0" fontId="3" fillId="0" borderId="0" xfId="2" applyFont="1" applyFill="1" applyAlignment="1" applyProtection="1">
      <alignment horizontal="centerContinuous"/>
    </xf>
    <xf numFmtId="0" fontId="5" fillId="0" borderId="0" xfId="2" applyFont="1" applyFill="1" applyAlignment="1">
      <alignment horizontal="centerContinuous"/>
    </xf>
    <xf numFmtId="0" fontId="4" fillId="0" borderId="0" xfId="2" applyFont="1" applyFill="1" applyAlignment="1">
      <alignment horizontal="centerContinuous"/>
    </xf>
    <xf numFmtId="0" fontId="3" fillId="0" borderId="1" xfId="2" applyFont="1" applyFill="1" applyBorder="1"/>
    <xf numFmtId="0" fontId="3" fillId="0" borderId="1" xfId="2" applyFont="1" applyFill="1" applyBorder="1" applyAlignment="1" applyProtection="1">
      <alignment horizontal="center"/>
    </xf>
    <xf numFmtId="0" fontId="1" fillId="0" borderId="0" xfId="2" applyFill="1"/>
    <xf numFmtId="0" fontId="3" fillId="0" borderId="2" xfId="2" applyFont="1" applyFill="1" applyBorder="1" applyAlignment="1" applyProtection="1">
      <alignment horizontal="left"/>
    </xf>
    <xf numFmtId="0" fontId="3" fillId="0" borderId="3" xfId="2" applyFont="1" applyFill="1" applyBorder="1" applyAlignment="1" applyProtection="1">
      <alignment horizontal="center"/>
    </xf>
    <xf numFmtId="0" fontId="3" fillId="0" borderId="4" xfId="2" applyFont="1" applyFill="1" applyBorder="1" applyAlignment="1" applyProtection="1">
      <alignment horizontal="left"/>
    </xf>
    <xf numFmtId="10" fontId="3" fillId="0" borderId="5" xfId="1" applyNumberFormat="1" applyFont="1" applyFill="1" applyBorder="1" applyAlignment="1" applyProtection="1">
      <alignment horizontal="center"/>
    </xf>
    <xf numFmtId="10" fontId="3" fillId="0" borderId="6" xfId="1" applyNumberFormat="1" applyFont="1" applyFill="1" applyBorder="1" applyAlignment="1" applyProtection="1">
      <alignment horizontal="center"/>
    </xf>
    <xf numFmtId="10" fontId="3" fillId="0" borderId="7" xfId="1" applyNumberFormat="1" applyFont="1" applyFill="1" applyBorder="1" applyAlignment="1" applyProtection="1">
      <alignment horizontal="center"/>
    </xf>
    <xf numFmtId="10" fontId="3" fillId="0" borderId="8" xfId="1" applyNumberFormat="1" applyFont="1" applyFill="1" applyBorder="1" applyAlignment="1" applyProtection="1">
      <alignment horizontal="center"/>
    </xf>
    <xf numFmtId="0" fontId="3" fillId="0" borderId="9" xfId="2" applyFont="1" applyFill="1" applyBorder="1" applyAlignment="1" applyProtection="1">
      <alignment horizontal="left"/>
    </xf>
    <xf numFmtId="10" fontId="3" fillId="0" borderId="9" xfId="1" applyNumberFormat="1" applyFont="1" applyFill="1" applyBorder="1" applyAlignment="1" applyProtection="1">
      <alignment horizontal="center"/>
    </xf>
    <xf numFmtId="10" fontId="3" fillId="0" borderId="10" xfId="1" applyNumberFormat="1" applyFont="1" applyFill="1" applyBorder="1" applyAlignment="1" applyProtection="1">
      <alignment horizontal="center"/>
    </xf>
    <xf numFmtId="0" fontId="3" fillId="0" borderId="11" xfId="2" applyFont="1" applyFill="1" applyBorder="1" applyAlignment="1" applyProtection="1">
      <alignment horizontal="left"/>
    </xf>
    <xf numFmtId="10" fontId="3" fillId="0" borderId="2" xfId="1" applyNumberFormat="1" applyFont="1" applyFill="1" applyBorder="1" applyAlignment="1" applyProtection="1">
      <alignment horizontal="center"/>
    </xf>
    <xf numFmtId="0" fontId="2" fillId="0" borderId="12" xfId="3" applyFill="1" applyBorder="1"/>
    <xf numFmtId="0" fontId="6" fillId="0" borderId="0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left"/>
    </xf>
    <xf numFmtId="0" fontId="2" fillId="0" borderId="0" xfId="3" applyFill="1"/>
    <xf numFmtId="0" fontId="0" fillId="0" borderId="0" xfId="0" applyFill="1"/>
    <xf numFmtId="0" fontId="1" fillId="0" borderId="0" xfId="2" applyFill="1" applyBorder="1"/>
  </cellXfs>
  <cellStyles count="4">
    <cellStyle name="Normal" xfId="0" builtinId="0"/>
    <cellStyle name="Normal 2" xfId="3"/>
    <cellStyle name="Normal_rcjrw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eudora%20mailboxes\attach\Yankee%20Gas\YGS%20ROR%20Schedule%20December%202003%20Revis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rw\Documents\D%20-%20Drive\Utility\Current%20Cases\OH%20-%20AEP%20-%202014\AEP%20DRs%20Responses\WP-3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M\Documents\FINCAP\Template\Utility%20ROE%20Analysis\FERC%20Analyses%20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TECASE\1999\Rate%20C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vz100\Local%20Settings\Temporary%20Internet%20Files\Content.IE5\IJOLA5U7\jrw\Excel\Stock%20and%20Bond%20Returns\bond%20and%20stock%20returns%20-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0.79999999999999993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1418.7199999999998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0.79999999999999993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0.64999999999999991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0.64999999999999991</v>
          </cell>
          <cell r="N16">
            <v>2179.6899999999996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0.79999999999999993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8666.2599999999984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0.64999999999999991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0.64999999999999991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0.79999999999999993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12152.699999999999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0.79999999999999993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2469.1699999999996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0.79999999999999993</v>
          </cell>
          <cell r="N33">
            <v>3777.2999999999997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0.64999999999999991</v>
          </cell>
          <cell r="N37">
            <v>4651.0099999999993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0.79999999999999993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1847.4599999999998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0.64999999999999991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0.64999999999999991</v>
          </cell>
          <cell r="N50">
            <v>5455.1699999999992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0.79999999999999993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0.89999999999999991</v>
          </cell>
          <cell r="N54">
            <v>3996.9399999999996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2380.3799999999997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0.64999999999999991</v>
          </cell>
          <cell r="N58">
            <v>7530.0499999999993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0.64999999999999991</v>
          </cell>
          <cell r="N60">
            <v>12603.8</v>
          </cell>
        </row>
      </sheetData>
      <sheetData sheetId="35" refreshError="1">
        <row r="8">
          <cell r="B8" t="str">
            <v>AEE</v>
          </cell>
          <cell r="C8" t="str">
            <v>Ameren Corp.</v>
          </cell>
          <cell r="E8">
            <v>1.5399999999999998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1.5399999999999998</v>
          </cell>
          <cell r="L8">
            <v>1.5399999999999998</v>
          </cell>
          <cell r="M8">
            <v>1.5399999999999998</v>
          </cell>
          <cell r="N8">
            <v>32.65</v>
          </cell>
          <cell r="O8">
            <v>33.450000000000003</v>
          </cell>
          <cell r="P8">
            <v>36</v>
          </cell>
          <cell r="Q8">
            <v>240.39999999999998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-3.0000000000000002E-2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1.8399999999999999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1.8399999999999999</v>
          </cell>
          <cell r="L9">
            <v>1.9</v>
          </cell>
          <cell r="M9">
            <v>2.0999999999999996</v>
          </cell>
          <cell r="N9">
            <v>29.599999999999998</v>
          </cell>
          <cell r="O9">
            <v>31.049999999999997</v>
          </cell>
          <cell r="P9">
            <v>36</v>
          </cell>
          <cell r="Q9">
            <v>480.80999999999995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0.50499999999999989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3.9999999999999994E-2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1.7799999999999998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1.7799999999999998</v>
          </cell>
          <cell r="L10">
            <v>1.7999999999999998</v>
          </cell>
          <cell r="M10">
            <v>1.95</v>
          </cell>
          <cell r="N10">
            <v>28.45</v>
          </cell>
          <cell r="O10">
            <v>29.549999999999997</v>
          </cell>
          <cell r="P10">
            <v>40</v>
          </cell>
          <cell r="Q10">
            <v>35.799999999999997</v>
          </cell>
          <cell r="R10">
            <v>40</v>
          </cell>
          <cell r="S10">
            <v>0.44199999999999995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1.9999999999999997E-2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1.7999999999999998</v>
          </cell>
          <cell r="I11">
            <v>1.7999999999999998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1.5499999999999998</v>
          </cell>
          <cell r="N12">
            <v>28.15</v>
          </cell>
          <cell r="O12">
            <v>28.599999999999998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0.31999999999999995</v>
          </cell>
          <cell r="U13">
            <v>0.62799999999999989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2.1599999999999997</v>
          </cell>
          <cell r="F14">
            <v>55</v>
          </cell>
          <cell r="G14">
            <v>45</v>
          </cell>
          <cell r="H14">
            <v>3</v>
          </cell>
          <cell r="I14">
            <v>3.0999999999999996</v>
          </cell>
          <cell r="J14">
            <v>3.3499999999999996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15.799999999999999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0.5099999999999999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3.9999999999999994E-2</v>
          </cell>
          <cell r="AD14">
            <v>9.9999999999999985E-3</v>
          </cell>
          <cell r="AE14">
            <v>1.9999999999999997E-2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1.5499999999999998</v>
          </cell>
          <cell r="J15">
            <v>1.75</v>
          </cell>
          <cell r="K15">
            <v>0.84</v>
          </cell>
          <cell r="L15">
            <v>0.91999999999999993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0.6399999999999999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4.9999999999999996E-2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1.5999999999999999</v>
          </cell>
          <cell r="N16">
            <v>23.65</v>
          </cell>
          <cell r="O16">
            <v>24.9</v>
          </cell>
          <cell r="P16">
            <v>28.5</v>
          </cell>
          <cell r="Q16">
            <v>60.529999999999994</v>
          </cell>
          <cell r="R16">
            <v>60.699999999999996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2717.8999999999996</v>
          </cell>
          <cell r="X16">
            <v>2975</v>
          </cell>
          <cell r="Y16">
            <v>0.106</v>
          </cell>
          <cell r="Z16">
            <v>9.9999999999999992E-2</v>
          </cell>
          <cell r="AA16">
            <v>9.9999999999999992E-2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0.78999999999999992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1.3499999999999999</v>
          </cell>
          <cell r="K17">
            <v>0.78999999999999992</v>
          </cell>
          <cell r="L17">
            <v>0.79999999999999993</v>
          </cell>
          <cell r="M17">
            <v>0.89999999999999991</v>
          </cell>
          <cell r="N17">
            <v>9.8999999999999986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0.31499999999999995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0.11499999999999999</v>
          </cell>
          <cell r="AC17">
            <v>0.03</v>
          </cell>
          <cell r="AD17">
            <v>0.03</v>
          </cell>
          <cell r="AE17">
            <v>9.9999999999999992E-2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0.91999999999999993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1.8499999999999999</v>
          </cell>
          <cell r="K18">
            <v>0.91999999999999993</v>
          </cell>
          <cell r="L18">
            <v>0.91999999999999993</v>
          </cell>
          <cell r="M18">
            <v>1</v>
          </cell>
          <cell r="N18">
            <v>21.099999999999998</v>
          </cell>
          <cell r="O18">
            <v>22</v>
          </cell>
          <cell r="P18">
            <v>23.5</v>
          </cell>
          <cell r="Q18">
            <v>13.34</v>
          </cell>
          <cell r="R18">
            <v>13.399999999999999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469.09999999999997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7.9999999999999988E-2</v>
          </cell>
          <cell r="AB18">
            <v>7.9999999999999988E-2</v>
          </cell>
          <cell r="AC18">
            <v>1.9999999999999997E-2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22.049999999999997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1.3299999999999998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1.3299999999999998</v>
          </cell>
          <cell r="L20">
            <v>1.4</v>
          </cell>
          <cell r="M20">
            <v>1.5999999999999999</v>
          </cell>
          <cell r="N20">
            <v>10.7</v>
          </cell>
          <cell r="O20">
            <v>11.5</v>
          </cell>
          <cell r="P20">
            <v>14.1</v>
          </cell>
          <cell r="Q20">
            <v>116.91999999999999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0.51999999999999991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0.21999999999999997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3.5999999999999996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2.6999999999999997</v>
          </cell>
          <cell r="N21">
            <v>41</v>
          </cell>
          <cell r="O21">
            <v>42.3</v>
          </cell>
          <cell r="P21">
            <v>46.5</v>
          </cell>
          <cell r="Q21">
            <v>169.42999999999998</v>
          </cell>
          <cell r="R21">
            <v>174</v>
          </cell>
          <cell r="S21">
            <v>0.51300000000000001</v>
          </cell>
          <cell r="T21">
            <v>0.51999999999999991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3.9999999999999994E-2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1.0099999999999998</v>
          </cell>
          <cell r="M22">
            <v>1.0699999999999998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0.44299999999999995</v>
          </cell>
          <cell r="T22">
            <v>0.50499999999999989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7.9999999999999988E-2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1.9999999999999997E-2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3.9499999999999997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42.599999999999994</v>
          </cell>
          <cell r="Q23">
            <v>291.61999999999995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0.50499999999999989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9.9999999999999985E-3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0.6399999999999999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0.6399999999999999</v>
          </cell>
          <cell r="L24">
            <v>1</v>
          </cell>
          <cell r="M24">
            <v>1.2</v>
          </cell>
          <cell r="N24">
            <v>16.399999999999999</v>
          </cell>
          <cell r="O24">
            <v>16.549999999999997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0.52999999999999992</v>
          </cell>
          <cell r="W24">
            <v>1350.6999999999998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1.9999999999999997E-2</v>
          </cell>
        </row>
        <row r="25">
          <cell r="B25" t="str">
            <v>EE</v>
          </cell>
          <cell r="C25" t="str">
            <v>El Paso Electric</v>
          </cell>
          <cell r="E25">
            <v>0.65999999999999992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0.65999999999999992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42.569999999999993</v>
          </cell>
          <cell r="R25">
            <v>39</v>
          </cell>
          <cell r="S25">
            <v>0.51200000000000001</v>
          </cell>
          <cell r="T25">
            <v>0.51999999999999991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0.11099999999999999</v>
          </cell>
          <cell r="Z25">
            <v>0.125</v>
          </cell>
          <cell r="AA25">
            <v>0.11499999999999999</v>
          </cell>
          <cell r="AB25">
            <v>0.11499999999999999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1.2899999999999998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1.2899999999999998</v>
          </cell>
          <cell r="L26">
            <v>1.3099999999999998</v>
          </cell>
          <cell r="M26">
            <v>1.4</v>
          </cell>
          <cell r="N26">
            <v>33.849999999999994</v>
          </cell>
          <cell r="O26">
            <v>35.299999999999997</v>
          </cell>
          <cell r="P26">
            <v>40.25</v>
          </cell>
          <cell r="Q26">
            <v>325.80999999999995</v>
          </cell>
          <cell r="R26">
            <v>325.80999999999995</v>
          </cell>
          <cell r="S26">
            <v>0.51800000000000002</v>
          </cell>
          <cell r="T26">
            <v>0.53500000000000003</v>
          </cell>
          <cell r="U26">
            <v>0.44299999999999995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7.9999999999999988E-2</v>
          </cell>
          <cell r="AA26">
            <v>8.5000000000000006E-2</v>
          </cell>
          <cell r="AB26">
            <v>7.9999999999999988E-2</v>
          </cell>
          <cell r="AC26">
            <v>-0.01</v>
          </cell>
          <cell r="AD26">
            <v>1.9999999999999997E-2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6.6999999999999993</v>
          </cell>
          <cell r="I27">
            <v>6.6999999999999993</v>
          </cell>
          <cell r="J27">
            <v>7</v>
          </cell>
          <cell r="K27">
            <v>3.32</v>
          </cell>
          <cell r="L27">
            <v>3.32</v>
          </cell>
          <cell r="M27">
            <v>3.5999999999999996</v>
          </cell>
          <cell r="N27">
            <v>50.599999999999994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0.12999999999999998</v>
          </cell>
          <cell r="AB27">
            <v>0.11499999999999999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2.0999999999999996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2.0999999999999996</v>
          </cell>
          <cell r="L28">
            <v>2.0999999999999996</v>
          </cell>
          <cell r="M28">
            <v>2.0999999999999996</v>
          </cell>
          <cell r="N28">
            <v>22.099999999999998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0.51999999999999991</v>
          </cell>
          <cell r="W28">
            <v>25651</v>
          </cell>
          <cell r="X28">
            <v>31100</v>
          </cell>
          <cell r="Y28">
            <v>0.18899999999999997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418.21999999999997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9.9999999999999992E-2</v>
          </cell>
          <cell r="AC29">
            <v>5.0000000000000001E-3</v>
          </cell>
          <cell r="AD29">
            <v>5.0000000000000001E-3</v>
          </cell>
          <cell r="AE29">
            <v>4.9999999999999996E-2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135.70999999999998</v>
          </cell>
          <cell r="R30">
            <v>155</v>
          </cell>
          <cell r="S30">
            <v>0.50199999999999989</v>
          </cell>
          <cell r="T30">
            <v>0.5099999999999999</v>
          </cell>
          <cell r="U30">
            <v>0.49199999999999999</v>
          </cell>
          <cell r="V30">
            <v>0.48499999999999999</v>
          </cell>
          <cell r="W30">
            <v>5867.5999999999995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1.9999999999999997E-2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1.2999999999999998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1.2999999999999998</v>
          </cell>
          <cell r="N31">
            <v>16</v>
          </cell>
          <cell r="O31">
            <v>16.049999999999997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0.45999999999999996</v>
          </cell>
          <cell r="U31">
            <v>0.54300000000000004</v>
          </cell>
          <cell r="V31">
            <v>0.52999999999999992</v>
          </cell>
          <cell r="W31">
            <v>2732.8999999999996</v>
          </cell>
          <cell r="X31">
            <v>3700</v>
          </cell>
          <cell r="Y31">
            <v>7.6999999999999999E-2</v>
          </cell>
          <cell r="Z31">
            <v>7.9999999999999988E-2</v>
          </cell>
          <cell r="AA31">
            <v>0.09</v>
          </cell>
          <cell r="AB31">
            <v>0.105</v>
          </cell>
          <cell r="AC31">
            <v>0.10999999999999999</v>
          </cell>
          <cell r="AD31">
            <v>9.9999999999999985E-3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3.0999999999999996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0.5099999999999999</v>
          </cell>
          <cell r="W32">
            <v>3020.3999999999996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3.9999999999999994E-2</v>
          </cell>
          <cell r="AD32">
            <v>3.9999999999999994E-2</v>
          </cell>
          <cell r="AE32">
            <v>4.9999999999999996E-2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3.8499999999999996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0.64999999999999991</v>
          </cell>
          <cell r="U33">
            <v>0.309</v>
          </cell>
          <cell r="V33">
            <v>0.35</v>
          </cell>
          <cell r="W33">
            <v>3614.2999999999997</v>
          </cell>
          <cell r="X33">
            <v>5725</v>
          </cell>
          <cell r="Y33">
            <v>0.12999999999999998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3.5999999999999996</v>
          </cell>
          <cell r="K34">
            <v>1.7</v>
          </cell>
          <cell r="L34">
            <v>1.7999999999999998</v>
          </cell>
          <cell r="M34">
            <v>2.0999999999999996</v>
          </cell>
          <cell r="N34">
            <v>26.45</v>
          </cell>
          <cell r="O34">
            <v>27</v>
          </cell>
          <cell r="P34">
            <v>30.15</v>
          </cell>
          <cell r="Q34">
            <v>110.88999999999999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0.10999999999999999</v>
          </cell>
          <cell r="AA34">
            <v>0.10999999999999999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1.5199999999999998</v>
          </cell>
          <cell r="F35">
            <v>50</v>
          </cell>
          <cell r="G35">
            <v>40</v>
          </cell>
          <cell r="H35">
            <v>2.6999999999999997</v>
          </cell>
          <cell r="I35">
            <v>2.65</v>
          </cell>
          <cell r="J35">
            <v>3</v>
          </cell>
          <cell r="K35">
            <v>1.5199999999999998</v>
          </cell>
          <cell r="L35">
            <v>1.5499999999999998</v>
          </cell>
          <cell r="M35">
            <v>1.64</v>
          </cell>
          <cell r="N35">
            <v>25.099999999999998</v>
          </cell>
          <cell r="O35">
            <v>27.65</v>
          </cell>
          <cell r="P35">
            <v>26.299999999999997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0.37999999999999995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0.10999999999999999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3.9999999999999994E-2</v>
          </cell>
          <cell r="AD35">
            <v>1.9999999999999997E-2</v>
          </cell>
          <cell r="AE35">
            <v>3.9999999999999994E-2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2.5999999999999996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420.85999999999996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0.11499999999999999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1.8299999999999998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103.58999999999999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4278.7999999999993</v>
          </cell>
          <cell r="X37">
            <v>4750</v>
          </cell>
          <cell r="Y37">
            <v>0.13300000000000001</v>
          </cell>
          <cell r="Z37">
            <v>0.12999999999999998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0.53999999999999992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0.53999999999999992</v>
          </cell>
          <cell r="U39">
            <v>0.40500000000000003</v>
          </cell>
          <cell r="V39">
            <v>0.45999999999999996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0.10999999999999999</v>
          </cell>
          <cell r="AE39">
            <v>3.9999999999999994E-2</v>
          </cell>
        </row>
        <row r="40">
          <cell r="B40" t="str">
            <v>OGE</v>
          </cell>
          <cell r="C40" t="str">
            <v>OGE Energy Corp.</v>
          </cell>
          <cell r="E40">
            <v>1.5199999999999998</v>
          </cell>
          <cell r="F40">
            <v>60</v>
          </cell>
          <cell r="G40">
            <v>45</v>
          </cell>
          <cell r="H40">
            <v>3.5</v>
          </cell>
          <cell r="I40">
            <v>3.3499999999999996</v>
          </cell>
          <cell r="J40">
            <v>4</v>
          </cell>
          <cell r="K40">
            <v>1.5199999999999998</v>
          </cell>
          <cell r="L40">
            <v>1.5799999999999998</v>
          </cell>
          <cell r="M40">
            <v>1.7999999999999998</v>
          </cell>
          <cell r="N40">
            <v>25.549999999999997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0.50499999999999989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0.12899999999999998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3.9999999999999994E-2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1.2999999999999998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3.9999999999999994E-2</v>
          </cell>
          <cell r="AA41">
            <v>4.9999999999999996E-2</v>
          </cell>
          <cell r="AB41">
            <v>7.0000000000000007E-2</v>
          </cell>
          <cell r="AC41">
            <v>0.12999999999999998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1.8199999999999998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1.8199999999999998</v>
          </cell>
          <cell r="L42">
            <v>1.8199999999999998</v>
          </cell>
          <cell r="M42">
            <v>2.2000000000000002</v>
          </cell>
          <cell r="N42">
            <v>29.799999999999997</v>
          </cell>
          <cell r="O42">
            <v>32</v>
          </cell>
          <cell r="P42">
            <v>38</v>
          </cell>
          <cell r="Q42">
            <v>395.22999999999996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0.10999999999999999</v>
          </cell>
          <cell r="AB42">
            <v>0.11499999999999999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1.3699999999999999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1.3699999999999999</v>
          </cell>
          <cell r="L43">
            <v>1.3699999999999999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505.96999999999997</v>
          </cell>
          <cell r="R43">
            <v>505.9</v>
          </cell>
          <cell r="S43">
            <v>0.44800000000000001</v>
          </cell>
          <cell r="T43">
            <v>0.44999999999999996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9.9999999999999985E-3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3.0999999999999996</v>
          </cell>
          <cell r="I44">
            <v>3.15</v>
          </cell>
          <cell r="J44">
            <v>3.5999999999999996</v>
          </cell>
          <cell r="K44">
            <v>2.48</v>
          </cell>
          <cell r="L44">
            <v>2.5199999999999996</v>
          </cell>
          <cell r="M44">
            <v>2.5999999999999996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0.52999999999999992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9.9999999999999985E-3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0.79999999999999993</v>
          </cell>
          <cell r="N45">
            <v>17.799999999999997</v>
          </cell>
          <cell r="O45">
            <v>18.7</v>
          </cell>
          <cell r="P45">
            <v>22.299999999999997</v>
          </cell>
          <cell r="Q45">
            <v>86.669999999999987</v>
          </cell>
          <cell r="R45">
            <v>87</v>
          </cell>
          <cell r="S45">
            <v>0.50399999999999989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3100.2999999999997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2.0999999999999996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2.0999999999999996</v>
          </cell>
          <cell r="L46">
            <v>2.0999999999999996</v>
          </cell>
          <cell r="M46">
            <v>2.2999999999999998</v>
          </cell>
          <cell r="N46">
            <v>34.5</v>
          </cell>
          <cell r="O46">
            <v>35.599999999999994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0.45999999999999996</v>
          </cell>
          <cell r="U46">
            <v>0.54700000000000004</v>
          </cell>
          <cell r="V46">
            <v>0.53999999999999992</v>
          </cell>
          <cell r="W46">
            <v>6729.0999999999995</v>
          </cell>
          <cell r="X46">
            <v>8950</v>
          </cell>
          <cell r="Y46">
            <v>0.09</v>
          </cell>
          <cell r="Z46">
            <v>7.9999999999999988E-2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1.0799999999999998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1.0799999999999998</v>
          </cell>
          <cell r="L47">
            <v>1.0799999999999998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225.07999999999998</v>
          </cell>
          <cell r="R47">
            <v>250</v>
          </cell>
          <cell r="S47">
            <v>0.49</v>
          </cell>
          <cell r="T47">
            <v>0.48</v>
          </cell>
          <cell r="U47">
            <v>0.5099999999999999</v>
          </cell>
          <cell r="V47">
            <v>0.51999999999999991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9.9999999999999985E-3</v>
          </cell>
          <cell r="AE47">
            <v>1.9999999999999997E-2</v>
          </cell>
        </row>
        <row r="48">
          <cell r="B48" t="str">
            <v>POR</v>
          </cell>
          <cell r="C48" t="str">
            <v>Portland General Elec.</v>
          </cell>
          <cell r="E48">
            <v>1.0599999999999998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1.0599999999999998</v>
          </cell>
          <cell r="L48">
            <v>1.0799999999999998</v>
          </cell>
          <cell r="M48">
            <v>1.2</v>
          </cell>
          <cell r="N48">
            <v>22.049999999999997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0.52999999999999992</v>
          </cell>
          <cell r="T48">
            <v>0.51999999999999991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2.6999999999999997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0.12999999999999998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2.0999999999999996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0.50499999999999989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9.9999999999999992E-2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1.9999999999999997E-2</v>
          </cell>
          <cell r="AE50">
            <v>4.9999999999999996E-2</v>
          </cell>
        </row>
        <row r="51">
          <cell r="B51" t="str">
            <v>SO</v>
          </cell>
          <cell r="C51" t="str">
            <v>Southern Company</v>
          </cell>
          <cell r="E51">
            <v>1.8699999999999999</v>
          </cell>
          <cell r="F51">
            <v>50</v>
          </cell>
          <cell r="G51">
            <v>40</v>
          </cell>
          <cell r="H51">
            <v>2.5499999999999998</v>
          </cell>
          <cell r="I51">
            <v>2.6999999999999997</v>
          </cell>
          <cell r="J51">
            <v>3.25</v>
          </cell>
          <cell r="K51">
            <v>1.8699999999999999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843.33999999999992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0.12999999999999998</v>
          </cell>
          <cell r="AC51">
            <v>0.06</v>
          </cell>
          <cell r="AD51">
            <v>3.9999999999999994E-2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4.1999999999999993</v>
          </cell>
          <cell r="I52">
            <v>4.5</v>
          </cell>
          <cell r="J52">
            <v>5.5</v>
          </cell>
          <cell r="K52">
            <v>1.92</v>
          </cell>
          <cell r="L52">
            <v>2.0799999999999996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0.5099999999999999</v>
          </cell>
          <cell r="W52">
            <v>18186</v>
          </cell>
          <cell r="X52">
            <v>25200</v>
          </cell>
          <cell r="Y52">
            <v>0.11099999999999999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1.2999999999999998</v>
          </cell>
          <cell r="I53">
            <v>1.45</v>
          </cell>
          <cell r="J53">
            <v>1.75</v>
          </cell>
          <cell r="K53">
            <v>0.85</v>
          </cell>
          <cell r="L53">
            <v>0.8899999999999999</v>
          </cell>
          <cell r="M53">
            <v>1.0499999999999998</v>
          </cell>
          <cell r="N53">
            <v>10.549999999999999</v>
          </cell>
          <cell r="O53">
            <v>11.1</v>
          </cell>
          <cell r="P53">
            <v>13.25</v>
          </cell>
          <cell r="Q53">
            <v>214.89999999999998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5317.7999999999993</v>
          </cell>
          <cell r="X53">
            <v>6125</v>
          </cell>
          <cell r="Y53">
            <v>0.11199999999999999</v>
          </cell>
          <cell r="Z53">
            <v>0.125</v>
          </cell>
          <cell r="AA53">
            <v>0.12999999999999998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4.9999999999999996E-2</v>
          </cell>
        </row>
        <row r="54">
          <cell r="B54" t="str">
            <v>TEG</v>
          </cell>
          <cell r="C54" t="str">
            <v>Integrys Energy Group</v>
          </cell>
          <cell r="E54">
            <v>2.7199999999999998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2.7199999999999998</v>
          </cell>
          <cell r="L54">
            <v>2.7199999999999998</v>
          </cell>
          <cell r="M54">
            <v>2.7199999999999998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0.44999999999999996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2.3499999999999996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24.599999999999998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2587.8999999999996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2.6999999999999997</v>
          </cell>
          <cell r="J56">
            <v>3.4</v>
          </cell>
          <cell r="K56">
            <v>1.68</v>
          </cell>
          <cell r="L56">
            <v>1.7599999999999998</v>
          </cell>
          <cell r="M56">
            <v>2.0799999999999996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0.31499999999999995</v>
          </cell>
          <cell r="V56">
            <v>0.37999999999999995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0.11499999999999999</v>
          </cell>
          <cell r="AA56">
            <v>0.11499999999999999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4.9999999999999996E-2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1.5999999999999999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81.699999999999989</v>
          </cell>
          <cell r="R57">
            <v>85</v>
          </cell>
          <cell r="S57">
            <v>0.499</v>
          </cell>
          <cell r="T57">
            <v>0.5</v>
          </cell>
          <cell r="U57">
            <v>0.50099999999999989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9.9999999999999992E-2</v>
          </cell>
          <cell r="AB57">
            <v>0.10999999999999999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1.0399999999999998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1.0399999999999998</v>
          </cell>
          <cell r="L58">
            <v>1.1399999999999999</v>
          </cell>
          <cell r="M58">
            <v>1.65</v>
          </cell>
          <cell r="N58">
            <v>17.049999999999997</v>
          </cell>
          <cell r="O58">
            <v>17.600000000000001</v>
          </cell>
          <cell r="P58">
            <v>19.75</v>
          </cell>
          <cell r="Q58">
            <v>233.76999999999998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0.12999999999999998</v>
          </cell>
          <cell r="AA58">
            <v>0.12999999999999998</v>
          </cell>
          <cell r="AB58">
            <v>0.14000000000000001</v>
          </cell>
          <cell r="AC58">
            <v>8.5000000000000006E-2</v>
          </cell>
          <cell r="AD58">
            <v>0.15999999999999998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1.2799999999999998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1.2799999999999998</v>
          </cell>
          <cell r="L59">
            <v>1.3199999999999998</v>
          </cell>
          <cell r="M59">
            <v>1.44</v>
          </cell>
          <cell r="N59">
            <v>21.599999999999998</v>
          </cell>
          <cell r="O59">
            <v>22.099999999999998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0.53999999999999992</v>
          </cell>
          <cell r="U59">
            <v>0.46400000000000002</v>
          </cell>
          <cell r="V59">
            <v>0.45999999999999996</v>
          </cell>
          <cell r="W59">
            <v>5180.7999999999993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9.9999999999999992E-2</v>
          </cell>
          <cell r="AC59">
            <v>8.5000000000000006E-2</v>
          </cell>
          <cell r="AD59">
            <v>0.03</v>
          </cell>
          <cell r="AE59">
            <v>1.9999999999999997E-2</v>
          </cell>
        </row>
        <row r="60">
          <cell r="B60" t="str">
            <v>XEL</v>
          </cell>
          <cell r="C60" t="str">
            <v>Xcel Energy, Inc.</v>
          </cell>
          <cell r="E60">
            <v>1.0299999999999998</v>
          </cell>
          <cell r="F60">
            <v>30</v>
          </cell>
          <cell r="G60">
            <v>20</v>
          </cell>
          <cell r="H60">
            <v>1.75</v>
          </cell>
          <cell r="I60">
            <v>1.8499999999999999</v>
          </cell>
          <cell r="J60">
            <v>2</v>
          </cell>
          <cell r="K60">
            <v>1.0299999999999998</v>
          </cell>
          <cell r="L60">
            <v>1.0599999999999998</v>
          </cell>
          <cell r="M60">
            <v>1.1499999999999999</v>
          </cell>
          <cell r="N60">
            <v>17.5</v>
          </cell>
          <cell r="O60">
            <v>18.299999999999997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9.9999999999999992E-2</v>
          </cell>
          <cell r="AA60">
            <v>9.9999999999999992E-2</v>
          </cell>
          <cell r="AB60">
            <v>9.9999999999999992E-2</v>
          </cell>
          <cell r="AC60">
            <v>4.9999999999999996E-2</v>
          </cell>
          <cell r="AD60">
            <v>0.03</v>
          </cell>
          <cell r="AE60">
            <v>4.4999999999999998E-2</v>
          </cell>
        </row>
      </sheetData>
      <sheetData sheetId="36" refreshError="1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13.399999999999999</v>
          </cell>
          <cell r="F13">
            <v>771.59999999999991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5.1809999999999992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12.268999999999998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693.07199999999989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299.54799999999994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2885.8999999999996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122.57199999999999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1.2999999999999998</v>
          </cell>
          <cell r="F38">
            <v>2703.3999999999996</v>
          </cell>
          <cell r="G38">
            <v>243.79999999999998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2362.8999999999996</v>
          </cell>
          <cell r="G44">
            <v>0</v>
          </cell>
          <cell r="H44">
            <v>110.39999999999999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0.89999999999999991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2905.7999999999997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154.11399999999998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1435.1999999999998</v>
          </cell>
          <cell r="G61">
            <v>0</v>
          </cell>
          <cell r="H61">
            <v>0</v>
          </cell>
          <cell r="I61">
            <v>1438.8999999999999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6.0699999999999994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104.97999999999999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735.4799999999999</v>
          </cell>
        </row>
        <row r="15">
          <cell r="A15" t="str">
            <v>10509</v>
          </cell>
          <cell r="B15" t="str">
            <v>SILVER DOLLAR SUBSTN 418D</v>
          </cell>
          <cell r="C15">
            <v>1936.4599999999998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-10.010000000000002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216.79999999999998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505.21999999999997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3865.1499999999996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4520.2999999999993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9188.0099999999984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328.47999999999996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6002.3099999999995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1008.7399999999999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638.4799999999999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-458.89000000000004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-455.21000000000004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815.19999999999993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372.11999999999995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6577.0099999999993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2907.2099999999996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928.6099999999999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1280.9699999999998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51.029999999999994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51.029999999999994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-752.5100000000001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1173.2199999999998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98.009999999999991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98.009999999999991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3983.2599999999998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554.45999999999992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-11.610000000000001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1551.1899999999998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8633.6099999999988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1574.7299999999998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9.9999999999999985E-3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421.65999999999997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-511.83000000000004</v>
          </cell>
          <cell r="D333">
            <v>6962.8899999999994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-43.430000000000007</v>
          </cell>
          <cell r="D336">
            <v>651.4899999999999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-6556.2000000000007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928.45999999999992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14.479999999999999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13.129999999999999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-464.58000000000004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9.9999999999999985E-3</v>
          </cell>
          <cell r="D447">
            <v>-379.03000000000003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3228.5699999999997</v>
          </cell>
          <cell r="D449">
            <v>5954.7099999999991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1754.8899999999999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16104.099999999999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4093.9399999999996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-93.800000000000011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89958.799999999988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-5.0100000000000007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5101.4599999999991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129.20999999999998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-230.44000000000003</v>
          </cell>
          <cell r="D637">
            <v>-230.44000000000003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1191.4299999999998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-538.5200000000001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-283.38000000000005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-435.33000000000004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-361.19000000000005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-47.610000000000007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657.71999999999991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135.20999999999998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48.819999999999993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60.309999999999995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1119.6699999999998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3253.1099999999997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1040.9499999999998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11.129999999999999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24.459999999999997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5685.8499999999995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367.90999999999997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5053.0899999999992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505.60999999999996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113.58999999999999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-926.29000000000008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-0.98000000000000009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3664.5499999999997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6977.5599999999995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19.869999999999997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5640.8899999999994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3829.0099999999998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530.3599999999999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-26.810000000000002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5680.5099999999993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3045.5699999999997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2430.6699999999996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2866.0499999999997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4944.6699999999992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1594.8799999999999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-455.76000000000005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-338.58000000000004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1553.6399999999999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-913.31000000000006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5625.4199999999992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5429.6799999999994</v>
          </cell>
          <cell r="D1190">
            <v>5429.6799999999994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6780.9599999999991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1177.7299999999998</v>
          </cell>
          <cell r="D1240">
            <v>7066.3799999999992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6132.5899999999992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7091.0899999999992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2557.6699999999996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467.84999999999997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3932.1299999999997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6878.0899999999992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7511.6299999999992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17990.199999999997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1780.1299999999999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4422.0499999999993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7548.1299999999992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3319.6699999999996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-63.480000000000004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-239.64000000000001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3112.2799999999997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3054.7599999999998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74.839999999999989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1829.4199999999998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1327.9599999999998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2842.2799999999997</v>
          </cell>
          <cell r="D1517">
            <v>3633.1699999999996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673.20999999999992</v>
          </cell>
          <cell r="D1567">
            <v>1635.6899999999998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414.04999999999995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481.05999999999995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8742.3399999999983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50075.899999999994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1053.4199999999998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6797.8099999999995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121.67999999999999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95325.599999999991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2620.9799999999996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9721.0199999999986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4055.7099999999996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765.36999999999989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3154.1899999999996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8795.8599999999988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24407.899999999998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3365.5299999999997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2174.1899999999996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8964.6899999999987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1162.1999999999998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8772.9299999999985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1673.1799999999998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132.58999999999997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132.58999999999997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41.809999999999995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41.809999999999995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4025.7999999999997</v>
          </cell>
          <cell r="D1936">
            <v>4025.7999999999997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4859.2599999999993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93421.599999999991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824.83999999999992</v>
          </cell>
          <cell r="D1962">
            <v>3107.9799999999996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7318.0099999999993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3557.6299999999997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930.2399999999999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607.1099999999999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1631.9599999999998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689.1099999999999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907.58999999999992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1060.7299999999998</v>
          </cell>
          <cell r="D2000">
            <v>1641.6499999999999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1389.6399999999999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789.33999999999992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1343.7099999999998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839.94999999999993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185.70999999999998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4789.3799999999992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1141.4799999999998</v>
          </cell>
          <cell r="D2056">
            <v>6848.8799999999992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1141.4799999999998</v>
          </cell>
          <cell r="D2058">
            <v>6848.8799999999992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245.98999999999998</v>
          </cell>
          <cell r="D2083">
            <v>7793.3799999999992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3639.9799999999996</v>
          </cell>
          <cell r="D2088">
            <v>9495.7699999999986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664.83999999999992</v>
          </cell>
          <cell r="D2090">
            <v>3206.5699999999997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2680.8799999999997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2021.9499999999998</v>
          </cell>
        </row>
        <row r="2098">
          <cell r="A2098" t="str">
            <v>59312</v>
          </cell>
          <cell r="B2098" t="str">
            <v>CAPACITOR PATROL</v>
          </cell>
          <cell r="C2098">
            <v>5744.0899999999992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1098.1799999999998</v>
          </cell>
          <cell r="D2099">
            <v>6624.9699999999993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9772.8499999999985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2824.3399999999997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744.57999999999993</v>
          </cell>
          <cell r="D2119">
            <v>3386.6499999999996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1545.7199999999998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534.83999999999992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7734.6299999999992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-15.120000000000001</v>
          </cell>
          <cell r="D2126">
            <v>254.67999999999998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218.61999999999998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1051.2199999999998</v>
          </cell>
          <cell r="D2167">
            <v>6207.1699999999992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49817.399999999994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1976.6399999999999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-4.2100000000000009</v>
          </cell>
          <cell r="D2202">
            <v>1192.6999999999998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43.349999999999994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938.4799999999999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5475.7199999999993</v>
          </cell>
          <cell r="D2219">
            <v>6569.1799999999994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2184.9399999999996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1826.4299999999998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1567.9599999999998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224.85999999999999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198.73999999999998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4236.7599999999993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61.879999999999995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945.95999999999992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431.92999999999995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96.059999999999988</v>
          </cell>
          <cell r="D2258">
            <v>-72.580000000000013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1289.9499999999998</v>
          </cell>
          <cell r="D2274">
            <v>9481.8399999999983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265.29999999999995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2197.9199999999996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58475.799999999996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452.54999999999995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2591.9399999999996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127.53999999999999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1597.7399999999998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53403.799999999996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3812.3999999999996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3456.9799999999996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1598.4899999999998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2742.5699999999997</v>
          </cell>
          <cell r="D2381">
            <v>2967.5699999999997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1328.9399999999998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1699.6599999999999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218.26999999999998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162.58999999999997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40.849999999999994</v>
          </cell>
          <cell r="C92">
            <v>40.849999999999994</v>
          </cell>
          <cell r="D92">
            <v>40.849999999999994</v>
          </cell>
          <cell r="E92">
            <v>40.849999999999994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10.729999999999999</v>
          </cell>
          <cell r="C120">
            <v>10.729999999999999</v>
          </cell>
          <cell r="D120">
            <v>10.729999999999999</v>
          </cell>
          <cell r="E120">
            <v>10.729999999999999</v>
          </cell>
          <cell r="F120">
            <v>10.729999999999999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40.849999999999994</v>
          </cell>
          <cell r="C92">
            <v>40.849999999999994</v>
          </cell>
          <cell r="D92">
            <v>40.849999999999994</v>
          </cell>
          <cell r="E92">
            <v>40.849999999999994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10.729999999999999</v>
          </cell>
          <cell r="C120">
            <v>10.729999999999999</v>
          </cell>
          <cell r="D120">
            <v>10.729999999999999</v>
          </cell>
          <cell r="E120">
            <v>10.729999999999999</v>
          </cell>
          <cell r="F120">
            <v>10.729999999999999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0 (1)"/>
      <sheetName val="10 (2)"/>
      <sheetName val="10 (3)"/>
      <sheetName val="Utility Proxy Group"/>
      <sheetName val="Proxy Group Risk Measures"/>
      <sheetName val="Stock Price (Electric)"/>
      <sheetName val="Stock Price (Non-Utility)"/>
      <sheetName val="2013 07 Market DCF"/>
      <sheetName val="Bond Yields"/>
      <sheetName val="Size Premium"/>
      <sheetName val="Ordinal Ratings"/>
      <sheetName val="Electric Utility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NVE</v>
          </cell>
          <cell r="AF1" t="str">
            <v>OGE</v>
          </cell>
          <cell r="AG1" t="str">
            <v>OTTR</v>
          </cell>
          <cell r="AH1" t="str">
            <v>POM</v>
          </cell>
          <cell r="AI1" t="str">
            <v>PCG</v>
          </cell>
          <cell r="AJ1" t="str">
            <v>PNW</v>
          </cell>
          <cell r="AK1" t="str">
            <v>PNM</v>
          </cell>
          <cell r="AL1" t="str">
            <v>POR</v>
          </cell>
          <cell r="AM1" t="str">
            <v>PPL</v>
          </cell>
          <cell r="AN1" t="str">
            <v>PEG</v>
          </cell>
          <cell r="AO1" t="str">
            <v>SCG</v>
          </cell>
          <cell r="AP1" t="str">
            <v>SRE</v>
          </cell>
          <cell r="AQ1" t="str">
            <v>SO</v>
          </cell>
          <cell r="AR1" t="str">
            <v>TE</v>
          </cell>
          <cell r="AS1" t="str">
            <v>UIL</v>
          </cell>
          <cell r="AT1" t="str">
            <v>UNS</v>
          </cell>
          <cell r="AU1" t="str">
            <v>VVC</v>
          </cell>
          <cell r="AV1" t="str">
            <v>WR</v>
          </cell>
          <cell r="AW1" t="str">
            <v>WEC</v>
          </cell>
          <cell r="AX1" t="str">
            <v>XEL</v>
          </cell>
        </row>
        <row r="2">
          <cell r="C2">
            <v>47.8</v>
          </cell>
          <cell r="D2">
            <v>50.589999999999996</v>
          </cell>
          <cell r="E2">
            <v>33.86</v>
          </cell>
          <cell r="F2">
            <v>43.16</v>
          </cell>
          <cell r="G2">
            <v>26.759999999999998</v>
          </cell>
          <cell r="H2">
            <v>49.48</v>
          </cell>
          <cell r="I2">
            <v>23.169999999999998</v>
          </cell>
          <cell r="J2">
            <v>45.879999999999995</v>
          </cell>
          <cell r="K2">
            <v>26.939999999999998</v>
          </cell>
          <cell r="L2">
            <v>56.589999999999996</v>
          </cell>
          <cell r="M2">
            <v>58.86</v>
          </cell>
          <cell r="N2">
            <v>67.38</v>
          </cell>
          <cell r="O2">
            <v>66.349999999999994</v>
          </cell>
          <cell r="P2">
            <v>46.48</v>
          </cell>
          <cell r="Q2">
            <v>34.75</v>
          </cell>
          <cell r="R2">
            <v>21.979999999999997</v>
          </cell>
          <cell r="S2">
            <v>63.94</v>
          </cell>
          <cell r="T2">
            <v>30.959999999999997</v>
          </cell>
          <cell r="U2">
            <v>38.130000000000003</v>
          </cell>
          <cell r="V2">
            <v>22.599999999999998</v>
          </cell>
          <cell r="W2">
            <v>25.24</v>
          </cell>
          <cell r="X2">
            <v>48.61</v>
          </cell>
          <cell r="Y2">
            <v>57.529999999999994</v>
          </cell>
          <cell r="Z2">
            <v>89.36999999999999</v>
          </cell>
          <cell r="AA2">
            <v>55.339999999999996</v>
          </cell>
          <cell r="AB2">
            <v>81.41</v>
          </cell>
          <cell r="AC2">
            <v>41.709999999999994</v>
          </cell>
          <cell r="AD2">
            <v>40.950000000000003</v>
          </cell>
          <cell r="AE2">
            <v>23.74</v>
          </cell>
          <cell r="AF2">
            <v>36.209999999999994</v>
          </cell>
          <cell r="AG2">
            <v>27.909999999999997</v>
          </cell>
          <cell r="AH2">
            <v>19.13</v>
          </cell>
          <cell r="AI2">
            <v>41.51</v>
          </cell>
          <cell r="AJ2">
            <v>54.769999999999996</v>
          </cell>
          <cell r="AK2">
            <v>22.849999999999998</v>
          </cell>
          <cell r="AL2">
            <v>28.869999999999997</v>
          </cell>
          <cell r="AM2">
            <v>30.88</v>
          </cell>
          <cell r="AN2">
            <v>32.76</v>
          </cell>
          <cell r="AO2">
            <v>48.919999999999995</v>
          </cell>
          <cell r="AP2">
            <v>84</v>
          </cell>
          <cell r="AQ2">
            <v>42.23</v>
          </cell>
          <cell r="AR2">
            <v>30.299999999999997</v>
          </cell>
          <cell r="AS2">
            <v>37.309999999999995</v>
          </cell>
          <cell r="AT2">
            <v>46.839999999999996</v>
          </cell>
          <cell r="AU2">
            <v>33.630000000000003</v>
          </cell>
          <cell r="AV2">
            <v>31.509999999999998</v>
          </cell>
          <cell r="AW2">
            <v>41.29</v>
          </cell>
          <cell r="AX2">
            <v>27.919999999999998</v>
          </cell>
        </row>
        <row r="3">
          <cell r="C3">
            <v>47.58</v>
          </cell>
          <cell r="D3">
            <v>50.209999999999994</v>
          </cell>
          <cell r="E3">
            <v>33.61</v>
          </cell>
          <cell r="F3">
            <v>42.69</v>
          </cell>
          <cell r="G3">
            <v>26.47</v>
          </cell>
          <cell r="H3">
            <v>49.4</v>
          </cell>
          <cell r="I3">
            <v>23.009999999999998</v>
          </cell>
          <cell r="J3">
            <v>45.54</v>
          </cell>
          <cell r="K3">
            <v>26.75</v>
          </cell>
          <cell r="L3">
            <v>56.05</v>
          </cell>
          <cell r="M3">
            <v>57.76</v>
          </cell>
          <cell r="N3">
            <v>66.930000000000007</v>
          </cell>
          <cell r="O3">
            <v>65.94</v>
          </cell>
          <cell r="P3">
            <v>46.19</v>
          </cell>
          <cell r="Q3">
            <v>34.569999999999993</v>
          </cell>
          <cell r="R3">
            <v>21.83</v>
          </cell>
          <cell r="S3">
            <v>63.339999999999996</v>
          </cell>
          <cell r="T3">
            <v>30.72</v>
          </cell>
          <cell r="U3">
            <v>38.18</v>
          </cell>
          <cell r="V3">
            <v>22.4</v>
          </cell>
          <cell r="W3">
            <v>25.119999999999997</v>
          </cell>
          <cell r="X3">
            <v>48.519999999999996</v>
          </cell>
          <cell r="Y3">
            <v>57.209999999999994</v>
          </cell>
          <cell r="Z3">
            <v>90.169999999999987</v>
          </cell>
          <cell r="AA3">
            <v>55.349999999999994</v>
          </cell>
          <cell r="AB3">
            <v>80.97</v>
          </cell>
          <cell r="AC3">
            <v>41.239999999999995</v>
          </cell>
          <cell r="AD3">
            <v>40.450000000000003</v>
          </cell>
          <cell r="AE3">
            <v>23.729999999999997</v>
          </cell>
          <cell r="AF3">
            <v>35.919999999999995</v>
          </cell>
          <cell r="AG3">
            <v>27.81</v>
          </cell>
          <cell r="AH3">
            <v>18.899999999999999</v>
          </cell>
          <cell r="AI3">
            <v>41.43</v>
          </cell>
          <cell r="AJ3">
            <v>54.36</v>
          </cell>
          <cell r="AK3">
            <v>22.58</v>
          </cell>
          <cell r="AL3">
            <v>28.72</v>
          </cell>
          <cell r="AM3">
            <v>30.56</v>
          </cell>
          <cell r="AN3">
            <v>32.51</v>
          </cell>
          <cell r="AO3">
            <v>48.529999999999994</v>
          </cell>
          <cell r="AP3">
            <v>83.339999999999989</v>
          </cell>
          <cell r="AQ3">
            <v>41.93</v>
          </cell>
          <cell r="AR3">
            <v>30.319999999999997</v>
          </cell>
          <cell r="AS3">
            <v>37.119999999999997</v>
          </cell>
          <cell r="AT3">
            <v>46.599999999999994</v>
          </cell>
          <cell r="AU3">
            <v>33.489999999999995</v>
          </cell>
          <cell r="AV3">
            <v>31.33</v>
          </cell>
          <cell r="AW3">
            <v>40.869999999999997</v>
          </cell>
          <cell r="AX3">
            <v>27.7</v>
          </cell>
        </row>
        <row r="4">
          <cell r="C4">
            <v>47.43</v>
          </cell>
          <cell r="D4">
            <v>50.16</v>
          </cell>
          <cell r="E4">
            <v>33.43</v>
          </cell>
          <cell r="F4">
            <v>42.37</v>
          </cell>
          <cell r="G4">
            <v>26.419999999999998</v>
          </cell>
          <cell r="H4">
            <v>49.68</v>
          </cell>
          <cell r="I4">
            <v>23</v>
          </cell>
          <cell r="J4">
            <v>45.26</v>
          </cell>
          <cell r="K4">
            <v>26.639999999999997</v>
          </cell>
          <cell r="L4">
            <v>55.73</v>
          </cell>
          <cell r="M4">
            <v>57.29</v>
          </cell>
          <cell r="N4">
            <v>66.779999999999987</v>
          </cell>
          <cell r="O4">
            <v>65.809999999999988</v>
          </cell>
          <cell r="P4">
            <v>46.19</v>
          </cell>
          <cell r="Q4">
            <v>34.309999999999995</v>
          </cell>
          <cell r="R4">
            <v>21.61</v>
          </cell>
          <cell r="S4">
            <v>62.949999999999996</v>
          </cell>
          <cell r="T4">
            <v>29.86</v>
          </cell>
          <cell r="U4">
            <v>37.559999999999995</v>
          </cell>
          <cell r="V4">
            <v>22.36</v>
          </cell>
          <cell r="W4">
            <v>24.959999999999997</v>
          </cell>
          <cell r="X4">
            <v>48.76</v>
          </cell>
          <cell r="Y4">
            <v>57.08</v>
          </cell>
          <cell r="Z4">
            <v>88</v>
          </cell>
          <cell r="AA4">
            <v>54.809999999999995</v>
          </cell>
          <cell r="AB4">
            <v>80.779999999999987</v>
          </cell>
          <cell r="AC4">
            <v>41.01</v>
          </cell>
          <cell r="AD4">
            <v>40.340000000000003</v>
          </cell>
          <cell r="AE4">
            <v>23.709999999999997</v>
          </cell>
          <cell r="AF4">
            <v>35.709999999999994</v>
          </cell>
          <cell r="AG4">
            <v>27.63</v>
          </cell>
          <cell r="AH4">
            <v>18.84</v>
          </cell>
          <cell r="AI4">
            <v>42.04</v>
          </cell>
          <cell r="AJ4">
            <v>54.139999999999993</v>
          </cell>
          <cell r="AK4">
            <v>22.479999999999997</v>
          </cell>
          <cell r="AL4">
            <v>28.509999999999998</v>
          </cell>
          <cell r="AM4">
            <v>30.38</v>
          </cell>
          <cell r="AN4">
            <v>32.130000000000003</v>
          </cell>
          <cell r="AO4">
            <v>48.22</v>
          </cell>
          <cell r="AP4">
            <v>82.46</v>
          </cell>
          <cell r="AQ4">
            <v>41.669999999999995</v>
          </cell>
          <cell r="AR4">
            <v>30.319999999999997</v>
          </cell>
          <cell r="AS4">
            <v>36.93</v>
          </cell>
          <cell r="AT4">
            <v>46.65</v>
          </cell>
          <cell r="AU4">
            <v>33.340000000000003</v>
          </cell>
          <cell r="AV4">
            <v>31.159999999999997</v>
          </cell>
          <cell r="AW4">
            <v>40.569999999999993</v>
          </cell>
          <cell r="AX4">
            <v>27.439999999999998</v>
          </cell>
        </row>
        <row r="5">
          <cell r="C5">
            <v>47.919999999999995</v>
          </cell>
          <cell r="D5">
            <v>50.91</v>
          </cell>
          <cell r="E5">
            <v>33.75</v>
          </cell>
          <cell r="F5">
            <v>42.819999999999993</v>
          </cell>
          <cell r="G5">
            <v>26.849999999999998</v>
          </cell>
          <cell r="H5">
            <v>50.419999999999995</v>
          </cell>
          <cell r="I5">
            <v>23.31</v>
          </cell>
          <cell r="J5">
            <v>45.919999999999995</v>
          </cell>
          <cell r="K5">
            <v>27</v>
          </cell>
          <cell r="L5">
            <v>56.419999999999995</v>
          </cell>
          <cell r="M5">
            <v>57.879999999999995</v>
          </cell>
          <cell r="N5">
            <v>67.589999999999989</v>
          </cell>
          <cell r="O5">
            <v>66.790000000000006</v>
          </cell>
          <cell r="P5">
            <v>46.739999999999995</v>
          </cell>
          <cell r="Q5">
            <v>34.950000000000003</v>
          </cell>
          <cell r="R5">
            <v>21.849999999999998</v>
          </cell>
          <cell r="S5">
            <v>63.989999999999995</v>
          </cell>
          <cell r="T5">
            <v>30.119999999999997</v>
          </cell>
          <cell r="U5">
            <v>37.229999999999997</v>
          </cell>
          <cell r="V5">
            <v>22.72</v>
          </cell>
          <cell r="W5">
            <v>25.439999999999998</v>
          </cell>
          <cell r="X5">
            <v>49.58</v>
          </cell>
          <cell r="Y5">
            <v>58.019999999999996</v>
          </cell>
          <cell r="Z5">
            <v>88</v>
          </cell>
          <cell r="AA5">
            <v>55.75</v>
          </cell>
          <cell r="AB5">
            <v>82.19</v>
          </cell>
          <cell r="AC5">
            <v>41.569999999999993</v>
          </cell>
          <cell r="AD5">
            <v>40.72</v>
          </cell>
          <cell r="AE5">
            <v>23.759999999999998</v>
          </cell>
          <cell r="AF5">
            <v>35.93</v>
          </cell>
          <cell r="AG5">
            <v>27.95</v>
          </cell>
          <cell r="AH5">
            <v>19.13</v>
          </cell>
          <cell r="AI5">
            <v>42.769999999999996</v>
          </cell>
          <cell r="AJ5">
            <v>55.11</v>
          </cell>
          <cell r="AK5">
            <v>22.97</v>
          </cell>
          <cell r="AL5">
            <v>28.7</v>
          </cell>
          <cell r="AM5">
            <v>30.75</v>
          </cell>
          <cell r="AN5">
            <v>32.549999999999997</v>
          </cell>
          <cell r="AO5">
            <v>48.91</v>
          </cell>
          <cell r="AP5">
            <v>83.21</v>
          </cell>
          <cell r="AQ5">
            <v>42.25</v>
          </cell>
          <cell r="AR5">
            <v>30.639999999999997</v>
          </cell>
          <cell r="AS5">
            <v>37.599999999999994</v>
          </cell>
          <cell r="AT5">
            <v>47.099999999999994</v>
          </cell>
          <cell r="AU5">
            <v>33.849999999999994</v>
          </cell>
          <cell r="AV5">
            <v>31.619999999999997</v>
          </cell>
          <cell r="AW5">
            <v>41.16</v>
          </cell>
          <cell r="AX5">
            <v>27.819999999999997</v>
          </cell>
        </row>
        <row r="6">
          <cell r="C6">
            <v>47.73</v>
          </cell>
          <cell r="D6">
            <v>50.4</v>
          </cell>
          <cell r="E6">
            <v>33.340000000000003</v>
          </cell>
          <cell r="F6">
            <v>42.68</v>
          </cell>
          <cell r="G6">
            <v>26.869999999999997</v>
          </cell>
          <cell r="H6">
            <v>49.919999999999995</v>
          </cell>
          <cell r="I6">
            <v>22.93</v>
          </cell>
          <cell r="J6">
            <v>45.5</v>
          </cell>
          <cell r="K6">
            <v>26.75</v>
          </cell>
          <cell r="L6">
            <v>56.099999999999994</v>
          </cell>
          <cell r="M6">
            <v>57.379999999999995</v>
          </cell>
          <cell r="N6">
            <v>67.16</v>
          </cell>
          <cell r="O6">
            <v>66.33</v>
          </cell>
          <cell r="P6">
            <v>46.589999999999996</v>
          </cell>
          <cell r="Q6">
            <v>34.58</v>
          </cell>
          <cell r="R6">
            <v>21.619999999999997</v>
          </cell>
          <cell r="S6">
            <v>63.54</v>
          </cell>
          <cell r="T6">
            <v>29.86</v>
          </cell>
          <cell r="U6">
            <v>36.389999999999993</v>
          </cell>
          <cell r="V6">
            <v>22.459999999999997</v>
          </cell>
          <cell r="W6">
            <v>25.38</v>
          </cell>
          <cell r="X6">
            <v>49.239999999999995</v>
          </cell>
          <cell r="Y6">
            <v>57.819999999999993</v>
          </cell>
          <cell r="Z6">
            <v>86.309999999999988</v>
          </cell>
          <cell r="AA6">
            <v>55.129999999999995</v>
          </cell>
          <cell r="AB6">
            <v>81.540000000000006</v>
          </cell>
          <cell r="AC6">
            <v>41.22</v>
          </cell>
          <cell r="AD6">
            <v>40.229999999999997</v>
          </cell>
          <cell r="AE6">
            <v>23.729999999999997</v>
          </cell>
          <cell r="AF6">
            <v>35.51</v>
          </cell>
          <cell r="AG6">
            <v>27.25</v>
          </cell>
          <cell r="AH6">
            <v>19.100000000000001</v>
          </cell>
          <cell r="AI6">
            <v>42.41</v>
          </cell>
          <cell r="AJ6">
            <v>54.54</v>
          </cell>
          <cell r="AK6">
            <v>22.5</v>
          </cell>
          <cell r="AL6">
            <v>28.509999999999998</v>
          </cell>
          <cell r="AM6">
            <v>30.549999999999997</v>
          </cell>
          <cell r="AN6">
            <v>32.26</v>
          </cell>
          <cell r="AO6">
            <v>48.41</v>
          </cell>
          <cell r="AP6">
            <v>82.1</v>
          </cell>
          <cell r="AQ6">
            <v>42.05</v>
          </cell>
          <cell r="AR6">
            <v>30.77</v>
          </cell>
          <cell r="AS6">
            <v>37.309999999999995</v>
          </cell>
          <cell r="AT6">
            <v>46.4</v>
          </cell>
          <cell r="AU6">
            <v>33.549999999999997</v>
          </cell>
          <cell r="AV6">
            <v>31.49</v>
          </cell>
          <cell r="AW6">
            <v>40.909999999999997</v>
          </cell>
          <cell r="AX6">
            <v>27.7</v>
          </cell>
        </row>
        <row r="7">
          <cell r="C7">
            <v>48.569999999999993</v>
          </cell>
          <cell r="D7">
            <v>50.79</v>
          </cell>
          <cell r="E7">
            <v>33.630000000000003</v>
          </cell>
          <cell r="F7">
            <v>43.309999999999995</v>
          </cell>
          <cell r="G7">
            <v>27.11</v>
          </cell>
          <cell r="H7">
            <v>50.589999999999996</v>
          </cell>
          <cell r="I7">
            <v>23.18</v>
          </cell>
          <cell r="J7">
            <v>45.97</v>
          </cell>
          <cell r="K7">
            <v>26.869999999999997</v>
          </cell>
          <cell r="L7">
            <v>56.639999999999993</v>
          </cell>
          <cell r="M7">
            <v>57.44</v>
          </cell>
          <cell r="N7">
            <v>67.589999999999989</v>
          </cell>
          <cell r="O7">
            <v>67.05</v>
          </cell>
          <cell r="P7">
            <v>46.98</v>
          </cell>
          <cell r="Q7">
            <v>35.099999999999994</v>
          </cell>
          <cell r="R7">
            <v>22.049999999999997</v>
          </cell>
          <cell r="S7">
            <v>64.589999999999989</v>
          </cell>
          <cell r="T7">
            <v>30.159999999999997</v>
          </cell>
          <cell r="U7">
            <v>36.809999999999995</v>
          </cell>
          <cell r="V7">
            <v>22.75</v>
          </cell>
          <cell r="W7">
            <v>25.959999999999997</v>
          </cell>
          <cell r="X7">
            <v>49.709999999999994</v>
          </cell>
          <cell r="Y7">
            <v>58.72</v>
          </cell>
          <cell r="Z7">
            <v>86.559999999999988</v>
          </cell>
          <cell r="AA7">
            <v>55.629999999999995</v>
          </cell>
          <cell r="AB7">
            <v>82.149999999999991</v>
          </cell>
          <cell r="AC7">
            <v>41.3</v>
          </cell>
          <cell r="AD7">
            <v>40.83</v>
          </cell>
          <cell r="AE7">
            <v>23.759999999999998</v>
          </cell>
          <cell r="AF7">
            <v>36.049999999999997</v>
          </cell>
          <cell r="AG7">
            <v>27.77</v>
          </cell>
          <cell r="AH7">
            <v>19.22</v>
          </cell>
          <cell r="AI7">
            <v>42.639999999999993</v>
          </cell>
          <cell r="AJ7">
            <v>55.12</v>
          </cell>
          <cell r="AK7">
            <v>22.54</v>
          </cell>
          <cell r="AL7">
            <v>28.919999999999998</v>
          </cell>
          <cell r="AM7">
            <v>30.549999999999997</v>
          </cell>
          <cell r="AN7">
            <v>32.58</v>
          </cell>
          <cell r="AO7">
            <v>48.919999999999995</v>
          </cell>
          <cell r="AP7">
            <v>82.86999999999999</v>
          </cell>
          <cell r="AQ7">
            <v>42.389999999999993</v>
          </cell>
          <cell r="AR7">
            <v>30.93</v>
          </cell>
          <cell r="AS7">
            <v>37.94</v>
          </cell>
          <cell r="AT7">
            <v>46.699999999999996</v>
          </cell>
          <cell r="AU7">
            <v>33.65</v>
          </cell>
          <cell r="AV7">
            <v>31.819999999999997</v>
          </cell>
          <cell r="AW7">
            <v>41.23</v>
          </cell>
          <cell r="AX7">
            <v>27.95</v>
          </cell>
        </row>
        <row r="8">
          <cell r="C8">
            <v>49.44</v>
          </cell>
          <cell r="D8">
            <v>51.54</v>
          </cell>
          <cell r="E8">
            <v>34.069999999999993</v>
          </cell>
          <cell r="F8">
            <v>43.779999999999994</v>
          </cell>
          <cell r="G8">
            <v>27.54</v>
          </cell>
          <cell r="H8">
            <v>50.83</v>
          </cell>
          <cell r="I8">
            <v>23.29</v>
          </cell>
          <cell r="J8">
            <v>46.739999999999995</v>
          </cell>
          <cell r="K8">
            <v>26.919999999999998</v>
          </cell>
          <cell r="L8">
            <v>57.389999999999993</v>
          </cell>
          <cell r="M8">
            <v>57.91</v>
          </cell>
          <cell r="N8">
            <v>68.459999999999994</v>
          </cell>
          <cell r="O8">
            <v>67.91</v>
          </cell>
          <cell r="P8">
            <v>47.22</v>
          </cell>
          <cell r="Q8">
            <v>35.739999999999995</v>
          </cell>
          <cell r="R8">
            <v>22.299999999999997</v>
          </cell>
          <cell r="S8">
            <v>65.760000000000005</v>
          </cell>
          <cell r="T8">
            <v>30.47</v>
          </cell>
          <cell r="U8">
            <v>37.119999999999997</v>
          </cell>
          <cell r="V8">
            <v>23.11</v>
          </cell>
          <cell r="W8">
            <v>26.11</v>
          </cell>
          <cell r="X8">
            <v>50.569999999999993</v>
          </cell>
          <cell r="Y8">
            <v>59.169999999999995</v>
          </cell>
          <cell r="Z8">
            <v>88.149999999999991</v>
          </cell>
          <cell r="AA8">
            <v>56.639999999999993</v>
          </cell>
          <cell r="AB8">
            <v>83</v>
          </cell>
          <cell r="AC8">
            <v>41.87</v>
          </cell>
          <cell r="AD8">
            <v>41.199999999999996</v>
          </cell>
          <cell r="AE8">
            <v>23.709999999999997</v>
          </cell>
          <cell r="AF8">
            <v>36.599999999999994</v>
          </cell>
          <cell r="AG8">
            <v>28.009999999999998</v>
          </cell>
          <cell r="AH8">
            <v>19.479999999999997</v>
          </cell>
          <cell r="AI8">
            <v>43.349999999999994</v>
          </cell>
          <cell r="AJ8">
            <v>55.66</v>
          </cell>
          <cell r="AK8">
            <v>22.9</v>
          </cell>
          <cell r="AL8">
            <v>29.259999999999998</v>
          </cell>
          <cell r="AM8">
            <v>30.88</v>
          </cell>
          <cell r="AN8">
            <v>32.9</v>
          </cell>
          <cell r="AO8">
            <v>49.65</v>
          </cell>
          <cell r="AP8">
            <v>83.789999999999992</v>
          </cell>
          <cell r="AQ8">
            <v>42.9</v>
          </cell>
          <cell r="AR8">
            <v>31.24</v>
          </cell>
          <cell r="AS8">
            <v>38.47</v>
          </cell>
          <cell r="AT8">
            <v>47.8</v>
          </cell>
          <cell r="AU8">
            <v>34.139999999999993</v>
          </cell>
          <cell r="AV8">
            <v>32.279999999999994</v>
          </cell>
          <cell r="AW8">
            <v>41.599999999999994</v>
          </cell>
          <cell r="AX8">
            <v>28.299999999999997</v>
          </cell>
        </row>
        <row r="9">
          <cell r="C9">
            <v>50.58</v>
          </cell>
          <cell r="D9">
            <v>52.25</v>
          </cell>
          <cell r="E9">
            <v>34.669999999999995</v>
          </cell>
          <cell r="F9">
            <v>44.37</v>
          </cell>
          <cell r="G9">
            <v>28.13</v>
          </cell>
          <cell r="H9">
            <v>51.62</v>
          </cell>
          <cell r="I9">
            <v>23.549999999999997</v>
          </cell>
          <cell r="J9">
            <v>47.629999999999995</v>
          </cell>
          <cell r="K9">
            <v>27.36</v>
          </cell>
          <cell r="L9">
            <v>58.239999999999995</v>
          </cell>
          <cell r="M9">
            <v>58.86</v>
          </cell>
          <cell r="N9">
            <v>69.36999999999999</v>
          </cell>
          <cell r="O9">
            <v>69.02</v>
          </cell>
          <cell r="P9">
            <v>48.16</v>
          </cell>
          <cell r="Q9">
            <v>36.919999999999995</v>
          </cell>
          <cell r="R9">
            <v>22.709999999999997</v>
          </cell>
          <cell r="S9">
            <v>66.22999999999999</v>
          </cell>
          <cell r="T9">
            <v>30.439999999999998</v>
          </cell>
          <cell r="U9">
            <v>37.18</v>
          </cell>
          <cell r="V9">
            <v>23.599999999999998</v>
          </cell>
          <cell r="W9">
            <v>26.349999999999998</v>
          </cell>
          <cell r="X9">
            <v>51.529999999999994</v>
          </cell>
          <cell r="Y9">
            <v>60.65</v>
          </cell>
          <cell r="Z9">
            <v>88.029999999999987</v>
          </cell>
          <cell r="AA9">
            <v>58.099999999999994</v>
          </cell>
          <cell r="AB9">
            <v>84.419999999999987</v>
          </cell>
          <cell r="AC9">
            <v>42.61</v>
          </cell>
          <cell r="AD9">
            <v>41.65</v>
          </cell>
          <cell r="AE9">
            <v>23.74</v>
          </cell>
          <cell r="AF9">
            <v>37.22</v>
          </cell>
          <cell r="AG9">
            <v>28.93</v>
          </cell>
          <cell r="AH9">
            <v>19.760000000000002</v>
          </cell>
          <cell r="AI9">
            <v>43.93</v>
          </cell>
          <cell r="AJ9">
            <v>56.65</v>
          </cell>
          <cell r="AK9">
            <v>23.5</v>
          </cell>
          <cell r="AL9">
            <v>29.849999999999998</v>
          </cell>
          <cell r="AM9">
            <v>31.29</v>
          </cell>
          <cell r="AN9">
            <v>33.270000000000003</v>
          </cell>
          <cell r="AO9">
            <v>50.449999999999996</v>
          </cell>
          <cell r="AP9">
            <v>85.49</v>
          </cell>
          <cell r="AQ9">
            <v>43.61</v>
          </cell>
          <cell r="AR9">
            <v>29.77</v>
          </cell>
          <cell r="AS9">
            <v>39.590000000000003</v>
          </cell>
          <cell r="AT9">
            <v>48.849999999999994</v>
          </cell>
          <cell r="AU9">
            <v>34.880000000000003</v>
          </cell>
          <cell r="AV9">
            <v>32.819999999999993</v>
          </cell>
          <cell r="AW9">
            <v>42.19</v>
          </cell>
          <cell r="AX9">
            <v>28.799999999999997</v>
          </cell>
        </row>
        <row r="10">
          <cell r="C10">
            <v>51.089999999999996</v>
          </cell>
          <cell r="D10">
            <v>52.569999999999993</v>
          </cell>
          <cell r="E10">
            <v>35.049999999999997</v>
          </cell>
          <cell r="F10">
            <v>44.309999999999995</v>
          </cell>
          <cell r="G10">
            <v>28.27</v>
          </cell>
          <cell r="H10">
            <v>52.73</v>
          </cell>
          <cell r="I10">
            <v>24.029999999999998</v>
          </cell>
          <cell r="J10">
            <v>48.089999999999996</v>
          </cell>
          <cell r="K10">
            <v>27.599999999999998</v>
          </cell>
          <cell r="L10">
            <v>58.709999999999994</v>
          </cell>
          <cell r="M10">
            <v>60.25</v>
          </cell>
          <cell r="N10">
            <v>69.919999999999987</v>
          </cell>
          <cell r="O10">
            <v>70.819999999999993</v>
          </cell>
          <cell r="P10">
            <v>48.23</v>
          </cell>
          <cell r="Q10">
            <v>37.239999999999995</v>
          </cell>
          <cell r="R10">
            <v>22.77</v>
          </cell>
          <cell r="S10">
            <v>65.709999999999994</v>
          </cell>
          <cell r="T10">
            <v>30.419999999999998</v>
          </cell>
          <cell r="U10">
            <v>36.97</v>
          </cell>
          <cell r="V10">
            <v>23.74</v>
          </cell>
          <cell r="W10">
            <v>26.619999999999997</v>
          </cell>
          <cell r="X10">
            <v>52.08</v>
          </cell>
          <cell r="Y10">
            <v>61.339999999999996</v>
          </cell>
          <cell r="Z10">
            <v>89.259999999999991</v>
          </cell>
          <cell r="AA10">
            <v>58.41</v>
          </cell>
          <cell r="AB10">
            <v>85.1</v>
          </cell>
          <cell r="AC10">
            <v>43.059999999999995</v>
          </cell>
          <cell r="AD10">
            <v>41.879999999999995</v>
          </cell>
          <cell r="AE10">
            <v>23.729999999999997</v>
          </cell>
          <cell r="AF10">
            <v>37.659999999999997</v>
          </cell>
          <cell r="AG10">
            <v>28.86</v>
          </cell>
          <cell r="AH10">
            <v>20.049999999999997</v>
          </cell>
          <cell r="AI10">
            <v>44.139999999999993</v>
          </cell>
          <cell r="AJ10">
            <v>57.12</v>
          </cell>
          <cell r="AK10">
            <v>23.59</v>
          </cell>
          <cell r="AL10">
            <v>30.06</v>
          </cell>
          <cell r="AM10">
            <v>31.459999999999997</v>
          </cell>
          <cell r="AN10">
            <v>33.5</v>
          </cell>
          <cell r="AO10">
            <v>50.8</v>
          </cell>
          <cell r="AP10">
            <v>85.899999999999991</v>
          </cell>
          <cell r="AQ10">
            <v>43.779999999999994</v>
          </cell>
          <cell r="AR10">
            <v>30.169999999999998</v>
          </cell>
          <cell r="AS10">
            <v>40.049999999999997</v>
          </cell>
          <cell r="AT10">
            <v>48.94</v>
          </cell>
          <cell r="AU10">
            <v>35.18</v>
          </cell>
          <cell r="AV10">
            <v>33.209999999999994</v>
          </cell>
          <cell r="AW10">
            <v>42.459999999999994</v>
          </cell>
          <cell r="AX10">
            <v>29.02</v>
          </cell>
        </row>
        <row r="11">
          <cell r="C11">
            <v>51.709999999999994</v>
          </cell>
          <cell r="D11">
            <v>52.91</v>
          </cell>
          <cell r="E11">
            <v>35.19</v>
          </cell>
          <cell r="F11">
            <v>44.69</v>
          </cell>
          <cell r="G11">
            <v>28.56</v>
          </cell>
          <cell r="H11">
            <v>53.18</v>
          </cell>
          <cell r="I11">
            <v>24.11</v>
          </cell>
          <cell r="J11">
            <v>48.33</v>
          </cell>
          <cell r="K11">
            <v>27.9</v>
          </cell>
          <cell r="L11">
            <v>59.279999999999994</v>
          </cell>
          <cell r="M11">
            <v>60.069999999999993</v>
          </cell>
          <cell r="N11">
            <v>70.449999999999989</v>
          </cell>
          <cell r="O11">
            <v>70.77</v>
          </cell>
          <cell r="P11">
            <v>48.44</v>
          </cell>
          <cell r="Q11">
            <v>37.489999999999995</v>
          </cell>
          <cell r="R11">
            <v>22.849999999999998</v>
          </cell>
          <cell r="S11">
            <v>66.139999999999986</v>
          </cell>
          <cell r="T11">
            <v>31.06</v>
          </cell>
          <cell r="U11">
            <v>37.340000000000003</v>
          </cell>
          <cell r="V11">
            <v>23.909999999999997</v>
          </cell>
          <cell r="W11">
            <v>26.779999999999998</v>
          </cell>
          <cell r="X11">
            <v>52.69</v>
          </cell>
          <cell r="Y11">
            <v>61.68</v>
          </cell>
          <cell r="Z11">
            <v>91.19</v>
          </cell>
          <cell r="AA11">
            <v>58.319999999999993</v>
          </cell>
          <cell r="AB11">
            <v>85.589999999999989</v>
          </cell>
          <cell r="AC11">
            <v>43.489999999999995</v>
          </cell>
          <cell r="AD11">
            <v>42</v>
          </cell>
          <cell r="AE11">
            <v>23.729999999999997</v>
          </cell>
          <cell r="AF11">
            <v>37.75</v>
          </cell>
          <cell r="AG11">
            <v>29.159999999999997</v>
          </cell>
          <cell r="AH11">
            <v>20.2</v>
          </cell>
          <cell r="AI11">
            <v>44.709999999999994</v>
          </cell>
          <cell r="AJ11">
            <v>57.309999999999995</v>
          </cell>
          <cell r="AK11">
            <v>23.709999999999997</v>
          </cell>
          <cell r="AL11">
            <v>30.209999999999997</v>
          </cell>
          <cell r="AM11">
            <v>31.729999999999997</v>
          </cell>
          <cell r="AN11">
            <v>33.9</v>
          </cell>
          <cell r="AO11">
            <v>51.18</v>
          </cell>
          <cell r="AP11">
            <v>86.149999999999991</v>
          </cell>
          <cell r="AQ11">
            <v>43.559999999999995</v>
          </cell>
          <cell r="AR11">
            <v>29.919999999999998</v>
          </cell>
          <cell r="AS11">
            <v>40.04</v>
          </cell>
          <cell r="AT11">
            <v>49.279999999999994</v>
          </cell>
          <cell r="AU11">
            <v>35.79</v>
          </cell>
          <cell r="AV11">
            <v>33.4</v>
          </cell>
          <cell r="AW11">
            <v>42.79</v>
          </cell>
          <cell r="AX11">
            <v>29.24</v>
          </cell>
        </row>
        <row r="12">
          <cell r="C12">
            <v>51.65</v>
          </cell>
          <cell r="D12">
            <v>52.919999999999995</v>
          </cell>
          <cell r="E12">
            <v>35.409999999999997</v>
          </cell>
          <cell r="F12">
            <v>45</v>
          </cell>
          <cell r="G12">
            <v>28.619999999999997</v>
          </cell>
          <cell r="H12">
            <v>52.79</v>
          </cell>
          <cell r="I12">
            <v>24.25</v>
          </cell>
          <cell r="J12">
            <v>48.319999999999993</v>
          </cell>
          <cell r="K12">
            <v>27.959999999999997</v>
          </cell>
          <cell r="L12">
            <v>60.3</v>
          </cell>
          <cell r="M12">
            <v>60.33</v>
          </cell>
          <cell r="N12">
            <v>70.8</v>
          </cell>
          <cell r="O12">
            <v>70.77</v>
          </cell>
          <cell r="P12">
            <v>49.08</v>
          </cell>
          <cell r="Q12">
            <v>37.529999999999994</v>
          </cell>
          <cell r="R12">
            <v>22.9</v>
          </cell>
          <cell r="S12">
            <v>66.900000000000006</v>
          </cell>
          <cell r="T12">
            <v>31.259999999999998</v>
          </cell>
          <cell r="U12">
            <v>37.9</v>
          </cell>
          <cell r="V12">
            <v>23.93</v>
          </cell>
          <cell r="W12">
            <v>26.72</v>
          </cell>
          <cell r="X12">
            <v>52.489999999999995</v>
          </cell>
          <cell r="Y12">
            <v>62.19</v>
          </cell>
          <cell r="Z12">
            <v>92.029999999999987</v>
          </cell>
          <cell r="AA12">
            <v>58.5</v>
          </cell>
          <cell r="AB12">
            <v>86.259999999999991</v>
          </cell>
          <cell r="AC12">
            <v>43.769999999999996</v>
          </cell>
          <cell r="AD12">
            <v>41.989999999999995</v>
          </cell>
          <cell r="AE12">
            <v>23.74</v>
          </cell>
          <cell r="AF12">
            <v>38.04</v>
          </cell>
          <cell r="AG12">
            <v>28.95</v>
          </cell>
          <cell r="AH12">
            <v>20.369999999999997</v>
          </cell>
          <cell r="AI12">
            <v>45.019999999999996</v>
          </cell>
          <cell r="AJ12">
            <v>57.739999999999995</v>
          </cell>
          <cell r="AK12">
            <v>23.63</v>
          </cell>
          <cell r="AL12">
            <v>30.349999999999998</v>
          </cell>
          <cell r="AM12">
            <v>31.9</v>
          </cell>
          <cell r="AN12">
            <v>33.919999999999995</v>
          </cell>
          <cell r="AO12">
            <v>51.459999999999994</v>
          </cell>
          <cell r="AP12">
            <v>86.429999999999993</v>
          </cell>
          <cell r="AQ12">
            <v>43.87</v>
          </cell>
          <cell r="AR12">
            <v>30.02</v>
          </cell>
          <cell r="AS12">
            <v>39.97</v>
          </cell>
          <cell r="AT12">
            <v>49.66</v>
          </cell>
          <cell r="AU12">
            <v>36</v>
          </cell>
          <cell r="AV12">
            <v>33.309999999999995</v>
          </cell>
          <cell r="AW12">
            <v>43.319999999999993</v>
          </cell>
          <cell r="AX12">
            <v>29.45</v>
          </cell>
        </row>
        <row r="13">
          <cell r="C13">
            <v>51.93</v>
          </cell>
          <cell r="D13">
            <v>53.05</v>
          </cell>
          <cell r="E13">
            <v>35.840000000000003</v>
          </cell>
          <cell r="F13">
            <v>45.519999999999996</v>
          </cell>
          <cell r="G13">
            <v>29.11</v>
          </cell>
          <cell r="H13">
            <v>53.22</v>
          </cell>
          <cell r="I13">
            <v>24.4</v>
          </cell>
          <cell r="J13">
            <v>48.589999999999996</v>
          </cell>
          <cell r="K13">
            <v>28.22</v>
          </cell>
          <cell r="L13">
            <v>60.589999999999996</v>
          </cell>
          <cell r="M13">
            <v>60.29</v>
          </cell>
          <cell r="N13">
            <v>71.069999999999993</v>
          </cell>
          <cell r="O13">
            <v>71.22999999999999</v>
          </cell>
          <cell r="P13">
            <v>49.37</v>
          </cell>
          <cell r="Q13">
            <v>37.919999999999995</v>
          </cell>
          <cell r="R13">
            <v>23.069999999999997</v>
          </cell>
          <cell r="S13">
            <v>69.16</v>
          </cell>
          <cell r="T13">
            <v>31.349999999999998</v>
          </cell>
          <cell r="U13">
            <v>38.409999999999997</v>
          </cell>
          <cell r="V13">
            <v>23.83</v>
          </cell>
          <cell r="W13">
            <v>26.81</v>
          </cell>
          <cell r="X13">
            <v>52.959999999999994</v>
          </cell>
          <cell r="Y13">
            <v>62.36</v>
          </cell>
          <cell r="Z13">
            <v>92.839999999999989</v>
          </cell>
          <cell r="AA13">
            <v>59.519999999999996</v>
          </cell>
          <cell r="AB13">
            <v>86.63</v>
          </cell>
          <cell r="AC13">
            <v>44.209999999999994</v>
          </cell>
          <cell r="AD13">
            <v>42.309999999999995</v>
          </cell>
          <cell r="AE13">
            <v>23.77</v>
          </cell>
          <cell r="AF13">
            <v>38.309999999999995</v>
          </cell>
          <cell r="AG13">
            <v>29.189999999999998</v>
          </cell>
          <cell r="AH13">
            <v>20.58</v>
          </cell>
          <cell r="AI13">
            <v>45.389999999999993</v>
          </cell>
          <cell r="AJ13">
            <v>58</v>
          </cell>
          <cell r="AK13">
            <v>23.84</v>
          </cell>
          <cell r="AL13">
            <v>30.68</v>
          </cell>
          <cell r="AM13">
            <v>31.849999999999998</v>
          </cell>
          <cell r="AN13">
            <v>34.069999999999993</v>
          </cell>
          <cell r="AO13">
            <v>51.569999999999993</v>
          </cell>
          <cell r="AP13">
            <v>87.5</v>
          </cell>
          <cell r="AQ13">
            <v>44.04</v>
          </cell>
          <cell r="AR13">
            <v>29.659999999999997</v>
          </cell>
          <cell r="AS13">
            <v>40.270000000000003</v>
          </cell>
          <cell r="AT13">
            <v>50.48</v>
          </cell>
          <cell r="AU13">
            <v>35.989999999999995</v>
          </cell>
          <cell r="AV13">
            <v>33.51</v>
          </cell>
          <cell r="AW13">
            <v>43.51</v>
          </cell>
          <cell r="AX13">
            <v>30</v>
          </cell>
        </row>
        <row r="14">
          <cell r="C14">
            <v>51.8</v>
          </cell>
          <cell r="D14">
            <v>52.9</v>
          </cell>
          <cell r="E14">
            <v>35.549999999999997</v>
          </cell>
          <cell r="F14">
            <v>45.47</v>
          </cell>
          <cell r="G14">
            <v>28.919999999999998</v>
          </cell>
          <cell r="H14">
            <v>53.459999999999994</v>
          </cell>
          <cell r="I14">
            <v>24.529999999999998</v>
          </cell>
          <cell r="J14">
            <v>48.559999999999995</v>
          </cell>
          <cell r="K14">
            <v>28.02</v>
          </cell>
          <cell r="L14">
            <v>60.54</v>
          </cell>
          <cell r="M14">
            <v>59.87</v>
          </cell>
          <cell r="N14">
            <v>70.63</v>
          </cell>
          <cell r="O14">
            <v>71.05</v>
          </cell>
          <cell r="P14">
            <v>48.989999999999995</v>
          </cell>
          <cell r="Q14">
            <v>37.959999999999994</v>
          </cell>
          <cell r="R14">
            <v>23.09</v>
          </cell>
          <cell r="S14">
            <v>68.77</v>
          </cell>
          <cell r="T14">
            <v>30.84</v>
          </cell>
          <cell r="U14">
            <v>38.209999999999994</v>
          </cell>
          <cell r="V14">
            <v>23.99</v>
          </cell>
          <cell r="W14">
            <v>26.45</v>
          </cell>
          <cell r="X14">
            <v>53.059999999999995</v>
          </cell>
          <cell r="Y14">
            <v>62.639999999999993</v>
          </cell>
          <cell r="Z14">
            <v>91.47</v>
          </cell>
          <cell r="AA14">
            <v>58.739999999999995</v>
          </cell>
          <cell r="AB14">
            <v>86.759999999999991</v>
          </cell>
          <cell r="AC14">
            <v>44.16</v>
          </cell>
          <cell r="AD14">
            <v>42.199999999999996</v>
          </cell>
          <cell r="AE14">
            <v>23.759999999999998</v>
          </cell>
          <cell r="AF14">
            <v>37.489999999999995</v>
          </cell>
          <cell r="AG14">
            <v>28.81</v>
          </cell>
          <cell r="AH14">
            <v>20.409999999999997</v>
          </cell>
          <cell r="AI14">
            <v>45.309999999999995</v>
          </cell>
          <cell r="AJ14">
            <v>57.61</v>
          </cell>
          <cell r="AK14">
            <v>23.659999999999997</v>
          </cell>
          <cell r="AL14">
            <v>30.919999999999998</v>
          </cell>
          <cell r="AM14">
            <v>31.869999999999997</v>
          </cell>
          <cell r="AN14">
            <v>33.770000000000003</v>
          </cell>
          <cell r="AO14">
            <v>51.18</v>
          </cell>
          <cell r="AP14">
            <v>87.86999999999999</v>
          </cell>
          <cell r="AQ14">
            <v>44.139999999999993</v>
          </cell>
          <cell r="AR14">
            <v>29.889999999999997</v>
          </cell>
          <cell r="AS14">
            <v>40.25</v>
          </cell>
          <cell r="AT14">
            <v>50.449999999999996</v>
          </cell>
          <cell r="AU14">
            <v>36.139999999999993</v>
          </cell>
          <cell r="AV14">
            <v>33.599999999999994</v>
          </cell>
          <cell r="AW14">
            <v>43.55</v>
          </cell>
          <cell r="AX14">
            <v>29.75</v>
          </cell>
        </row>
        <row r="15">
          <cell r="C15">
            <v>52.199999999999996</v>
          </cell>
          <cell r="D15">
            <v>52.93</v>
          </cell>
          <cell r="E15">
            <v>35.93</v>
          </cell>
          <cell r="F15">
            <v>45.79</v>
          </cell>
          <cell r="G15">
            <v>28.479999999999997</v>
          </cell>
          <cell r="H15">
            <v>54.04</v>
          </cell>
          <cell r="I15">
            <v>24.619999999999997</v>
          </cell>
          <cell r="J15">
            <v>48.37</v>
          </cell>
          <cell r="K15">
            <v>27.889999999999997</v>
          </cell>
          <cell r="L15">
            <v>59.8</v>
          </cell>
          <cell r="M15">
            <v>59.319999999999993</v>
          </cell>
          <cell r="N15">
            <v>70.72999999999999</v>
          </cell>
          <cell r="O15">
            <v>71.11999999999999</v>
          </cell>
          <cell r="P15">
            <v>48.449999999999996</v>
          </cell>
          <cell r="Q15">
            <v>37.770000000000003</v>
          </cell>
          <cell r="R15">
            <v>23.139999999999997</v>
          </cell>
          <cell r="S15">
            <v>66.86</v>
          </cell>
          <cell r="T15">
            <v>30.25</v>
          </cell>
          <cell r="U15">
            <v>38.01</v>
          </cell>
          <cell r="V15">
            <v>24.15</v>
          </cell>
          <cell r="W15">
            <v>26.479999999999997</v>
          </cell>
          <cell r="X15">
            <v>52.72</v>
          </cell>
          <cell r="Y15">
            <v>63.069999999999993</v>
          </cell>
          <cell r="Z15">
            <v>91.55</v>
          </cell>
          <cell r="AA15">
            <v>58.069999999999993</v>
          </cell>
          <cell r="AB15">
            <v>86.82</v>
          </cell>
          <cell r="AC15">
            <v>43.66</v>
          </cell>
          <cell r="AD15">
            <v>42.239999999999995</v>
          </cell>
          <cell r="AE15">
            <v>23.75</v>
          </cell>
          <cell r="AF15">
            <v>37.51</v>
          </cell>
          <cell r="AG15">
            <v>29.24</v>
          </cell>
          <cell r="AH15">
            <v>20.279999999999998</v>
          </cell>
          <cell r="AI15">
            <v>45.08</v>
          </cell>
          <cell r="AJ15">
            <v>57.569999999999993</v>
          </cell>
          <cell r="AK15">
            <v>23.79</v>
          </cell>
          <cell r="AL15">
            <v>30.45</v>
          </cell>
          <cell r="AM15">
            <v>31.659999999999997</v>
          </cell>
          <cell r="AN15">
            <v>33.709999999999994</v>
          </cell>
          <cell r="AO15">
            <v>51.309999999999995</v>
          </cell>
          <cell r="AP15">
            <v>87.66</v>
          </cell>
          <cell r="AQ15">
            <v>43.769999999999996</v>
          </cell>
          <cell r="AR15">
            <v>30.189999999999998</v>
          </cell>
          <cell r="AS15">
            <v>40.229999999999997</v>
          </cell>
          <cell r="AT15">
            <v>50.559999999999995</v>
          </cell>
          <cell r="AU15">
            <v>36.349999999999994</v>
          </cell>
          <cell r="AV15">
            <v>33.58</v>
          </cell>
          <cell r="AW15">
            <v>43.47</v>
          </cell>
          <cell r="AX15">
            <v>29.819999999999997</v>
          </cell>
        </row>
        <row r="16">
          <cell r="C16">
            <v>52.69</v>
          </cell>
          <cell r="D16">
            <v>53.239999999999995</v>
          </cell>
          <cell r="E16">
            <v>36.419999999999995</v>
          </cell>
          <cell r="F16">
            <v>46.389999999999993</v>
          </cell>
          <cell r="G16">
            <v>29.009999999999998</v>
          </cell>
          <cell r="H16">
            <v>54.61</v>
          </cell>
          <cell r="I16">
            <v>24.58</v>
          </cell>
          <cell r="J16">
            <v>48.75</v>
          </cell>
          <cell r="K16">
            <v>28.139999999999997</v>
          </cell>
          <cell r="L16">
            <v>60.029999999999994</v>
          </cell>
          <cell r="M16">
            <v>59.599999999999994</v>
          </cell>
          <cell r="N16">
            <v>71.05</v>
          </cell>
          <cell r="O16">
            <v>71.36999999999999</v>
          </cell>
          <cell r="P16">
            <v>48.75</v>
          </cell>
          <cell r="Q16">
            <v>37.919999999999995</v>
          </cell>
          <cell r="R16">
            <v>23.22</v>
          </cell>
          <cell r="S16">
            <v>67.529999999999987</v>
          </cell>
          <cell r="T16">
            <v>30.63</v>
          </cell>
          <cell r="U16">
            <v>37.04</v>
          </cell>
          <cell r="V16">
            <v>24.43</v>
          </cell>
          <cell r="W16">
            <v>26.659999999999997</v>
          </cell>
          <cell r="X16">
            <v>53.08</v>
          </cell>
          <cell r="Y16">
            <v>63.01</v>
          </cell>
          <cell r="Z16">
            <v>91.949999999999989</v>
          </cell>
          <cell r="AA16">
            <v>58.699999999999996</v>
          </cell>
          <cell r="AB16">
            <v>87.08</v>
          </cell>
          <cell r="AC16">
            <v>44.26</v>
          </cell>
          <cell r="AD16">
            <v>42.54</v>
          </cell>
          <cell r="AE16">
            <v>23.759999999999998</v>
          </cell>
          <cell r="AF16">
            <v>37.849999999999994</v>
          </cell>
          <cell r="AG16">
            <v>31.2</v>
          </cell>
          <cell r="AH16">
            <v>20.52</v>
          </cell>
          <cell r="AI16">
            <v>45.559999999999995</v>
          </cell>
          <cell r="AJ16">
            <v>58.36</v>
          </cell>
          <cell r="AK16">
            <v>24.04</v>
          </cell>
          <cell r="AL16">
            <v>31.049999999999997</v>
          </cell>
          <cell r="AM16">
            <v>32.01</v>
          </cell>
          <cell r="AN16">
            <v>34.15</v>
          </cell>
          <cell r="AO16">
            <v>51.949999999999996</v>
          </cell>
          <cell r="AP16">
            <v>87.449999999999989</v>
          </cell>
          <cell r="AQ16">
            <v>44.069999999999993</v>
          </cell>
          <cell r="AR16">
            <v>30.54</v>
          </cell>
          <cell r="AS16">
            <v>40.709999999999994</v>
          </cell>
          <cell r="AT16">
            <v>51.059999999999995</v>
          </cell>
          <cell r="AU16">
            <v>36.65</v>
          </cell>
          <cell r="AV16">
            <v>33.880000000000003</v>
          </cell>
          <cell r="AW16">
            <v>43.669999999999995</v>
          </cell>
          <cell r="AX16">
            <v>30.069999999999997</v>
          </cell>
        </row>
        <row r="17">
          <cell r="C17">
            <v>53.16</v>
          </cell>
          <cell r="D17">
            <v>53.54</v>
          </cell>
          <cell r="E17">
            <v>36.669999999999995</v>
          </cell>
          <cell r="F17">
            <v>46.58</v>
          </cell>
          <cell r="G17">
            <v>29.15</v>
          </cell>
          <cell r="H17">
            <v>54.8</v>
          </cell>
          <cell r="I17">
            <v>25.11</v>
          </cell>
          <cell r="J17">
            <v>48.86</v>
          </cell>
          <cell r="K17">
            <v>28.52</v>
          </cell>
          <cell r="L17">
            <v>60.37</v>
          </cell>
          <cell r="M17">
            <v>59.43</v>
          </cell>
          <cell r="N17">
            <v>71.639999999999986</v>
          </cell>
          <cell r="O17">
            <v>71.75</v>
          </cell>
          <cell r="P17">
            <v>49.37</v>
          </cell>
          <cell r="Q17">
            <v>37.880000000000003</v>
          </cell>
          <cell r="R17">
            <v>23.24</v>
          </cell>
          <cell r="S17">
            <v>68.19</v>
          </cell>
          <cell r="T17">
            <v>30.619999999999997</v>
          </cell>
          <cell r="U17">
            <v>38.130000000000003</v>
          </cell>
          <cell r="V17">
            <v>24.599999999999998</v>
          </cell>
          <cell r="W17">
            <v>26.959999999999997</v>
          </cell>
          <cell r="X17">
            <v>52.8</v>
          </cell>
          <cell r="Y17">
            <v>63.55</v>
          </cell>
          <cell r="Z17">
            <v>92.83</v>
          </cell>
          <cell r="AA17">
            <v>59</v>
          </cell>
          <cell r="AB17">
            <v>87.94</v>
          </cell>
          <cell r="AC17">
            <v>44.69</v>
          </cell>
          <cell r="AD17">
            <v>42.91</v>
          </cell>
          <cell r="AE17">
            <v>23.729999999999997</v>
          </cell>
          <cell r="AF17">
            <v>38.36</v>
          </cell>
          <cell r="AG17">
            <v>31.209999999999997</v>
          </cell>
          <cell r="AH17">
            <v>20.61</v>
          </cell>
          <cell r="AI17">
            <v>46.18</v>
          </cell>
          <cell r="AJ17">
            <v>59.05</v>
          </cell>
          <cell r="AK17">
            <v>24.29</v>
          </cell>
          <cell r="AL17">
            <v>31.709999999999997</v>
          </cell>
          <cell r="AM17">
            <v>31.93</v>
          </cell>
          <cell r="AN17">
            <v>34.529999999999994</v>
          </cell>
          <cell r="AO17">
            <v>52.22</v>
          </cell>
          <cell r="AP17">
            <v>88.6</v>
          </cell>
          <cell r="AQ17">
            <v>44.339999999999996</v>
          </cell>
          <cell r="AR17">
            <v>30.24</v>
          </cell>
          <cell r="AS17">
            <v>40.94</v>
          </cell>
          <cell r="AT17">
            <v>51.709999999999994</v>
          </cell>
          <cell r="AU17">
            <v>37.22</v>
          </cell>
          <cell r="AV17">
            <v>34.119999999999997</v>
          </cell>
          <cell r="AW17">
            <v>43.989999999999995</v>
          </cell>
          <cell r="AX17">
            <v>30.36</v>
          </cell>
        </row>
        <row r="18">
          <cell r="C18">
            <v>53.339999999999996</v>
          </cell>
          <cell r="D18">
            <v>53.739999999999995</v>
          </cell>
          <cell r="E18">
            <v>36.299999999999997</v>
          </cell>
          <cell r="F18">
            <v>46.55</v>
          </cell>
          <cell r="G18">
            <v>29.15</v>
          </cell>
          <cell r="H18">
            <v>54.819999999999993</v>
          </cell>
          <cell r="I18">
            <v>25.159999999999997</v>
          </cell>
          <cell r="J18">
            <v>49.4</v>
          </cell>
          <cell r="K18">
            <v>28.459999999999997</v>
          </cell>
          <cell r="L18">
            <v>60.33</v>
          </cell>
          <cell r="M18">
            <v>59.44</v>
          </cell>
          <cell r="N18">
            <v>71.589999999999989</v>
          </cell>
          <cell r="O18">
            <v>71.510000000000005</v>
          </cell>
          <cell r="P18">
            <v>49.9</v>
          </cell>
          <cell r="Q18">
            <v>38.130000000000003</v>
          </cell>
          <cell r="R18">
            <v>23.259999999999998</v>
          </cell>
          <cell r="S18">
            <v>67.889999999999986</v>
          </cell>
          <cell r="T18">
            <v>30.799999999999997</v>
          </cell>
          <cell r="U18">
            <v>38.25</v>
          </cell>
          <cell r="V18">
            <v>24.54</v>
          </cell>
          <cell r="W18">
            <v>27.11</v>
          </cell>
          <cell r="X18">
            <v>52.87</v>
          </cell>
          <cell r="Y18">
            <v>63.339999999999996</v>
          </cell>
          <cell r="Z18">
            <v>92.389999999999986</v>
          </cell>
          <cell r="AA18">
            <v>59.26</v>
          </cell>
          <cell r="AB18">
            <v>88.289999999999992</v>
          </cell>
          <cell r="AC18">
            <v>45.05</v>
          </cell>
          <cell r="AD18">
            <v>42.779999999999994</v>
          </cell>
          <cell r="AE18">
            <v>23.689999999999998</v>
          </cell>
          <cell r="AF18">
            <v>38.33</v>
          </cell>
          <cell r="AG18">
            <v>31.209999999999997</v>
          </cell>
          <cell r="AH18">
            <v>20.669999999999998</v>
          </cell>
          <cell r="AI18">
            <v>46.309999999999995</v>
          </cell>
          <cell r="AJ18">
            <v>59</v>
          </cell>
          <cell r="AK18">
            <v>23.759999999999998</v>
          </cell>
          <cell r="AL18">
            <v>31.919999999999998</v>
          </cell>
          <cell r="AM18">
            <v>31.979999999999997</v>
          </cell>
          <cell r="AN18">
            <v>34.340000000000003</v>
          </cell>
          <cell r="AO18">
            <v>52.339999999999996</v>
          </cell>
          <cell r="AP18">
            <v>88.49</v>
          </cell>
          <cell r="AQ18">
            <v>44.349999999999994</v>
          </cell>
          <cell r="AR18">
            <v>30.349999999999998</v>
          </cell>
          <cell r="AS18">
            <v>41.01</v>
          </cell>
          <cell r="AT18">
            <v>51.459999999999994</v>
          </cell>
          <cell r="AU18">
            <v>37.229999999999997</v>
          </cell>
          <cell r="AV18">
            <v>34.029999999999994</v>
          </cell>
          <cell r="AW18">
            <v>43.839999999999996</v>
          </cell>
          <cell r="AX18">
            <v>30.34</v>
          </cell>
        </row>
        <row r="19">
          <cell r="C19">
            <v>53.62</v>
          </cell>
          <cell r="D19">
            <v>52.97</v>
          </cell>
          <cell r="E19">
            <v>35.809999999999995</v>
          </cell>
          <cell r="F19">
            <v>46.349999999999994</v>
          </cell>
          <cell r="G19">
            <v>28.779999999999998</v>
          </cell>
          <cell r="H19">
            <v>53.05</v>
          </cell>
          <cell r="I19">
            <v>24.819999999999997</v>
          </cell>
          <cell r="J19">
            <v>48.51</v>
          </cell>
          <cell r="K19">
            <v>27.99</v>
          </cell>
          <cell r="L19">
            <v>59.9</v>
          </cell>
          <cell r="M19">
            <v>59.309999999999995</v>
          </cell>
          <cell r="N19">
            <v>70.699999999999989</v>
          </cell>
          <cell r="O19">
            <v>71</v>
          </cell>
          <cell r="P19">
            <v>49.849999999999994</v>
          </cell>
          <cell r="Q19">
            <v>37.770000000000003</v>
          </cell>
          <cell r="R19">
            <v>23.18</v>
          </cell>
          <cell r="S19">
            <v>67.5</v>
          </cell>
          <cell r="T19">
            <v>30.59</v>
          </cell>
          <cell r="U19">
            <v>38.069999999999993</v>
          </cell>
          <cell r="V19">
            <v>24.189999999999998</v>
          </cell>
          <cell r="W19">
            <v>26.659999999999997</v>
          </cell>
          <cell r="X19">
            <v>52.769999999999996</v>
          </cell>
          <cell r="Y19">
            <v>62.8</v>
          </cell>
          <cell r="Z19">
            <v>91.77</v>
          </cell>
          <cell r="AA19">
            <v>58.709999999999994</v>
          </cell>
          <cell r="AB19">
            <v>86.61</v>
          </cell>
          <cell r="AC19">
            <v>44.41</v>
          </cell>
          <cell r="AD19">
            <v>42.199999999999996</v>
          </cell>
          <cell r="AE19">
            <v>23.63</v>
          </cell>
          <cell r="AF19">
            <v>37.4</v>
          </cell>
          <cell r="AG19">
            <v>30.59</v>
          </cell>
          <cell r="AH19">
            <v>20.549999999999997</v>
          </cell>
          <cell r="AI19">
            <v>45.889999999999993</v>
          </cell>
          <cell r="AJ19">
            <v>58.9</v>
          </cell>
          <cell r="AK19">
            <v>23.479999999999997</v>
          </cell>
          <cell r="AL19">
            <v>31.7</v>
          </cell>
          <cell r="AM19">
            <v>31.77</v>
          </cell>
          <cell r="AN19">
            <v>33.79</v>
          </cell>
          <cell r="AO19">
            <v>51.91</v>
          </cell>
          <cell r="AP19">
            <v>87.63</v>
          </cell>
          <cell r="AQ19">
            <v>44.839999999999996</v>
          </cell>
          <cell r="AR19">
            <v>30.61</v>
          </cell>
          <cell r="AS19">
            <v>40.840000000000003</v>
          </cell>
          <cell r="AT19">
            <v>50.849999999999994</v>
          </cell>
          <cell r="AU19">
            <v>37.020000000000003</v>
          </cell>
          <cell r="AV19">
            <v>33.590000000000003</v>
          </cell>
          <cell r="AW19">
            <v>43.48</v>
          </cell>
          <cell r="AX19">
            <v>29.95</v>
          </cell>
        </row>
        <row r="20">
          <cell r="C20">
            <v>53.68</v>
          </cell>
          <cell r="D20">
            <v>52.819999999999993</v>
          </cell>
          <cell r="E20">
            <v>36.11</v>
          </cell>
          <cell r="F20">
            <v>46.55</v>
          </cell>
          <cell r="G20">
            <v>28.799999999999997</v>
          </cell>
          <cell r="H20">
            <v>52.76</v>
          </cell>
          <cell r="I20">
            <v>24.83</v>
          </cell>
          <cell r="J20">
            <v>48.66</v>
          </cell>
          <cell r="K20">
            <v>28.47</v>
          </cell>
          <cell r="L20">
            <v>60.3</v>
          </cell>
          <cell r="M20">
            <v>59.4</v>
          </cell>
          <cell r="N20">
            <v>71.22999999999999</v>
          </cell>
          <cell r="O20">
            <v>71.489999999999995</v>
          </cell>
          <cell r="P20">
            <v>49.93</v>
          </cell>
          <cell r="Q20">
            <v>38.139999999999993</v>
          </cell>
          <cell r="R20">
            <v>23.34</v>
          </cell>
          <cell r="S20">
            <v>69.599999999999994</v>
          </cell>
          <cell r="T20">
            <v>31.459999999999997</v>
          </cell>
          <cell r="U20">
            <v>39.299999999999997</v>
          </cell>
          <cell r="V20">
            <v>24.27</v>
          </cell>
          <cell r="W20">
            <v>26.869999999999997</v>
          </cell>
          <cell r="X20">
            <v>52.849999999999994</v>
          </cell>
          <cell r="Y20">
            <v>62.919999999999995</v>
          </cell>
          <cell r="Z20">
            <v>92.97999999999999</v>
          </cell>
          <cell r="AA20">
            <v>59.36</v>
          </cell>
          <cell r="AB20">
            <v>86.47999999999999</v>
          </cell>
          <cell r="AC20">
            <v>44.569999999999993</v>
          </cell>
          <cell r="AD20">
            <v>42.4</v>
          </cell>
          <cell r="AE20">
            <v>23.639999999999997</v>
          </cell>
          <cell r="AF20">
            <v>37.47</v>
          </cell>
          <cell r="AG20">
            <v>31.049999999999997</v>
          </cell>
          <cell r="AH20">
            <v>20.75</v>
          </cell>
          <cell r="AI20">
            <v>46.3</v>
          </cell>
          <cell r="AJ20">
            <v>59.26</v>
          </cell>
          <cell r="AK20">
            <v>23.759999999999998</v>
          </cell>
          <cell r="AL20">
            <v>31.86</v>
          </cell>
          <cell r="AM20">
            <v>31.729999999999997</v>
          </cell>
          <cell r="AN20">
            <v>34.239999999999995</v>
          </cell>
          <cell r="AO20">
            <v>52.22</v>
          </cell>
          <cell r="AP20">
            <v>87.16</v>
          </cell>
          <cell r="AQ20">
            <v>45.419999999999995</v>
          </cell>
          <cell r="AR20">
            <v>30.819999999999997</v>
          </cell>
          <cell r="AS20">
            <v>41.04</v>
          </cell>
          <cell r="AT20">
            <v>51.209999999999994</v>
          </cell>
          <cell r="AU20">
            <v>36.700000000000003</v>
          </cell>
          <cell r="AV20">
            <v>33.79</v>
          </cell>
          <cell r="AW20">
            <v>43.66</v>
          </cell>
          <cell r="AX20">
            <v>30.18</v>
          </cell>
        </row>
        <row r="21">
          <cell r="C21">
            <v>53.459999999999994</v>
          </cell>
          <cell r="D21">
            <v>52.8</v>
          </cell>
          <cell r="E21">
            <v>36.11</v>
          </cell>
          <cell r="F21">
            <v>46.699999999999996</v>
          </cell>
          <cell r="G21">
            <v>28.81</v>
          </cell>
          <cell r="H21">
            <v>52.519999999999996</v>
          </cell>
          <cell r="I21">
            <v>24.669999999999998</v>
          </cell>
          <cell r="J21">
            <v>48.73</v>
          </cell>
          <cell r="K21">
            <v>28.279999999999998</v>
          </cell>
          <cell r="L21">
            <v>60.269999999999996</v>
          </cell>
          <cell r="M21">
            <v>59.36</v>
          </cell>
          <cell r="N21">
            <v>70.599999999999994</v>
          </cell>
          <cell r="O21">
            <v>71.22</v>
          </cell>
          <cell r="P21">
            <v>49.779999999999994</v>
          </cell>
          <cell r="Q21">
            <v>38.4</v>
          </cell>
          <cell r="R21">
            <v>23.419999999999998</v>
          </cell>
          <cell r="S21">
            <v>70.529999999999987</v>
          </cell>
          <cell r="T21">
            <v>31.689999999999998</v>
          </cell>
          <cell r="U21">
            <v>39.18</v>
          </cell>
          <cell r="V21">
            <v>24.229999999999997</v>
          </cell>
          <cell r="W21">
            <v>26.81</v>
          </cell>
          <cell r="X21">
            <v>52.669999999999995</v>
          </cell>
          <cell r="Y21">
            <v>62.79</v>
          </cell>
          <cell r="Z21">
            <v>92.55</v>
          </cell>
          <cell r="AA21">
            <v>59.11</v>
          </cell>
          <cell r="AB21">
            <v>84.789999999999992</v>
          </cell>
          <cell r="AC21">
            <v>44.04</v>
          </cell>
          <cell r="AD21">
            <v>42.37</v>
          </cell>
          <cell r="AE21">
            <v>23.59</v>
          </cell>
          <cell r="AF21">
            <v>37.479999999999997</v>
          </cell>
          <cell r="AG21">
            <v>31.189999999999998</v>
          </cell>
          <cell r="AH21">
            <v>20.54</v>
          </cell>
          <cell r="AI21">
            <v>46.239999999999995</v>
          </cell>
          <cell r="AJ21">
            <v>59.61</v>
          </cell>
          <cell r="AK21">
            <v>23.639999999999997</v>
          </cell>
          <cell r="AL21">
            <v>31.639999999999997</v>
          </cell>
          <cell r="AM21">
            <v>31.689999999999998</v>
          </cell>
          <cell r="AN21">
            <v>34.25</v>
          </cell>
          <cell r="AO21">
            <v>52.129999999999995</v>
          </cell>
          <cell r="AP21">
            <v>87.08</v>
          </cell>
          <cell r="AQ21">
            <v>45.4</v>
          </cell>
          <cell r="AR21">
            <v>31.139999999999997</v>
          </cell>
          <cell r="AS21">
            <v>41.069999999999993</v>
          </cell>
          <cell r="AT21">
            <v>50.93</v>
          </cell>
          <cell r="AU21">
            <v>36.51</v>
          </cell>
          <cell r="AV21">
            <v>33.65</v>
          </cell>
          <cell r="AW21">
            <v>43.309999999999995</v>
          </cell>
          <cell r="AX21">
            <v>29.869999999999997</v>
          </cell>
        </row>
        <row r="22">
          <cell r="C22">
            <v>53.099999999999994</v>
          </cell>
          <cell r="D22">
            <v>53.639999999999993</v>
          </cell>
          <cell r="E22">
            <v>35.950000000000003</v>
          </cell>
          <cell r="F22">
            <v>46.47</v>
          </cell>
          <cell r="G22">
            <v>28.819999999999997</v>
          </cell>
          <cell r="H22">
            <v>52.709999999999994</v>
          </cell>
          <cell r="I22">
            <v>24.819999999999997</v>
          </cell>
          <cell r="J22">
            <v>48.849999999999994</v>
          </cell>
          <cell r="K22">
            <v>28.2</v>
          </cell>
          <cell r="L22">
            <v>59.93</v>
          </cell>
          <cell r="M22">
            <v>59.519999999999996</v>
          </cell>
          <cell r="N22">
            <v>70.150000000000006</v>
          </cell>
          <cell r="O22">
            <v>70.790000000000006</v>
          </cell>
          <cell r="P22">
            <v>49.089999999999996</v>
          </cell>
          <cell r="Q22">
            <v>38.51</v>
          </cell>
          <cell r="R22">
            <v>23.72</v>
          </cell>
          <cell r="S22">
            <v>70.13</v>
          </cell>
          <cell r="T22">
            <v>31.65</v>
          </cell>
          <cell r="U22">
            <v>38.909999999999997</v>
          </cell>
          <cell r="V22">
            <v>24.099999999999998</v>
          </cell>
          <cell r="W22">
            <v>26.77</v>
          </cell>
          <cell r="X22">
            <v>52.519999999999996</v>
          </cell>
          <cell r="Y22">
            <v>62.809999999999995</v>
          </cell>
          <cell r="Z22">
            <v>92.429999999999993</v>
          </cell>
          <cell r="AA22">
            <v>59.309999999999995</v>
          </cell>
          <cell r="AB22">
            <v>83.949999999999989</v>
          </cell>
          <cell r="AC22">
            <v>44.23</v>
          </cell>
          <cell r="AD22">
            <v>42.05</v>
          </cell>
          <cell r="AE22">
            <v>23.61</v>
          </cell>
          <cell r="AF22">
            <v>37.58</v>
          </cell>
          <cell r="AG22">
            <v>31.509999999999998</v>
          </cell>
          <cell r="AH22">
            <v>20.420000000000002</v>
          </cell>
          <cell r="AI22">
            <v>46.319999999999993</v>
          </cell>
          <cell r="AJ22">
            <v>59.669999999999995</v>
          </cell>
          <cell r="AK22">
            <v>23.659999999999997</v>
          </cell>
          <cell r="AL22">
            <v>31.759999999999998</v>
          </cell>
          <cell r="AM22">
            <v>31.33</v>
          </cell>
          <cell r="AN22">
            <v>34.319999999999993</v>
          </cell>
          <cell r="AO22">
            <v>52.15</v>
          </cell>
          <cell r="AP22">
            <v>87.24</v>
          </cell>
          <cell r="AQ22">
            <v>45.339999999999996</v>
          </cell>
          <cell r="AR22">
            <v>30.569999999999997</v>
          </cell>
          <cell r="AS22">
            <v>40.729999999999997</v>
          </cell>
          <cell r="AT22">
            <v>50.949999999999996</v>
          </cell>
          <cell r="AU22">
            <v>36.47</v>
          </cell>
          <cell r="AV22">
            <v>33.68</v>
          </cell>
          <cell r="AW22">
            <v>43.58</v>
          </cell>
          <cell r="AX22">
            <v>29.75</v>
          </cell>
        </row>
        <row r="23">
          <cell r="C23">
            <v>53.129999999999995</v>
          </cell>
          <cell r="D23">
            <v>53.529999999999994</v>
          </cell>
          <cell r="E23">
            <v>35.72</v>
          </cell>
          <cell r="F23">
            <v>45.809999999999995</v>
          </cell>
          <cell r="G23">
            <v>28.779999999999998</v>
          </cell>
          <cell r="H23">
            <v>52.51</v>
          </cell>
          <cell r="I23">
            <v>24.709999999999997</v>
          </cell>
          <cell r="J23">
            <v>48.949999999999996</v>
          </cell>
          <cell r="K23">
            <v>28.209999999999997</v>
          </cell>
          <cell r="L23">
            <v>59.419999999999995</v>
          </cell>
          <cell r="M23">
            <v>59.36</v>
          </cell>
          <cell r="N23">
            <v>70.02</v>
          </cell>
          <cell r="O23">
            <v>70.599999999999994</v>
          </cell>
          <cell r="P23">
            <v>48.699999999999996</v>
          </cell>
          <cell r="Q23">
            <v>38.729999999999997</v>
          </cell>
          <cell r="R23">
            <v>23.93</v>
          </cell>
          <cell r="S23">
            <v>70.089999999999989</v>
          </cell>
          <cell r="T23">
            <v>31.509999999999998</v>
          </cell>
          <cell r="U23">
            <v>38.26</v>
          </cell>
          <cell r="V23">
            <v>24.189999999999998</v>
          </cell>
          <cell r="W23">
            <v>26.81</v>
          </cell>
          <cell r="X23">
            <v>52.629999999999995</v>
          </cell>
          <cell r="Y23">
            <v>62.639999999999993</v>
          </cell>
          <cell r="Z23">
            <v>93.399999999999991</v>
          </cell>
          <cell r="AA23">
            <v>59.8</v>
          </cell>
          <cell r="AB23">
            <v>84.08</v>
          </cell>
          <cell r="AC23">
            <v>44.37</v>
          </cell>
          <cell r="AD23">
            <v>41.989999999999995</v>
          </cell>
          <cell r="AE23">
            <v>23.61</v>
          </cell>
          <cell r="AF23">
            <v>37.819999999999993</v>
          </cell>
          <cell r="AG23">
            <v>31.63</v>
          </cell>
          <cell r="AH23">
            <v>20.309999999999999</v>
          </cell>
          <cell r="AI23">
            <v>45.61</v>
          </cell>
          <cell r="AJ23">
            <v>59.5</v>
          </cell>
          <cell r="AK23">
            <v>23.58</v>
          </cell>
          <cell r="AL23">
            <v>31.74</v>
          </cell>
          <cell r="AM23">
            <v>31.259999999999998</v>
          </cell>
          <cell r="AN23">
            <v>34.099999999999994</v>
          </cell>
          <cell r="AO23">
            <v>52.269999999999996</v>
          </cell>
          <cell r="AP23">
            <v>87.11</v>
          </cell>
          <cell r="AQ23">
            <v>45.139999999999993</v>
          </cell>
          <cell r="AR23">
            <v>30.409999999999997</v>
          </cell>
          <cell r="AS23">
            <v>40.65</v>
          </cell>
          <cell r="AT23">
            <v>50.989999999999995</v>
          </cell>
          <cell r="AU23">
            <v>36.36</v>
          </cell>
          <cell r="AV23">
            <v>33.639999999999993</v>
          </cell>
          <cell r="AW23">
            <v>43.419999999999995</v>
          </cell>
          <cell r="AX23">
            <v>29.799999999999997</v>
          </cell>
        </row>
        <row r="24">
          <cell r="C24">
            <v>52.4</v>
          </cell>
          <cell r="D24">
            <v>53.19</v>
          </cell>
          <cell r="E24">
            <v>35.58</v>
          </cell>
          <cell r="F24">
            <v>46.379999999999995</v>
          </cell>
          <cell r="G24">
            <v>28.439999999999998</v>
          </cell>
          <cell r="H24">
            <v>51.699999999999996</v>
          </cell>
          <cell r="I24">
            <v>24.45</v>
          </cell>
          <cell r="J24">
            <v>48.43</v>
          </cell>
          <cell r="K24">
            <v>27.979999999999997</v>
          </cell>
          <cell r="L24">
            <v>59.629999999999995</v>
          </cell>
          <cell r="M24">
            <v>58.849999999999994</v>
          </cell>
          <cell r="N24">
            <v>69.650000000000006</v>
          </cell>
          <cell r="O24">
            <v>70.5</v>
          </cell>
          <cell r="P24">
            <v>49.25</v>
          </cell>
          <cell r="Q24">
            <v>38.159999999999997</v>
          </cell>
          <cell r="R24">
            <v>24.049999999999997</v>
          </cell>
          <cell r="S24">
            <v>70.419999999999987</v>
          </cell>
          <cell r="T24">
            <v>31.18</v>
          </cell>
          <cell r="U24">
            <v>38.239999999999995</v>
          </cell>
          <cell r="V24">
            <v>24.169999999999998</v>
          </cell>
          <cell r="W24">
            <v>26.569999999999997</v>
          </cell>
          <cell r="X24">
            <v>52.08</v>
          </cell>
          <cell r="Y24">
            <v>62.089999999999996</v>
          </cell>
          <cell r="Z24">
            <v>93.789999999999992</v>
          </cell>
          <cell r="AA24">
            <v>59.089999999999996</v>
          </cell>
          <cell r="AB24">
            <v>83.759999999999991</v>
          </cell>
          <cell r="AC24">
            <v>44.169999999999995</v>
          </cell>
          <cell r="AD24">
            <v>42.3</v>
          </cell>
          <cell r="AE24">
            <v>23.619999999999997</v>
          </cell>
          <cell r="AF24">
            <v>36.919999999999995</v>
          </cell>
          <cell r="AG24">
            <v>30.93</v>
          </cell>
          <cell r="AH24">
            <v>20.119999999999997</v>
          </cell>
          <cell r="AI24">
            <v>45.139999999999993</v>
          </cell>
          <cell r="AJ24">
            <v>58.8</v>
          </cell>
          <cell r="AK24">
            <v>23.34</v>
          </cell>
          <cell r="AL24">
            <v>31.49</v>
          </cell>
          <cell r="AM24">
            <v>31.159999999999997</v>
          </cell>
          <cell r="AN24">
            <v>33.819999999999993</v>
          </cell>
          <cell r="AO24">
            <v>51.87</v>
          </cell>
          <cell r="AP24">
            <v>85.96</v>
          </cell>
          <cell r="AQ24">
            <v>45.04</v>
          </cell>
          <cell r="AR24">
            <v>30.08</v>
          </cell>
          <cell r="AS24">
            <v>40.369999999999997</v>
          </cell>
          <cell r="AT24">
            <v>50.79</v>
          </cell>
          <cell r="AU24">
            <v>35.93</v>
          </cell>
          <cell r="AV24">
            <v>33.459999999999994</v>
          </cell>
          <cell r="AW24">
            <v>43.01</v>
          </cell>
          <cell r="AX24">
            <v>29.68</v>
          </cell>
        </row>
        <row r="25">
          <cell r="C25">
            <v>53.419999999999995</v>
          </cell>
          <cell r="D25">
            <v>53.769999999999996</v>
          </cell>
          <cell r="E25">
            <v>35.809999999999995</v>
          </cell>
          <cell r="F25">
            <v>47.099999999999994</v>
          </cell>
          <cell r="G25">
            <v>28.889999999999997</v>
          </cell>
          <cell r="H25">
            <v>52.65</v>
          </cell>
          <cell r="I25">
            <v>24.779999999999998</v>
          </cell>
          <cell r="J25">
            <v>49.08</v>
          </cell>
          <cell r="K25">
            <v>28.389999999999997</v>
          </cell>
          <cell r="L25">
            <v>60.4</v>
          </cell>
          <cell r="M25">
            <v>59.86</v>
          </cell>
          <cell r="N25">
            <v>70.839999999999989</v>
          </cell>
          <cell r="O25">
            <v>71.309999999999988</v>
          </cell>
          <cell r="P25">
            <v>49.699999999999996</v>
          </cell>
          <cell r="Q25">
            <v>38.849999999999994</v>
          </cell>
          <cell r="R25">
            <v>24.159999999999997</v>
          </cell>
          <cell r="S25">
            <v>72.33</v>
          </cell>
          <cell r="T25">
            <v>32.099999999999994</v>
          </cell>
          <cell r="U25">
            <v>39.169999999999995</v>
          </cell>
          <cell r="V25">
            <v>24.529999999999998</v>
          </cell>
          <cell r="W25">
            <v>27</v>
          </cell>
          <cell r="X25">
            <v>52.93</v>
          </cell>
          <cell r="Y25">
            <v>62.919999999999995</v>
          </cell>
          <cell r="Z25">
            <v>95.72999999999999</v>
          </cell>
          <cell r="AA25">
            <v>59.779999999999994</v>
          </cell>
          <cell r="AB25">
            <v>84.8</v>
          </cell>
          <cell r="AC25">
            <v>44.919999999999995</v>
          </cell>
          <cell r="AD25">
            <v>43.209999999999994</v>
          </cell>
          <cell r="AE25">
            <v>23.65</v>
          </cell>
          <cell r="AF25">
            <v>37.319999999999993</v>
          </cell>
          <cell r="AG25">
            <v>31.639999999999997</v>
          </cell>
          <cell r="AH25">
            <v>20.479999999999997</v>
          </cell>
          <cell r="AI25">
            <v>45.519999999999996</v>
          </cell>
          <cell r="AJ25">
            <v>59.97</v>
          </cell>
          <cell r="AK25">
            <v>23.939999999999998</v>
          </cell>
          <cell r="AL25">
            <v>32.239999999999995</v>
          </cell>
          <cell r="AM25">
            <v>31.61</v>
          </cell>
          <cell r="AN25">
            <v>34.47</v>
          </cell>
          <cell r="AO25">
            <v>52.779999999999994</v>
          </cell>
          <cell r="AP25">
            <v>86.85</v>
          </cell>
          <cell r="AQ25">
            <v>45.62</v>
          </cell>
          <cell r="AR25">
            <v>29.959999999999997</v>
          </cell>
          <cell r="AS25">
            <v>41.239999999999995</v>
          </cell>
          <cell r="AT25">
            <v>51.629999999999995</v>
          </cell>
          <cell r="AU25">
            <v>36.770000000000003</v>
          </cell>
          <cell r="AV25">
            <v>33.809999999999995</v>
          </cell>
          <cell r="AW25">
            <v>43.639999999999993</v>
          </cell>
          <cell r="AX25">
            <v>30.119999999999997</v>
          </cell>
        </row>
        <row r="26">
          <cell r="C26">
            <v>53.389999999999993</v>
          </cell>
          <cell r="D26">
            <v>53.69</v>
          </cell>
          <cell r="E26">
            <v>35.97</v>
          </cell>
          <cell r="F26">
            <v>47.089999999999996</v>
          </cell>
          <cell r="G26">
            <v>28.88</v>
          </cell>
          <cell r="H26">
            <v>52.849999999999994</v>
          </cell>
          <cell r="I26">
            <v>24.58</v>
          </cell>
          <cell r="J26">
            <v>48.989999999999995</v>
          </cell>
          <cell r="K26">
            <v>28.36</v>
          </cell>
          <cell r="L26">
            <v>60.129999999999995</v>
          </cell>
          <cell r="M26">
            <v>59.79</v>
          </cell>
          <cell r="N26">
            <v>70.47999999999999</v>
          </cell>
          <cell r="O26">
            <v>70.77</v>
          </cell>
          <cell r="P26">
            <v>49.72</v>
          </cell>
          <cell r="Q26">
            <v>38.86</v>
          </cell>
          <cell r="R26">
            <v>24.04</v>
          </cell>
          <cell r="S26">
            <v>72.349999999999994</v>
          </cell>
          <cell r="T26">
            <v>32.309999999999995</v>
          </cell>
          <cell r="U26">
            <v>39.18</v>
          </cell>
          <cell r="V26">
            <v>24.529999999999998</v>
          </cell>
          <cell r="W26">
            <v>26.959999999999997</v>
          </cell>
          <cell r="X26">
            <v>52.699999999999996</v>
          </cell>
          <cell r="Y26">
            <v>62.309999999999995</v>
          </cell>
          <cell r="Z26">
            <v>95.289999999999992</v>
          </cell>
          <cell r="AA26">
            <v>60.069999999999993</v>
          </cell>
          <cell r="AB26">
            <v>84.88</v>
          </cell>
          <cell r="AC26">
            <v>44.68</v>
          </cell>
          <cell r="AD26">
            <v>43.239999999999995</v>
          </cell>
          <cell r="AE26">
            <v>23.68</v>
          </cell>
          <cell r="AF26">
            <v>37.049999999999997</v>
          </cell>
          <cell r="AG26">
            <v>31.659999999999997</v>
          </cell>
          <cell r="AH26">
            <v>20.319999999999997</v>
          </cell>
          <cell r="AI26">
            <v>45.12</v>
          </cell>
          <cell r="AJ26">
            <v>59.97</v>
          </cell>
          <cell r="AK26">
            <v>23.84</v>
          </cell>
          <cell r="AL26">
            <v>32.299999999999997</v>
          </cell>
          <cell r="AM26">
            <v>31.54</v>
          </cell>
          <cell r="AN26">
            <v>34.19</v>
          </cell>
          <cell r="AO26">
            <v>52.5</v>
          </cell>
          <cell r="AP26">
            <v>86.13</v>
          </cell>
          <cell r="AQ26">
            <v>45.51</v>
          </cell>
          <cell r="AR26">
            <v>29.669999999999998</v>
          </cell>
          <cell r="AS26">
            <v>41.23</v>
          </cell>
          <cell r="AT26">
            <v>51.5</v>
          </cell>
          <cell r="AU26">
            <v>36.4</v>
          </cell>
          <cell r="AV26">
            <v>33.709999999999994</v>
          </cell>
          <cell r="AW26">
            <v>43.43</v>
          </cell>
          <cell r="AX26">
            <v>30.06</v>
          </cell>
        </row>
        <row r="27">
          <cell r="C27">
            <v>53.669999999999995</v>
          </cell>
          <cell r="D27">
            <v>53.94</v>
          </cell>
          <cell r="E27">
            <v>36.099999999999994</v>
          </cell>
          <cell r="F27">
            <v>47.139999999999993</v>
          </cell>
          <cell r="G27">
            <v>28.799999999999997</v>
          </cell>
          <cell r="H27">
            <v>53.04</v>
          </cell>
          <cell r="I27">
            <v>24.639999999999997</v>
          </cell>
          <cell r="J27">
            <v>48.889999999999993</v>
          </cell>
          <cell r="K27">
            <v>28.479999999999997</v>
          </cell>
          <cell r="L27">
            <v>60.48</v>
          </cell>
          <cell r="M27">
            <v>59.68</v>
          </cell>
          <cell r="N27">
            <v>70.27</v>
          </cell>
          <cell r="O27">
            <v>70.88</v>
          </cell>
          <cell r="P27">
            <v>49.709999999999994</v>
          </cell>
          <cell r="Q27">
            <v>38.959999999999994</v>
          </cell>
          <cell r="R27">
            <v>24.02</v>
          </cell>
          <cell r="S27">
            <v>71.91</v>
          </cell>
          <cell r="T27">
            <v>32.04</v>
          </cell>
          <cell r="U27">
            <v>38.919999999999995</v>
          </cell>
          <cell r="V27">
            <v>24.5</v>
          </cell>
          <cell r="W27">
            <v>26.869999999999997</v>
          </cell>
          <cell r="X27">
            <v>52.569999999999993</v>
          </cell>
          <cell r="Y27">
            <v>62.41</v>
          </cell>
          <cell r="Z27">
            <v>94.61</v>
          </cell>
          <cell r="AA27">
            <v>60.3</v>
          </cell>
          <cell r="AB27">
            <v>84.96</v>
          </cell>
          <cell r="AC27">
            <v>44.83</v>
          </cell>
          <cell r="AD27">
            <v>43.25</v>
          </cell>
          <cell r="AE27">
            <v>23.689999999999998</v>
          </cell>
          <cell r="AF27">
            <v>36.5</v>
          </cell>
          <cell r="AG27">
            <v>31.7</v>
          </cell>
          <cell r="AH27">
            <v>20.38</v>
          </cell>
          <cell r="AI27">
            <v>45</v>
          </cell>
          <cell r="AJ27">
            <v>59.97</v>
          </cell>
          <cell r="AK27">
            <v>23.959999999999997</v>
          </cell>
          <cell r="AL27">
            <v>32.209999999999994</v>
          </cell>
          <cell r="AM27">
            <v>31.549999999999997</v>
          </cell>
          <cell r="AN27">
            <v>34.22</v>
          </cell>
          <cell r="AO27">
            <v>52.48</v>
          </cell>
          <cell r="AP27">
            <v>86.85</v>
          </cell>
          <cell r="AQ27">
            <v>45.559999999999995</v>
          </cell>
          <cell r="AR27">
            <v>30.509999999999998</v>
          </cell>
          <cell r="AS27">
            <v>41.25</v>
          </cell>
          <cell r="AT27">
            <v>51.339999999999996</v>
          </cell>
          <cell r="AU27">
            <v>36.380000000000003</v>
          </cell>
          <cell r="AV27">
            <v>33.700000000000003</v>
          </cell>
          <cell r="AW27">
            <v>43.269999999999996</v>
          </cell>
          <cell r="AX27">
            <v>30.09</v>
          </cell>
        </row>
        <row r="28">
          <cell r="C28">
            <v>53.51</v>
          </cell>
          <cell r="D28">
            <v>53.889999999999993</v>
          </cell>
          <cell r="E28">
            <v>36.309999999999995</v>
          </cell>
          <cell r="F28">
            <v>47.22</v>
          </cell>
          <cell r="G28">
            <v>28.849999999999998</v>
          </cell>
          <cell r="H28">
            <v>53.8</v>
          </cell>
          <cell r="I28">
            <v>24.74</v>
          </cell>
          <cell r="J28">
            <v>48.839999999999996</v>
          </cell>
          <cell r="K28">
            <v>28.459999999999997</v>
          </cell>
          <cell r="L28">
            <v>60.12</v>
          </cell>
          <cell r="M28">
            <v>60.16</v>
          </cell>
          <cell r="N28">
            <v>70.529999999999987</v>
          </cell>
          <cell r="O28">
            <v>71.150000000000006</v>
          </cell>
          <cell r="P28">
            <v>49.5</v>
          </cell>
          <cell r="Q28">
            <v>38.880000000000003</v>
          </cell>
          <cell r="R28">
            <v>23.97</v>
          </cell>
          <cell r="S28">
            <v>71.77</v>
          </cell>
          <cell r="T28">
            <v>31.83</v>
          </cell>
          <cell r="U28">
            <v>39.090000000000003</v>
          </cell>
          <cell r="V28">
            <v>24.52</v>
          </cell>
          <cell r="W28">
            <v>26.819999999999997</v>
          </cell>
          <cell r="X28">
            <v>52.25</v>
          </cell>
          <cell r="Y28">
            <v>62.389999999999993</v>
          </cell>
          <cell r="Z28">
            <v>95.36999999999999</v>
          </cell>
          <cell r="AA28">
            <v>60.3</v>
          </cell>
          <cell r="AB28">
            <v>85.429999999999993</v>
          </cell>
          <cell r="AC28">
            <v>44.62</v>
          </cell>
          <cell r="AD28">
            <v>43.089999999999996</v>
          </cell>
          <cell r="AE28">
            <v>23.7</v>
          </cell>
          <cell r="AF28">
            <v>36.270000000000003</v>
          </cell>
          <cell r="AG28">
            <v>31.63</v>
          </cell>
          <cell r="AH28">
            <v>20.569999999999997</v>
          </cell>
          <cell r="AI28">
            <v>45.519999999999996</v>
          </cell>
          <cell r="AJ28">
            <v>59.819999999999993</v>
          </cell>
          <cell r="AK28">
            <v>23.619999999999997</v>
          </cell>
          <cell r="AL28">
            <v>32.099999999999994</v>
          </cell>
          <cell r="AM28">
            <v>31.56</v>
          </cell>
          <cell r="AN28">
            <v>34.159999999999997</v>
          </cell>
          <cell r="AO28">
            <v>52.36</v>
          </cell>
          <cell r="AP28">
            <v>85.949999999999989</v>
          </cell>
          <cell r="AQ28">
            <v>45.62</v>
          </cell>
          <cell r="AR28">
            <v>30.409999999999997</v>
          </cell>
          <cell r="AS28">
            <v>41.209999999999994</v>
          </cell>
          <cell r="AT28">
            <v>51.239999999999995</v>
          </cell>
          <cell r="AU28">
            <v>36.559999999999995</v>
          </cell>
          <cell r="AV28">
            <v>33.69</v>
          </cell>
          <cell r="AW28">
            <v>43.319999999999993</v>
          </cell>
          <cell r="AX28">
            <v>29.99</v>
          </cell>
        </row>
        <row r="29">
          <cell r="C29">
            <v>53.11</v>
          </cell>
          <cell r="D29">
            <v>53.19</v>
          </cell>
          <cell r="E29">
            <v>35.950000000000003</v>
          </cell>
          <cell r="F29">
            <v>47.089999999999996</v>
          </cell>
          <cell r="G29">
            <v>28.5</v>
          </cell>
          <cell r="H29">
            <v>53.25</v>
          </cell>
          <cell r="I29">
            <v>24.459999999999997</v>
          </cell>
          <cell r="J29">
            <v>48.65</v>
          </cell>
          <cell r="K29">
            <v>28.11</v>
          </cell>
          <cell r="L29">
            <v>59.769999999999996</v>
          </cell>
          <cell r="M29">
            <v>59.48</v>
          </cell>
          <cell r="N29">
            <v>69.599999999999994</v>
          </cell>
          <cell r="O29">
            <v>70.709999999999994</v>
          </cell>
          <cell r="P29">
            <v>49.029999999999994</v>
          </cell>
          <cell r="Q29">
            <v>38.4</v>
          </cell>
          <cell r="R29">
            <v>23.7</v>
          </cell>
          <cell r="S29">
            <v>70.639999999999986</v>
          </cell>
          <cell r="T29">
            <v>31.43</v>
          </cell>
          <cell r="U29">
            <v>38.43</v>
          </cell>
          <cell r="V29">
            <v>24.139999999999997</v>
          </cell>
          <cell r="W29">
            <v>26.63</v>
          </cell>
          <cell r="X29">
            <v>51.61</v>
          </cell>
          <cell r="Y29">
            <v>61.569999999999993</v>
          </cell>
          <cell r="Z29">
            <v>94.72999999999999</v>
          </cell>
          <cell r="AA29">
            <v>59.61</v>
          </cell>
          <cell r="AB29">
            <v>84.809999999999988</v>
          </cell>
          <cell r="AC29">
            <v>43.93</v>
          </cell>
          <cell r="AD29">
            <v>42.66</v>
          </cell>
          <cell r="AE29">
            <v>23.709999999999997</v>
          </cell>
          <cell r="AF29">
            <v>35.93</v>
          </cell>
          <cell r="AG29">
            <v>31.319999999999997</v>
          </cell>
          <cell r="AH29">
            <v>20.369999999999997</v>
          </cell>
          <cell r="AI29">
            <v>45.139999999999993</v>
          </cell>
          <cell r="AJ29">
            <v>58.959999999999994</v>
          </cell>
          <cell r="AK29">
            <v>23.299999999999997</v>
          </cell>
          <cell r="AL29">
            <v>31.81</v>
          </cell>
          <cell r="AM29">
            <v>31.08</v>
          </cell>
          <cell r="AN29">
            <v>33.659999999999997</v>
          </cell>
          <cell r="AO29">
            <v>51.62</v>
          </cell>
          <cell r="AP29">
            <v>84.83</v>
          </cell>
          <cell r="AQ29">
            <v>45.26</v>
          </cell>
          <cell r="AR29">
            <v>30.58</v>
          </cell>
          <cell r="AS29">
            <v>40.630000000000003</v>
          </cell>
          <cell r="AT29">
            <v>50.389999999999993</v>
          </cell>
          <cell r="AU29">
            <v>36.099999999999994</v>
          </cell>
          <cell r="AV29">
            <v>33.299999999999997</v>
          </cell>
          <cell r="AW29">
            <v>42.819999999999993</v>
          </cell>
          <cell r="AX29">
            <v>29.729999999999997</v>
          </cell>
        </row>
        <row r="30">
          <cell r="C30">
            <v>52.919999999999995</v>
          </cell>
          <cell r="D30">
            <v>53.199999999999996</v>
          </cell>
          <cell r="E30">
            <v>35.989999999999995</v>
          </cell>
          <cell r="F30">
            <v>47.23</v>
          </cell>
          <cell r="G30">
            <v>28.56</v>
          </cell>
          <cell r="H30">
            <v>52.87</v>
          </cell>
          <cell r="I30">
            <v>24.509999999999998</v>
          </cell>
          <cell r="J30">
            <v>48.639999999999993</v>
          </cell>
          <cell r="K30">
            <v>28.119999999999997</v>
          </cell>
          <cell r="L30">
            <v>59.739999999999995</v>
          </cell>
          <cell r="M30">
            <v>59.44</v>
          </cell>
          <cell r="N30">
            <v>69.559999999999988</v>
          </cell>
          <cell r="O30">
            <v>70.489999999999995</v>
          </cell>
          <cell r="P30">
            <v>49.089999999999996</v>
          </cell>
          <cell r="Q30">
            <v>38.36</v>
          </cell>
          <cell r="R30">
            <v>23.659999999999997</v>
          </cell>
          <cell r="S30">
            <v>71.02</v>
          </cell>
          <cell r="T30">
            <v>31.47</v>
          </cell>
          <cell r="U30">
            <v>38.33</v>
          </cell>
          <cell r="V30">
            <v>24.06</v>
          </cell>
          <cell r="W30">
            <v>26.56</v>
          </cell>
          <cell r="X30">
            <v>51.68</v>
          </cell>
          <cell r="Y30">
            <v>61.309999999999995</v>
          </cell>
          <cell r="Z30">
            <v>95.169999999999987</v>
          </cell>
          <cell r="AA30">
            <v>59.319999999999993</v>
          </cell>
          <cell r="AB30">
            <v>84.96</v>
          </cell>
          <cell r="AC30">
            <v>43.889999999999993</v>
          </cell>
          <cell r="AD30">
            <v>42.26</v>
          </cell>
          <cell r="AE30">
            <v>23.65</v>
          </cell>
          <cell r="AF30">
            <v>35.919999999999995</v>
          </cell>
          <cell r="AG30">
            <v>30.93</v>
          </cell>
          <cell r="AH30">
            <v>20.389999999999997</v>
          </cell>
          <cell r="AI30">
            <v>46.37</v>
          </cell>
          <cell r="AJ30">
            <v>58.58</v>
          </cell>
          <cell r="AK30">
            <v>23.29</v>
          </cell>
          <cell r="AL30">
            <v>31.939999999999998</v>
          </cell>
          <cell r="AM30">
            <v>30.86</v>
          </cell>
          <cell r="AN30">
            <v>33.65</v>
          </cell>
          <cell r="AO30">
            <v>51.76</v>
          </cell>
          <cell r="AP30">
            <v>84.35</v>
          </cell>
          <cell r="AQ30">
            <v>45.25</v>
          </cell>
          <cell r="AR30">
            <v>30.689999999999998</v>
          </cell>
          <cell r="AS30">
            <v>40.549999999999997</v>
          </cell>
          <cell r="AT30">
            <v>50.3</v>
          </cell>
          <cell r="AU30">
            <v>36.099999999999994</v>
          </cell>
          <cell r="AV30">
            <v>33.090000000000003</v>
          </cell>
          <cell r="AW30">
            <v>42.86</v>
          </cell>
          <cell r="AX30">
            <v>29.79</v>
          </cell>
        </row>
        <row r="31">
          <cell r="C31">
            <v>53.169999999999995</v>
          </cell>
          <cell r="D31">
            <v>53.4</v>
          </cell>
          <cell r="E31">
            <v>36.059999999999995</v>
          </cell>
          <cell r="F31">
            <v>47.5</v>
          </cell>
          <cell r="G31">
            <v>28.599999999999998</v>
          </cell>
          <cell r="H31">
            <v>53.91</v>
          </cell>
          <cell r="I31">
            <v>24.639999999999997</v>
          </cell>
          <cell r="J31">
            <v>48.65</v>
          </cell>
          <cell r="K31">
            <v>28.229999999999997</v>
          </cell>
          <cell r="L31">
            <v>60.05</v>
          </cell>
          <cell r="M31">
            <v>59.72</v>
          </cell>
          <cell r="N31">
            <v>69.809999999999988</v>
          </cell>
          <cell r="O31">
            <v>71.010000000000005</v>
          </cell>
          <cell r="P31">
            <v>49.26</v>
          </cell>
          <cell r="Q31">
            <v>38.44</v>
          </cell>
          <cell r="R31">
            <v>23.709999999999997</v>
          </cell>
          <cell r="S31">
            <v>71.599999999999994</v>
          </cell>
          <cell r="T31">
            <v>31.549999999999997</v>
          </cell>
          <cell r="U31">
            <v>38.450000000000003</v>
          </cell>
          <cell r="V31">
            <v>24.159999999999997</v>
          </cell>
          <cell r="W31">
            <v>26.669999999999998</v>
          </cell>
          <cell r="X31">
            <v>51.889999999999993</v>
          </cell>
          <cell r="Y31">
            <v>61.4</v>
          </cell>
          <cell r="Z31">
            <v>94.919999999999987</v>
          </cell>
          <cell r="AA31">
            <v>59.87</v>
          </cell>
          <cell r="AB31">
            <v>85.44</v>
          </cell>
          <cell r="AC31">
            <v>44.099999999999994</v>
          </cell>
          <cell r="AD31">
            <v>42.3</v>
          </cell>
          <cell r="AE31">
            <v>23.669999999999998</v>
          </cell>
          <cell r="AF31">
            <v>36.08</v>
          </cell>
          <cell r="AG31">
            <v>30.569999999999997</v>
          </cell>
          <cell r="AH31">
            <v>20.43</v>
          </cell>
          <cell r="AI31">
            <v>46.19</v>
          </cell>
          <cell r="AJ31">
            <v>59.05</v>
          </cell>
          <cell r="AK31">
            <v>23.319999999999997</v>
          </cell>
          <cell r="AL31">
            <v>32.380000000000003</v>
          </cell>
          <cell r="AM31">
            <v>30.889999999999997</v>
          </cell>
          <cell r="AN31">
            <v>33.909999999999997</v>
          </cell>
          <cell r="AO31">
            <v>51.819999999999993</v>
          </cell>
          <cell r="AP31">
            <v>85.46</v>
          </cell>
          <cell r="AQ31">
            <v>45.55</v>
          </cell>
          <cell r="AR31">
            <v>30.529999999999998</v>
          </cell>
          <cell r="AS31">
            <v>40.840000000000003</v>
          </cell>
          <cell r="AT31">
            <v>49.73</v>
          </cell>
          <cell r="AU31">
            <v>36.200000000000003</v>
          </cell>
          <cell r="AV31">
            <v>33.369999999999997</v>
          </cell>
          <cell r="AW31">
            <v>43.099999999999994</v>
          </cell>
          <cell r="AX31">
            <v>29.86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  <cell r="S32" t="str">
            <v xml:space="preserve">           </v>
          </cell>
          <cell r="T32" t="str">
            <v xml:space="preserve">           </v>
          </cell>
          <cell r="U32" t="str">
            <v xml:space="preserve">           </v>
          </cell>
          <cell r="V32" t="str">
            <v xml:space="preserve">           </v>
          </cell>
          <cell r="W32" t="str">
            <v xml:space="preserve">           </v>
          </cell>
          <cell r="X32" t="str">
            <v xml:space="preserve">           </v>
          </cell>
          <cell r="Y32" t="str">
            <v xml:space="preserve">           </v>
          </cell>
          <cell r="Z32" t="str">
            <v xml:space="preserve">           </v>
          </cell>
          <cell r="AA32" t="str">
            <v xml:space="preserve">           </v>
          </cell>
          <cell r="AB32" t="str">
            <v xml:space="preserve">           </v>
          </cell>
          <cell r="AC32" t="str">
            <v xml:space="preserve">           </v>
          </cell>
          <cell r="AD32" t="str">
            <v xml:space="preserve">           </v>
          </cell>
          <cell r="AE32" t="str">
            <v xml:space="preserve">           </v>
          </cell>
          <cell r="AF32" t="str">
            <v xml:space="preserve">           </v>
          </cell>
          <cell r="AG32" t="str">
            <v xml:space="preserve">           </v>
          </cell>
          <cell r="AH32" t="str">
            <v xml:space="preserve">           </v>
          </cell>
          <cell r="AI32" t="str">
            <v xml:space="preserve">           </v>
          </cell>
          <cell r="AJ32" t="str">
            <v xml:space="preserve">           </v>
          </cell>
          <cell r="AK32" t="str">
            <v xml:space="preserve">           </v>
          </cell>
          <cell r="AL32" t="str">
            <v xml:space="preserve">           </v>
          </cell>
          <cell r="AM32" t="str">
            <v xml:space="preserve">           </v>
          </cell>
          <cell r="AN32" t="str">
            <v xml:space="preserve">           </v>
          </cell>
          <cell r="AO32" t="str">
            <v xml:space="preserve">           </v>
          </cell>
          <cell r="AP32" t="str">
            <v xml:space="preserve">           </v>
          </cell>
          <cell r="AQ32" t="str">
            <v xml:space="preserve">           </v>
          </cell>
          <cell r="AR32" t="str">
            <v xml:space="preserve">           </v>
          </cell>
          <cell r="AS32" t="str">
            <v xml:space="preserve">           </v>
          </cell>
          <cell r="AT32" t="str">
            <v xml:space="preserve">           </v>
          </cell>
          <cell r="AU32" t="str">
            <v xml:space="preserve">           </v>
          </cell>
          <cell r="AV32" t="str">
            <v xml:space="preserve">           </v>
          </cell>
          <cell r="AW32" t="str">
            <v xml:space="preserve">           </v>
          </cell>
          <cell r="AX32" t="str">
            <v xml:space="preserve">           </v>
          </cell>
        </row>
        <row r="33">
          <cell r="C33">
            <v>51.640000000000008</v>
          </cell>
          <cell r="D33">
            <v>52.622666666666682</v>
          </cell>
          <cell r="E33">
            <v>35.339666666666673</v>
          </cell>
          <cell r="F33">
            <v>45.470333333333329</v>
          </cell>
          <cell r="G33">
            <v>28.297666666666665</v>
          </cell>
          <cell r="H33">
            <v>52.440333333333335</v>
          </cell>
          <cell r="I33">
            <v>24.229333333333336</v>
          </cell>
          <cell r="J33">
            <v>47.986000000000011</v>
          </cell>
          <cell r="K33">
            <v>27.840666666666667</v>
          </cell>
          <cell r="L33">
            <v>59.108333333333341</v>
          </cell>
          <cell r="M33">
            <v>59.196999999999996</v>
          </cell>
          <cell r="N33">
            <v>69.75266666666667</v>
          </cell>
          <cell r="O33">
            <v>69.916999999999987</v>
          </cell>
          <cell r="P33">
            <v>48.591333333333331</v>
          </cell>
          <cell r="Q33">
            <v>37.373999999999995</v>
          </cell>
          <cell r="R33">
            <v>23.079666666666665</v>
          </cell>
          <cell r="S33">
            <v>68.045999999999992</v>
          </cell>
          <cell r="T33">
            <v>31.020999999999997</v>
          </cell>
          <cell r="U33">
            <v>38.079666666666661</v>
          </cell>
          <cell r="V33">
            <v>23.823666666666661</v>
          </cell>
          <cell r="W33">
            <v>26.438333333333333</v>
          </cell>
          <cell r="X33">
            <v>51.747333333333337</v>
          </cell>
          <cell r="Y33">
            <v>61.324666666666666</v>
          </cell>
          <cell r="Z33">
            <v>91.76133333333334</v>
          </cell>
          <cell r="AA33">
            <v>58.32999999999997</v>
          </cell>
          <cell r="AB33">
            <v>84.729333333333315</v>
          </cell>
          <cell r="AC33">
            <v>43.521333333333331</v>
          </cell>
          <cell r="AD33">
            <v>42.017999999999994</v>
          </cell>
          <cell r="AE33">
            <v>23.699666666666662</v>
          </cell>
          <cell r="AF33">
            <v>37.006333333333338</v>
          </cell>
          <cell r="AG33">
            <v>29.914666666666665</v>
          </cell>
          <cell r="AH33">
            <v>20.096000000000004</v>
          </cell>
          <cell r="AI33">
            <v>44.738000000000007</v>
          </cell>
          <cell r="AJ33">
            <v>57.80566666666666</v>
          </cell>
          <cell r="AK33">
            <v>23.445333333333341</v>
          </cell>
          <cell r="AL33">
            <v>30.795333333333335</v>
          </cell>
          <cell r="AM33">
            <v>31.341999999999999</v>
          </cell>
          <cell r="AN33">
            <v>33.654333333333327</v>
          </cell>
          <cell r="AO33">
            <v>51.129666666666658</v>
          </cell>
          <cell r="AP33">
            <v>85.86366666666666</v>
          </cell>
          <cell r="AQ33">
            <v>44.149999999999991</v>
          </cell>
          <cell r="AR33">
            <v>30.375000000000007</v>
          </cell>
          <cell r="AS33">
            <v>39.913000000000004</v>
          </cell>
          <cell r="AT33">
            <v>49.746333333333347</v>
          </cell>
          <cell r="AU33">
            <v>35.686000000000007</v>
          </cell>
          <cell r="AV33">
            <v>33.105000000000004</v>
          </cell>
          <cell r="AW33">
            <v>42.777333333333324</v>
          </cell>
          <cell r="AX33">
            <v>29.351666666666663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(1)"/>
      <sheetName val="2 (3)"/>
      <sheetName val="3 (2)"/>
      <sheetName val="3 (3)"/>
      <sheetName val="Stock Price (Electric)"/>
      <sheetName val="Proxy Group Ticker"/>
      <sheetName val="Utility Proxy Group"/>
      <sheetName val="Exhibit List"/>
      <sheetName val="2 (1)"/>
      <sheetName val="2 (4)"/>
      <sheetName val="2 (2)"/>
      <sheetName val="3"/>
      <sheetName val="4 (1)"/>
      <sheetName val="4 (2)"/>
      <sheetName val="5"/>
      <sheetName val="6 (1)"/>
      <sheetName val="6 (2)"/>
      <sheetName val="6 (3)"/>
      <sheetName val="6 (4)"/>
      <sheetName val="7 (1)"/>
      <sheetName val="7 (2)"/>
      <sheetName val="7 (3,4)"/>
      <sheetName val="7 (5)"/>
      <sheetName val="8 (1)"/>
      <sheetName val="8 (2)"/>
      <sheetName val="9 (1)"/>
      <sheetName val="9 (2,3)"/>
      <sheetName val="10 (1)"/>
      <sheetName val="10 (2)"/>
      <sheetName val="11"/>
      <sheetName val="12"/>
      <sheetName val="13"/>
      <sheetName val="14"/>
      <sheetName val="Non-Utility Proxy Group"/>
      <sheetName val="Dividend Yield - Utility"/>
      <sheetName val="Dividend Yield - Non-Utility"/>
      <sheetName val="Bond Yields"/>
      <sheetName val="Yields"/>
      <sheetName val="2013 11 Market DCF"/>
      <sheetName val="Size Premium"/>
      <sheetName val="Electric Utility Data"/>
      <sheetName val="CS Data"/>
      <sheetName val="Ordinal Ratings"/>
      <sheetName val="SUMMARY"/>
      <sheetName val="2013 07 Market DCF"/>
      <sheetName val="2 (1).1"/>
      <sheetName val="2 (1).2"/>
      <sheetName val="4 (3)"/>
      <sheetName val="5 (1)"/>
      <sheetName val="5 (2)"/>
      <sheetName val="5 (3)"/>
      <sheetName val="5 (4)"/>
      <sheetName val="6 (4,5)"/>
      <sheetName val="6 (6)"/>
      <sheetName val="8 (3)"/>
      <sheetName val="8 (4,5)"/>
      <sheetName val="8 (6)"/>
      <sheetName val="9 (2)"/>
      <sheetName val="10"/>
      <sheetName val="11 (1)"/>
      <sheetName val="11 (2)"/>
      <sheetName val="11(3)"/>
      <sheetName val="12 (1)"/>
      <sheetName val="12 (2)"/>
      <sheetName val="Capital Structure"/>
      <sheetName val="Stock Price (Non-Utility)"/>
      <sheetName val="2014 04 Market DCF"/>
      <sheetName val="11 (3)"/>
      <sheetName val="Non-Utility FERC"/>
      <sheetName val="Non-Utility br+sv"/>
      <sheetName val="2014 01 Market DCF"/>
      <sheetName val="MISO Transmission Own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4">
          <cell r="B4" t="str">
            <v>ALE</v>
          </cell>
          <cell r="C4">
            <v>3.7535584754498169E-2</v>
          </cell>
          <cell r="D4">
            <v>3.9843015654384785E-2</v>
          </cell>
        </row>
        <row r="5">
          <cell r="B5" t="str">
            <v>LNT</v>
          </cell>
          <cell r="C5">
            <v>3.610687865192664E-2</v>
          </cell>
          <cell r="D5">
            <v>3.8382955730748847E-2</v>
          </cell>
        </row>
        <row r="6">
          <cell r="B6" t="str">
            <v>AEE</v>
          </cell>
          <cell r="C6">
            <v>3.9818643856892322E-2</v>
          </cell>
          <cell r="D6">
            <v>4.309289598643002E-2</v>
          </cell>
        </row>
        <row r="7">
          <cell r="B7" t="str">
            <v>AEP</v>
          </cell>
          <cell r="C7">
            <v>3.9225112208744389E-2</v>
          </cell>
          <cell r="D7">
            <v>4.18307727228606E-2</v>
          </cell>
        </row>
        <row r="8">
          <cell r="B8" t="str">
            <v>AVA</v>
          </cell>
          <cell r="C8">
            <v>4.102843754147012E-2</v>
          </cell>
          <cell r="D8">
            <v>4.3727654287247453E-2</v>
          </cell>
        </row>
        <row r="9">
          <cell r="B9" t="str">
            <v>BKH</v>
          </cell>
          <cell r="C9">
            <v>2.6809654993367713E-2</v>
          </cell>
          <cell r="D9">
            <v>2.911538709418152E-2</v>
          </cell>
        </row>
        <row r="10">
          <cell r="B10" t="str">
            <v>CNP</v>
          </cell>
          <cell r="C10">
            <v>3.7179356556238392E-2</v>
          </cell>
          <cell r="D10">
            <v>3.9782821738276249E-2</v>
          </cell>
        </row>
        <row r="11">
          <cell r="B11" t="str">
            <v>CNL</v>
          </cell>
          <cell r="C11">
            <v>2.9229750825626826E-2</v>
          </cell>
          <cell r="D11">
            <v>3.1059109823001588E-2</v>
          </cell>
        </row>
        <row r="12">
          <cell r="B12" t="str">
            <v>CMS</v>
          </cell>
          <cell r="C12">
            <v>3.6556969592007903E-2</v>
          </cell>
          <cell r="D12">
            <v>3.8836884315174756E-2</v>
          </cell>
        </row>
        <row r="13">
          <cell r="B13" t="str">
            <v>ED</v>
          </cell>
          <cell r="C13">
            <v>4.404913937199343E-2</v>
          </cell>
          <cell r="D13">
            <v>4.7070826832194657E-2</v>
          </cell>
        </row>
        <row r="14">
          <cell r="B14" t="str">
            <v>D</v>
          </cell>
          <cell r="C14">
            <v>3.3284520601035227E-2</v>
          </cell>
          <cell r="D14">
            <v>3.5649961909035417E-2</v>
          </cell>
        </row>
        <row r="15">
          <cell r="B15" t="str">
            <v>DTE</v>
          </cell>
          <cell r="C15">
            <v>3.5727518978242383E-2</v>
          </cell>
          <cell r="D15">
            <v>3.8147728531870408E-2</v>
          </cell>
        </row>
        <row r="16">
          <cell r="B16" t="str">
            <v>DUK</v>
          </cell>
          <cell r="C16">
            <v>4.3046504303970577E-2</v>
          </cell>
          <cell r="D16">
            <v>4.5438177047981289E-2</v>
          </cell>
        </row>
        <row r="17">
          <cell r="B17" t="str">
            <v>EIX</v>
          </cell>
          <cell r="C17">
            <v>2.6826124828785134E-2</v>
          </cell>
          <cell r="D17">
            <v>2.8918565196698626E-2</v>
          </cell>
        </row>
        <row r="18">
          <cell r="B18" t="str">
            <v>EE</v>
          </cell>
          <cell r="C18">
            <v>2.8571230173820353E-2</v>
          </cell>
          <cell r="D18">
            <v>3.0819900624534349E-2</v>
          </cell>
        </row>
        <row r="19">
          <cell r="B19" t="str">
            <v>EDE</v>
          </cell>
          <cell r="C19">
            <v>4.2480167517304386E-2</v>
          </cell>
          <cell r="D19">
            <v>4.4794267610387822E-2</v>
          </cell>
        </row>
        <row r="20">
          <cell r="B20" t="str">
            <v>ETR</v>
          </cell>
          <cell r="C20">
            <v>4.8943194567351717E-2</v>
          </cell>
          <cell r="D20">
            <v>5.2324456504217152E-2</v>
          </cell>
        </row>
        <row r="21">
          <cell r="B21" t="str">
            <v>EXC</v>
          </cell>
          <cell r="C21">
            <v>3.8324091302058529E-2</v>
          </cell>
          <cell r="D21">
            <v>4.2308110343633354E-2</v>
          </cell>
        </row>
        <row r="22">
          <cell r="B22" t="str">
            <v>FE</v>
          </cell>
          <cell r="C22">
            <v>5.0509866576450631E-2</v>
          </cell>
          <cell r="D22">
            <v>5.4680768936207901E-2</v>
          </cell>
        </row>
        <row r="23">
          <cell r="B23" t="str">
            <v>GXP</v>
          </cell>
          <cell r="C23">
            <v>3.5058560506165008E-2</v>
          </cell>
          <cell r="D23">
            <v>3.7336691310348176E-2</v>
          </cell>
        </row>
        <row r="24">
          <cell r="B24" t="str">
            <v>HE</v>
          </cell>
          <cell r="C24">
            <v>4.8006209913950833E-2</v>
          </cell>
          <cell r="D24">
            <v>5.094213542749032E-2</v>
          </cell>
        </row>
        <row r="25">
          <cell r="B25" t="str">
            <v>IDA</v>
          </cell>
          <cell r="C25">
            <v>3.0999440660242294E-2</v>
          </cell>
          <cell r="D25">
            <v>3.3105979866421963E-2</v>
          </cell>
        </row>
        <row r="26">
          <cell r="B26" t="str">
            <v>TEG</v>
          </cell>
          <cell r="C26">
            <v>4.6491040094350712E-2</v>
          </cell>
          <cell r="D26">
            <v>4.9680373983639649E-2</v>
          </cell>
        </row>
        <row r="27">
          <cell r="B27" t="str">
            <v>ITC</v>
          </cell>
          <cell r="C27">
            <v>1.5942230215084958E-2</v>
          </cell>
          <cell r="D27">
            <v>1.7130523180936306E-2</v>
          </cell>
        </row>
        <row r="28">
          <cell r="B28" t="str">
            <v>MGEE</v>
          </cell>
          <cell r="C28">
            <v>2.7802119735342884E-2</v>
          </cell>
          <cell r="D28">
            <v>2.9680855339495636E-2</v>
          </cell>
        </row>
        <row r="29">
          <cell r="B29" t="str">
            <v>NEE</v>
          </cell>
          <cell r="C29">
            <v>2.9641414070350824E-2</v>
          </cell>
          <cell r="D29">
            <v>3.176061869661248E-2</v>
          </cell>
        </row>
        <row r="30">
          <cell r="B30" t="str">
            <v>NU</v>
          </cell>
          <cell r="C30">
            <v>3.3882284835630293E-2</v>
          </cell>
          <cell r="D30">
            <v>3.5935740277543642E-2</v>
          </cell>
        </row>
        <row r="31">
          <cell r="B31" t="str">
            <v>NWE</v>
          </cell>
          <cell r="C31">
            <v>3.3250831069199953E-2</v>
          </cell>
          <cell r="D31">
            <v>3.5382695037303104E-2</v>
          </cell>
        </row>
        <row r="32">
          <cell r="B32" t="str">
            <v>OGE</v>
          </cell>
          <cell r="C32">
            <v>2.4481747504251469E-2</v>
          </cell>
          <cell r="D32">
            <v>2.6167429988899208E-2</v>
          </cell>
        </row>
        <row r="33">
          <cell r="B33" t="str">
            <v>OTTR</v>
          </cell>
          <cell r="C33">
            <v>1.2305788579404849E-2</v>
          </cell>
          <cell r="D33">
            <v>1.3334324667738104E-2</v>
          </cell>
        </row>
        <row r="34">
          <cell r="B34" t="str">
            <v>POM</v>
          </cell>
          <cell r="C34">
            <v>4.9068689691904449E-2</v>
          </cell>
          <cell r="D34">
            <v>5.3845459410375163E-2</v>
          </cell>
        </row>
        <row r="35">
          <cell r="B35" t="str">
            <v>PCG</v>
          </cell>
          <cell r="C35">
            <v>4.1215557576119811E-2</v>
          </cell>
          <cell r="D35">
            <v>4.423039242220763E-2</v>
          </cell>
        </row>
        <row r="36">
          <cell r="B36" t="str">
            <v>PNW</v>
          </cell>
          <cell r="C36">
            <v>4.0845178284505478E-2</v>
          </cell>
          <cell r="D36">
            <v>4.320502096375628E-2</v>
          </cell>
        </row>
        <row r="37">
          <cell r="B37" t="str">
            <v>PNM</v>
          </cell>
          <cell r="C37">
            <v>2.7125408050619335E-2</v>
          </cell>
          <cell r="D37">
            <v>2.9459625589773802E-2</v>
          </cell>
        </row>
        <row r="38">
          <cell r="B38" t="str">
            <v>POR</v>
          </cell>
          <cell r="C38">
            <v>3.4186163831248777E-2</v>
          </cell>
          <cell r="D38">
            <v>3.6196858693264798E-2</v>
          </cell>
        </row>
        <row r="39">
          <cell r="B39" t="str">
            <v>PPL</v>
          </cell>
          <cell r="C39">
            <v>4.5438304412211396E-2</v>
          </cell>
          <cell r="D39">
            <v>4.8187829640138229E-2</v>
          </cell>
        </row>
        <row r="40">
          <cell r="B40" t="str">
            <v>PEG</v>
          </cell>
          <cell r="C40">
            <v>3.919440604059591E-2</v>
          </cell>
          <cell r="D40">
            <v>4.2963742466610354E-2</v>
          </cell>
        </row>
        <row r="41">
          <cell r="B41" t="str">
            <v>SCG</v>
          </cell>
          <cell r="C41">
            <v>4.0802637024110654E-2</v>
          </cell>
          <cell r="D41">
            <v>4.3264674585660155E-2</v>
          </cell>
        </row>
        <row r="42">
          <cell r="B42" t="str">
            <v>SRE</v>
          </cell>
          <cell r="C42">
            <v>2.6809802053765108E-2</v>
          </cell>
          <cell r="D42">
            <v>2.8320707654040985E-2</v>
          </cell>
        </row>
        <row r="43">
          <cell r="B43" t="str">
            <v>SO</v>
          </cell>
          <cell r="C43">
            <v>4.6687728209145261E-2</v>
          </cell>
          <cell r="D43">
            <v>4.9321949000229515E-2</v>
          </cell>
        </row>
        <row r="44">
          <cell r="B44" t="str">
            <v>TE</v>
          </cell>
          <cell r="C44">
            <v>5.001847331984461E-2</v>
          </cell>
          <cell r="D44">
            <v>5.3345288338105055E-2</v>
          </cell>
        </row>
        <row r="45">
          <cell r="B45" t="str">
            <v>UIL</v>
          </cell>
          <cell r="C45">
            <v>4.4597375271169061E-2</v>
          </cell>
          <cell r="D45">
            <v>4.7912956900703019E-2</v>
          </cell>
        </row>
        <row r="46">
          <cell r="B46" t="str">
            <v>UNS</v>
          </cell>
          <cell r="C46">
            <v>3.030023759690981E-2</v>
          </cell>
          <cell r="D46">
            <v>3.2120736852051662E-2</v>
          </cell>
        </row>
        <row r="47">
          <cell r="B47" t="str">
            <v>VVC</v>
          </cell>
          <cell r="C47">
            <v>3.7191144875857327E-2</v>
          </cell>
          <cell r="D47">
            <v>3.9919538340609101E-2</v>
          </cell>
        </row>
        <row r="48">
          <cell r="B48" t="str">
            <v>WR</v>
          </cell>
          <cell r="C48">
            <v>3.9509755879337208E-2</v>
          </cell>
          <cell r="D48">
            <v>4.1723104582546709E-2</v>
          </cell>
        </row>
        <row r="49">
          <cell r="B49" t="str">
            <v>WEC</v>
          </cell>
          <cell r="C49">
            <v>3.4071384752068785E-2</v>
          </cell>
          <cell r="D49">
            <v>3.6432980637443151E-2</v>
          </cell>
        </row>
        <row r="50">
          <cell r="B50" t="str">
            <v>XEL</v>
          </cell>
          <cell r="C50">
            <v>3.8016253993512883E-2</v>
          </cell>
          <cell r="D50">
            <v>4.03994782973865E-2</v>
          </cell>
        </row>
        <row r="51">
          <cell r="B51" t="str">
            <v>XEL</v>
          </cell>
          <cell r="C51">
            <v>3.5953869704432852E-2</v>
          </cell>
          <cell r="D51">
            <v>3.9181944008549449E-2</v>
          </cell>
        </row>
      </sheetData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1.0499999999999998</v>
          </cell>
          <cell r="E21">
            <v>7.46</v>
          </cell>
          <cell r="F21" t="str">
            <v>%</v>
          </cell>
          <cell r="I21">
            <v>12.559999999999999</v>
          </cell>
          <cell r="J21" t="str">
            <v>%</v>
          </cell>
        </row>
        <row r="22">
          <cell r="A22" t="str">
            <v>American States Water Co.</v>
          </cell>
          <cell r="C22">
            <v>1.0499999999999998</v>
          </cell>
          <cell r="E22">
            <v>7.46</v>
          </cell>
          <cell r="F22" t="str">
            <v>%</v>
          </cell>
          <cell r="I22">
            <v>12.239999999999998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6.0399999999999991</v>
          </cell>
          <cell r="I25">
            <v>10.819999999999999</v>
          </cell>
        </row>
        <row r="26">
          <cell r="A26" t="str">
            <v>Middlesex Water Company</v>
          </cell>
          <cell r="C26">
            <v>0.89999999999999991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1.0499999999999998</v>
          </cell>
          <cell r="E28">
            <v>7.46</v>
          </cell>
          <cell r="I28">
            <v>12.239999999999998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8.3299999999999983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6.0399999999999991</v>
          </cell>
          <cell r="F34" t="str">
            <v>%</v>
          </cell>
          <cell r="I34">
            <v>11.139999999999999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6.0399999999999991</v>
          </cell>
          <cell r="F35" t="str">
            <v>%</v>
          </cell>
          <cell r="I35">
            <v>10.819999999999999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6.0399999999999991</v>
          </cell>
          <cell r="I36">
            <v>10.819999999999999</v>
          </cell>
        </row>
        <row r="37">
          <cell r="A37" t="str">
            <v>Laclede Group, Inc.</v>
          </cell>
          <cell r="C37">
            <v>0.89999999999999991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6.0399999999999991</v>
          </cell>
          <cell r="I38">
            <v>10.819999999999999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0.79999999999999993</v>
          </cell>
          <cell r="E40">
            <v>5.68</v>
          </cell>
          <cell r="I40">
            <v>10.459999999999999</v>
          </cell>
        </row>
        <row r="41">
          <cell r="A41" t="str">
            <v>Piedmont Natural Gas Co., Inc.</v>
          </cell>
          <cell r="C41">
            <v>0.85</v>
          </cell>
          <cell r="E41">
            <v>6.0399999999999991</v>
          </cell>
          <cell r="I41">
            <v>10.819999999999999</v>
          </cell>
        </row>
        <row r="42">
          <cell r="A42" t="str">
            <v>South Jersey Industries, Inc.</v>
          </cell>
          <cell r="C42">
            <v>0.85</v>
          </cell>
          <cell r="E42">
            <v>6.0399999999999991</v>
          </cell>
          <cell r="I42">
            <v>10.819999999999999</v>
          </cell>
        </row>
        <row r="43">
          <cell r="A43" t="str">
            <v>Southwest Gas Corporation</v>
          </cell>
          <cell r="C43">
            <v>0.89999999999999991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0.89999999999999991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10.959999999999999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1.0499999999999998</v>
          </cell>
          <cell r="E53">
            <v>7.3699999999999992</v>
          </cell>
          <cell r="F53" t="str">
            <v>%</v>
          </cell>
          <cell r="I53">
            <v>12.469999999999999</v>
          </cell>
          <cell r="J53" t="str">
            <v>%</v>
          </cell>
        </row>
        <row r="54">
          <cell r="A54" t="str">
            <v>American States Water Co.</v>
          </cell>
          <cell r="C54">
            <v>1.0499999999999998</v>
          </cell>
          <cell r="E54">
            <v>7.3699999999999992</v>
          </cell>
          <cell r="F54" t="str">
            <v>%</v>
          </cell>
          <cell r="I54">
            <v>12.149999999999999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6.8299999999999992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7.8999999999999995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11.079999999999998</v>
          </cell>
        </row>
        <row r="58">
          <cell r="A58" t="str">
            <v>Middlesex Water Company</v>
          </cell>
          <cell r="C58">
            <v>0.89999999999999991</v>
          </cell>
          <cell r="E58">
            <v>6.5699999999999994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7.8999999999999995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1.0499999999999998</v>
          </cell>
          <cell r="E60">
            <v>7.3699999999999992</v>
          </cell>
          <cell r="I60">
            <v>12.149999999999999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11.399999999999999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11.079999999999998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11.079999999999998</v>
          </cell>
        </row>
        <row r="70">
          <cell r="A70" t="str">
            <v>Laclede Group, Inc.</v>
          </cell>
          <cell r="C70">
            <v>0.89999999999999991</v>
          </cell>
          <cell r="E70">
            <v>6.5699999999999994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11.079999999999998</v>
          </cell>
        </row>
        <row r="72">
          <cell r="A72" t="str">
            <v>NICOR Inc.</v>
          </cell>
          <cell r="C72">
            <v>0.95</v>
          </cell>
          <cell r="E72">
            <v>6.8299999999999992</v>
          </cell>
          <cell r="I72">
            <v>11.61</v>
          </cell>
        </row>
        <row r="73">
          <cell r="A73" t="str">
            <v>Northwest Natural Gas Company</v>
          </cell>
          <cell r="C73">
            <v>0.79999999999999993</v>
          </cell>
          <cell r="E73">
            <v>6.0399999999999991</v>
          </cell>
          <cell r="I73">
            <v>10.819999999999999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11.079999999999998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11.079999999999998</v>
          </cell>
        </row>
        <row r="76">
          <cell r="A76" t="str">
            <v>Southwest Gas Corporation</v>
          </cell>
          <cell r="C76">
            <v>0.89999999999999991</v>
          </cell>
          <cell r="E76">
            <v>6.5699999999999994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0.89999999999999991</v>
          </cell>
          <cell r="E77">
            <v>6.5699999999999994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6.4099999999999993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6.4099999999999993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0.79999999999999993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0.79999999999999993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0.79999999999999993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0.79999999999999993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4.6999999999999993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5.1999999999999993</v>
          </cell>
        </row>
        <row r="36">
          <cell r="F36">
            <v>4.7799999999999994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12.299999999999999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5.1999999999999993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10.239999999999998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408"/>
  <sheetViews>
    <sheetView tabSelected="1" workbookViewId="0">
      <selection activeCell="A9" sqref="A9"/>
    </sheetView>
  </sheetViews>
  <sheetFormatPr defaultColWidth="9.69140625" defaultRowHeight="12.9" x14ac:dyDescent="0.35"/>
  <cols>
    <col min="1" max="1" width="37.84375" style="1" customWidth="1"/>
    <col min="2" max="2" width="15.69140625" style="1" customWidth="1"/>
    <col min="3" max="3" width="16.53515625" style="1" customWidth="1"/>
    <col min="4" max="4" width="15.69140625" style="1" customWidth="1"/>
    <col min="5" max="5" width="9.84375" style="1" customWidth="1"/>
    <col min="6" max="6" width="9.69140625" style="1"/>
    <col min="7" max="7" width="12.69140625" style="1" bestFit="1" customWidth="1"/>
    <col min="8" max="10" width="10" style="1" bestFit="1" customWidth="1"/>
    <col min="11" max="16384" width="9.69140625" style="1"/>
  </cols>
  <sheetData>
    <row r="1" spans="1:8" ht="15" x14ac:dyDescent="0.35">
      <c r="C1" s="2"/>
      <c r="E1" s="2" t="s">
        <v>0</v>
      </c>
      <c r="H1" s="3"/>
    </row>
    <row r="2" spans="1:8" ht="15" x14ac:dyDescent="0.35">
      <c r="C2" s="4"/>
      <c r="E2" s="4" t="s">
        <v>16</v>
      </c>
    </row>
    <row r="3" spans="1:8" ht="15" x14ac:dyDescent="0.35">
      <c r="C3" s="5"/>
      <c r="E3" s="5" t="s">
        <v>15</v>
      </c>
    </row>
    <row r="4" spans="1:8" ht="15" x14ac:dyDescent="0.35">
      <c r="C4" s="6"/>
      <c r="E4" s="6" t="s">
        <v>2</v>
      </c>
    </row>
    <row r="6" spans="1:8" s="7" customFormat="1" ht="12.45" x14ac:dyDescent="0.3"/>
    <row r="7" spans="1:8" s="7" customFormat="1" ht="12.45" x14ac:dyDescent="0.3"/>
    <row r="8" spans="1:8" s="7" customFormat="1" ht="15" x14ac:dyDescent="0.35">
      <c r="A8" s="8" t="s">
        <v>16</v>
      </c>
      <c r="B8" s="9"/>
      <c r="C8" s="9"/>
      <c r="D8" s="9"/>
      <c r="E8" s="9"/>
    </row>
    <row r="9" spans="1:8" s="7" customFormat="1" ht="15" x14ac:dyDescent="0.35">
      <c r="A9" s="8"/>
      <c r="B9" s="9"/>
      <c r="C9" s="9"/>
      <c r="D9" s="9"/>
      <c r="E9" s="9"/>
    </row>
    <row r="10" spans="1:8" s="7" customFormat="1" ht="15" x14ac:dyDescent="0.35">
      <c r="A10" s="10" t="s">
        <v>3</v>
      </c>
      <c r="B10" s="9"/>
      <c r="C10" s="9"/>
      <c r="D10" s="9"/>
      <c r="E10" s="9"/>
    </row>
    <row r="11" spans="1:8" s="7" customFormat="1" ht="17.600000000000001" x14ac:dyDescent="0.4">
      <c r="A11" s="8" t="s">
        <v>1</v>
      </c>
      <c r="B11" s="11"/>
      <c r="C11" s="9"/>
      <c r="D11" s="9"/>
      <c r="E11" s="9"/>
    </row>
    <row r="12" spans="1:8" s="7" customFormat="1" ht="18" thickBot="1" x14ac:dyDescent="0.45">
      <c r="A12" s="13"/>
      <c r="B12" s="14"/>
      <c r="C12" s="15"/>
      <c r="D12" s="15"/>
      <c r="E12" s="15"/>
    </row>
    <row r="13" spans="1:8" ht="15" x14ac:dyDescent="0.35">
      <c r="A13" s="16"/>
      <c r="B13" s="17" t="s">
        <v>4</v>
      </c>
      <c r="C13" s="17" t="s">
        <v>5</v>
      </c>
      <c r="D13" s="17" t="s">
        <v>6</v>
      </c>
      <c r="E13" s="18"/>
    </row>
    <row r="14" spans="1:8" ht="15.45" thickBot="1" x14ac:dyDescent="0.4">
      <c r="A14" s="19" t="s">
        <v>7</v>
      </c>
      <c r="B14" s="20" t="s">
        <v>8</v>
      </c>
      <c r="C14" s="20" t="s">
        <v>9</v>
      </c>
      <c r="D14" s="20" t="s">
        <v>10</v>
      </c>
      <c r="E14" s="18"/>
    </row>
    <row r="15" spans="1:8" ht="15" x14ac:dyDescent="0.35">
      <c r="A15" s="21" t="s">
        <v>11</v>
      </c>
      <c r="B15" s="22">
        <v>9.9999999999999985E-3</v>
      </c>
      <c r="C15" s="22">
        <v>3.0599999999999999E-2</v>
      </c>
      <c r="D15" s="23">
        <f t="shared" ref="D15:D17" si="0">B15*C15</f>
        <v>3.0599999999999996E-4</v>
      </c>
      <c r="E15" s="18"/>
    </row>
    <row r="16" spans="1:8" ht="15" x14ac:dyDescent="0.35">
      <c r="A16" s="21" t="s">
        <v>12</v>
      </c>
      <c r="B16" s="24">
        <v>0.50499999999999989</v>
      </c>
      <c r="C16" s="24">
        <v>5.7299999999999997E-2</v>
      </c>
      <c r="D16" s="25">
        <f t="shared" si="0"/>
        <v>2.8936499999999993E-2</v>
      </c>
      <c r="E16" s="18"/>
    </row>
    <row r="17" spans="1:5" ht="15.45" thickBot="1" x14ac:dyDescent="0.4">
      <c r="A17" s="26" t="s">
        <v>13</v>
      </c>
      <c r="B17" s="27">
        <v>0.48499999999999999</v>
      </c>
      <c r="C17" s="27">
        <v>8.8499999999999995E-2</v>
      </c>
      <c r="D17" s="28">
        <f t="shared" si="0"/>
        <v>4.2922499999999995E-2</v>
      </c>
      <c r="E17" s="18"/>
    </row>
    <row r="18" spans="1:5" ht="15.45" thickBot="1" x14ac:dyDescent="0.4">
      <c r="A18" s="29" t="s">
        <v>14</v>
      </c>
      <c r="B18" s="30">
        <f>SUM(B15:B17)</f>
        <v>0.99999999999999989</v>
      </c>
      <c r="C18" s="31"/>
      <c r="D18" s="30">
        <f>SUM(D15:D17)</f>
        <v>7.2164999999999993E-2</v>
      </c>
      <c r="E18" s="18"/>
    </row>
    <row r="19" spans="1:5" x14ac:dyDescent="0.35">
      <c r="A19" s="32"/>
      <c r="B19" s="33"/>
      <c r="C19" s="34"/>
      <c r="D19" s="35"/>
      <c r="E19" s="18"/>
    </row>
    <row r="20" spans="1:5" x14ac:dyDescent="0.35">
      <c r="A20" s="32"/>
      <c r="B20" s="36"/>
      <c r="C20" s="18"/>
      <c r="D20" s="18"/>
      <c r="E20" s="18"/>
    </row>
    <row r="21" spans="1:5" x14ac:dyDescent="0.35">
      <c r="A21" s="36"/>
      <c r="B21" s="36"/>
      <c r="C21" s="18"/>
      <c r="D21" s="18"/>
      <c r="E21" s="18"/>
    </row>
    <row r="22" spans="1:5" x14ac:dyDescent="0.35">
      <c r="A22" s="36"/>
      <c r="B22" s="36"/>
      <c r="C22" s="18"/>
      <c r="D22" s="18"/>
      <c r="E22" s="18"/>
    </row>
    <row r="23" spans="1:5" x14ac:dyDescent="0.35">
      <c r="A23" s="36"/>
      <c r="B23" s="36"/>
      <c r="C23" s="18"/>
      <c r="D23" s="18"/>
      <c r="E23" s="18"/>
    </row>
    <row r="24" spans="1:5" x14ac:dyDescent="0.35">
      <c r="A24" s="12"/>
      <c r="B24" s="12"/>
    </row>
    <row r="25" spans="1:5" x14ac:dyDescent="0.35">
      <c r="A25" s="12"/>
      <c r="B25" s="12"/>
    </row>
    <row r="26" spans="1:5" x14ac:dyDescent="0.35">
      <c r="A26" s="12"/>
      <c r="B26" s="12"/>
    </row>
    <row r="27" spans="1:5" x14ac:dyDescent="0.35">
      <c r="A27" s="12"/>
      <c r="B27" s="12"/>
    </row>
    <row r="28" spans="1:5" x14ac:dyDescent="0.35">
      <c r="A28" s="12"/>
      <c r="B28" s="12"/>
    </row>
    <row r="29" spans="1:5" x14ac:dyDescent="0.35">
      <c r="A29" s="12"/>
      <c r="B29" s="12"/>
    </row>
    <row r="30" spans="1:5" x14ac:dyDescent="0.35">
      <c r="A30" s="12"/>
      <c r="B30" s="12"/>
    </row>
    <row r="31" spans="1:5" x14ac:dyDescent="0.35">
      <c r="A31" s="12"/>
      <c r="B31" s="12"/>
    </row>
    <row r="32" spans="1:5" x14ac:dyDescent="0.35">
      <c r="A32" s="12"/>
      <c r="B32" s="12"/>
    </row>
    <row r="33" spans="1:2" x14ac:dyDescent="0.35">
      <c r="A33" s="12"/>
      <c r="B33" s="12"/>
    </row>
    <row r="34" spans="1:2" x14ac:dyDescent="0.35">
      <c r="A34" s="12"/>
      <c r="B34" s="12"/>
    </row>
    <row r="35" spans="1:2" x14ac:dyDescent="0.35">
      <c r="A35" s="12"/>
      <c r="B35" s="12"/>
    </row>
    <row r="36" spans="1:2" x14ac:dyDescent="0.35">
      <c r="A36" s="12"/>
      <c r="B36" s="12"/>
    </row>
    <row r="37" spans="1:2" x14ac:dyDescent="0.35">
      <c r="A37" s="12"/>
      <c r="B37" s="12"/>
    </row>
    <row r="38" spans="1:2" x14ac:dyDescent="0.35">
      <c r="A38" s="12"/>
      <c r="B38" s="12"/>
    </row>
    <row r="39" spans="1:2" x14ac:dyDescent="0.35">
      <c r="A39" s="12"/>
      <c r="B39" s="12"/>
    </row>
    <row r="40" spans="1:2" x14ac:dyDescent="0.35">
      <c r="A40" s="12"/>
      <c r="B40" s="12"/>
    </row>
    <row r="41" spans="1:2" x14ac:dyDescent="0.35">
      <c r="A41" s="12"/>
      <c r="B41" s="12"/>
    </row>
    <row r="42" spans="1:2" x14ac:dyDescent="0.35">
      <c r="A42" s="12"/>
      <c r="B42" s="12"/>
    </row>
    <row r="43" spans="1:2" x14ac:dyDescent="0.35">
      <c r="A43" s="12"/>
      <c r="B43" s="12"/>
    </row>
    <row r="44" spans="1:2" x14ac:dyDescent="0.35">
      <c r="A44" s="12"/>
      <c r="B44" s="12"/>
    </row>
    <row r="45" spans="1:2" x14ac:dyDescent="0.35">
      <c r="A45" s="12"/>
      <c r="B45" s="12"/>
    </row>
    <row r="46" spans="1:2" x14ac:dyDescent="0.35">
      <c r="A46" s="12"/>
      <c r="B46" s="12"/>
    </row>
    <row r="47" spans="1:2" x14ac:dyDescent="0.35">
      <c r="A47" s="12"/>
      <c r="B47" s="12"/>
    </row>
    <row r="48" spans="1:2" x14ac:dyDescent="0.35">
      <c r="A48" s="12"/>
      <c r="B48" s="12"/>
    </row>
    <row r="49" spans="1:2" x14ac:dyDescent="0.35">
      <c r="A49" s="12"/>
      <c r="B49" s="12"/>
    </row>
    <row r="50" spans="1:2" x14ac:dyDescent="0.35">
      <c r="A50" s="12"/>
      <c r="B50" s="12"/>
    </row>
    <row r="51" spans="1:2" x14ac:dyDescent="0.35">
      <c r="A51" s="12"/>
      <c r="B51" s="12"/>
    </row>
    <row r="52" spans="1:2" x14ac:dyDescent="0.35">
      <c r="A52" s="12"/>
      <c r="B52" s="12"/>
    </row>
    <row r="53" spans="1:2" x14ac:dyDescent="0.35">
      <c r="A53" s="12"/>
      <c r="B53" s="12"/>
    </row>
    <row r="54" spans="1:2" x14ac:dyDescent="0.35">
      <c r="A54" s="12"/>
      <c r="B54" s="12"/>
    </row>
    <row r="55" spans="1:2" x14ac:dyDescent="0.35">
      <c r="A55" s="12"/>
      <c r="B55" s="12"/>
    </row>
    <row r="56" spans="1:2" x14ac:dyDescent="0.35">
      <c r="A56" s="12"/>
      <c r="B56" s="12"/>
    </row>
    <row r="57" spans="1:2" x14ac:dyDescent="0.35">
      <c r="A57" s="12"/>
      <c r="B57" s="12"/>
    </row>
    <row r="58" spans="1:2" x14ac:dyDescent="0.35">
      <c r="A58" s="12"/>
      <c r="B58" s="12"/>
    </row>
    <row r="59" spans="1:2" x14ac:dyDescent="0.35">
      <c r="A59" s="12"/>
      <c r="B59" s="12"/>
    </row>
    <row r="60" spans="1:2" x14ac:dyDescent="0.35">
      <c r="A60" s="12"/>
      <c r="B60" s="12"/>
    </row>
    <row r="61" spans="1:2" x14ac:dyDescent="0.35">
      <c r="A61" s="12"/>
      <c r="B61" s="12"/>
    </row>
    <row r="62" spans="1:2" x14ac:dyDescent="0.35">
      <c r="A62" s="12"/>
      <c r="B62" s="12"/>
    </row>
    <row r="63" spans="1:2" x14ac:dyDescent="0.35">
      <c r="A63" s="12"/>
      <c r="B63" s="12"/>
    </row>
    <row r="64" spans="1:2" x14ac:dyDescent="0.35">
      <c r="A64" s="12"/>
      <c r="B64" s="12"/>
    </row>
    <row r="65" spans="1:2" x14ac:dyDescent="0.35">
      <c r="A65" s="12"/>
      <c r="B65" s="12"/>
    </row>
    <row r="66" spans="1:2" x14ac:dyDescent="0.35">
      <c r="A66" s="12"/>
      <c r="B66" s="12"/>
    </row>
    <row r="67" spans="1:2" x14ac:dyDescent="0.35">
      <c r="A67" s="12"/>
      <c r="B67" s="12"/>
    </row>
    <row r="68" spans="1:2" x14ac:dyDescent="0.35">
      <c r="A68" s="12"/>
      <c r="B68" s="12"/>
    </row>
    <row r="69" spans="1:2" x14ac:dyDescent="0.35">
      <c r="A69" s="12"/>
      <c r="B69" s="12"/>
    </row>
    <row r="70" spans="1:2" x14ac:dyDescent="0.35">
      <c r="A70" s="12"/>
      <c r="B70" s="12"/>
    </row>
    <row r="71" spans="1:2" x14ac:dyDescent="0.35">
      <c r="A71" s="12"/>
      <c r="B71" s="12"/>
    </row>
    <row r="72" spans="1:2" x14ac:dyDescent="0.35">
      <c r="A72" s="12"/>
      <c r="B72" s="12"/>
    </row>
    <row r="73" spans="1:2" x14ac:dyDescent="0.35">
      <c r="A73" s="12"/>
      <c r="B73" s="12"/>
    </row>
    <row r="74" spans="1:2" x14ac:dyDescent="0.35">
      <c r="A74" s="12"/>
      <c r="B74" s="12"/>
    </row>
    <row r="75" spans="1:2" x14ac:dyDescent="0.35">
      <c r="A75" s="12"/>
      <c r="B75" s="12"/>
    </row>
    <row r="76" spans="1:2" x14ac:dyDescent="0.35">
      <c r="A76" s="12"/>
      <c r="B76" s="12"/>
    </row>
    <row r="77" spans="1:2" x14ac:dyDescent="0.35">
      <c r="A77" s="12"/>
      <c r="B77" s="12"/>
    </row>
    <row r="78" spans="1:2" x14ac:dyDescent="0.35">
      <c r="A78" s="12"/>
      <c r="B78" s="12"/>
    </row>
    <row r="79" spans="1:2" x14ac:dyDescent="0.35">
      <c r="A79" s="12"/>
      <c r="B79" s="12"/>
    </row>
    <row r="80" spans="1:2" x14ac:dyDescent="0.35">
      <c r="A80" s="12"/>
      <c r="B80" s="12"/>
    </row>
    <row r="81" spans="1:2" x14ac:dyDescent="0.35">
      <c r="A81" s="12"/>
      <c r="B81" s="12"/>
    </row>
    <row r="82" spans="1:2" x14ac:dyDescent="0.35">
      <c r="A82" s="12"/>
      <c r="B82" s="12"/>
    </row>
    <row r="83" spans="1:2" x14ac:dyDescent="0.35">
      <c r="A83" s="12"/>
      <c r="B83" s="12"/>
    </row>
    <row r="84" spans="1:2" x14ac:dyDescent="0.35">
      <c r="A84" s="12"/>
      <c r="B84" s="12"/>
    </row>
    <row r="85" spans="1:2" x14ac:dyDescent="0.35">
      <c r="A85" s="12"/>
      <c r="B85" s="12"/>
    </row>
    <row r="86" spans="1:2" x14ac:dyDescent="0.35">
      <c r="A86" s="12"/>
      <c r="B86" s="12"/>
    </row>
    <row r="87" spans="1:2" x14ac:dyDescent="0.35">
      <c r="A87" s="12"/>
      <c r="B87" s="12"/>
    </row>
    <row r="88" spans="1:2" x14ac:dyDescent="0.35">
      <c r="A88" s="12"/>
      <c r="B88" s="12"/>
    </row>
    <row r="89" spans="1:2" x14ac:dyDescent="0.35">
      <c r="A89" s="12"/>
      <c r="B89" s="12"/>
    </row>
    <row r="90" spans="1:2" x14ac:dyDescent="0.35">
      <c r="A90" s="12"/>
      <c r="B90" s="12"/>
    </row>
    <row r="91" spans="1:2" x14ac:dyDescent="0.35">
      <c r="A91" s="12"/>
      <c r="B91" s="12"/>
    </row>
    <row r="92" spans="1:2" x14ac:dyDescent="0.35">
      <c r="A92" s="12"/>
      <c r="B92" s="12"/>
    </row>
    <row r="93" spans="1:2" x14ac:dyDescent="0.35">
      <c r="A93" s="12"/>
      <c r="B93" s="12"/>
    </row>
    <row r="94" spans="1:2" x14ac:dyDescent="0.35">
      <c r="A94" s="12"/>
      <c r="B94" s="12"/>
    </row>
    <row r="95" spans="1:2" x14ac:dyDescent="0.35">
      <c r="A95" s="12"/>
      <c r="B95" s="12"/>
    </row>
    <row r="96" spans="1:2" x14ac:dyDescent="0.35">
      <c r="A96" s="12"/>
      <c r="B96" s="12"/>
    </row>
    <row r="97" spans="1:2" x14ac:dyDescent="0.35">
      <c r="A97" s="12"/>
      <c r="B97" s="12"/>
    </row>
    <row r="98" spans="1:2" x14ac:dyDescent="0.35">
      <c r="A98" s="12"/>
      <c r="B98" s="12"/>
    </row>
    <row r="99" spans="1:2" x14ac:dyDescent="0.35">
      <c r="A99" s="12"/>
      <c r="B99" s="12"/>
    </row>
    <row r="100" spans="1:2" x14ac:dyDescent="0.35">
      <c r="A100" s="12"/>
      <c r="B100" s="12"/>
    </row>
    <row r="101" spans="1:2" x14ac:dyDescent="0.35">
      <c r="A101" s="12"/>
      <c r="B101" s="12"/>
    </row>
    <row r="102" spans="1:2" x14ac:dyDescent="0.35">
      <c r="A102" s="12"/>
      <c r="B102" s="12"/>
    </row>
    <row r="103" spans="1:2" x14ac:dyDescent="0.35">
      <c r="A103" s="12"/>
      <c r="B103" s="12"/>
    </row>
    <row r="104" spans="1:2" x14ac:dyDescent="0.35">
      <c r="A104" s="12"/>
      <c r="B104" s="12"/>
    </row>
    <row r="105" spans="1:2" x14ac:dyDescent="0.35">
      <c r="A105" s="12"/>
      <c r="B105" s="12"/>
    </row>
    <row r="106" spans="1:2" x14ac:dyDescent="0.35">
      <c r="A106" s="12"/>
      <c r="B106" s="12"/>
    </row>
    <row r="107" spans="1:2" x14ac:dyDescent="0.35">
      <c r="A107" s="12"/>
      <c r="B107" s="12"/>
    </row>
    <row r="108" spans="1:2" x14ac:dyDescent="0.35">
      <c r="A108" s="12"/>
      <c r="B108" s="12"/>
    </row>
    <row r="109" spans="1:2" x14ac:dyDescent="0.35">
      <c r="A109" s="12"/>
      <c r="B109" s="12"/>
    </row>
    <row r="110" spans="1:2" x14ac:dyDescent="0.35">
      <c r="A110" s="12"/>
      <c r="B110" s="12"/>
    </row>
    <row r="111" spans="1:2" x14ac:dyDescent="0.35">
      <c r="A111" s="12"/>
      <c r="B111" s="12"/>
    </row>
    <row r="112" spans="1:2" x14ac:dyDescent="0.35">
      <c r="A112" s="12"/>
      <c r="B112" s="12"/>
    </row>
    <row r="113" spans="1:2" x14ac:dyDescent="0.35">
      <c r="A113" s="12"/>
      <c r="B113" s="12"/>
    </row>
    <row r="114" spans="1:2" x14ac:dyDescent="0.35">
      <c r="A114" s="12"/>
      <c r="B114" s="12"/>
    </row>
    <row r="115" spans="1:2" x14ac:dyDescent="0.35">
      <c r="A115" s="12"/>
      <c r="B115" s="12"/>
    </row>
    <row r="116" spans="1:2" x14ac:dyDescent="0.35">
      <c r="A116" s="12"/>
      <c r="B116" s="12"/>
    </row>
    <row r="117" spans="1:2" x14ac:dyDescent="0.35">
      <c r="A117" s="12"/>
      <c r="B117" s="12"/>
    </row>
    <row r="118" spans="1:2" x14ac:dyDescent="0.35">
      <c r="A118" s="12"/>
      <c r="B118" s="12"/>
    </row>
    <row r="119" spans="1:2" x14ac:dyDescent="0.35">
      <c r="A119" s="12"/>
      <c r="B119" s="12"/>
    </row>
    <row r="120" spans="1:2" x14ac:dyDescent="0.35">
      <c r="A120" s="12"/>
      <c r="B120" s="12"/>
    </row>
    <row r="121" spans="1:2" x14ac:dyDescent="0.35">
      <c r="A121" s="12"/>
      <c r="B121" s="12"/>
    </row>
    <row r="122" spans="1:2" x14ac:dyDescent="0.35">
      <c r="A122" s="12"/>
      <c r="B122" s="12"/>
    </row>
    <row r="123" spans="1:2" x14ac:dyDescent="0.35">
      <c r="A123" s="12"/>
      <c r="B123" s="12"/>
    </row>
    <row r="124" spans="1:2" x14ac:dyDescent="0.35">
      <c r="A124" s="12"/>
      <c r="B124" s="12"/>
    </row>
    <row r="125" spans="1:2" x14ac:dyDescent="0.35">
      <c r="A125" s="12"/>
      <c r="B125" s="12"/>
    </row>
    <row r="126" spans="1:2" x14ac:dyDescent="0.35">
      <c r="A126" s="12"/>
      <c r="B126" s="12"/>
    </row>
    <row r="127" spans="1:2" x14ac:dyDescent="0.35">
      <c r="A127" s="12"/>
      <c r="B127" s="12"/>
    </row>
    <row r="128" spans="1:2" x14ac:dyDescent="0.35">
      <c r="A128" s="12"/>
      <c r="B128" s="12"/>
    </row>
    <row r="129" spans="1:2" x14ac:dyDescent="0.35">
      <c r="A129" s="12"/>
      <c r="B129" s="12"/>
    </row>
    <row r="130" spans="1:2" x14ac:dyDescent="0.35">
      <c r="A130" s="12"/>
      <c r="B130" s="12"/>
    </row>
    <row r="131" spans="1:2" x14ac:dyDescent="0.35">
      <c r="A131" s="12"/>
      <c r="B131" s="12"/>
    </row>
    <row r="132" spans="1:2" x14ac:dyDescent="0.35">
      <c r="A132" s="12"/>
      <c r="B132" s="12"/>
    </row>
    <row r="133" spans="1:2" x14ac:dyDescent="0.35">
      <c r="A133" s="12"/>
      <c r="B133" s="12"/>
    </row>
    <row r="134" spans="1:2" x14ac:dyDescent="0.35">
      <c r="A134" s="12"/>
      <c r="B134" s="12"/>
    </row>
    <row r="135" spans="1:2" x14ac:dyDescent="0.35">
      <c r="A135" s="12"/>
      <c r="B135" s="12"/>
    </row>
    <row r="136" spans="1:2" x14ac:dyDescent="0.35">
      <c r="A136" s="12"/>
      <c r="B136" s="12"/>
    </row>
    <row r="137" spans="1:2" x14ac:dyDescent="0.35">
      <c r="A137" s="12"/>
      <c r="B137" s="12"/>
    </row>
    <row r="138" spans="1:2" x14ac:dyDescent="0.35">
      <c r="A138" s="12"/>
      <c r="B138" s="12"/>
    </row>
    <row r="139" spans="1:2" x14ac:dyDescent="0.35">
      <c r="A139" s="12"/>
      <c r="B139" s="12"/>
    </row>
    <row r="140" spans="1:2" x14ac:dyDescent="0.35">
      <c r="A140" s="12"/>
      <c r="B140" s="12"/>
    </row>
    <row r="141" spans="1:2" x14ac:dyDescent="0.35">
      <c r="A141" s="12"/>
      <c r="B141" s="12"/>
    </row>
    <row r="142" spans="1:2" x14ac:dyDescent="0.35">
      <c r="A142" s="12"/>
      <c r="B142" s="12"/>
    </row>
    <row r="143" spans="1:2" x14ac:dyDescent="0.35">
      <c r="A143" s="12"/>
      <c r="B143" s="12"/>
    </row>
    <row r="144" spans="1:2" x14ac:dyDescent="0.35">
      <c r="A144" s="12"/>
      <c r="B144" s="12"/>
    </row>
    <row r="145" spans="1:2" x14ac:dyDescent="0.35">
      <c r="A145" s="12"/>
      <c r="B145" s="12"/>
    </row>
    <row r="146" spans="1:2" x14ac:dyDescent="0.35">
      <c r="A146" s="12"/>
      <c r="B146" s="12"/>
    </row>
    <row r="147" spans="1:2" x14ac:dyDescent="0.35">
      <c r="A147" s="12"/>
      <c r="B147" s="12"/>
    </row>
    <row r="148" spans="1:2" x14ac:dyDescent="0.35">
      <c r="A148" s="12"/>
      <c r="B148" s="12"/>
    </row>
    <row r="149" spans="1:2" x14ac:dyDescent="0.35">
      <c r="A149" s="12"/>
      <c r="B149" s="12"/>
    </row>
    <row r="150" spans="1:2" x14ac:dyDescent="0.35">
      <c r="A150" s="12"/>
      <c r="B150" s="12"/>
    </row>
    <row r="151" spans="1:2" x14ac:dyDescent="0.35">
      <c r="A151" s="12"/>
      <c r="B151" s="12"/>
    </row>
    <row r="152" spans="1:2" x14ac:dyDescent="0.35">
      <c r="A152" s="12"/>
      <c r="B152" s="12"/>
    </row>
    <row r="153" spans="1:2" x14ac:dyDescent="0.35">
      <c r="A153" s="12"/>
      <c r="B153" s="12"/>
    </row>
    <row r="154" spans="1:2" x14ac:dyDescent="0.35">
      <c r="A154" s="12"/>
      <c r="B154" s="12"/>
    </row>
    <row r="155" spans="1:2" x14ac:dyDescent="0.35">
      <c r="A155" s="12"/>
      <c r="B155" s="12"/>
    </row>
    <row r="156" spans="1:2" x14ac:dyDescent="0.35">
      <c r="A156" s="12"/>
      <c r="B156" s="12"/>
    </row>
    <row r="157" spans="1:2" x14ac:dyDescent="0.35">
      <c r="A157" s="12"/>
      <c r="B157" s="12"/>
    </row>
    <row r="158" spans="1:2" x14ac:dyDescent="0.35">
      <c r="A158" s="12"/>
      <c r="B158" s="12"/>
    </row>
    <row r="159" spans="1:2" x14ac:dyDescent="0.35">
      <c r="A159" s="12"/>
      <c r="B159" s="12"/>
    </row>
    <row r="160" spans="1:2" x14ac:dyDescent="0.35">
      <c r="A160" s="12"/>
      <c r="B160" s="12"/>
    </row>
    <row r="161" spans="1:2" x14ac:dyDescent="0.35">
      <c r="A161" s="12"/>
      <c r="B161" s="12"/>
    </row>
    <row r="162" spans="1:2" x14ac:dyDescent="0.35">
      <c r="A162" s="12"/>
      <c r="B162" s="12"/>
    </row>
    <row r="163" spans="1:2" x14ac:dyDescent="0.35">
      <c r="A163" s="12"/>
      <c r="B163" s="12"/>
    </row>
    <row r="164" spans="1:2" x14ac:dyDescent="0.35">
      <c r="A164" s="12"/>
      <c r="B164" s="12"/>
    </row>
    <row r="165" spans="1:2" x14ac:dyDescent="0.35">
      <c r="A165" s="12"/>
      <c r="B165" s="12"/>
    </row>
    <row r="166" spans="1:2" x14ac:dyDescent="0.35">
      <c r="A166" s="12"/>
      <c r="B166" s="12"/>
    </row>
    <row r="167" spans="1:2" x14ac:dyDescent="0.35">
      <c r="A167" s="12"/>
      <c r="B167" s="12"/>
    </row>
    <row r="168" spans="1:2" x14ac:dyDescent="0.35">
      <c r="A168" s="12"/>
      <c r="B168" s="12"/>
    </row>
    <row r="169" spans="1:2" x14ac:dyDescent="0.35">
      <c r="A169" s="12"/>
      <c r="B169" s="12"/>
    </row>
    <row r="170" spans="1:2" x14ac:dyDescent="0.35">
      <c r="A170" s="12"/>
      <c r="B170" s="12"/>
    </row>
    <row r="171" spans="1:2" x14ac:dyDescent="0.35">
      <c r="A171" s="12"/>
      <c r="B171" s="12"/>
    </row>
    <row r="172" spans="1:2" x14ac:dyDescent="0.35">
      <c r="A172" s="12"/>
      <c r="B172" s="12"/>
    </row>
    <row r="173" spans="1:2" x14ac:dyDescent="0.35">
      <c r="A173" s="12"/>
      <c r="B173" s="12"/>
    </row>
    <row r="174" spans="1:2" x14ac:dyDescent="0.35">
      <c r="A174" s="12"/>
      <c r="B174" s="12"/>
    </row>
    <row r="175" spans="1:2" x14ac:dyDescent="0.35">
      <c r="A175" s="12"/>
      <c r="B175" s="12"/>
    </row>
    <row r="176" spans="1:2" x14ac:dyDescent="0.35">
      <c r="A176" s="12"/>
      <c r="B176" s="12"/>
    </row>
    <row r="177" spans="1:2" x14ac:dyDescent="0.35">
      <c r="A177" s="12"/>
      <c r="B177" s="12"/>
    </row>
    <row r="178" spans="1:2" x14ac:dyDescent="0.35">
      <c r="A178" s="12"/>
      <c r="B178" s="12"/>
    </row>
    <row r="179" spans="1:2" x14ac:dyDescent="0.35">
      <c r="A179" s="12"/>
      <c r="B179" s="12"/>
    </row>
    <row r="180" spans="1:2" x14ac:dyDescent="0.35">
      <c r="A180" s="12"/>
      <c r="B180" s="12"/>
    </row>
    <row r="181" spans="1:2" x14ac:dyDescent="0.35">
      <c r="A181" s="12"/>
      <c r="B181" s="12"/>
    </row>
    <row r="182" spans="1:2" x14ac:dyDescent="0.35">
      <c r="A182" s="12"/>
      <c r="B182" s="12"/>
    </row>
    <row r="183" spans="1:2" x14ac:dyDescent="0.35">
      <c r="A183" s="12"/>
      <c r="B183" s="12"/>
    </row>
    <row r="184" spans="1:2" x14ac:dyDescent="0.35">
      <c r="A184" s="12"/>
      <c r="B184" s="12"/>
    </row>
    <row r="185" spans="1:2" x14ac:dyDescent="0.35">
      <c r="A185" s="12"/>
      <c r="B185" s="12"/>
    </row>
    <row r="186" spans="1:2" x14ac:dyDescent="0.35">
      <c r="A186" s="12"/>
      <c r="B186" s="12"/>
    </row>
    <row r="187" spans="1:2" x14ac:dyDescent="0.35">
      <c r="A187" s="12"/>
      <c r="B187" s="12"/>
    </row>
    <row r="188" spans="1:2" x14ac:dyDescent="0.35">
      <c r="A188" s="12"/>
      <c r="B188" s="12"/>
    </row>
    <row r="189" spans="1:2" x14ac:dyDescent="0.35">
      <c r="A189" s="12"/>
      <c r="B189" s="12"/>
    </row>
    <row r="190" spans="1:2" x14ac:dyDescent="0.35">
      <c r="A190" s="12"/>
      <c r="B190" s="12"/>
    </row>
    <row r="191" spans="1:2" x14ac:dyDescent="0.35">
      <c r="A191" s="12"/>
      <c r="B191" s="12"/>
    </row>
    <row r="192" spans="1:2" x14ac:dyDescent="0.35">
      <c r="A192" s="12"/>
      <c r="B192" s="12"/>
    </row>
    <row r="193" spans="1:2" x14ac:dyDescent="0.35">
      <c r="A193" s="12"/>
      <c r="B193" s="12"/>
    </row>
    <row r="194" spans="1:2" x14ac:dyDescent="0.35">
      <c r="A194" s="12"/>
      <c r="B194" s="12"/>
    </row>
    <row r="195" spans="1:2" x14ac:dyDescent="0.35">
      <c r="A195" s="12"/>
      <c r="B195" s="12"/>
    </row>
    <row r="196" spans="1:2" x14ac:dyDescent="0.35">
      <c r="A196" s="12"/>
      <c r="B196" s="12"/>
    </row>
    <row r="197" spans="1:2" x14ac:dyDescent="0.35">
      <c r="A197" s="12"/>
      <c r="B197" s="12"/>
    </row>
    <row r="198" spans="1:2" x14ac:dyDescent="0.35">
      <c r="A198" s="12"/>
      <c r="B198" s="12"/>
    </row>
    <row r="199" spans="1:2" x14ac:dyDescent="0.35">
      <c r="A199" s="12"/>
      <c r="B199" s="12"/>
    </row>
    <row r="200" spans="1:2" x14ac:dyDescent="0.35">
      <c r="A200" s="12"/>
      <c r="B200" s="12"/>
    </row>
    <row r="201" spans="1:2" x14ac:dyDescent="0.35">
      <c r="A201" s="12"/>
      <c r="B201" s="12"/>
    </row>
    <row r="202" spans="1:2" x14ac:dyDescent="0.35">
      <c r="A202" s="12"/>
      <c r="B202" s="12"/>
    </row>
    <row r="203" spans="1:2" x14ac:dyDescent="0.35">
      <c r="A203" s="12"/>
      <c r="B203" s="12"/>
    </row>
    <row r="204" spans="1:2" x14ac:dyDescent="0.35">
      <c r="A204" s="12"/>
      <c r="B204" s="12"/>
    </row>
    <row r="205" spans="1:2" x14ac:dyDescent="0.35">
      <c r="A205" s="12"/>
      <c r="B205" s="12"/>
    </row>
    <row r="206" spans="1:2" x14ac:dyDescent="0.35">
      <c r="A206" s="12"/>
      <c r="B206" s="12"/>
    </row>
    <row r="207" spans="1:2" x14ac:dyDescent="0.35">
      <c r="A207" s="12"/>
      <c r="B207" s="12"/>
    </row>
    <row r="208" spans="1:2" x14ac:dyDescent="0.35">
      <c r="A208" s="12"/>
      <c r="B208" s="12"/>
    </row>
    <row r="209" spans="1:2" x14ac:dyDescent="0.35">
      <c r="A209" s="12"/>
      <c r="B209" s="12"/>
    </row>
    <row r="210" spans="1:2" x14ac:dyDescent="0.35">
      <c r="A210" s="12"/>
      <c r="B210" s="12"/>
    </row>
    <row r="211" spans="1:2" x14ac:dyDescent="0.35">
      <c r="A211" s="12"/>
      <c r="B211" s="12"/>
    </row>
    <row r="212" spans="1:2" x14ac:dyDescent="0.35">
      <c r="A212" s="12"/>
      <c r="B212" s="12"/>
    </row>
    <row r="213" spans="1:2" x14ac:dyDescent="0.35">
      <c r="A213" s="12"/>
      <c r="B213" s="12"/>
    </row>
    <row r="214" spans="1:2" x14ac:dyDescent="0.35">
      <c r="A214" s="12"/>
      <c r="B214" s="12"/>
    </row>
    <row r="215" spans="1:2" x14ac:dyDescent="0.35">
      <c r="A215" s="12"/>
      <c r="B215" s="12"/>
    </row>
    <row r="216" spans="1:2" x14ac:dyDescent="0.35">
      <c r="A216" s="12"/>
      <c r="B216" s="12"/>
    </row>
    <row r="217" spans="1:2" x14ac:dyDescent="0.35">
      <c r="A217" s="12"/>
      <c r="B217" s="12"/>
    </row>
    <row r="218" spans="1:2" x14ac:dyDescent="0.35">
      <c r="A218" s="12"/>
      <c r="B218" s="12"/>
    </row>
    <row r="219" spans="1:2" x14ac:dyDescent="0.35">
      <c r="A219" s="12"/>
      <c r="B219" s="12"/>
    </row>
    <row r="220" spans="1:2" x14ac:dyDescent="0.35">
      <c r="A220" s="12"/>
      <c r="B220" s="12"/>
    </row>
    <row r="221" spans="1:2" x14ac:dyDescent="0.35">
      <c r="A221" s="12"/>
      <c r="B221" s="12"/>
    </row>
    <row r="222" spans="1:2" x14ac:dyDescent="0.35">
      <c r="A222" s="12"/>
      <c r="B222" s="12"/>
    </row>
    <row r="223" spans="1:2" x14ac:dyDescent="0.35">
      <c r="A223" s="12"/>
      <c r="B223" s="12"/>
    </row>
    <row r="224" spans="1:2" x14ac:dyDescent="0.35">
      <c r="A224" s="12"/>
      <c r="B224" s="12"/>
    </row>
    <row r="225" spans="1:2" x14ac:dyDescent="0.35">
      <c r="A225" s="12"/>
      <c r="B225" s="12"/>
    </row>
    <row r="226" spans="1:2" x14ac:dyDescent="0.35">
      <c r="A226" s="12"/>
      <c r="B226" s="12"/>
    </row>
    <row r="227" spans="1:2" x14ac:dyDescent="0.35">
      <c r="A227" s="12"/>
      <c r="B227" s="12"/>
    </row>
    <row r="228" spans="1:2" x14ac:dyDescent="0.35">
      <c r="A228" s="12"/>
      <c r="B228" s="12"/>
    </row>
    <row r="229" spans="1:2" x14ac:dyDescent="0.35">
      <c r="A229" s="12"/>
      <c r="B229" s="12"/>
    </row>
    <row r="230" spans="1:2" x14ac:dyDescent="0.35">
      <c r="A230" s="12"/>
      <c r="B230" s="12"/>
    </row>
    <row r="231" spans="1:2" x14ac:dyDescent="0.35">
      <c r="A231" s="12"/>
      <c r="B231" s="12"/>
    </row>
    <row r="232" spans="1:2" x14ac:dyDescent="0.35">
      <c r="A232" s="12"/>
      <c r="B232" s="12"/>
    </row>
    <row r="233" spans="1:2" x14ac:dyDescent="0.35">
      <c r="A233" s="12"/>
      <c r="B233" s="12"/>
    </row>
    <row r="234" spans="1:2" x14ac:dyDescent="0.35">
      <c r="A234" s="12"/>
      <c r="B234" s="12"/>
    </row>
    <row r="235" spans="1:2" x14ac:dyDescent="0.35">
      <c r="A235" s="12"/>
      <c r="B235" s="12"/>
    </row>
    <row r="236" spans="1:2" x14ac:dyDescent="0.35">
      <c r="A236" s="12"/>
      <c r="B236" s="12"/>
    </row>
    <row r="237" spans="1:2" x14ac:dyDescent="0.35">
      <c r="A237" s="12"/>
      <c r="B237" s="12"/>
    </row>
    <row r="238" spans="1:2" x14ac:dyDescent="0.35">
      <c r="A238" s="12"/>
      <c r="B238" s="12"/>
    </row>
    <row r="239" spans="1:2" x14ac:dyDescent="0.35">
      <c r="A239" s="12"/>
      <c r="B239" s="12"/>
    </row>
    <row r="240" spans="1:2" x14ac:dyDescent="0.35">
      <c r="A240" s="12"/>
      <c r="B240" s="12"/>
    </row>
    <row r="241" spans="1:2" x14ac:dyDescent="0.35">
      <c r="A241" s="12"/>
      <c r="B241" s="12"/>
    </row>
    <row r="242" spans="1:2" x14ac:dyDescent="0.35">
      <c r="A242" s="12"/>
      <c r="B242" s="12"/>
    </row>
    <row r="243" spans="1:2" x14ac:dyDescent="0.35">
      <c r="A243" s="12"/>
      <c r="B243" s="12"/>
    </row>
    <row r="244" spans="1:2" x14ac:dyDescent="0.35">
      <c r="A244" s="12"/>
      <c r="B244" s="12"/>
    </row>
    <row r="245" spans="1:2" x14ac:dyDescent="0.35">
      <c r="A245" s="12"/>
      <c r="B245" s="12"/>
    </row>
    <row r="246" spans="1:2" x14ac:dyDescent="0.35">
      <c r="A246" s="12"/>
      <c r="B246" s="12"/>
    </row>
    <row r="247" spans="1:2" x14ac:dyDescent="0.35">
      <c r="A247" s="12"/>
      <c r="B247" s="12"/>
    </row>
    <row r="248" spans="1:2" x14ac:dyDescent="0.35">
      <c r="A248" s="12"/>
      <c r="B248" s="12"/>
    </row>
    <row r="249" spans="1:2" x14ac:dyDescent="0.35">
      <c r="A249" s="12"/>
      <c r="B249" s="12"/>
    </row>
    <row r="250" spans="1:2" x14ac:dyDescent="0.35">
      <c r="A250" s="12"/>
      <c r="B250" s="12"/>
    </row>
    <row r="251" spans="1:2" x14ac:dyDescent="0.35">
      <c r="A251" s="12"/>
      <c r="B251" s="12"/>
    </row>
    <row r="252" spans="1:2" x14ac:dyDescent="0.35">
      <c r="A252" s="12"/>
      <c r="B252" s="12"/>
    </row>
    <row r="253" spans="1:2" x14ac:dyDescent="0.35">
      <c r="A253" s="12"/>
      <c r="B253" s="12"/>
    </row>
    <row r="254" spans="1:2" x14ac:dyDescent="0.35">
      <c r="A254" s="12"/>
      <c r="B254" s="12"/>
    </row>
    <row r="255" spans="1:2" x14ac:dyDescent="0.35">
      <c r="A255" s="12"/>
      <c r="B255" s="12"/>
    </row>
    <row r="256" spans="1:2" x14ac:dyDescent="0.35">
      <c r="A256" s="12"/>
      <c r="B256" s="12"/>
    </row>
    <row r="257" spans="1:2" x14ac:dyDescent="0.35">
      <c r="A257" s="12"/>
      <c r="B257" s="12"/>
    </row>
    <row r="258" spans="1:2" x14ac:dyDescent="0.35">
      <c r="A258" s="12"/>
      <c r="B258" s="12"/>
    </row>
    <row r="259" spans="1:2" x14ac:dyDescent="0.35">
      <c r="A259" s="12"/>
      <c r="B259" s="12"/>
    </row>
    <row r="260" spans="1:2" x14ac:dyDescent="0.35">
      <c r="A260" s="12"/>
      <c r="B260" s="12"/>
    </row>
    <row r="261" spans="1:2" x14ac:dyDescent="0.35">
      <c r="A261" s="12"/>
      <c r="B261" s="12"/>
    </row>
    <row r="262" spans="1:2" x14ac:dyDescent="0.35">
      <c r="A262" s="12"/>
      <c r="B262" s="12"/>
    </row>
    <row r="263" spans="1:2" x14ac:dyDescent="0.35">
      <c r="A263" s="12"/>
      <c r="B263" s="12"/>
    </row>
    <row r="264" spans="1:2" x14ac:dyDescent="0.35">
      <c r="A264" s="12"/>
      <c r="B264" s="12"/>
    </row>
    <row r="265" spans="1:2" x14ac:dyDescent="0.35">
      <c r="A265" s="12"/>
      <c r="B265" s="12"/>
    </row>
    <row r="266" spans="1:2" x14ac:dyDescent="0.35">
      <c r="A266" s="12"/>
      <c r="B266" s="12"/>
    </row>
    <row r="267" spans="1:2" x14ac:dyDescent="0.35">
      <c r="A267" s="12"/>
      <c r="B267" s="12"/>
    </row>
    <row r="268" spans="1:2" x14ac:dyDescent="0.35">
      <c r="A268" s="12"/>
      <c r="B268" s="12"/>
    </row>
    <row r="269" spans="1:2" x14ac:dyDescent="0.35">
      <c r="A269" s="12"/>
      <c r="B269" s="12"/>
    </row>
    <row r="270" spans="1:2" x14ac:dyDescent="0.35">
      <c r="A270" s="12"/>
      <c r="B270" s="12"/>
    </row>
    <row r="271" spans="1:2" x14ac:dyDescent="0.35">
      <c r="A271" s="12"/>
      <c r="B271" s="12"/>
    </row>
    <row r="272" spans="1:2" x14ac:dyDescent="0.35">
      <c r="A272" s="12"/>
      <c r="B272" s="12"/>
    </row>
    <row r="273" spans="1:2" x14ac:dyDescent="0.35">
      <c r="A273" s="12"/>
      <c r="B273" s="12"/>
    </row>
    <row r="274" spans="1:2" x14ac:dyDescent="0.35">
      <c r="A274" s="12"/>
      <c r="B274" s="12"/>
    </row>
    <row r="275" spans="1:2" x14ac:dyDescent="0.35">
      <c r="A275" s="12"/>
      <c r="B275" s="12"/>
    </row>
    <row r="276" spans="1:2" x14ac:dyDescent="0.35">
      <c r="A276" s="12"/>
      <c r="B276" s="12"/>
    </row>
    <row r="277" spans="1:2" x14ac:dyDescent="0.35">
      <c r="A277" s="12"/>
      <c r="B277" s="12"/>
    </row>
    <row r="278" spans="1:2" x14ac:dyDescent="0.35">
      <c r="A278" s="12"/>
      <c r="B278" s="12"/>
    </row>
    <row r="279" spans="1:2" x14ac:dyDescent="0.35">
      <c r="A279" s="12"/>
      <c r="B279" s="12"/>
    </row>
    <row r="280" spans="1:2" x14ac:dyDescent="0.35">
      <c r="A280" s="12"/>
      <c r="B280" s="12"/>
    </row>
    <row r="281" spans="1:2" x14ac:dyDescent="0.35">
      <c r="A281" s="12"/>
      <c r="B281" s="12"/>
    </row>
    <row r="282" spans="1:2" x14ac:dyDescent="0.35">
      <c r="A282" s="12"/>
      <c r="B282" s="12"/>
    </row>
    <row r="283" spans="1:2" x14ac:dyDescent="0.35">
      <c r="A283" s="12"/>
      <c r="B283" s="12"/>
    </row>
    <row r="284" spans="1:2" x14ac:dyDescent="0.35">
      <c r="A284" s="12"/>
      <c r="B284" s="12"/>
    </row>
    <row r="285" spans="1:2" x14ac:dyDescent="0.35">
      <c r="A285" s="12"/>
      <c r="B285" s="12"/>
    </row>
    <row r="286" spans="1:2" x14ac:dyDescent="0.35">
      <c r="A286" s="12"/>
      <c r="B286" s="12"/>
    </row>
    <row r="287" spans="1:2" x14ac:dyDescent="0.35">
      <c r="A287" s="12"/>
      <c r="B287" s="12"/>
    </row>
    <row r="288" spans="1:2" x14ac:dyDescent="0.35">
      <c r="A288" s="12"/>
      <c r="B288" s="12"/>
    </row>
    <row r="289" spans="1:2" x14ac:dyDescent="0.35">
      <c r="A289" s="12"/>
      <c r="B289" s="12"/>
    </row>
    <row r="290" spans="1:2" x14ac:dyDescent="0.35">
      <c r="A290" s="12"/>
      <c r="B290" s="12"/>
    </row>
    <row r="291" spans="1:2" x14ac:dyDescent="0.35">
      <c r="A291" s="12"/>
      <c r="B291" s="12"/>
    </row>
    <row r="292" spans="1:2" x14ac:dyDescent="0.35">
      <c r="A292" s="12"/>
      <c r="B292" s="12"/>
    </row>
    <row r="293" spans="1:2" x14ac:dyDescent="0.35">
      <c r="A293" s="12"/>
      <c r="B293" s="12"/>
    </row>
    <row r="294" spans="1:2" x14ac:dyDescent="0.35">
      <c r="A294" s="12"/>
      <c r="B294" s="12"/>
    </row>
    <row r="295" spans="1:2" x14ac:dyDescent="0.35">
      <c r="A295" s="12"/>
      <c r="B295" s="12"/>
    </row>
    <row r="296" spans="1:2" x14ac:dyDescent="0.35">
      <c r="A296" s="12"/>
      <c r="B296" s="12"/>
    </row>
    <row r="297" spans="1:2" x14ac:dyDescent="0.35">
      <c r="A297" s="12"/>
      <c r="B297" s="12"/>
    </row>
    <row r="298" spans="1:2" x14ac:dyDescent="0.35">
      <c r="A298" s="12"/>
      <c r="B298" s="12"/>
    </row>
    <row r="299" spans="1:2" x14ac:dyDescent="0.35">
      <c r="A299" s="12"/>
      <c r="B299" s="12"/>
    </row>
    <row r="300" spans="1:2" x14ac:dyDescent="0.35">
      <c r="A300" s="12"/>
      <c r="B300" s="12"/>
    </row>
    <row r="301" spans="1:2" x14ac:dyDescent="0.35">
      <c r="A301" s="12"/>
      <c r="B301" s="12"/>
    </row>
    <row r="302" spans="1:2" x14ac:dyDescent="0.35">
      <c r="A302" s="12"/>
      <c r="B302" s="12"/>
    </row>
    <row r="303" spans="1:2" x14ac:dyDescent="0.35">
      <c r="A303" s="12"/>
      <c r="B303" s="12"/>
    </row>
    <row r="304" spans="1:2" x14ac:dyDescent="0.35">
      <c r="A304" s="12"/>
      <c r="B304" s="12"/>
    </row>
    <row r="305" spans="1:2" x14ac:dyDescent="0.35">
      <c r="A305" s="12"/>
      <c r="B305" s="12"/>
    </row>
    <row r="306" spans="1:2" x14ac:dyDescent="0.35">
      <c r="A306" s="12"/>
      <c r="B306" s="12"/>
    </row>
    <row r="307" spans="1:2" x14ac:dyDescent="0.35">
      <c r="A307" s="12"/>
      <c r="B307" s="12"/>
    </row>
    <row r="308" spans="1:2" x14ac:dyDescent="0.35">
      <c r="A308" s="12"/>
      <c r="B308" s="12"/>
    </row>
    <row r="309" spans="1:2" x14ac:dyDescent="0.35">
      <c r="A309" s="12"/>
      <c r="B309" s="12"/>
    </row>
    <row r="310" spans="1:2" x14ac:dyDescent="0.35">
      <c r="A310" s="12"/>
      <c r="B310" s="12"/>
    </row>
    <row r="311" spans="1:2" x14ac:dyDescent="0.35">
      <c r="A311" s="12"/>
      <c r="B311" s="12"/>
    </row>
    <row r="312" spans="1:2" x14ac:dyDescent="0.35">
      <c r="A312" s="12"/>
      <c r="B312" s="12"/>
    </row>
    <row r="313" spans="1:2" x14ac:dyDescent="0.35">
      <c r="A313" s="12"/>
      <c r="B313" s="12"/>
    </row>
    <row r="314" spans="1:2" x14ac:dyDescent="0.35">
      <c r="A314" s="12"/>
      <c r="B314" s="12"/>
    </row>
    <row r="315" spans="1:2" x14ac:dyDescent="0.35">
      <c r="A315" s="12"/>
      <c r="B315" s="12"/>
    </row>
    <row r="316" spans="1:2" x14ac:dyDescent="0.35">
      <c r="A316" s="12"/>
      <c r="B316" s="12"/>
    </row>
    <row r="317" spans="1:2" x14ac:dyDescent="0.35">
      <c r="A317" s="12"/>
      <c r="B317" s="12"/>
    </row>
    <row r="318" spans="1:2" x14ac:dyDescent="0.35">
      <c r="A318" s="12"/>
      <c r="B318" s="12"/>
    </row>
    <row r="319" spans="1:2" x14ac:dyDescent="0.35">
      <c r="A319" s="12"/>
      <c r="B319" s="12"/>
    </row>
    <row r="320" spans="1:2" x14ac:dyDescent="0.35">
      <c r="A320" s="12"/>
      <c r="B320" s="12"/>
    </row>
    <row r="321" spans="1:2" x14ac:dyDescent="0.35">
      <c r="A321" s="12"/>
      <c r="B321" s="12"/>
    </row>
    <row r="322" spans="1:2" x14ac:dyDescent="0.35">
      <c r="A322" s="12"/>
      <c r="B322" s="12"/>
    </row>
    <row r="323" spans="1:2" x14ac:dyDescent="0.35">
      <c r="A323" s="12"/>
      <c r="B323" s="12"/>
    </row>
    <row r="324" spans="1:2" x14ac:dyDescent="0.35">
      <c r="A324" s="12"/>
      <c r="B324" s="12"/>
    </row>
    <row r="325" spans="1:2" x14ac:dyDescent="0.35">
      <c r="A325" s="12"/>
      <c r="B325" s="12"/>
    </row>
    <row r="326" spans="1:2" x14ac:dyDescent="0.35">
      <c r="A326" s="12"/>
      <c r="B326" s="12"/>
    </row>
    <row r="327" spans="1:2" x14ac:dyDescent="0.35">
      <c r="A327" s="12"/>
      <c r="B327" s="12"/>
    </row>
    <row r="328" spans="1:2" x14ac:dyDescent="0.35">
      <c r="A328" s="12"/>
      <c r="B328" s="12"/>
    </row>
    <row r="329" spans="1:2" x14ac:dyDescent="0.35">
      <c r="A329" s="12"/>
      <c r="B329" s="12"/>
    </row>
    <row r="330" spans="1:2" x14ac:dyDescent="0.35">
      <c r="A330" s="12"/>
      <c r="B330" s="12"/>
    </row>
    <row r="331" spans="1:2" x14ac:dyDescent="0.35">
      <c r="A331" s="12"/>
      <c r="B331" s="12"/>
    </row>
    <row r="332" spans="1:2" x14ac:dyDescent="0.35">
      <c r="A332" s="12"/>
      <c r="B332" s="12"/>
    </row>
    <row r="333" spans="1:2" x14ac:dyDescent="0.35">
      <c r="A333" s="12"/>
      <c r="B333" s="12"/>
    </row>
    <row r="334" spans="1:2" x14ac:dyDescent="0.35">
      <c r="A334" s="12"/>
      <c r="B334" s="12"/>
    </row>
    <row r="335" spans="1:2" x14ac:dyDescent="0.35">
      <c r="A335" s="12"/>
      <c r="B335" s="12"/>
    </row>
    <row r="336" spans="1:2" x14ac:dyDescent="0.35">
      <c r="A336" s="12"/>
      <c r="B336" s="12"/>
    </row>
    <row r="337" spans="1:2" x14ac:dyDescent="0.35">
      <c r="A337" s="12"/>
      <c r="B337" s="12"/>
    </row>
    <row r="338" spans="1:2" x14ac:dyDescent="0.35">
      <c r="A338" s="12"/>
      <c r="B338" s="12"/>
    </row>
    <row r="339" spans="1:2" x14ac:dyDescent="0.35">
      <c r="A339" s="12"/>
      <c r="B339" s="12"/>
    </row>
    <row r="340" spans="1:2" x14ac:dyDescent="0.35">
      <c r="A340" s="12"/>
      <c r="B340" s="12"/>
    </row>
    <row r="341" spans="1:2" x14ac:dyDescent="0.35">
      <c r="A341" s="12"/>
      <c r="B341" s="12"/>
    </row>
    <row r="342" spans="1:2" x14ac:dyDescent="0.35">
      <c r="A342" s="12"/>
      <c r="B342" s="12"/>
    </row>
    <row r="343" spans="1:2" x14ac:dyDescent="0.35">
      <c r="A343" s="12"/>
      <c r="B343" s="12"/>
    </row>
    <row r="344" spans="1:2" x14ac:dyDescent="0.35">
      <c r="A344" s="12"/>
      <c r="B344" s="12"/>
    </row>
    <row r="345" spans="1:2" x14ac:dyDescent="0.35">
      <c r="A345" s="12"/>
      <c r="B345" s="12"/>
    </row>
    <row r="346" spans="1:2" x14ac:dyDescent="0.35">
      <c r="A346" s="12"/>
      <c r="B346" s="12"/>
    </row>
    <row r="347" spans="1:2" x14ac:dyDescent="0.35">
      <c r="A347" s="12"/>
      <c r="B347" s="12"/>
    </row>
    <row r="348" spans="1:2" x14ac:dyDescent="0.35">
      <c r="A348" s="12"/>
      <c r="B348" s="12"/>
    </row>
    <row r="349" spans="1:2" x14ac:dyDescent="0.35">
      <c r="A349" s="12"/>
      <c r="B349" s="12"/>
    </row>
    <row r="350" spans="1:2" x14ac:dyDescent="0.35">
      <c r="A350" s="12"/>
      <c r="B350" s="12"/>
    </row>
    <row r="351" spans="1:2" x14ac:dyDescent="0.35">
      <c r="A351" s="12"/>
      <c r="B351" s="12"/>
    </row>
    <row r="352" spans="1:2" x14ac:dyDescent="0.35">
      <c r="A352" s="12"/>
      <c r="B352" s="12"/>
    </row>
    <row r="353" spans="1:2" x14ac:dyDescent="0.35">
      <c r="A353" s="12"/>
      <c r="B353" s="12"/>
    </row>
    <row r="354" spans="1:2" x14ac:dyDescent="0.35">
      <c r="A354" s="12"/>
      <c r="B354" s="12"/>
    </row>
    <row r="355" spans="1:2" x14ac:dyDescent="0.35">
      <c r="A355" s="12"/>
      <c r="B355" s="12"/>
    </row>
    <row r="356" spans="1:2" x14ac:dyDescent="0.35">
      <c r="A356" s="12"/>
      <c r="B356" s="12"/>
    </row>
    <row r="357" spans="1:2" x14ac:dyDescent="0.35">
      <c r="A357" s="12"/>
      <c r="B357" s="12"/>
    </row>
    <row r="358" spans="1:2" x14ac:dyDescent="0.35">
      <c r="A358" s="12"/>
      <c r="B358" s="12"/>
    </row>
    <row r="359" spans="1:2" x14ac:dyDescent="0.35">
      <c r="A359" s="12"/>
      <c r="B359" s="12"/>
    </row>
    <row r="360" spans="1:2" x14ac:dyDescent="0.35">
      <c r="A360" s="12"/>
      <c r="B360" s="12"/>
    </row>
    <row r="361" spans="1:2" x14ac:dyDescent="0.35">
      <c r="A361" s="12"/>
      <c r="B361" s="12"/>
    </row>
    <row r="362" spans="1:2" x14ac:dyDescent="0.35">
      <c r="A362" s="12"/>
      <c r="B362" s="12"/>
    </row>
    <row r="363" spans="1:2" x14ac:dyDescent="0.35">
      <c r="A363" s="12"/>
      <c r="B363" s="12"/>
    </row>
    <row r="364" spans="1:2" x14ac:dyDescent="0.35">
      <c r="A364" s="12"/>
      <c r="B364" s="12"/>
    </row>
    <row r="365" spans="1:2" x14ac:dyDescent="0.35">
      <c r="A365" s="12"/>
      <c r="B365" s="12"/>
    </row>
    <row r="366" spans="1:2" x14ac:dyDescent="0.35">
      <c r="A366" s="12"/>
      <c r="B366" s="12"/>
    </row>
    <row r="367" spans="1:2" x14ac:dyDescent="0.35">
      <c r="A367" s="12"/>
      <c r="B367" s="12"/>
    </row>
    <row r="368" spans="1:2" x14ac:dyDescent="0.35">
      <c r="A368" s="12"/>
      <c r="B368" s="12"/>
    </row>
    <row r="369" spans="1:2" x14ac:dyDescent="0.35">
      <c r="A369" s="12"/>
      <c r="B369" s="12"/>
    </row>
    <row r="370" spans="1:2" x14ac:dyDescent="0.35">
      <c r="A370" s="12"/>
      <c r="B370" s="12"/>
    </row>
    <row r="371" spans="1:2" x14ac:dyDescent="0.35">
      <c r="A371" s="12"/>
      <c r="B371" s="12"/>
    </row>
    <row r="372" spans="1:2" x14ac:dyDescent="0.35">
      <c r="A372" s="12"/>
      <c r="B372" s="12"/>
    </row>
    <row r="373" spans="1:2" x14ac:dyDescent="0.35">
      <c r="A373" s="12"/>
      <c r="B373" s="12"/>
    </row>
    <row r="374" spans="1:2" x14ac:dyDescent="0.35">
      <c r="A374" s="12"/>
      <c r="B374" s="12"/>
    </row>
    <row r="375" spans="1:2" x14ac:dyDescent="0.35">
      <c r="A375" s="12"/>
      <c r="B375" s="12"/>
    </row>
    <row r="376" spans="1:2" x14ac:dyDescent="0.35">
      <c r="A376" s="12"/>
      <c r="B376" s="12"/>
    </row>
    <row r="377" spans="1:2" x14ac:dyDescent="0.35">
      <c r="A377" s="12"/>
      <c r="B377" s="12"/>
    </row>
    <row r="378" spans="1:2" x14ac:dyDescent="0.35">
      <c r="A378" s="12"/>
      <c r="B378" s="12"/>
    </row>
    <row r="379" spans="1:2" x14ac:dyDescent="0.35">
      <c r="A379" s="12"/>
      <c r="B379" s="12"/>
    </row>
    <row r="380" spans="1:2" x14ac:dyDescent="0.35">
      <c r="A380" s="12"/>
      <c r="B380" s="12"/>
    </row>
    <row r="381" spans="1:2" x14ac:dyDescent="0.35">
      <c r="A381" s="12"/>
      <c r="B381" s="12"/>
    </row>
    <row r="382" spans="1:2" x14ac:dyDescent="0.35">
      <c r="A382" s="12"/>
      <c r="B382" s="12"/>
    </row>
    <row r="383" spans="1:2" x14ac:dyDescent="0.35">
      <c r="A383" s="12"/>
      <c r="B383" s="12"/>
    </row>
    <row r="384" spans="1:2" x14ac:dyDescent="0.35">
      <c r="A384" s="12"/>
      <c r="B384" s="12"/>
    </row>
    <row r="385" spans="1:2" x14ac:dyDescent="0.35">
      <c r="A385" s="12"/>
      <c r="B385" s="12"/>
    </row>
    <row r="386" spans="1:2" x14ac:dyDescent="0.35">
      <c r="A386" s="12"/>
      <c r="B386" s="12"/>
    </row>
    <row r="387" spans="1:2" x14ac:dyDescent="0.35">
      <c r="A387" s="12"/>
      <c r="B387" s="12"/>
    </row>
    <row r="388" spans="1:2" x14ac:dyDescent="0.35">
      <c r="A388" s="12"/>
      <c r="B388" s="12"/>
    </row>
    <row r="389" spans="1:2" x14ac:dyDescent="0.35">
      <c r="A389" s="12"/>
      <c r="B389" s="12"/>
    </row>
    <row r="390" spans="1:2" x14ac:dyDescent="0.35">
      <c r="A390" s="12"/>
      <c r="B390" s="12"/>
    </row>
    <row r="391" spans="1:2" x14ac:dyDescent="0.35">
      <c r="A391" s="12"/>
      <c r="B391" s="12"/>
    </row>
    <row r="392" spans="1:2" x14ac:dyDescent="0.35">
      <c r="A392" s="12"/>
      <c r="B392" s="12"/>
    </row>
    <row r="393" spans="1:2" x14ac:dyDescent="0.35">
      <c r="A393" s="12"/>
      <c r="B393" s="12"/>
    </row>
    <row r="394" spans="1:2" x14ac:dyDescent="0.35">
      <c r="A394" s="12"/>
      <c r="B394" s="12"/>
    </row>
    <row r="395" spans="1:2" x14ac:dyDescent="0.35">
      <c r="A395" s="12"/>
      <c r="B395" s="12"/>
    </row>
    <row r="396" spans="1:2" x14ac:dyDescent="0.35">
      <c r="A396" s="12"/>
      <c r="B396" s="12"/>
    </row>
    <row r="397" spans="1:2" x14ac:dyDescent="0.35">
      <c r="A397" s="12"/>
      <c r="B397" s="12"/>
    </row>
    <row r="398" spans="1:2" x14ac:dyDescent="0.35">
      <c r="A398" s="12"/>
      <c r="B398" s="12"/>
    </row>
    <row r="399" spans="1:2" x14ac:dyDescent="0.35">
      <c r="A399" s="12"/>
      <c r="B399" s="12"/>
    </row>
    <row r="400" spans="1:2" x14ac:dyDescent="0.35">
      <c r="A400" s="12"/>
      <c r="B400" s="12"/>
    </row>
    <row r="401" spans="1:2" x14ac:dyDescent="0.35">
      <c r="A401" s="12"/>
      <c r="B401" s="12"/>
    </row>
    <row r="402" spans="1:2" x14ac:dyDescent="0.35">
      <c r="A402" s="12"/>
      <c r="B402" s="12"/>
    </row>
    <row r="403" spans="1:2" x14ac:dyDescent="0.35">
      <c r="A403" s="12"/>
      <c r="B403" s="12"/>
    </row>
    <row r="404" spans="1:2" x14ac:dyDescent="0.35">
      <c r="A404" s="12"/>
      <c r="B404" s="12"/>
    </row>
    <row r="405" spans="1:2" x14ac:dyDescent="0.35">
      <c r="A405" s="12"/>
      <c r="B405" s="12"/>
    </row>
    <row r="406" spans="1:2" x14ac:dyDescent="0.35">
      <c r="A406" s="12"/>
      <c r="B406" s="12"/>
    </row>
    <row r="407" spans="1:2" x14ac:dyDescent="0.35">
      <c r="A407" s="12"/>
      <c r="B407" s="12"/>
    </row>
    <row r="408" spans="1:2" x14ac:dyDescent="0.35">
      <c r="A408" s="12"/>
      <c r="B408" s="12"/>
    </row>
  </sheetData>
  <pageMargins left="1.0499999999999998" right="0.33999999999999997" top="0.55000000000000004" bottom="1" header="0.5" footer="0.5"/>
  <pageSetup scale="9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2017-09-22T07:00:00+00:00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3CAA597-E6EB-4BA1-A5C8-6ADDF0B6CC69}"/>
</file>

<file path=customXml/itemProps2.xml><?xml version="1.0" encoding="utf-8"?>
<ds:datastoreItem xmlns:ds="http://schemas.openxmlformats.org/officeDocument/2006/customXml" ds:itemID="{DEAFF5C0-ACF5-435B-926F-C6CC51B4FF3F}"/>
</file>

<file path=customXml/itemProps3.xml><?xml version="1.0" encoding="utf-8"?>
<ds:datastoreItem xmlns:ds="http://schemas.openxmlformats.org/officeDocument/2006/customXml" ds:itemID="{89C9C97A-8AD8-4FCC-B9A0-964387D5CDE0}"/>
</file>

<file path=customXml/itemProps4.xml><?xml version="1.0" encoding="utf-8"?>
<ds:datastoreItem xmlns:ds="http://schemas.openxmlformats.org/officeDocument/2006/customXml" ds:itemID="{140904FF-874D-4A15-AB2E-F84C23866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JRW-19</vt:lpstr>
      <vt:lpstr>'JRW-19'!Print_Area</vt:lpstr>
      <vt:lpstr>'JRW-19'!Print_Area_MI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LisaW4</cp:lastModifiedBy>
  <cp:lastPrinted>2017-09-20T12:35:01Z</cp:lastPrinted>
  <dcterms:created xsi:type="dcterms:W3CDTF">2017-09-20T12:34:10Z</dcterms:created>
  <dcterms:modified xsi:type="dcterms:W3CDTF">2017-09-21T00:47:11Z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{AEDC9C6A-A76A-4809-99AE-2EEF6127F833}</vt:lpwstr>
  </property>
  <property fmtid="{D5CDD505-2E9C-101B-9397-08002B2CF9AE}" pid="3" name="ContentTypeId">
    <vt:lpwstr>0x0101006E56B4D1795A2E4DB2F0B01679ED314A00718D2FBB09848246B6FD4A5A815592E3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