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13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customXml/itemProps10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6.xml" ContentType="application/vnd.openxmlformats-officedocument.customXmlProperties+xml"/>
  <Override PartName="/customXml/itemProps15.xml" ContentType="application/vnd.openxmlformats-officedocument.customXmlProperties+xml"/>
  <Override PartName="/customXml/itemProps14.xml" ContentType="application/vnd.openxmlformats-officedocument.customXmlProperties+xml"/>
  <Override PartName="/customXml/itemProps17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WWP CBR\WWP 2019-12 CBR\2.03 UNCOLLECTIBLE EXPENSE\"/>
    </mc:Choice>
  </mc:AlternateContent>
  <bookViews>
    <workbookView xWindow="5120" yWindow="-140" windowWidth="10050" windowHeight="9860" tabRatio="811"/>
  </bookViews>
  <sheets>
    <sheet name="C-UE-1" sheetId="5" r:id="rId1"/>
    <sheet name="C-UE-2  " sheetId="10" r:id="rId2"/>
    <sheet name="Acerno_Cache_XXXXX" sheetId="13" state="veryHidden" r:id="rId3"/>
    <sheet name="C-UE-3" sheetId="12" r:id="rId4"/>
    <sheet name="Input" sheetId="11" r:id="rId5"/>
  </sheets>
  <definedNames>
    <definedName name="Actual">#REF!</definedName>
    <definedName name="calc_w_o">'C-UE-1'!$A$58:$C$68</definedName>
    <definedName name="Elec">#REF!</definedName>
    <definedName name="ElecFranchise">#REF!</definedName>
    <definedName name="exhibit">'C-UE-1'!$A$5:$G$56</definedName>
    <definedName name="Gas">#REF!</definedName>
    <definedName name="GasFranchise">#REF!</definedName>
    <definedName name="ine">#REF!</definedName>
    <definedName name="_xlnm.Print_Area" localSheetId="0">'C-UE-1'!$A$1:$H$70</definedName>
    <definedName name="_xlnm.Print_Area" localSheetId="1">'C-UE-2  '!$A$1:$R$28</definedName>
    <definedName name="_xlnm.Print_Area" localSheetId="3">'C-UE-3'!$A$1:$AN$23</definedName>
    <definedName name="_xlnm.Print_Titles" localSheetId="0">'C-UE-1'!$1:$4</definedName>
    <definedName name="PrintAll">'C-UE-1'!$A$5:$G$69</definedName>
  </definedNames>
  <calcPr calcId="152511"/>
</workbook>
</file>

<file path=xl/calcChain.xml><?xml version="1.0" encoding="utf-8"?>
<calcChain xmlns="http://schemas.openxmlformats.org/spreadsheetml/2006/main">
  <c r="E13" i="5" l="1"/>
  <c r="AD27" i="12" l="1"/>
  <c r="AD26" i="12"/>
  <c r="K25" i="12"/>
  <c r="H26" i="12"/>
  <c r="B22" i="12"/>
  <c r="Q23" i="10" l="1"/>
  <c r="G27" i="5" l="1"/>
  <c r="E27" i="5"/>
  <c r="G17" i="5"/>
  <c r="E17" i="5"/>
  <c r="I13" i="5" s="1"/>
  <c r="K30" i="10" l="1"/>
  <c r="M30" i="10"/>
  <c r="N30" i="10" l="1"/>
  <c r="AM22" i="12"/>
  <c r="AH22" i="12"/>
  <c r="AI22" i="12"/>
  <c r="AJ22" i="12"/>
  <c r="AK22" i="12"/>
  <c r="AL22" i="12"/>
  <c r="AG22" i="12"/>
  <c r="X22" i="12"/>
  <c r="Y22" i="12"/>
  <c r="Z22" i="12"/>
  <c r="AA22" i="12"/>
  <c r="AB22" i="12"/>
  <c r="AC22" i="12"/>
  <c r="W22" i="12"/>
  <c r="L22" i="12"/>
  <c r="M22" i="12"/>
  <c r="N22" i="12"/>
  <c r="O22" i="12"/>
  <c r="P22" i="12"/>
  <c r="Q22" i="12"/>
  <c r="R22" i="12"/>
  <c r="S22" i="12"/>
  <c r="K22" i="12"/>
  <c r="C22" i="12"/>
  <c r="D22" i="12"/>
  <c r="E22" i="12"/>
  <c r="F22" i="12"/>
  <c r="G22" i="12"/>
  <c r="I9" i="5" l="1"/>
  <c r="J9" i="5" s="1"/>
  <c r="K9" i="5" s="1"/>
  <c r="L9" i="5" l="1"/>
  <c r="M9" i="5" s="1"/>
  <c r="N9" i="5" s="1"/>
  <c r="O9" i="5" s="1"/>
  <c r="P9" i="5" s="1"/>
  <c r="Q9" i="5" s="1"/>
  <c r="R9" i="5" s="1"/>
  <c r="S9" i="5" s="1"/>
  <c r="T9" i="5" s="1"/>
  <c r="A27" i="5"/>
  <c r="A17" i="5"/>
  <c r="E9" i="11"/>
  <c r="E8" i="11"/>
  <c r="A3" i="12"/>
  <c r="J3" i="12"/>
  <c r="V3" i="12"/>
  <c r="AF3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J10" i="12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V10" i="12"/>
  <c r="V11" i="12" s="1"/>
  <c r="V12" i="12" s="1"/>
  <c r="V13" i="12" s="1"/>
  <c r="V14" i="12" s="1"/>
  <c r="V15" i="12" s="1"/>
  <c r="V16" i="12" s="1"/>
  <c r="V17" i="12" s="1"/>
  <c r="V18" i="12" s="1"/>
  <c r="V19" i="12" s="1"/>
  <c r="V20" i="12" s="1"/>
  <c r="V21" i="12" s="1"/>
  <c r="AF10" i="12"/>
  <c r="AF11" i="12" s="1"/>
  <c r="AF12" i="12" s="1"/>
  <c r="AF13" i="12" s="1"/>
  <c r="AF14" i="12" s="1"/>
  <c r="AF15" i="12" s="1"/>
  <c r="AF16" i="12" s="1"/>
  <c r="AF17" i="12" s="1"/>
  <c r="AF18" i="12" s="1"/>
  <c r="AF19" i="12" s="1"/>
  <c r="AF20" i="12" s="1"/>
  <c r="AF21" i="12" s="1"/>
  <c r="D3" i="10"/>
  <c r="D11" i="10"/>
  <c r="D12" i="10" s="1"/>
  <c r="D13" i="10" s="1"/>
  <c r="D14" i="10" s="1"/>
  <c r="A23" i="10"/>
  <c r="B23" i="10"/>
  <c r="C23" i="10"/>
  <c r="A31" i="10"/>
  <c r="B31" i="10"/>
  <c r="C31" i="10"/>
  <c r="C33" i="10" s="1"/>
  <c r="P11" i="10"/>
  <c r="P12" i="10" s="1"/>
  <c r="P13" i="10" s="1"/>
  <c r="A49" i="10"/>
  <c r="B49" i="10"/>
  <c r="C49" i="10"/>
  <c r="A54" i="10"/>
  <c r="B54" i="10"/>
  <c r="C54" i="10"/>
  <c r="A72" i="10"/>
  <c r="B72" i="10"/>
  <c r="C72" i="10"/>
  <c r="A75" i="10"/>
  <c r="B75" i="10"/>
  <c r="C75" i="10"/>
  <c r="A95" i="10"/>
  <c r="B95" i="10"/>
  <c r="C95" i="10"/>
  <c r="A102" i="10"/>
  <c r="B102" i="10"/>
  <c r="C102" i="10"/>
  <c r="C104" i="10" s="1"/>
  <c r="A119" i="10"/>
  <c r="B119" i="10"/>
  <c r="C119" i="10"/>
  <c r="A124" i="10"/>
  <c r="A126" i="10" s="1"/>
  <c r="B124" i="10"/>
  <c r="C124" i="10"/>
  <c r="A141" i="10"/>
  <c r="B141" i="10"/>
  <c r="C141" i="10"/>
  <c r="A146" i="10"/>
  <c r="B146" i="10"/>
  <c r="C146" i="10"/>
  <c r="A3" i="5"/>
  <c r="D15" i="10" l="1"/>
  <c r="D16" i="10" s="1"/>
  <c r="D17" i="10" s="1"/>
  <c r="D18" i="10" s="1"/>
  <c r="D19" i="10" s="1"/>
  <c r="D20" i="10" s="1"/>
  <c r="D21" i="10" s="1"/>
  <c r="D22" i="10" s="1"/>
  <c r="P14" i="10"/>
  <c r="P15" i="10"/>
  <c r="P16" i="10" s="1"/>
  <c r="P17" i="10" s="1"/>
  <c r="P18" i="10" s="1"/>
  <c r="P19" i="10" s="1"/>
  <c r="P20" i="10" s="1"/>
  <c r="P21" i="10" s="1"/>
  <c r="P22" i="10" s="1"/>
  <c r="C126" i="10"/>
  <c r="B56" i="10"/>
  <c r="B33" i="10"/>
  <c r="A33" i="10"/>
  <c r="A148" i="10"/>
  <c r="B104" i="10"/>
  <c r="C77" i="10"/>
  <c r="A56" i="10"/>
  <c r="B148" i="10"/>
  <c r="B77" i="10"/>
  <c r="A77" i="10"/>
  <c r="C56" i="10"/>
  <c r="B126" i="10"/>
  <c r="A104" i="10"/>
  <c r="C148" i="10"/>
  <c r="C17" i="5"/>
  <c r="C27" i="5"/>
  <c r="L13" i="5" l="1"/>
  <c r="P13" i="5"/>
  <c r="AD10" i="12"/>
  <c r="H18" i="12"/>
  <c r="AN10" i="12"/>
  <c r="Q23" i="5"/>
  <c r="AD16" i="12"/>
  <c r="M41" i="10"/>
  <c r="M40" i="10"/>
  <c r="M35" i="10"/>
  <c r="M38" i="10"/>
  <c r="M37" i="10"/>
  <c r="M31" i="10"/>
  <c r="M34" i="10"/>
  <c r="M33" i="10"/>
  <c r="M32" i="10"/>
  <c r="M23" i="10"/>
  <c r="M39" i="10"/>
  <c r="M36" i="10"/>
  <c r="P23" i="5"/>
  <c r="AD19" i="12"/>
  <c r="T11" i="12"/>
  <c r="H20" i="12"/>
  <c r="R13" i="5"/>
  <c r="T12" i="12"/>
  <c r="H23" i="10"/>
  <c r="AD20" i="12"/>
  <c r="T18" i="12"/>
  <c r="AN17" i="12"/>
  <c r="I23" i="5"/>
  <c r="R23" i="10"/>
  <c r="C23" i="5" s="1"/>
  <c r="AD18" i="12"/>
  <c r="L23" i="5"/>
  <c r="AN11" i="12"/>
  <c r="AD15" i="12"/>
  <c r="T21" i="12"/>
  <c r="T16" i="12"/>
  <c r="AN20" i="12"/>
  <c r="S13" i="5"/>
  <c r="C13" i="5"/>
  <c r="AD14" i="12"/>
  <c r="J13" i="5"/>
  <c r="AN14" i="12"/>
  <c r="AD11" i="12"/>
  <c r="H15" i="12"/>
  <c r="I23" i="10"/>
  <c r="M23" i="5"/>
  <c r="AN19" i="12"/>
  <c r="J23" i="10"/>
  <c r="T13" i="5"/>
  <c r="R23" i="5"/>
  <c r="AD12" i="12"/>
  <c r="L23" i="10"/>
  <c r="AN12" i="12"/>
  <c r="S23" i="5"/>
  <c r="M13" i="5"/>
  <c r="H17" i="12"/>
  <c r="G23" i="10"/>
  <c r="T15" i="12"/>
  <c r="T13" i="12"/>
  <c r="AD21" i="12"/>
  <c r="H16" i="12"/>
  <c r="N23" i="10"/>
  <c r="T14" i="12"/>
  <c r="AN21" i="12"/>
  <c r="Q13" i="5"/>
  <c r="H13" i="12"/>
  <c r="F23" i="10"/>
  <c r="AD17" i="12"/>
  <c r="T10" i="12"/>
  <c r="T20" i="12"/>
  <c r="O13" i="5"/>
  <c r="H12" i="12"/>
  <c r="AN13" i="12"/>
  <c r="H10" i="12"/>
  <c r="T19" i="12"/>
  <c r="K23" i="5"/>
  <c r="AN16" i="12"/>
  <c r="N23" i="5"/>
  <c r="E23" i="10"/>
  <c r="K13" i="5"/>
  <c r="K38" i="10"/>
  <c r="N38" i="10" s="1"/>
  <c r="Q43" i="5" s="1"/>
  <c r="K37" i="10"/>
  <c r="N37" i="10" s="1"/>
  <c r="P43" i="5" s="1"/>
  <c r="K36" i="10"/>
  <c r="N36" i="10" s="1"/>
  <c r="O43" i="5" s="1"/>
  <c r="K31" i="10"/>
  <c r="K34" i="10"/>
  <c r="K33" i="10"/>
  <c r="N33" i="10" s="1"/>
  <c r="L43" i="5" s="1"/>
  <c r="K32" i="10"/>
  <c r="N32" i="10" s="1"/>
  <c r="K43" i="5" s="1"/>
  <c r="K23" i="10"/>
  <c r="C60" i="5" s="1"/>
  <c r="K39" i="10"/>
  <c r="N39" i="10" s="1"/>
  <c r="R43" i="5" s="1"/>
  <c r="K41" i="10"/>
  <c r="K40" i="10"/>
  <c r="K35" i="10"/>
  <c r="N35" i="10" s="1"/>
  <c r="N43" i="5" s="1"/>
  <c r="AN18" i="12"/>
  <c r="H14" i="12"/>
  <c r="AD13" i="12"/>
  <c r="T17" i="12"/>
  <c r="J23" i="5"/>
  <c r="AN15" i="12"/>
  <c r="N13" i="5"/>
  <c r="H19" i="12"/>
  <c r="T23" i="5"/>
  <c r="H11" i="12"/>
  <c r="O23" i="5"/>
  <c r="H21" i="12"/>
  <c r="N41" i="10" l="1"/>
  <c r="T43" i="5" s="1"/>
  <c r="U43" i="5" s="1"/>
  <c r="H35" i="12"/>
  <c r="H36" i="12"/>
  <c r="N34" i="10"/>
  <c r="M43" i="5" s="1"/>
  <c r="T22" i="12"/>
  <c r="C48" i="5" s="1"/>
  <c r="AD22" i="12"/>
  <c r="C42" i="5" s="1"/>
  <c r="H25" i="12"/>
  <c r="H22" i="12"/>
  <c r="C41" i="5" s="1"/>
  <c r="AN22" i="12"/>
  <c r="N40" i="10"/>
  <c r="S43" i="5" s="1"/>
  <c r="I43" i="5"/>
  <c r="N31" i="10"/>
  <c r="J43" i="5" s="1"/>
  <c r="U13" i="5"/>
  <c r="C49" i="5"/>
  <c r="U23" i="5"/>
  <c r="C63" i="5"/>
  <c r="K26" i="10"/>
  <c r="H30" i="12"/>
  <c r="H31" i="12"/>
  <c r="H28" i="12"/>
  <c r="H27" i="12"/>
  <c r="H33" i="12"/>
  <c r="H32" i="12"/>
  <c r="H34" i="12"/>
  <c r="H29" i="12"/>
  <c r="C65" i="5"/>
  <c r="C68" i="5" s="1"/>
  <c r="G50" i="5" s="1"/>
  <c r="K27" i="10"/>
  <c r="G13" i="5"/>
  <c r="G23" i="5"/>
  <c r="E23" i="5"/>
  <c r="AD28" i="12"/>
  <c r="AD33" i="12"/>
  <c r="AD34" i="12"/>
  <c r="AD29" i="12"/>
  <c r="AD32" i="12"/>
  <c r="AD36" i="12"/>
  <c r="AD35" i="12"/>
  <c r="AD30" i="12"/>
  <c r="AD25" i="12"/>
  <c r="AD31" i="12"/>
  <c r="I41" i="5" l="1"/>
  <c r="K26" i="12"/>
  <c r="J41" i="5" s="1"/>
  <c r="J42" i="5" s="1"/>
  <c r="K30" i="12"/>
  <c r="N41" i="5" s="1"/>
  <c r="N42" i="5" s="1"/>
  <c r="K29" i="12"/>
  <c r="M41" i="5" s="1"/>
  <c r="M42" i="5" s="1"/>
  <c r="K27" i="12"/>
  <c r="K41" i="5" s="1"/>
  <c r="K42" i="5" s="1"/>
  <c r="K31" i="12"/>
  <c r="O41" i="5" s="1"/>
  <c r="O42" i="5" s="1"/>
  <c r="K28" i="12"/>
  <c r="L41" i="5" s="1"/>
  <c r="L42" i="5" s="1"/>
  <c r="C50" i="5"/>
  <c r="E48" i="5" s="1"/>
  <c r="E49" i="5" s="1"/>
  <c r="E50" i="5" s="1"/>
  <c r="K36" i="12"/>
  <c r="T41" i="5" s="1"/>
  <c r="U41" i="5" s="1"/>
  <c r="U42" i="5" s="1"/>
  <c r="K34" i="12"/>
  <c r="R41" i="5" s="1"/>
  <c r="R42" i="5" s="1"/>
  <c r="K32" i="12"/>
  <c r="P41" i="5" s="1"/>
  <c r="P42" i="5" s="1"/>
  <c r="K33" i="12"/>
  <c r="Q41" i="5" s="1"/>
  <c r="Q42" i="5" s="1"/>
  <c r="K35" i="12"/>
  <c r="S41" i="5" s="1"/>
  <c r="S42" i="5" s="1"/>
  <c r="C43" i="5"/>
  <c r="G43" i="5"/>
  <c r="C70" i="5"/>
  <c r="I42" i="5" l="1"/>
  <c r="I21" i="5" s="1"/>
  <c r="J21" i="5" s="1"/>
  <c r="J25" i="5" s="1"/>
  <c r="I11" i="5"/>
  <c r="J11" i="5" s="1"/>
  <c r="T42" i="5"/>
  <c r="C52" i="5"/>
  <c r="G48" i="5"/>
  <c r="G11" i="5" s="1"/>
  <c r="G15" i="5" s="1"/>
  <c r="E41" i="5"/>
  <c r="E42" i="5" s="1"/>
  <c r="E43" i="5" s="1"/>
  <c r="G52" i="5"/>
  <c r="E70" i="5" s="1"/>
  <c r="I25" i="5"/>
  <c r="K21" i="5" l="1"/>
  <c r="K25" i="5" s="1"/>
  <c r="G49" i="5"/>
  <c r="G21" i="5" s="1"/>
  <c r="G25" i="5" s="1"/>
  <c r="I15" i="5"/>
  <c r="G41" i="5"/>
  <c r="J15" i="5"/>
  <c r="K11" i="5"/>
  <c r="L21" i="5" l="1"/>
  <c r="L25" i="5" s="1"/>
  <c r="E11" i="5"/>
  <c r="G42" i="5"/>
  <c r="E21" i="5" s="1"/>
  <c r="K15" i="5"/>
  <c r="L11" i="5"/>
  <c r="M21" i="5" l="1"/>
  <c r="M25" i="5" s="1"/>
  <c r="C11" i="5"/>
  <c r="C15" i="5" s="1"/>
  <c r="E15" i="5"/>
  <c r="E25" i="5"/>
  <c r="C21" i="5"/>
  <c r="C25" i="5" s="1"/>
  <c r="L15" i="5"/>
  <c r="M11" i="5"/>
  <c r="N21" i="5" l="1"/>
  <c r="N25" i="5" s="1"/>
  <c r="M15" i="5"/>
  <c r="N11" i="5"/>
  <c r="O21" i="5" l="1"/>
  <c r="P21" i="5" s="1"/>
  <c r="N15" i="5"/>
  <c r="O11" i="5"/>
  <c r="O25" i="5" l="1"/>
  <c r="Q21" i="5"/>
  <c r="P25" i="5"/>
  <c r="O15" i="5"/>
  <c r="P11" i="5"/>
  <c r="R21" i="5" l="1"/>
  <c r="Q25" i="5"/>
  <c r="P15" i="5"/>
  <c r="Q11" i="5"/>
  <c r="S21" i="5" l="1"/>
  <c r="R25" i="5"/>
  <c r="Q15" i="5"/>
  <c r="R11" i="5"/>
  <c r="S25" i="5" l="1"/>
  <c r="T21" i="5"/>
  <c r="T25" i="5" s="1"/>
  <c r="R15" i="5"/>
  <c r="S11" i="5"/>
  <c r="U21" i="5" l="1"/>
  <c r="U25" i="5" s="1"/>
  <c r="S15" i="5"/>
  <c r="T11" i="5"/>
  <c r="T15" i="5" l="1"/>
  <c r="U11" i="5"/>
  <c r="U15" i="5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sharedStrings.xml><?xml version="1.0" encoding="utf-8"?>
<sst xmlns="http://schemas.openxmlformats.org/spreadsheetml/2006/main" count="209" uniqueCount="83">
  <si>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</si>
  <si>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</si>
  <si>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</si>
  <si>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</si>
  <si>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</si>
  <si>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</si>
  <si>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</si>
  <si>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</si>
  <si>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</si>
  <si>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</si>
  <si>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</si>
  <si>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</si>
  <si>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</si>
  <si>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</si>
  <si>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</si>
  <si>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</si>
  <si>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</si>
  <si>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</si>
  <si>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</si>
  <si>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</si>
  <si>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</si>
  <si>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</si>
  <si>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</si>
  <si>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>Total</t>
  </si>
  <si>
    <t>IDAHO TOTALS</t>
  </si>
  <si>
    <t>Total Company</t>
  </si>
  <si>
    <t>(1)    Sales to Ultimate Customers plus Transportation Revenue from E-OPS and G-OPS Results of Operations reports.</t>
  </si>
  <si>
    <t>Acct 144 Sub</t>
  </si>
  <si>
    <t>Amount</t>
  </si>
  <si>
    <t>Washington</t>
  </si>
  <si>
    <t>Reinstatements WA</t>
  </si>
  <si>
    <t>Recoveries WA</t>
  </si>
  <si>
    <t>Idaho</t>
  </si>
  <si>
    <t>Reinstatements ID</t>
  </si>
  <si>
    <t>Recoveries ID</t>
  </si>
  <si>
    <t>AVISTA UTILITIES</t>
  </si>
  <si>
    <t>Write-Offs WA</t>
  </si>
  <si>
    <t>Write-Offs ID</t>
  </si>
  <si>
    <t>check</t>
  </si>
  <si>
    <t xml:space="preserve">     Electric</t>
  </si>
  <si>
    <t xml:space="preserve">     Gas</t>
  </si>
  <si>
    <t xml:space="preserve">(1)  Actual Net Write-offs from calculation below, "Allocation of Write-offs to Services." </t>
  </si>
  <si>
    <t>(2)    Allocated Write-offs from Account 144xxx Query.</t>
  </si>
  <si>
    <t>Beginning Balance</t>
  </si>
  <si>
    <t>Monthly Activity Amt</t>
  </si>
  <si>
    <t>Ending Balance</t>
  </si>
  <si>
    <t>C-UE-2</t>
  </si>
  <si>
    <t>C-UE-1</t>
  </si>
  <si>
    <t>Period End Date</t>
  </si>
  <si>
    <t>Start Month</t>
  </si>
  <si>
    <t>CD</t>
  </si>
  <si>
    <t>WA</t>
  </si>
  <si>
    <t>ID</t>
  </si>
  <si>
    <t>WRITE-OFFS</t>
  </si>
  <si>
    <t>REINSTATEMENTS</t>
  </si>
  <si>
    <t>RECOVERIES</t>
  </si>
  <si>
    <t>ED</t>
  </si>
  <si>
    <t>499%0</t>
  </si>
  <si>
    <t>MT</t>
  </si>
  <si>
    <t>GD</t>
  </si>
  <si>
    <t>4812%0</t>
  </si>
  <si>
    <t>Washington Electric Revenue</t>
  </si>
  <si>
    <t>Idaho Electric Revenue</t>
  </si>
  <si>
    <t>Idaho Natural Gas Revenue</t>
  </si>
  <si>
    <t>Washington Natural Gas Revenue</t>
  </si>
  <si>
    <t>C-UE-3</t>
  </si>
  <si>
    <t>ACTUAL</t>
  </si>
  <si>
    <t>E1</t>
  </si>
  <si>
    <t>AN</t>
  </si>
  <si>
    <t>G1</t>
  </si>
  <si>
    <t>Electric</t>
  </si>
  <si>
    <t>Gas</t>
  </si>
  <si>
    <t>UNCOLLECTIBLE EXPENSE</t>
  </si>
  <si>
    <t>ACCRUAL</t>
  </si>
  <si>
    <t>WRITE-OFFS, net of Reinstatements and Recoveries</t>
  </si>
  <si>
    <t xml:space="preserve"> WA total</t>
  </si>
  <si>
    <t>ID total</t>
  </si>
  <si>
    <t>Allocation Note 2: Customers</t>
  </si>
  <si>
    <t>Allocation Note 2:  Customers</t>
  </si>
  <si>
    <t>Washington Monthly Earnings Test Adjustments</t>
  </si>
  <si>
    <t>4893%0</t>
  </si>
  <si>
    <t>TWELVE MONTHS ENDED December 31, 2019</t>
  </si>
  <si>
    <t>201901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</si>
</sst>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#,##0\ ;\(#,##0\)"/>
    <numFmt numFmtId="165" formatCode="0.000%"/>
    <numFmt numFmtId="166" formatCode="#,##0.00\ ;\(#,##0.00\)"/>
    <numFmt numFmtId="167" formatCode="_(* #,##0_);_(* \(#,##0\);_(* &quot;-&quot;??_);_(@_)"/>
    <numFmt numFmtId="168" formatCode="[$$-409]#,##0.00;\([$$-409]#,##0.00\)"/>
  </numFmts>
  <fonts count="2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6"/>
      <name val="Times New Roman"/>
      <family val="1"/>
    </font>
    <font>
      <sz val="10"/>
      <color indexed="16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8"/>
      <name val="Times New Roman"/>
      <family val="1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color rgb="FF454545"/>
      <name val="Arial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0" fontId="1" fillId="0" borderId="0"/>
    <xf numFmtId="0" fontId="13" fillId="0" borderId="0"/>
    <xf numFmtId="0" fontId="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1" fillId="0" borderId="0"/>
  </cellStyleXfs>
  <cellXfs count="88">
    <xf numFmtId="0" fontId="0" fillId="0" borderId="0" xfId="0"/>
    <xf numFmtId="166" fontId="4" fillId="0" borderId="0" xfId="6" applyNumberFormat="1" applyFont="1"/>
    <xf numFmtId="166" fontId="2" fillId="0" borderId="0" xfId="6" applyNumberFormat="1" applyFont="1"/>
    <xf numFmtId="166" fontId="5" fillId="0" borderId="0" xfId="6" applyNumberFormat="1" applyFont="1"/>
    <xf numFmtId="166" fontId="6" fillId="0" borderId="0" xfId="6" applyNumberFormat="1" applyFont="1" applyBorder="1" applyAlignment="1">
      <alignment horizontal="center"/>
    </xf>
    <xf numFmtId="166" fontId="2" fillId="0" borderId="0" xfId="6" applyNumberFormat="1" applyFont="1" applyBorder="1"/>
    <xf numFmtId="0" fontId="2" fillId="0" borderId="0" xfId="6" applyFont="1"/>
    <xf numFmtId="166" fontId="2" fillId="0" borderId="1" xfId="6" applyNumberFormat="1" applyFont="1" applyBorder="1" applyAlignment="1">
      <alignment horizontal="center"/>
    </xf>
    <xf numFmtId="166" fontId="2" fillId="0" borderId="2" xfId="6" applyNumberFormat="1" applyFont="1" applyBorder="1" applyAlignment="1">
      <alignment horizontal="center"/>
    </xf>
    <xf numFmtId="165" fontId="2" fillId="0" borderId="0" xfId="6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37" fontId="2" fillId="0" borderId="0" xfId="6" applyNumberFormat="1" applyFont="1"/>
    <xf numFmtId="165" fontId="7" fillId="0" borderId="3" xfId="6" applyNumberFormat="1" applyFont="1" applyBorder="1" applyAlignment="1">
      <alignment horizontal="center"/>
    </xf>
    <xf numFmtId="37" fontId="2" fillId="0" borderId="3" xfId="6" applyNumberFormat="1" applyFont="1" applyBorder="1"/>
    <xf numFmtId="37" fontId="2" fillId="0" borderId="4" xfId="6" applyNumberFormat="1" applyFont="1" applyBorder="1"/>
    <xf numFmtId="37" fontId="2" fillId="0" borderId="5" xfId="6" applyNumberFormat="1" applyFont="1" applyBorder="1"/>
    <xf numFmtId="164" fontId="2" fillId="0" borderId="0" xfId="6" applyNumberFormat="1" applyFont="1" applyAlignment="1">
      <alignment horizontal="center"/>
    </xf>
    <xf numFmtId="166" fontId="8" fillId="0" borderId="0" xfId="6" applyNumberFormat="1" applyFont="1"/>
    <xf numFmtId="37" fontId="2" fillId="0" borderId="6" xfId="6" applyNumberFormat="1" applyFont="1" applyBorder="1"/>
    <xf numFmtId="37" fontId="2" fillId="0" borderId="0" xfId="6" applyNumberFormat="1" applyFont="1" applyBorder="1"/>
    <xf numFmtId="166" fontId="6" fillId="0" borderId="0" xfId="6" applyNumberFormat="1" applyFont="1" applyAlignment="1">
      <alignment horizontal="right"/>
    </xf>
    <xf numFmtId="166" fontId="6" fillId="0" borderId="0" xfId="6" applyNumberFormat="1" applyFont="1" applyAlignment="1">
      <alignment horizontal="center"/>
    </xf>
    <xf numFmtId="166" fontId="6" fillId="0" borderId="0" xfId="6" applyNumberFormat="1" applyFont="1"/>
    <xf numFmtId="0" fontId="9" fillId="0" borderId="0" xfId="0" applyFont="1"/>
    <xf numFmtId="0" fontId="10" fillId="0" borderId="0" xfId="0" applyFont="1"/>
    <xf numFmtId="37" fontId="18" fillId="0" borderId="0" xfId="6" applyNumberFormat="1" applyFont="1"/>
    <xf numFmtId="164" fontId="2" fillId="0" borderId="7" xfId="6" applyNumberFormat="1" applyFont="1" applyBorder="1"/>
    <xf numFmtId="164" fontId="2" fillId="0" borderId="0" xfId="6" applyNumberFormat="1" applyFont="1"/>
    <xf numFmtId="166" fontId="2" fillId="0" borderId="0" xfId="6" applyNumberFormat="1" applyFont="1" applyFill="1"/>
    <xf numFmtId="166" fontId="2" fillId="0" borderId="4" xfId="6" applyNumberFormat="1" applyFont="1" applyBorder="1" applyAlignment="1">
      <alignment horizontal="center"/>
    </xf>
    <xf numFmtId="43" fontId="0" fillId="0" borderId="8" xfId="2" applyFont="1" applyBorder="1"/>
    <xf numFmtId="0" fontId="12" fillId="0" borderId="0" xfId="0" applyFont="1"/>
    <xf numFmtId="43" fontId="1" fillId="0" borderId="0" xfId="1"/>
    <xf numFmtId="43" fontId="0" fillId="0" borderId="0" xfId="1" applyFont="1"/>
    <xf numFmtId="43" fontId="12" fillId="0" borderId="5" xfId="1" applyFont="1" applyBorder="1"/>
    <xf numFmtId="43" fontId="12" fillId="0" borderId="0" xfId="1" applyFont="1" applyBorder="1"/>
    <xf numFmtId="0" fontId="19" fillId="0" borderId="0" xfId="6" applyFont="1" applyAlignment="1">
      <alignment horizontal="right"/>
    </xf>
    <xf numFmtId="0" fontId="19" fillId="0" borderId="0" xfId="6" applyFont="1" applyAlignment="1">
      <alignment horizontal="left"/>
    </xf>
    <xf numFmtId="43" fontId="0" fillId="0" borderId="8" xfId="1" applyFont="1" applyBorder="1"/>
    <xf numFmtId="43" fontId="1" fillId="0" borderId="0" xfId="1" applyFont="1"/>
    <xf numFmtId="167" fontId="0" fillId="0" borderId="0" xfId="1" applyNumberFormat="1" applyFont="1"/>
    <xf numFmtId="167" fontId="0" fillId="0" borderId="0" xfId="0" applyNumberFormat="1"/>
    <xf numFmtId="167" fontId="0" fillId="0" borderId="8" xfId="0" applyNumberFormat="1" applyBorder="1"/>
    <xf numFmtId="0" fontId="19" fillId="0" borderId="0" xfId="6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8" xfId="1" applyNumberFormat="1" applyFont="1" applyBorder="1"/>
    <xf numFmtId="1" fontId="12" fillId="0" borderId="0" xfId="0" applyNumberFormat="1" applyFont="1" applyAlignment="1">
      <alignment horizontal="center"/>
    </xf>
    <xf numFmtId="0" fontId="1" fillId="0" borderId="0" xfId="5" applyFont="1" applyFill="1" applyAlignment="1"/>
    <xf numFmtId="165" fontId="16" fillId="0" borderId="0" xfId="5" applyNumberFormat="1" applyFont="1" applyFill="1" applyAlignment="1"/>
    <xf numFmtId="165" fontId="0" fillId="0" borderId="0" xfId="0" applyNumberFormat="1"/>
    <xf numFmtId="165" fontId="17" fillId="0" borderId="0" xfId="7" applyNumberFormat="1" applyFont="1" applyBorder="1"/>
    <xf numFmtId="165" fontId="17" fillId="0" borderId="0" xfId="7" applyNumberFormat="1" applyFont="1"/>
    <xf numFmtId="37" fontId="2" fillId="0" borderId="3" xfId="6" applyNumberFormat="1" applyFont="1" applyFill="1" applyBorder="1"/>
    <xf numFmtId="37" fontId="2" fillId="0" borderId="0" xfId="6" applyNumberFormat="1" applyFont="1" applyFill="1"/>
    <xf numFmtId="37" fontId="2" fillId="0" borderId="0" xfId="6" applyNumberFormat="1" applyFont="1" applyFill="1" applyBorder="1"/>
    <xf numFmtId="164" fontId="2" fillId="0" borderId="0" xfId="1" applyNumberFormat="1" applyFont="1" applyFill="1"/>
    <xf numFmtId="164" fontId="2" fillId="0" borderId="0" xfId="6" applyNumberFormat="1" applyFont="1" applyFill="1"/>
    <xf numFmtId="49" fontId="16" fillId="0" borderId="0" xfId="5" applyNumberFormat="1" applyFont="1" applyFill="1" applyAlignment="1"/>
    <xf numFmtId="0" fontId="1" fillId="0" borderId="0" xfId="0" applyFont="1" applyAlignment="1">
      <alignment horizontal="center"/>
    </xf>
    <xf numFmtId="0" fontId="4" fillId="0" borderId="0" xfId="6" applyNumberFormat="1" applyFont="1" applyFill="1" applyAlignment="1">
      <alignment horizontal="center"/>
    </xf>
    <xf numFmtId="167" fontId="2" fillId="0" borderId="0" xfId="1" applyNumberFormat="1" applyFont="1" applyFill="1"/>
    <xf numFmtId="167" fontId="2" fillId="0" borderId="0" xfId="1" applyNumberFormat="1" applyFont="1"/>
    <xf numFmtId="167" fontId="2" fillId="0" borderId="3" xfId="1" applyNumberFormat="1" applyFont="1" applyBorder="1"/>
    <xf numFmtId="165" fontId="2" fillId="0" borderId="0" xfId="7" applyNumberFormat="1" applyFont="1" applyFill="1"/>
    <xf numFmtId="165" fontId="2" fillId="0" borderId="0" xfId="7" applyNumberFormat="1" applyFont="1"/>
    <xf numFmtId="167" fontId="2" fillId="0" borderId="3" xfId="1" applyNumberFormat="1" applyFont="1" applyFill="1" applyBorder="1"/>
    <xf numFmtId="167" fontId="1" fillId="0" borderId="0" xfId="1" applyNumberFormat="1" applyFont="1"/>
    <xf numFmtId="167" fontId="0" fillId="0" borderId="0" xfId="7" applyNumberFormat="1" applyFont="1"/>
    <xf numFmtId="10" fontId="0" fillId="0" borderId="0" xfId="7" applyNumberFormat="1" applyFont="1"/>
    <xf numFmtId="0" fontId="4" fillId="0" borderId="0" xfId="6" applyNumberFormat="1" applyFont="1" applyAlignment="1">
      <alignment horizontal="center"/>
    </xf>
    <xf numFmtId="167" fontId="18" fillId="0" borderId="0" xfId="1" applyNumberFormat="1" applyFont="1"/>
    <xf numFmtId="167" fontId="2" fillId="0" borderId="6" xfId="1" applyNumberFormat="1" applyFont="1" applyFill="1" applyBorder="1"/>
    <xf numFmtId="167" fontId="2" fillId="0" borderId="6" xfId="1" applyNumberFormat="1" applyFont="1" applyBorder="1"/>
    <xf numFmtId="166" fontId="4" fillId="0" borderId="0" xfId="6" applyNumberFormat="1" applyFont="1" applyAlignment="1">
      <alignment horizontal="center"/>
    </xf>
    <xf numFmtId="166" fontId="4" fillId="0" borderId="0" xfId="6" applyNumberFormat="1" applyFont="1" applyFill="1"/>
    <xf numFmtId="0" fontId="0" fillId="0" borderId="0" xfId="0" applyAlignment="1">
      <alignment shrinkToFit="1"/>
    </xf>
    <xf numFmtId="0" fontId="0" fillId="0" borderId="0" xfId="0" applyAlignment="1">
      <alignment horizontal="right"/>
    </xf>
    <xf numFmtId="167" fontId="0" fillId="0" borderId="0" xfId="1" applyNumberFormat="1" applyFont="1" applyFill="1"/>
    <xf numFmtId="168" fontId="20" fillId="0" borderId="0" xfId="0" applyNumberFormat="1" applyFont="1" applyBorder="1" applyAlignment="1">
      <alignment horizontal="right" vertical="top"/>
    </xf>
    <xf numFmtId="0" fontId="0" fillId="0" borderId="0" xfId="0" applyFill="1"/>
    <xf numFmtId="167" fontId="0" fillId="0" borderId="8" xfId="0" applyNumberFormat="1" applyFill="1" applyBorder="1"/>
    <xf numFmtId="43" fontId="1" fillId="0" borderId="9" xfId="1" applyBorder="1" applyAlignment="1">
      <alignment horizontal="center"/>
    </xf>
    <xf numFmtId="43" fontId="1" fillId="0" borderId="10" xfId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3" fontId="1" fillId="0" borderId="11" xfId="1" applyBorder="1" applyAlignment="1">
      <alignment horizontal="center"/>
    </xf>
    <xf numFmtId="0" fontId="0" fillId="0" borderId="11" xfId="0" applyBorder="1" applyAlignment="1">
      <alignment horizontal="center"/>
    </xf>
  </cellXfs>
  <cellStyles count="10">
    <cellStyle name="Comma" xfId="1" builtinId="3"/>
    <cellStyle name="Comma 2" xfId="2"/>
    <cellStyle name="Currency 2" xfId="3"/>
    <cellStyle name="Normal" xfId="0" builtinId="0"/>
    <cellStyle name="Normal 2" xfId="4"/>
    <cellStyle name="Normal 3" xfId="5"/>
    <cellStyle name="Normal 4" xfId="9"/>
    <cellStyle name="Normal_uncollectcalc" xfId="6"/>
    <cellStyle name="Percent" xfId="7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U72"/>
  <sheetViews>
    <sheetView tabSelected="1" view="pageBreakPreview" zoomScale="60" zoomScaleNormal="115" workbookViewId="0">
      <selection activeCell="D12" sqref="D12"/>
    </sheetView>
  </sheetViews>
  <sheetFormatPr defaultColWidth="9.453125" defaultRowHeight="13"/>
  <cols>
    <col min="1" max="1" width="22" style="2" customWidth="1"/>
    <col min="2" max="2" width="11.1796875" style="2" customWidth="1"/>
    <col min="3" max="3" width="16.26953125" style="2" customWidth="1"/>
    <col min="4" max="4" width="8.54296875" style="2" customWidth="1"/>
    <col min="5" max="5" width="13.26953125" style="2" customWidth="1"/>
    <col min="6" max="6" width="5.26953125" style="2" customWidth="1"/>
    <col min="7" max="8" width="11.1796875" style="2" customWidth="1"/>
    <col min="9" max="10" width="8.7265625" style="28" bestFit="1" customWidth="1"/>
    <col min="11" max="12" width="8.7265625" style="2" bestFit="1" customWidth="1"/>
    <col min="13" max="21" width="10.26953125" style="2" bestFit="1" customWidth="1"/>
    <col min="22" max="16384" width="9.453125" style="2"/>
  </cols>
  <sheetData>
    <row r="1" spans="1:21">
      <c r="A1" s="1" t="s">
        <v>35</v>
      </c>
    </row>
    <row r="2" spans="1:21">
      <c r="A2" s="1" t="s">
        <v>0</v>
      </c>
      <c r="E2" s="28"/>
      <c r="F2" s="28"/>
      <c r="G2" s="28"/>
    </row>
    <row r="3" spans="1:21">
      <c r="A3" s="1" t="str">
        <f>Input!B2</f>
        <v>TWELVE MONTHS ENDED December 31, 2019</v>
      </c>
    </row>
    <row r="7" spans="1:21">
      <c r="A7" s="3" t="s">
        <v>1</v>
      </c>
      <c r="I7" s="75" t="s">
        <v>79</v>
      </c>
    </row>
    <row r="8" spans="1:21">
      <c r="A8" s="3"/>
    </row>
    <row r="9" spans="1:21">
      <c r="A9" s="3"/>
      <c r="C9" s="4" t="s">
        <v>2</v>
      </c>
      <c r="D9" s="4"/>
      <c r="E9" s="4" t="s">
        <v>3</v>
      </c>
      <c r="F9" s="4"/>
      <c r="G9" s="4" t="s">
        <v>4</v>
      </c>
      <c r="I9" s="60" t="str">
        <f>Input!B4</f>
        <v>201901</v>
      </c>
      <c r="J9" s="60">
        <f>I9+1</f>
        <v>201902</v>
      </c>
      <c r="K9" s="70">
        <f t="shared" ref="K9:T9" si="0">J9+1</f>
        <v>201903</v>
      </c>
      <c r="L9" s="70">
        <f t="shared" si="0"/>
        <v>201904</v>
      </c>
      <c r="M9" s="70">
        <f t="shared" si="0"/>
        <v>201905</v>
      </c>
      <c r="N9" s="70">
        <f t="shared" si="0"/>
        <v>201906</v>
      </c>
      <c r="O9" s="70">
        <f t="shared" si="0"/>
        <v>201907</v>
      </c>
      <c r="P9" s="70">
        <f t="shared" si="0"/>
        <v>201908</v>
      </c>
      <c r="Q9" s="70">
        <f t="shared" si="0"/>
        <v>201909</v>
      </c>
      <c r="R9" s="70">
        <f t="shared" si="0"/>
        <v>201910</v>
      </c>
      <c r="S9" s="70">
        <f t="shared" si="0"/>
        <v>201911</v>
      </c>
      <c r="T9" s="70">
        <f t="shared" si="0"/>
        <v>201912</v>
      </c>
      <c r="U9" s="74" t="s">
        <v>23</v>
      </c>
    </row>
    <row r="10" spans="1:21">
      <c r="A10" s="3" t="s">
        <v>5</v>
      </c>
    </row>
    <row r="11" spans="1:21">
      <c r="A11" s="2" t="s">
        <v>6</v>
      </c>
      <c r="C11" s="11">
        <f>E11+G11</f>
        <v>1378995</v>
      </c>
      <c r="D11" s="11"/>
      <c r="E11" s="11">
        <f>G41</f>
        <v>1641174</v>
      </c>
      <c r="F11" s="11"/>
      <c r="G11" s="11">
        <f>G48</f>
        <v>-262179</v>
      </c>
      <c r="I11" s="61">
        <f>I41*I43</f>
        <v>114467.74570599997</v>
      </c>
      <c r="J11" s="61">
        <f>(J41*J43)-I11</f>
        <v>32432.380145999996</v>
      </c>
      <c r="K11" s="62">
        <f>(K41*K43)-J11-I11</f>
        <v>69784.548421000058</v>
      </c>
      <c r="L11" s="62">
        <f>(L41*L43)-K11-J11-I11</f>
        <v>177589.12100199994</v>
      </c>
      <c r="M11" s="62">
        <f>(M41*M43)-L11-K11-J11-I11</f>
        <v>87448.154702999906</v>
      </c>
      <c r="N11" s="62">
        <f>(N41*N43)-M11-L11-K11-J11-I11</f>
        <v>204237.48045600014</v>
      </c>
      <c r="O11" s="62">
        <f>(O41*O43)-N11-M11-L11-K11-J11-I11</f>
        <v>286734.67289799982</v>
      </c>
      <c r="P11" s="62">
        <f>(P41*P43)-O11-N11-M11-L11-K11-J11-I11</f>
        <v>189860.8712600001</v>
      </c>
      <c r="Q11" s="62">
        <f>(Q41*Q43)-P11-O11-N11-M11-L11-K11-J11-I11</f>
        <v>171874.71496399975</v>
      </c>
      <c r="R11" s="62">
        <f>(R41*R43)-Q11-P11-O11-N11-M11-L11-K11-J11-I11</f>
        <v>103254.58911999977</v>
      </c>
      <c r="S11" s="62">
        <f>(S41*S43)-R11-Q11-P11-O11-N11-M11-L11-K11-J11-I11</f>
        <v>60178.560684000244</v>
      </c>
      <c r="T11" s="62">
        <f>(T41*T43)-S11-R11-Q11-P11-O11-N11-M11-L11-K11-J11-I11</f>
        <v>143311.09684399999</v>
      </c>
      <c r="U11" s="62">
        <f>SUM(I11:T11)</f>
        <v>1641173.9362039997</v>
      </c>
    </row>
    <row r="12" spans="1:21">
      <c r="A12" s="2" t="s">
        <v>7</v>
      </c>
      <c r="C12" s="11"/>
      <c r="D12" s="11"/>
      <c r="E12" s="11"/>
      <c r="F12" s="11"/>
      <c r="G12" s="1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>
      <c r="A13" s="2" t="s">
        <v>8</v>
      </c>
      <c r="C13" s="13">
        <f>'C-UE-2  '!Q23</f>
        <v>587745.9890909089</v>
      </c>
      <c r="D13" s="37" t="s">
        <v>46</v>
      </c>
      <c r="E13" s="53">
        <f>C13*E17</f>
        <v>385167.57903094532</v>
      </c>
      <c r="F13" s="54"/>
      <c r="G13" s="53">
        <f>C13*G17</f>
        <v>202578.41005996356</v>
      </c>
      <c r="H13" s="25"/>
      <c r="I13" s="66">
        <f>'C-UE-2  '!Q11*'C-UE-1'!$E$17</f>
        <v>133070.50314834545</v>
      </c>
      <c r="J13" s="66">
        <f>'C-UE-2  '!Q12*'C-UE-1'!$E$17</f>
        <v>114031.67309169999</v>
      </c>
      <c r="K13" s="63">
        <f>'C-UE-2  '!Q13*'C-UE-1'!$E$17</f>
        <v>492311.96378389996</v>
      </c>
      <c r="L13" s="63">
        <f>'C-UE-2  '!Q14*'C-UE-1'!$E$17</f>
        <v>-34957.667941299987</v>
      </c>
      <c r="M13" s="63">
        <f>'C-UE-2  '!Q15*'C-UE-1'!$E$17</f>
        <v>124018.55496679999</v>
      </c>
      <c r="N13" s="63">
        <f>'C-UE-2  '!Q16*'C-UE-1'!$E$17</f>
        <v>-1129473.2278791</v>
      </c>
      <c r="O13" s="63">
        <f>'C-UE-2  '!Q17*'C-UE-1'!$E$17</f>
        <v>68419.073319999996</v>
      </c>
      <c r="P13" s="63">
        <f>'C-UE-2  '!Q18*'C-UE-1'!$E$17</f>
        <v>446699.02324059996</v>
      </c>
      <c r="Q13" s="63">
        <f>'C-UE-2  '!Q19*'C-UE-1'!$E$17</f>
        <v>0</v>
      </c>
      <c r="R13" s="63">
        <f>'C-UE-2  '!Q20*'C-UE-1'!$E$17</f>
        <v>68419.073319999996</v>
      </c>
      <c r="S13" s="63">
        <f>'C-UE-2  '!Q21*'C-UE-1'!$E$17</f>
        <v>68419.073319999996</v>
      </c>
      <c r="T13" s="63">
        <f>'C-UE-2  '!Q22*'C-UE-1'!$E$17</f>
        <v>34209.536659999998</v>
      </c>
      <c r="U13" s="63">
        <f>SUM(I13:T13)</f>
        <v>385167.57903094532</v>
      </c>
    </row>
    <row r="14" spans="1:21">
      <c r="C14" s="11"/>
      <c r="D14" s="11"/>
      <c r="E14" s="11"/>
      <c r="F14" s="11"/>
      <c r="G14" s="11"/>
      <c r="I14" s="61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1:21" ht="13.5" thickBot="1">
      <c r="A15" s="2" t="s">
        <v>9</v>
      </c>
      <c r="C15" s="18">
        <f>C11-C13</f>
        <v>791249.0109090911</v>
      </c>
      <c r="D15" s="11"/>
      <c r="E15" s="18">
        <f>E11-E13</f>
        <v>1256006.4209690546</v>
      </c>
      <c r="F15" s="11"/>
      <c r="G15" s="18">
        <f>G11-G13</f>
        <v>-464757.41005996359</v>
      </c>
      <c r="I15" s="72">
        <f t="shared" ref="I15:U15" si="1">I11-I13</f>
        <v>-18602.757442345479</v>
      </c>
      <c r="J15" s="72">
        <f t="shared" si="1"/>
        <v>-81599.292945699999</v>
      </c>
      <c r="K15" s="73">
        <f t="shared" si="1"/>
        <v>-422527.41536289989</v>
      </c>
      <c r="L15" s="73">
        <f t="shared" si="1"/>
        <v>212546.78894329994</v>
      </c>
      <c r="M15" s="73">
        <f t="shared" si="1"/>
        <v>-36570.400263800082</v>
      </c>
      <c r="N15" s="73">
        <f t="shared" si="1"/>
        <v>1333710.7083351002</v>
      </c>
      <c r="O15" s="73">
        <f t="shared" si="1"/>
        <v>218315.59957799982</v>
      </c>
      <c r="P15" s="73">
        <f t="shared" si="1"/>
        <v>-256838.15198059985</v>
      </c>
      <c r="Q15" s="73">
        <f t="shared" si="1"/>
        <v>171874.71496399975</v>
      </c>
      <c r="R15" s="73">
        <f t="shared" si="1"/>
        <v>34835.515799999775</v>
      </c>
      <c r="S15" s="73">
        <f t="shared" si="1"/>
        <v>-8240.5126359997521</v>
      </c>
      <c r="T15" s="73">
        <f t="shared" si="1"/>
        <v>109101.56018399999</v>
      </c>
      <c r="U15" s="73">
        <f t="shared" si="1"/>
        <v>1256006.3571730545</v>
      </c>
    </row>
    <row r="16" spans="1:21" ht="13.5" thickTop="1">
      <c r="C16" s="19"/>
      <c r="D16" s="19"/>
      <c r="E16" s="19"/>
      <c r="G16" s="19"/>
      <c r="I16" s="61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1">
      <c r="A17" s="2" t="str">
        <f>Input!A8</f>
        <v>Allocation Note 2: Customers</v>
      </c>
      <c r="C17" s="51">
        <f>SUM(E17,G17)</f>
        <v>1</v>
      </c>
      <c r="D17" s="51"/>
      <c r="E17" s="51">
        <f>Input!C8</f>
        <v>0.65532999999999997</v>
      </c>
      <c r="F17" s="52"/>
      <c r="G17" s="51">
        <f>Input!D8</f>
        <v>0.34466999999999998</v>
      </c>
      <c r="I17" s="61"/>
      <c r="J17" s="61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>
      <c r="C18" s="11"/>
      <c r="D18" s="11"/>
      <c r="E18" s="11"/>
      <c r="F18" s="11"/>
      <c r="G18" s="11"/>
      <c r="I18" s="61"/>
      <c r="J18" s="61"/>
      <c r="K18" s="71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1">
      <c r="C19" s="11"/>
      <c r="D19" s="11"/>
      <c r="E19" s="11"/>
      <c r="G19" s="11"/>
      <c r="I19" s="61"/>
      <c r="J19" s="6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>
      <c r="A20" s="3" t="s">
        <v>10</v>
      </c>
      <c r="B20" s="11"/>
      <c r="C20" s="11"/>
      <c r="D20" s="11"/>
      <c r="E20" s="11"/>
      <c r="F20" s="11"/>
      <c r="G20" s="11"/>
      <c r="I20" s="61"/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>
      <c r="A21" s="2" t="s">
        <v>6</v>
      </c>
      <c r="C21" s="11">
        <f>E21+G21</f>
        <v>379527</v>
      </c>
      <c r="D21" s="11"/>
      <c r="E21" s="11">
        <f>G42</f>
        <v>442592</v>
      </c>
      <c r="F21" s="11"/>
      <c r="G21" s="11">
        <f>G49</f>
        <v>-63065</v>
      </c>
      <c r="I21" s="61">
        <f>I42*I43</f>
        <v>44272.714293999998</v>
      </c>
      <c r="J21" s="61">
        <f>(J42*J43)-I21</f>
        <v>15903.739853999985</v>
      </c>
      <c r="K21" s="62">
        <f>(K42*K43)-J21-I21</f>
        <v>22551.161579000029</v>
      </c>
      <c r="L21" s="62">
        <f>(L42*L43)-K21-J21-I21</f>
        <v>57027.838997999999</v>
      </c>
      <c r="M21" s="62">
        <f>(M42*M43)-L21-K21-J21-I21</f>
        <v>13788.255296999974</v>
      </c>
      <c r="N21" s="62">
        <f>(N42*N43)-M21-L21-K21-J21-I21</f>
        <v>44237.429544000021</v>
      </c>
      <c r="O21" s="62">
        <f>(O42*O43)-N21-M21-L21-K21-J21-I21</f>
        <v>57363.81710199995</v>
      </c>
      <c r="P21" s="62">
        <f>(P42*P43)-O21-N21-M21-L21-K21-J21-I21</f>
        <v>26109.028740000016</v>
      </c>
      <c r="Q21" s="62">
        <f>(Q42*Q43)-P21-O21-N21-M21-L21-K21-J21-I21</f>
        <v>28917.865035999952</v>
      </c>
      <c r="R21" s="62">
        <f>(R42*R43)-Q21-P21-O21-N21-M21-L21-K21-J21-I21</f>
        <v>32337.380880000048</v>
      </c>
      <c r="S21" s="62">
        <f>(S42*S43)-R21-Q21-P21-O21-N21-M21-L21-K21-J21-I21</f>
        <v>35473.689315999953</v>
      </c>
      <c r="T21" s="62">
        <f>(T42*T43)-S21-R21-Q21-P21-O21-N21-M21-L21-K21-J21-I21</f>
        <v>64608.933156000021</v>
      </c>
      <c r="U21" s="62">
        <f>SUM(I21:T21)</f>
        <v>442591.85379600001</v>
      </c>
    </row>
    <row r="22" spans="1:21">
      <c r="A22" s="2" t="s">
        <v>7</v>
      </c>
      <c r="C22" s="11"/>
      <c r="D22" s="11"/>
      <c r="E22" s="11"/>
      <c r="F22" s="11"/>
      <c r="G22" s="11"/>
      <c r="I22" s="61"/>
      <c r="J22" s="61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>
      <c r="A23" s="2" t="s">
        <v>8</v>
      </c>
      <c r="C23" s="13">
        <f>'C-UE-2  '!R23</f>
        <v>491050.82533073903</v>
      </c>
      <c r="D23" s="37" t="s">
        <v>46</v>
      </c>
      <c r="E23" s="53">
        <f>C23*E27</f>
        <v>325276.97720733489</v>
      </c>
      <c r="F23" s="54"/>
      <c r="G23" s="53">
        <f>C23*G27</f>
        <v>165773.8481234042</v>
      </c>
      <c r="H23" s="25"/>
      <c r="I23" s="66">
        <f>'C-UE-2  '!R11*'C-UE-1'!$E$27</f>
        <v>159698.62867593483</v>
      </c>
      <c r="J23" s="66">
        <f>'C-UE-2  '!R12*'C-UE-1'!$E$27</f>
        <v>74896.413385500011</v>
      </c>
      <c r="K23" s="63">
        <f>'C-UE-2  '!R13*'C-UE-1'!$E$27</f>
        <v>74896.638604899999</v>
      </c>
      <c r="L23" s="63">
        <f>'C-UE-2  '!R14*'C-UE-1'!$E$27</f>
        <v>225495.39312650004</v>
      </c>
      <c r="M23" s="63">
        <f>'C-UE-2  '!R15*'C-UE-1'!$E$27</f>
        <v>81455.835673100009</v>
      </c>
      <c r="N23" s="63">
        <f>'C-UE-2  '!R16*'C-UE-1'!$E$27</f>
        <v>-493386.45705860003</v>
      </c>
      <c r="O23" s="63">
        <f>'C-UE-2  '!R17*'C-UE-1'!$E$27</f>
        <v>44937.894400000005</v>
      </c>
      <c r="P23" s="63">
        <f>'C-UE-2  '!R18*'C-UE-1'!$E$27</f>
        <v>44937.894400000005</v>
      </c>
      <c r="Q23" s="63">
        <f>'C-UE-2  '!R19*'C-UE-1'!$E$27</f>
        <v>0</v>
      </c>
      <c r="R23" s="63">
        <f>'C-UE-2  '!R20*'C-UE-1'!$E$27</f>
        <v>44937.894400000005</v>
      </c>
      <c r="S23" s="63">
        <f>'C-UE-2  '!R21*'C-UE-1'!$E$27</f>
        <v>44937.894400000005</v>
      </c>
      <c r="T23" s="63">
        <f>'C-UE-2  '!R22*'C-UE-1'!$E$27</f>
        <v>22468.947200000002</v>
      </c>
      <c r="U23" s="63">
        <f>SUM(I23:T23)</f>
        <v>325276.97720733477</v>
      </c>
    </row>
    <row r="24" spans="1:21">
      <c r="C24" s="11"/>
      <c r="D24" s="11"/>
      <c r="E24" s="11"/>
      <c r="F24" s="11"/>
      <c r="G24" s="1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3.5" thickBot="1">
      <c r="A25" s="2" t="s">
        <v>9</v>
      </c>
      <c r="C25" s="18">
        <f>C21-C23</f>
        <v>-111523.82533073903</v>
      </c>
      <c r="D25" s="11"/>
      <c r="E25" s="18">
        <f>E21-E23</f>
        <v>117315.02279266511</v>
      </c>
      <c r="F25" s="11"/>
      <c r="G25" s="18">
        <f>G21-G23</f>
        <v>-228838.8481234042</v>
      </c>
      <c r="I25" s="72">
        <f t="shared" ref="I25:U25" si="2">I21-I23</f>
        <v>-115425.91438193482</v>
      </c>
      <c r="J25" s="72">
        <f t="shared" si="2"/>
        <v>-58992.673531500026</v>
      </c>
      <c r="K25" s="73">
        <f t="shared" si="2"/>
        <v>-52345.477025899971</v>
      </c>
      <c r="L25" s="73">
        <f t="shared" si="2"/>
        <v>-168467.55412850005</v>
      </c>
      <c r="M25" s="73">
        <f t="shared" si="2"/>
        <v>-67667.580376100028</v>
      </c>
      <c r="N25" s="73">
        <f t="shared" si="2"/>
        <v>537623.88660260011</v>
      </c>
      <c r="O25" s="73">
        <f t="shared" si="2"/>
        <v>12425.922701999945</v>
      </c>
      <c r="P25" s="73">
        <f t="shared" si="2"/>
        <v>-18828.865659999989</v>
      </c>
      <c r="Q25" s="73">
        <f t="shared" si="2"/>
        <v>28917.865035999952</v>
      </c>
      <c r="R25" s="73">
        <f t="shared" si="2"/>
        <v>-12600.513519999957</v>
      </c>
      <c r="S25" s="73">
        <f t="shared" si="2"/>
        <v>-9464.205084000052</v>
      </c>
      <c r="T25" s="73">
        <f t="shared" si="2"/>
        <v>42139.985956000019</v>
      </c>
      <c r="U25" s="73">
        <f t="shared" si="2"/>
        <v>117314.87658866524</v>
      </c>
    </row>
    <row r="26" spans="1:21" ht="13.5" thickTop="1">
      <c r="C26" s="5"/>
      <c r="D26" s="5"/>
      <c r="E26" s="5"/>
      <c r="F26" s="5"/>
      <c r="G26" s="5"/>
      <c r="I26" s="61"/>
      <c r="J26" s="61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>
      <c r="A27" s="2" t="str">
        <f>Input!A9</f>
        <v>Allocation Note 2:  Customers</v>
      </c>
      <c r="C27" s="51">
        <f>SUM(E27,G27)</f>
        <v>1</v>
      </c>
      <c r="D27" s="51"/>
      <c r="E27" s="51">
        <f>Input!C9</f>
        <v>0.66241000000000005</v>
      </c>
      <c r="F27" s="51"/>
      <c r="G27" s="51">
        <f>Input!D9</f>
        <v>0.33759</v>
      </c>
      <c r="I27" s="61"/>
      <c r="J27" s="6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>
      <c r="C28" s="5"/>
      <c r="D28" s="5"/>
      <c r="E28" s="5"/>
      <c r="F28" s="5"/>
      <c r="G28" s="5"/>
      <c r="I28" s="61"/>
      <c r="J28" s="61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>
      <c r="A29" s="2" t="s">
        <v>11</v>
      </c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>
      <c r="A30" s="2" t="s">
        <v>41</v>
      </c>
      <c r="I30" s="61"/>
      <c r="J30" s="61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1"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>
      <c r="A32" s="2" t="s">
        <v>12</v>
      </c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>
      <c r="A35" s="3" t="s">
        <v>13</v>
      </c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>
      <c r="A36" s="3"/>
      <c r="B36" s="6"/>
      <c r="C36" s="7" t="s">
        <v>14</v>
      </c>
      <c r="D36" s="6"/>
      <c r="E36" s="7"/>
      <c r="F36" s="6"/>
      <c r="G36" s="7" t="s">
        <v>15</v>
      </c>
    </row>
    <row r="37" spans="1:21">
      <c r="B37" s="6"/>
      <c r="C37" s="8" t="s">
        <v>16</v>
      </c>
      <c r="D37" s="6"/>
      <c r="E37" s="8" t="s">
        <v>17</v>
      </c>
      <c r="F37" s="6"/>
      <c r="G37" s="8" t="s">
        <v>18</v>
      </c>
    </row>
    <row r="38" spans="1:21">
      <c r="A38" s="6"/>
      <c r="B38" s="6"/>
      <c r="C38" s="29" t="s">
        <v>19</v>
      </c>
      <c r="D38" s="6"/>
      <c r="E38" s="29" t="s">
        <v>20</v>
      </c>
      <c r="F38" s="6"/>
      <c r="G38" s="29" t="s">
        <v>21</v>
      </c>
    </row>
    <row r="39" spans="1:21">
      <c r="B39" s="6"/>
      <c r="D39" s="6"/>
      <c r="E39" s="9"/>
      <c r="F39" s="6"/>
    </row>
    <row r="40" spans="1:21">
      <c r="A40" s="3" t="s">
        <v>22</v>
      </c>
      <c r="B40" s="6"/>
      <c r="D40" s="6"/>
      <c r="E40" s="9"/>
      <c r="F40" s="6"/>
    </row>
    <row r="41" spans="1:21">
      <c r="A41" s="2" t="s">
        <v>39</v>
      </c>
      <c r="B41" s="36"/>
      <c r="C41" s="55">
        <f>-'C-UE-3'!H22</f>
        <v>547776885.26999998</v>
      </c>
      <c r="D41" s="37" t="s">
        <v>65</v>
      </c>
      <c r="E41" s="10">
        <f>ROUND(C41/C43,4)</f>
        <v>0.78759999999999997</v>
      </c>
      <c r="F41" s="6"/>
      <c r="G41" s="11">
        <f>ROUND(G43*E41,0)</f>
        <v>1641174</v>
      </c>
      <c r="I41" s="64">
        <f>'C-UE-3'!K25</f>
        <v>0.72109999999999996</v>
      </c>
      <c r="J41" s="64">
        <f>'C-UE-3'!K26</f>
        <v>0.70940000000000003</v>
      </c>
      <c r="K41" s="65">
        <f>'C-UE-3'!K27</f>
        <v>0.72370000000000001</v>
      </c>
      <c r="L41" s="65">
        <f>'C-UE-3'!K28</f>
        <v>0.73829999999999996</v>
      </c>
      <c r="M41" s="65">
        <f>'C-UE-3'!K29</f>
        <v>0.75829999999999997</v>
      </c>
      <c r="N41" s="65">
        <f>'C-UE-3'!K30</f>
        <v>0.7762</v>
      </c>
      <c r="O41" s="65">
        <f>'C-UE-3'!K31</f>
        <v>0.79220000000000002</v>
      </c>
      <c r="P41" s="65">
        <f>'C-UE-3'!K32</f>
        <v>0.80520000000000003</v>
      </c>
      <c r="Q41" s="65">
        <f>'C-UE-3'!K33</f>
        <v>0.81140000000000001</v>
      </c>
      <c r="R41" s="65">
        <f>'C-UE-3'!K34</f>
        <v>0.80759999999999998</v>
      </c>
      <c r="S41" s="65">
        <f>'C-UE-3'!K35</f>
        <v>0.79849999999999999</v>
      </c>
      <c r="T41" s="65">
        <f>'C-UE-3'!K36</f>
        <v>0.78759999999999997</v>
      </c>
      <c r="U41" s="65">
        <f>T41</f>
        <v>0.78759999999999997</v>
      </c>
    </row>
    <row r="42" spans="1:21">
      <c r="A42" s="2" t="s">
        <v>40</v>
      </c>
      <c r="B42" s="36"/>
      <c r="C42" s="53">
        <f>-'C-UE-3'!AD22</f>
        <v>147734982.24000001</v>
      </c>
      <c r="D42" s="37" t="s">
        <v>65</v>
      </c>
      <c r="E42" s="12">
        <f>1-E41</f>
        <v>0.21240000000000003</v>
      </c>
      <c r="F42" s="6"/>
      <c r="G42" s="13">
        <f>G43-G41</f>
        <v>442592</v>
      </c>
      <c r="I42" s="64">
        <f>1-I41</f>
        <v>0.27890000000000004</v>
      </c>
      <c r="J42" s="64">
        <f t="shared" ref="J42:U42" si="3">1-J41</f>
        <v>0.29059999999999997</v>
      </c>
      <c r="K42" s="65">
        <f t="shared" si="3"/>
        <v>0.27629999999999999</v>
      </c>
      <c r="L42" s="65">
        <f t="shared" si="3"/>
        <v>0.26170000000000004</v>
      </c>
      <c r="M42" s="65">
        <f t="shared" si="3"/>
        <v>0.24170000000000003</v>
      </c>
      <c r="N42" s="65">
        <f t="shared" si="3"/>
        <v>0.2238</v>
      </c>
      <c r="O42" s="65">
        <f t="shared" si="3"/>
        <v>0.20779999999999998</v>
      </c>
      <c r="P42" s="65">
        <f t="shared" si="3"/>
        <v>0.19479999999999997</v>
      </c>
      <c r="Q42" s="65">
        <f t="shared" si="3"/>
        <v>0.18859999999999999</v>
      </c>
      <c r="R42" s="65">
        <f t="shared" si="3"/>
        <v>0.19240000000000002</v>
      </c>
      <c r="S42" s="65">
        <f t="shared" si="3"/>
        <v>0.20150000000000001</v>
      </c>
      <c r="T42" s="65">
        <f t="shared" si="3"/>
        <v>0.21240000000000003</v>
      </c>
      <c r="U42" s="65">
        <f t="shared" si="3"/>
        <v>0.21240000000000003</v>
      </c>
    </row>
    <row r="43" spans="1:21">
      <c r="A43" s="2" t="s">
        <v>23</v>
      </c>
      <c r="B43" s="6"/>
      <c r="C43" s="14">
        <f>C41+C42</f>
        <v>695511867.50999999</v>
      </c>
      <c r="D43" s="6"/>
      <c r="E43" s="10">
        <f>E41+E42</f>
        <v>1</v>
      </c>
      <c r="F43" s="6"/>
      <c r="G43" s="14">
        <f>ROUND(C63,0)</f>
        <v>2083766</v>
      </c>
      <c r="I43" s="61">
        <f>'C-UE-2  '!N30</f>
        <v>158740.45999999996</v>
      </c>
      <c r="J43" s="61">
        <f>'C-UE-2  '!N31</f>
        <v>207076.57999999996</v>
      </c>
      <c r="K43" s="62">
        <f>'C-UE-2  '!N32</f>
        <v>299412.29000000004</v>
      </c>
      <c r="L43" s="62">
        <f>'C-UE-2  '!N33</f>
        <v>534029.25</v>
      </c>
      <c r="M43" s="62">
        <f>'C-UE-2  '!N34</f>
        <v>635265.65999999992</v>
      </c>
      <c r="N43" s="62">
        <f>'C-UE-2  '!N35</f>
        <v>883740.57</v>
      </c>
      <c r="O43" s="62">
        <f>'C-UE-2  '!N36</f>
        <v>1227839.0599999998</v>
      </c>
      <c r="P43" s="62">
        <f>'C-UE-2  '!N37</f>
        <v>1443808.96</v>
      </c>
      <c r="Q43" s="62">
        <f>'C-UE-2  '!N38</f>
        <v>1644601.5399999998</v>
      </c>
      <c r="R43" s="62">
        <f>'C-UE-2  '!N39</f>
        <v>1780193.5099999998</v>
      </c>
      <c r="S43" s="62">
        <f>'C-UE-2  '!N40</f>
        <v>1875845.7599999998</v>
      </c>
      <c r="T43" s="62">
        <f>'C-UE-2  '!N41</f>
        <v>2083765.7899999998</v>
      </c>
      <c r="U43" s="62">
        <f>T43</f>
        <v>2083765.7899999998</v>
      </c>
    </row>
    <row r="44" spans="1:21">
      <c r="B44" s="6"/>
      <c r="C44" s="11"/>
      <c r="D44" s="6"/>
      <c r="E44" s="10"/>
      <c r="F44" s="6"/>
      <c r="G44" s="11"/>
    </row>
    <row r="45" spans="1:21">
      <c r="B45" s="6"/>
      <c r="C45" s="11"/>
      <c r="D45" s="6"/>
      <c r="E45" s="10"/>
      <c r="F45" s="6"/>
      <c r="G45" s="11"/>
    </row>
    <row r="46" spans="1:21">
      <c r="B46" s="6"/>
      <c r="C46" s="11"/>
      <c r="D46" s="6"/>
      <c r="E46" s="10"/>
      <c r="F46" s="6"/>
      <c r="G46" s="11"/>
    </row>
    <row r="47" spans="1:21">
      <c r="A47" s="3" t="s">
        <v>24</v>
      </c>
      <c r="B47" s="6"/>
      <c r="C47" s="11"/>
      <c r="D47" s="6"/>
      <c r="E47" s="10"/>
      <c r="F47" s="6"/>
      <c r="G47" s="11"/>
    </row>
    <row r="48" spans="1:21">
      <c r="A48" s="2" t="s">
        <v>39</v>
      </c>
      <c r="B48" s="36"/>
      <c r="C48" s="55">
        <f>-'C-UE-3'!T22</f>
        <v>262394266.39000002</v>
      </c>
      <c r="D48" s="37" t="s">
        <v>65</v>
      </c>
      <c r="E48" s="10">
        <f>ROUND(C48/C50,4)</f>
        <v>0.80610000000000004</v>
      </c>
      <c r="F48" s="6"/>
      <c r="G48" s="11">
        <f>ROUND(G50*E48,0)</f>
        <v>-262179</v>
      </c>
    </row>
    <row r="49" spans="1:7">
      <c r="A49" s="2" t="s">
        <v>40</v>
      </c>
      <c r="B49" s="36"/>
      <c r="C49" s="53">
        <f>-'C-UE-3'!AN22</f>
        <v>63112613.719999999</v>
      </c>
      <c r="D49" s="37" t="s">
        <v>65</v>
      </c>
      <c r="E49" s="12">
        <f>1-E48</f>
        <v>0.19389999999999996</v>
      </c>
      <c r="F49" s="6"/>
      <c r="G49" s="13">
        <f>G50-G48</f>
        <v>-63065</v>
      </c>
    </row>
    <row r="50" spans="1:7">
      <c r="A50" s="2" t="s">
        <v>23</v>
      </c>
      <c r="B50" s="6"/>
      <c r="C50" s="14">
        <f>C48+C49</f>
        <v>325506880.11000001</v>
      </c>
      <c r="D50" s="6"/>
      <c r="E50" s="10">
        <f>E48+E49</f>
        <v>1</v>
      </c>
      <c r="F50" s="6"/>
      <c r="G50" s="14">
        <f>ROUND(C68,0)</f>
        <v>-325244</v>
      </c>
    </row>
    <row r="51" spans="1:7">
      <c r="B51" s="6"/>
      <c r="C51" s="11"/>
      <c r="D51" s="6"/>
      <c r="F51" s="6"/>
      <c r="G51" s="11"/>
    </row>
    <row r="52" spans="1:7" ht="13.5" thickBot="1">
      <c r="A52" s="3" t="s">
        <v>25</v>
      </c>
      <c r="B52" s="6"/>
      <c r="C52" s="15">
        <f>C50+C43</f>
        <v>1021018747.62</v>
      </c>
      <c r="D52" s="6"/>
      <c r="F52" s="6"/>
      <c r="G52" s="15">
        <f>G50+G43</f>
        <v>1758522</v>
      </c>
    </row>
    <row r="53" spans="1:7" ht="13.5" thickTop="1">
      <c r="C53" s="11"/>
    </row>
    <row r="54" spans="1:7">
      <c r="A54" s="2" t="s">
        <v>26</v>
      </c>
    </row>
    <row r="56" spans="1:7">
      <c r="A56" s="2" t="s">
        <v>42</v>
      </c>
    </row>
    <row r="58" spans="1:7">
      <c r="B58" s="21" t="s">
        <v>27</v>
      </c>
      <c r="C58" s="20" t="s">
        <v>28</v>
      </c>
    </row>
    <row r="59" spans="1:7">
      <c r="A59" s="22" t="s">
        <v>29</v>
      </c>
    </row>
    <row r="60" spans="1:7">
      <c r="A60" s="2" t="s">
        <v>36</v>
      </c>
      <c r="B60" s="16">
        <v>200</v>
      </c>
      <c r="C60" s="56">
        <f>'C-UE-2  '!K23+'C-UE-2  '!M23</f>
        <v>2083765.7899999998</v>
      </c>
      <c r="D60" s="37" t="s">
        <v>46</v>
      </c>
      <c r="E60" s="24"/>
      <c r="F60"/>
      <c r="G60"/>
    </row>
    <row r="61" spans="1:7">
      <c r="A61" s="2" t="s">
        <v>30</v>
      </c>
      <c r="B61" s="16">
        <v>600</v>
      </c>
      <c r="C61" s="56">
        <v>0</v>
      </c>
      <c r="D61" s="37" t="s">
        <v>46</v>
      </c>
      <c r="E61"/>
      <c r="F61"/>
      <c r="G61"/>
    </row>
    <row r="62" spans="1:7">
      <c r="A62" s="2" t="s">
        <v>31</v>
      </c>
      <c r="B62" s="16">
        <v>700</v>
      </c>
      <c r="C62" s="57">
        <v>0</v>
      </c>
      <c r="D62" s="37" t="s">
        <v>46</v>
      </c>
      <c r="E62"/>
      <c r="F62"/>
      <c r="G62"/>
    </row>
    <row r="63" spans="1:7">
      <c r="B63" s="16"/>
      <c r="C63" s="26">
        <f>SUM(C60:C62)</f>
        <v>2083765.7899999998</v>
      </c>
      <c r="D63" s="25"/>
      <c r="E63"/>
      <c r="F63"/>
      <c r="G63"/>
    </row>
    <row r="64" spans="1:7">
      <c r="A64" s="22" t="s">
        <v>32</v>
      </c>
      <c r="B64" s="16"/>
      <c r="C64" s="27"/>
      <c r="D64" s="25"/>
      <c r="E64"/>
      <c r="F64"/>
      <c r="G64"/>
    </row>
    <row r="65" spans="1:7">
      <c r="A65" s="2" t="s">
        <v>37</v>
      </c>
      <c r="B65" s="16">
        <v>200</v>
      </c>
      <c r="C65" s="56">
        <f>'C-UE-2  '!L23+'C-UE-2  '!N23</f>
        <v>-325243.65000000002</v>
      </c>
      <c r="D65" s="37" t="s">
        <v>46</v>
      </c>
      <c r="E65"/>
      <c r="F65"/>
      <c r="G65"/>
    </row>
    <row r="66" spans="1:7">
      <c r="A66" s="2" t="s">
        <v>33</v>
      </c>
      <c r="B66" s="16">
        <v>600</v>
      </c>
      <c r="C66" s="56"/>
      <c r="D66" s="37" t="s">
        <v>46</v>
      </c>
      <c r="E66"/>
      <c r="F66"/>
      <c r="G66"/>
    </row>
    <row r="67" spans="1:7">
      <c r="A67" s="2" t="s">
        <v>34</v>
      </c>
      <c r="B67" s="16">
        <v>700</v>
      </c>
      <c r="C67" s="57"/>
      <c r="D67" s="37" t="s">
        <v>46</v>
      </c>
      <c r="E67"/>
      <c r="F67"/>
      <c r="G67"/>
    </row>
    <row r="68" spans="1:7">
      <c r="C68" s="26">
        <f>SUM(C65:C67)</f>
        <v>-325243.65000000002</v>
      </c>
      <c r="E68"/>
      <c r="F68"/>
      <c r="G68"/>
    </row>
    <row r="69" spans="1:7">
      <c r="C69" s="27"/>
      <c r="E69"/>
      <c r="F69"/>
      <c r="G69"/>
    </row>
    <row r="70" spans="1:7">
      <c r="C70" s="27">
        <f>C63+C68</f>
        <v>1758522.1399999997</v>
      </c>
      <c r="E70" s="27">
        <f>G52-C70</f>
        <v>-0.13999999966472387</v>
      </c>
      <c r="F70" s="2" t="s">
        <v>38</v>
      </c>
    </row>
    <row r="72" spans="1:7">
      <c r="A72" s="23"/>
    </row>
  </sheetData>
  <phoneticPr fontId="0" type="noConversion"/>
  <printOptions horizontalCentered="1"/>
  <pageMargins left="0.75" right="0.75" top="1" bottom="0.88" header="0.5" footer="0.5"/>
  <pageSetup scale="91" fitToHeight="2" orientation="landscape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  <rowBreaks count="1" manualBreakCount="1">
    <brk id="34" max="16383" man="1"/>
  </rowBreaks>
  <colBreaks count="1" manualBreakCount="1">
    <brk id="8" max="1048575" man="1"/>
  </colBreaks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49"/>
  <sheetViews>
    <sheetView view="pageBreakPreview" topLeftCell="D1" zoomScale="60" zoomScaleNormal="100" workbookViewId="0">
      <selection activeCell="G28" sqref="G28"/>
    </sheetView>
  </sheetViews>
  <sheetFormatPr defaultRowHeight="12.5"/>
  <cols>
    <col min="1" max="1" width="22.54296875" style="33" hidden="1" customWidth="1"/>
    <col min="2" max="2" width="19.81640625" style="33" hidden="1" customWidth="1"/>
    <col min="3" max="3" width="22.54296875" style="33" hidden="1" customWidth="1"/>
    <col min="5" max="5" width="12.1796875" bestFit="1" customWidth="1"/>
    <col min="6" max="6" width="14.7265625" bestFit="1" customWidth="1"/>
    <col min="7" max="7" width="14.1796875" bestFit="1" customWidth="1"/>
    <col min="8" max="10" width="13.1796875" bestFit="1" customWidth="1"/>
    <col min="11" max="14" width="11.1796875" customWidth="1"/>
    <col min="15" max="15" width="2.26953125" customWidth="1"/>
    <col min="17" max="17" width="14.54296875" customWidth="1"/>
    <col min="18" max="18" width="10.453125" bestFit="1" customWidth="1"/>
  </cols>
  <sheetData>
    <row r="1" spans="1:19" ht="13">
      <c r="D1" s="1" t="s">
        <v>35</v>
      </c>
    </row>
    <row r="2" spans="1:19" ht="13">
      <c r="D2" s="1" t="s">
        <v>0</v>
      </c>
    </row>
    <row r="3" spans="1:19" ht="13">
      <c r="D3" s="1" t="str">
        <f>Input!B2</f>
        <v>TWELVE MONTHS ENDED December 31, 2019</v>
      </c>
    </row>
    <row r="5" spans="1:19" ht="13" thickBot="1">
      <c r="A5" s="32"/>
      <c r="B5" s="32"/>
      <c r="C5" s="32"/>
    </row>
    <row r="6" spans="1:19" ht="13" thickBot="1">
      <c r="E6" s="84" t="s">
        <v>66</v>
      </c>
      <c r="F6" s="87"/>
      <c r="G6" s="87"/>
      <c r="H6" s="87"/>
      <c r="I6" s="87"/>
      <c r="J6" s="87"/>
      <c r="K6" s="87"/>
      <c r="L6" s="87"/>
      <c r="M6" s="87"/>
      <c r="N6" s="85"/>
      <c r="Q6" s="84" t="s">
        <v>73</v>
      </c>
      <c r="R6" s="85"/>
    </row>
    <row r="7" spans="1:19" ht="13" thickBot="1">
      <c r="A7" s="32" t="s">
        <v>43</v>
      </c>
      <c r="B7" s="32" t="s">
        <v>44</v>
      </c>
      <c r="C7" s="32" t="s">
        <v>45</v>
      </c>
      <c r="E7" s="82" t="s">
        <v>53</v>
      </c>
      <c r="F7" s="83"/>
      <c r="G7" s="82" t="s">
        <v>54</v>
      </c>
      <c r="H7" s="83"/>
      <c r="I7" s="84" t="s">
        <v>55</v>
      </c>
      <c r="J7" s="85"/>
      <c r="K7" s="82" t="s">
        <v>74</v>
      </c>
      <c r="L7" s="86"/>
      <c r="M7" s="86"/>
      <c r="N7" s="83"/>
      <c r="Q7" s="84" t="s">
        <v>72</v>
      </c>
      <c r="R7" s="85"/>
    </row>
    <row r="8" spans="1:19" ht="13">
      <c r="A8" s="32"/>
      <c r="B8" s="32"/>
      <c r="C8" s="32"/>
      <c r="E8" s="44">
        <v>144200</v>
      </c>
      <c r="F8" s="44">
        <v>144200</v>
      </c>
      <c r="G8" s="44">
        <v>144600</v>
      </c>
      <c r="H8" s="44">
        <v>144600</v>
      </c>
      <c r="I8" s="44">
        <v>144700</v>
      </c>
      <c r="J8" s="44">
        <v>144700</v>
      </c>
      <c r="K8" s="44">
        <v>144200</v>
      </c>
      <c r="L8" s="44">
        <v>144200</v>
      </c>
      <c r="M8" s="44">
        <v>144200</v>
      </c>
      <c r="N8" s="44">
        <v>144200</v>
      </c>
      <c r="Q8" s="44">
        <v>904000</v>
      </c>
      <c r="R8" s="44">
        <v>904000</v>
      </c>
    </row>
    <row r="9" spans="1:19" ht="13">
      <c r="A9" s="32">
        <v>38101549.789999999</v>
      </c>
      <c r="B9" s="32">
        <v>232525.64</v>
      </c>
      <c r="C9" s="32">
        <v>38334075.43</v>
      </c>
      <c r="E9" s="44" t="s">
        <v>50</v>
      </c>
      <c r="F9" s="44" t="s">
        <v>50</v>
      </c>
      <c r="G9" s="44" t="s">
        <v>50</v>
      </c>
      <c r="H9" s="44" t="s">
        <v>50</v>
      </c>
      <c r="I9" s="44" t="s">
        <v>50</v>
      </c>
      <c r="J9" s="44" t="s">
        <v>50</v>
      </c>
      <c r="K9" s="44" t="s">
        <v>56</v>
      </c>
      <c r="L9" s="44" t="s">
        <v>56</v>
      </c>
      <c r="M9" s="44" t="s">
        <v>59</v>
      </c>
      <c r="N9" s="44" t="s">
        <v>59</v>
      </c>
      <c r="Q9" s="44" t="s">
        <v>67</v>
      </c>
      <c r="R9" s="44" t="s">
        <v>69</v>
      </c>
    </row>
    <row r="10" spans="1:19" ht="13">
      <c r="A10" s="32">
        <v>38334075.43</v>
      </c>
      <c r="B10" s="32">
        <v>443557.72000000003</v>
      </c>
      <c r="C10" s="32">
        <v>38777633.149999999</v>
      </c>
      <c r="E10" s="44" t="s">
        <v>51</v>
      </c>
      <c r="F10" s="44" t="s">
        <v>52</v>
      </c>
      <c r="G10" s="44" t="s">
        <v>51</v>
      </c>
      <c r="H10" s="44" t="s">
        <v>52</v>
      </c>
      <c r="I10" s="44" t="s">
        <v>51</v>
      </c>
      <c r="J10" s="44" t="s">
        <v>52</v>
      </c>
      <c r="K10" s="44" t="s">
        <v>51</v>
      </c>
      <c r="L10" s="44" t="s">
        <v>52</v>
      </c>
      <c r="M10" s="44" t="s">
        <v>51</v>
      </c>
      <c r="N10" s="44" t="s">
        <v>52</v>
      </c>
      <c r="Q10" s="44" t="s">
        <v>68</v>
      </c>
      <c r="R10" s="44" t="s">
        <v>68</v>
      </c>
    </row>
    <row r="11" spans="1:19">
      <c r="A11" s="32">
        <v>38777633.149999999</v>
      </c>
      <c r="B11" s="32">
        <v>480645.12</v>
      </c>
      <c r="C11" s="32">
        <v>39258278.270000003</v>
      </c>
      <c r="D11" s="77" t="str">
        <f>Input!B4</f>
        <v>201901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148423.84999999998</v>
      </c>
      <c r="L11" s="40">
        <v>43933.979999999996</v>
      </c>
      <c r="M11" s="78">
        <v>10316.61</v>
      </c>
      <c r="N11" s="78">
        <v>6363.97</v>
      </c>
      <c r="P11" s="77" t="str">
        <f>Input!B4</f>
        <v>201901</v>
      </c>
      <c r="Q11" s="78">
        <v>203058.7690909091</v>
      </c>
      <c r="R11" s="78">
        <v>241087.28533073899</v>
      </c>
    </row>
    <row r="12" spans="1:19">
      <c r="A12" s="32">
        <v>39258278.270000003</v>
      </c>
      <c r="B12" s="32">
        <v>418404.86</v>
      </c>
      <c r="C12" s="32">
        <v>39676683.130000003</v>
      </c>
      <c r="D12">
        <f>D11+1</f>
        <v>201902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47706.71</v>
      </c>
      <c r="L12" s="40">
        <v>-9746.2599999999984</v>
      </c>
      <c r="M12" s="78">
        <v>629.41000000000031</v>
      </c>
      <c r="N12" s="78">
        <v>-1890.6400000000006</v>
      </c>
      <c r="P12">
        <f>P11+1</f>
        <v>201902</v>
      </c>
      <c r="Q12" s="78">
        <v>174006.49</v>
      </c>
      <c r="R12" s="78">
        <v>113066.55</v>
      </c>
    </row>
    <row r="13" spans="1:19">
      <c r="A13" s="32">
        <v>39676683.130000003</v>
      </c>
      <c r="B13" s="32">
        <v>597753.96</v>
      </c>
      <c r="C13" s="32">
        <v>40274437.090000004</v>
      </c>
      <c r="D13">
        <f t="shared" ref="D13:D22" si="0">D12+1</f>
        <v>201903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83929.460000000021</v>
      </c>
      <c r="L13" s="40">
        <v>12110.080000000002</v>
      </c>
      <c r="M13" s="78">
        <v>8406.2500000000036</v>
      </c>
      <c r="N13" s="78">
        <v>374.25999999999931</v>
      </c>
      <c r="P13">
        <f t="shared" ref="P13:P21" si="1">P12+1</f>
        <v>201903</v>
      </c>
      <c r="Q13" s="78">
        <v>751242.83</v>
      </c>
      <c r="R13" s="78">
        <v>113066.89</v>
      </c>
    </row>
    <row r="14" spans="1:19">
      <c r="A14" s="32">
        <v>40274437.090000004</v>
      </c>
      <c r="B14" s="32">
        <v>491119.34</v>
      </c>
      <c r="C14" s="32">
        <v>40765556.43</v>
      </c>
      <c r="D14">
        <f t="shared" si="0"/>
        <v>201904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214660.89999999997</v>
      </c>
      <c r="L14" s="40">
        <v>35228.339999999997</v>
      </c>
      <c r="M14" s="78">
        <v>19956.060000000001</v>
      </c>
      <c r="N14" s="78">
        <v>7850.25</v>
      </c>
      <c r="P14">
        <f>D14</f>
        <v>201904</v>
      </c>
      <c r="Q14" s="78">
        <v>-53343.609999999986</v>
      </c>
      <c r="R14" s="78">
        <v>340416.65</v>
      </c>
    </row>
    <row r="15" spans="1:19">
      <c r="A15" s="32">
        <v>40765556.43</v>
      </c>
      <c r="B15" s="32">
        <v>685210.31</v>
      </c>
      <c r="C15" s="32">
        <v>41450766.740000002</v>
      </c>
      <c r="D15">
        <f t="shared" si="0"/>
        <v>201905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76988.400000000009</v>
      </c>
      <c r="L15" s="40">
        <v>57397.44999999999</v>
      </c>
      <c r="M15" s="78">
        <v>24248.01</v>
      </c>
      <c r="N15" s="78">
        <v>12668.759999999998</v>
      </c>
      <c r="P15">
        <f t="shared" si="1"/>
        <v>201905</v>
      </c>
      <c r="Q15" s="78">
        <v>189245.96</v>
      </c>
      <c r="R15" s="78">
        <v>122968.91</v>
      </c>
    </row>
    <row r="16" spans="1:19">
      <c r="A16" s="32">
        <v>41450766.740000002</v>
      </c>
      <c r="B16" s="32">
        <v>375309.96</v>
      </c>
      <c r="C16" s="32">
        <v>41826076.700000003</v>
      </c>
      <c r="D16">
        <f t="shared" si="0"/>
        <v>201906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214033.09999999998</v>
      </c>
      <c r="L16" s="78">
        <v>76989.710000000006</v>
      </c>
      <c r="M16" s="78">
        <v>34441.81</v>
      </c>
      <c r="N16" s="78">
        <v>14243.2</v>
      </c>
      <c r="O16" s="80"/>
      <c r="P16" s="80">
        <f t="shared" si="1"/>
        <v>201906</v>
      </c>
      <c r="Q16" s="78">
        <v>-1723518.27</v>
      </c>
      <c r="R16" s="78">
        <v>-744835.46</v>
      </c>
      <c r="S16" s="80"/>
    </row>
    <row r="17" spans="1:19">
      <c r="A17" s="32">
        <v>41826076.700000003</v>
      </c>
      <c r="B17" s="32">
        <v>492319.79000000004</v>
      </c>
      <c r="C17" s="32">
        <v>42318396.490000002</v>
      </c>
      <c r="D17">
        <f t="shared" si="0"/>
        <v>201907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284311.48000000004</v>
      </c>
      <c r="L17" s="78">
        <v>-248685.53000000003</v>
      </c>
      <c r="M17" s="78">
        <v>59787.010000000009</v>
      </c>
      <c r="N17" s="78">
        <v>-62486.269999999982</v>
      </c>
      <c r="O17" s="80"/>
      <c r="P17" s="80">
        <f t="shared" si="1"/>
        <v>201907</v>
      </c>
      <c r="Q17" s="78">
        <v>104404</v>
      </c>
      <c r="R17" s="78">
        <v>67840</v>
      </c>
      <c r="S17" s="80"/>
    </row>
    <row r="18" spans="1:19">
      <c r="A18" s="32">
        <v>42318396.490000002</v>
      </c>
      <c r="B18" s="32">
        <v>468024.26</v>
      </c>
      <c r="C18" s="32">
        <v>42786420.75</v>
      </c>
      <c r="D18">
        <f t="shared" si="0"/>
        <v>201908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182356.71000000002</v>
      </c>
      <c r="L18" s="78">
        <v>-5248.6999999999989</v>
      </c>
      <c r="M18" s="78">
        <v>33613.19</v>
      </c>
      <c r="N18" s="78">
        <v>2027.4199999999994</v>
      </c>
      <c r="O18" s="80"/>
      <c r="P18" s="80">
        <f t="shared" si="1"/>
        <v>201908</v>
      </c>
      <c r="Q18" s="78">
        <v>681639.82</v>
      </c>
      <c r="R18" s="78">
        <v>67840</v>
      </c>
      <c r="S18" s="80"/>
    </row>
    <row r="19" spans="1:19">
      <c r="A19" s="32">
        <v>42786420.75</v>
      </c>
      <c r="B19" s="32">
        <v>309186.27</v>
      </c>
      <c r="C19" s="32">
        <v>43095607.020000003</v>
      </c>
      <c r="D19">
        <f t="shared" si="0"/>
        <v>201909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175542.63</v>
      </c>
      <c r="L19" s="78">
        <v>-62193.209999999992</v>
      </c>
      <c r="M19" s="78">
        <v>25249.95</v>
      </c>
      <c r="N19" s="78">
        <v>-15294.989999999994</v>
      </c>
      <c r="O19" s="80"/>
      <c r="P19" s="80">
        <f t="shared" si="1"/>
        <v>201909</v>
      </c>
      <c r="Q19" s="78">
        <v>0</v>
      </c>
      <c r="R19" s="78">
        <v>0</v>
      </c>
      <c r="S19" s="80"/>
    </row>
    <row r="20" spans="1:19">
      <c r="A20" s="32">
        <v>42786420.75</v>
      </c>
      <c r="B20" s="32">
        <v>309186.27</v>
      </c>
      <c r="C20" s="32">
        <v>43095607.020000003</v>
      </c>
      <c r="D20">
        <f t="shared" si="0"/>
        <v>201910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124404.33000000002</v>
      </c>
      <c r="L20" s="78">
        <v>-47514.33</v>
      </c>
      <c r="M20" s="78">
        <v>11187.64</v>
      </c>
      <c r="N20" s="78">
        <v>-7910.1900000000005</v>
      </c>
      <c r="O20" s="80"/>
      <c r="P20" s="80">
        <f t="shared" si="1"/>
        <v>201910</v>
      </c>
      <c r="Q20" s="78">
        <v>104404</v>
      </c>
      <c r="R20" s="78">
        <v>67840</v>
      </c>
      <c r="S20" s="80"/>
    </row>
    <row r="21" spans="1:19">
      <c r="A21" s="32">
        <v>43095607.020000003</v>
      </c>
      <c r="B21" s="32">
        <v>391058.08</v>
      </c>
      <c r="C21" s="32">
        <v>43486665.100000001</v>
      </c>
      <c r="D21">
        <f t="shared" si="0"/>
        <v>201911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93451.409999999989</v>
      </c>
      <c r="L21" s="78">
        <v>-55484.68</v>
      </c>
      <c r="M21" s="78">
        <v>2200.84</v>
      </c>
      <c r="N21" s="78">
        <v>-11547.379999999997</v>
      </c>
      <c r="O21" s="80"/>
      <c r="P21" s="80">
        <f t="shared" si="1"/>
        <v>201911</v>
      </c>
      <c r="Q21" s="78">
        <v>104404</v>
      </c>
      <c r="R21" s="78">
        <v>67840</v>
      </c>
      <c r="S21" s="80"/>
    </row>
    <row r="22" spans="1:19">
      <c r="A22" s="32"/>
      <c r="B22" s="32"/>
      <c r="C22" s="32"/>
      <c r="D22">
        <f t="shared" si="0"/>
        <v>201912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189998.52999999997</v>
      </c>
      <c r="L22" s="78">
        <v>-53453.53</v>
      </c>
      <c r="M22" s="78">
        <v>17921.5</v>
      </c>
      <c r="N22" s="78">
        <v>-12975.359999999999</v>
      </c>
      <c r="O22" s="80"/>
      <c r="P22" s="80">
        <f>P21+1</f>
        <v>201912</v>
      </c>
      <c r="Q22" s="78">
        <v>52202</v>
      </c>
      <c r="R22" s="78">
        <v>33920</v>
      </c>
      <c r="S22" s="80"/>
    </row>
    <row r="23" spans="1:19" ht="13" thickBot="1">
      <c r="A23" s="30">
        <f>SUM(A9:A21)</f>
        <v>529451901.74000001</v>
      </c>
      <c r="B23" s="30">
        <f>SUM(B9:B21)</f>
        <v>5694301.5799999982</v>
      </c>
      <c r="C23" s="30">
        <f>SUM(C9:C21)</f>
        <v>535146203.31999999</v>
      </c>
      <c r="E23" s="42">
        <f t="shared" ref="E23:N23" si="2">SUM(E11:E22)</f>
        <v>0</v>
      </c>
      <c r="F23" s="42">
        <f t="shared" si="2"/>
        <v>0</v>
      </c>
      <c r="G23" s="42">
        <f t="shared" si="2"/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42">
        <f t="shared" si="2"/>
        <v>1835807.5099999998</v>
      </c>
      <c r="L23" s="81">
        <f t="shared" si="2"/>
        <v>-256666.68000000002</v>
      </c>
      <c r="M23" s="81">
        <f t="shared" si="2"/>
        <v>247958.28</v>
      </c>
      <c r="N23" s="81">
        <f t="shared" si="2"/>
        <v>-68576.969999999972</v>
      </c>
      <c r="O23" s="80"/>
      <c r="P23" s="80"/>
      <c r="Q23" s="81">
        <f>SUM(Q11:Q22)</f>
        <v>587745.9890909089</v>
      </c>
      <c r="R23" s="81">
        <f>SUM(R11:R22)</f>
        <v>491050.82533073903</v>
      </c>
      <c r="S23" s="80"/>
    </row>
    <row r="24" spans="1:19">
      <c r="A24" s="32"/>
      <c r="B24" s="32"/>
      <c r="C24" s="32"/>
      <c r="E24" s="43" t="s">
        <v>47</v>
      </c>
      <c r="F24" s="43" t="s">
        <v>47</v>
      </c>
      <c r="G24" s="43" t="s">
        <v>47</v>
      </c>
      <c r="H24" s="43" t="s">
        <v>47</v>
      </c>
      <c r="I24" s="43" t="s">
        <v>47</v>
      </c>
      <c r="J24" s="43" t="s">
        <v>47</v>
      </c>
      <c r="K24" s="43"/>
      <c r="L24" s="43"/>
      <c r="M24" s="43"/>
      <c r="N24" s="43"/>
      <c r="Q24" s="43" t="s">
        <v>47</v>
      </c>
      <c r="R24" s="43" t="s">
        <v>47</v>
      </c>
    </row>
    <row r="25" spans="1:19">
      <c r="A25" s="32">
        <v>40765556.43</v>
      </c>
      <c r="B25" s="32">
        <v>685210.31</v>
      </c>
      <c r="C25" s="32">
        <v>41450766.740000002</v>
      </c>
    </row>
    <row r="26" spans="1:19">
      <c r="A26" s="32"/>
      <c r="B26" s="32"/>
      <c r="C26" s="32"/>
      <c r="E26" s="40"/>
      <c r="F26" s="40"/>
      <c r="G26" s="40"/>
      <c r="H26" s="40"/>
      <c r="I26" s="40"/>
      <c r="J26" s="40"/>
      <c r="K26" s="41">
        <f>SUM(K23,M23)</f>
        <v>2083765.7899999998</v>
      </c>
      <c r="L26" t="s">
        <v>75</v>
      </c>
    </row>
    <row r="27" spans="1:19">
      <c r="A27" s="32"/>
      <c r="B27" s="32"/>
      <c r="C27" s="32"/>
      <c r="K27" s="41">
        <f>SUM(L23,N23)</f>
        <v>-325243.65000000002</v>
      </c>
      <c r="L27" t="s">
        <v>76</v>
      </c>
    </row>
    <row r="28" spans="1:19">
      <c r="A28" s="32"/>
      <c r="B28" s="32"/>
      <c r="C28" s="32"/>
      <c r="E28" s="41"/>
      <c r="F28" s="41"/>
      <c r="G28" s="41"/>
      <c r="H28" s="41"/>
      <c r="I28" s="41"/>
      <c r="J28" s="41"/>
    </row>
    <row r="29" spans="1:19">
      <c r="A29" s="32">
        <v>43095607.020000003</v>
      </c>
      <c r="B29" s="32">
        <v>391058.08</v>
      </c>
      <c r="C29" s="32">
        <v>43486665.100000001</v>
      </c>
    </row>
    <row r="30" spans="1:19">
      <c r="A30" s="32"/>
      <c r="B30" s="32"/>
      <c r="C30" s="32"/>
      <c r="F30" s="59"/>
      <c r="G30" s="45"/>
      <c r="H30" s="59"/>
      <c r="K30" s="67">
        <f>SUM(K11)</f>
        <v>148423.84999999998</v>
      </c>
      <c r="L30" s="67"/>
      <c r="M30" s="67">
        <f>SUM(M11)</f>
        <v>10316.61</v>
      </c>
      <c r="N30" s="41">
        <f>SUM(K30:M30)</f>
        <v>158740.45999999996</v>
      </c>
    </row>
    <row r="31" spans="1:19" ht="13" thickBot="1">
      <c r="A31" s="30">
        <f>SUM(A25:A29)</f>
        <v>83861163.450000003</v>
      </c>
      <c r="B31" s="30">
        <f>SUM(B25:B29)</f>
        <v>1076268.3900000001</v>
      </c>
      <c r="C31" s="30">
        <f>SUM(C25:C29)</f>
        <v>84937431.840000004</v>
      </c>
      <c r="F31" s="41"/>
      <c r="H31" s="41"/>
      <c r="K31" s="67">
        <f>SUM(K11:K12)</f>
        <v>196130.55999999997</v>
      </c>
      <c r="L31" s="67"/>
      <c r="M31" s="67">
        <f>SUM(M11:M12)</f>
        <v>10946.02</v>
      </c>
      <c r="N31" s="41">
        <f t="shared" ref="N31:N41" si="3">SUM(K31:M31)</f>
        <v>207076.57999999996</v>
      </c>
    </row>
    <row r="32" spans="1:19">
      <c r="A32" s="32"/>
      <c r="B32" s="32"/>
      <c r="C32" s="32"/>
      <c r="K32" s="67">
        <f>SUM(K11:K13)</f>
        <v>280060.02</v>
      </c>
      <c r="L32" s="67"/>
      <c r="M32" s="67">
        <f>SUM(M11:M13)</f>
        <v>19352.270000000004</v>
      </c>
      <c r="N32" s="41">
        <f t="shared" si="3"/>
        <v>299412.29000000004</v>
      </c>
    </row>
    <row r="33" spans="1:14" s="31" customFormat="1" ht="13.5" thickBot="1">
      <c r="A33" s="34">
        <f>SUM(A31,A23)</f>
        <v>613313065.19000006</v>
      </c>
      <c r="B33" s="34">
        <f>SUM(B31,B23)</f>
        <v>6770569.9699999988</v>
      </c>
      <c r="C33" s="34">
        <f>SUM(C31,C23)</f>
        <v>620083635.15999997</v>
      </c>
      <c r="K33" s="67">
        <f>SUM(K11:K14)</f>
        <v>494720.92</v>
      </c>
      <c r="L33" s="67"/>
      <c r="M33" s="67">
        <f>SUM(M11:M14)</f>
        <v>39308.33</v>
      </c>
      <c r="N33" s="41">
        <f t="shared" si="3"/>
        <v>534029.25</v>
      </c>
    </row>
    <row r="34" spans="1:14" s="31" customFormat="1" ht="13.5" thickTop="1">
      <c r="A34" s="35"/>
      <c r="B34" s="35"/>
      <c r="C34" s="35"/>
      <c r="K34" s="67">
        <f>SUM(K11:K15)</f>
        <v>571709.31999999995</v>
      </c>
      <c r="L34" s="67"/>
      <c r="M34" s="67">
        <f>SUM(M11:M15)</f>
        <v>63556.34</v>
      </c>
      <c r="N34" s="41">
        <f t="shared" si="3"/>
        <v>635265.65999999992</v>
      </c>
    </row>
    <row r="35" spans="1:14">
      <c r="A35" s="32">
        <v>-10786222.189999999</v>
      </c>
      <c r="B35" s="32">
        <v>-44965.55</v>
      </c>
      <c r="C35" s="32">
        <v>-10831187.74</v>
      </c>
      <c r="K35" s="67">
        <f>SUM(K11:K16)</f>
        <v>785742.41999999993</v>
      </c>
      <c r="L35" s="67"/>
      <c r="M35" s="67">
        <f>SUM(M11:M16)</f>
        <v>97998.15</v>
      </c>
      <c r="N35" s="41">
        <f t="shared" si="3"/>
        <v>883740.57</v>
      </c>
    </row>
    <row r="36" spans="1:14">
      <c r="A36" s="32">
        <v>-10831187.74</v>
      </c>
      <c r="B36" s="32">
        <v>-49517.85</v>
      </c>
      <c r="C36" s="32">
        <v>-10880705.59</v>
      </c>
      <c r="K36" s="67">
        <f>SUM(K11:K17)</f>
        <v>1070053.8999999999</v>
      </c>
      <c r="L36" s="67"/>
      <c r="M36" s="67">
        <f>SUM(M11:M17)</f>
        <v>157785.16</v>
      </c>
      <c r="N36" s="41">
        <f t="shared" si="3"/>
        <v>1227839.0599999998</v>
      </c>
    </row>
    <row r="37" spans="1:14">
      <c r="A37" s="32">
        <v>-10880705.59</v>
      </c>
      <c r="B37" s="32">
        <v>-56847.950000000004</v>
      </c>
      <c r="C37" s="32">
        <v>-10937553.539999999</v>
      </c>
      <c r="K37" s="67">
        <f>SUM(K11:K18)</f>
        <v>1252410.6099999999</v>
      </c>
      <c r="L37" s="67"/>
      <c r="M37" s="67">
        <f>SUM(M11:M18)</f>
        <v>191398.35</v>
      </c>
      <c r="N37" s="41">
        <f t="shared" si="3"/>
        <v>1443808.96</v>
      </c>
    </row>
    <row r="38" spans="1:14">
      <c r="A38" s="32">
        <v>-10937553.539999999</v>
      </c>
      <c r="B38" s="32">
        <v>-63218.65</v>
      </c>
      <c r="C38" s="32">
        <v>-11000772.189999999</v>
      </c>
      <c r="K38" s="67">
        <f>SUM(K11:K19)</f>
        <v>1427953.2399999998</v>
      </c>
      <c r="L38" s="67"/>
      <c r="M38" s="67">
        <f>SUM(M11:M19)</f>
        <v>216648.30000000002</v>
      </c>
      <c r="N38" s="41">
        <f t="shared" si="3"/>
        <v>1644601.5399999998</v>
      </c>
    </row>
    <row r="39" spans="1:14">
      <c r="A39" s="32">
        <v>-11000772.189999999</v>
      </c>
      <c r="B39" s="32">
        <v>-76112.37</v>
      </c>
      <c r="C39" s="32">
        <v>-11076884.560000001</v>
      </c>
      <c r="K39" s="67">
        <f>SUM(K11:K20)</f>
        <v>1552357.5699999998</v>
      </c>
      <c r="L39" s="67"/>
      <c r="M39" s="67">
        <f>SUM(M11:M20)</f>
        <v>227835.94</v>
      </c>
      <c r="N39" s="41">
        <f t="shared" si="3"/>
        <v>1780193.5099999998</v>
      </c>
    </row>
    <row r="40" spans="1:14">
      <c r="A40" s="32">
        <v>-11076884.560000001</v>
      </c>
      <c r="B40" s="32">
        <v>-69810.61</v>
      </c>
      <c r="C40" s="32">
        <v>-11146695.17</v>
      </c>
      <c r="K40" s="67">
        <f>SUM(K11:K21)</f>
        <v>1645808.9799999997</v>
      </c>
      <c r="L40" s="67"/>
      <c r="M40" s="67">
        <f>SUM(M11:M21)</f>
        <v>230036.78</v>
      </c>
      <c r="N40" s="41">
        <f t="shared" si="3"/>
        <v>1875845.7599999998</v>
      </c>
    </row>
    <row r="41" spans="1:14">
      <c r="A41" s="32">
        <v>-11146695.17</v>
      </c>
      <c r="B41" s="32">
        <v>-62479.590000000004</v>
      </c>
      <c r="C41" s="32">
        <v>-11209174.76</v>
      </c>
      <c r="K41" s="67">
        <f>SUM(K11:K22)</f>
        <v>1835807.5099999998</v>
      </c>
      <c r="L41" s="67"/>
      <c r="M41" s="67">
        <f>SUM(M11:M22)</f>
        <v>247958.28</v>
      </c>
      <c r="N41" s="41">
        <f t="shared" si="3"/>
        <v>2083765.7899999998</v>
      </c>
    </row>
    <row r="42" spans="1:14">
      <c r="A42" s="32">
        <v>-11209174.76</v>
      </c>
      <c r="B42" s="32">
        <v>-61132.639999999999</v>
      </c>
      <c r="C42" s="32">
        <v>-11270307.4</v>
      </c>
    </row>
    <row r="43" spans="1:14">
      <c r="A43" s="32">
        <v>-11270307.4</v>
      </c>
      <c r="B43" s="32">
        <v>-54764.020000000004</v>
      </c>
      <c r="C43" s="32">
        <v>-11325071.42</v>
      </c>
    </row>
    <row r="44" spans="1:14">
      <c r="A44" s="32">
        <v>-11325071.42</v>
      </c>
      <c r="B44" s="32">
        <v>-87124.2</v>
      </c>
      <c r="C44" s="32">
        <v>-11412195.619999999</v>
      </c>
    </row>
    <row r="45" spans="1:14">
      <c r="A45" s="32">
        <v>-11412195.619999999</v>
      </c>
      <c r="B45" s="32">
        <v>-59772.54</v>
      </c>
      <c r="C45" s="32">
        <v>-11471968.16</v>
      </c>
    </row>
    <row r="46" spans="1:14">
      <c r="A46" s="32">
        <v>-11412195.619999999</v>
      </c>
      <c r="B46" s="32">
        <v>-59772.54</v>
      </c>
      <c r="C46" s="32">
        <v>-11471968.16</v>
      </c>
    </row>
    <row r="47" spans="1:14">
      <c r="A47" s="32">
        <v>-11471968.16</v>
      </c>
      <c r="B47" s="32">
        <v>-156592.51999999999</v>
      </c>
      <c r="C47" s="32">
        <v>-11628560.68</v>
      </c>
    </row>
    <row r="48" spans="1:14">
      <c r="A48" s="32"/>
      <c r="B48" s="32"/>
      <c r="C48" s="32"/>
    </row>
    <row r="49" spans="1:3" ht="13" thickBot="1">
      <c r="A49" s="30">
        <f>SUM(A35:A47)</f>
        <v>-144760933.96000004</v>
      </c>
      <c r="B49" s="30">
        <f>SUM(B35:B47)</f>
        <v>-902111.03</v>
      </c>
      <c r="C49" s="30">
        <f>SUM(C35:C47)</f>
        <v>-145663044.99000001</v>
      </c>
    </row>
    <row r="50" spans="1:3" hidden="1">
      <c r="A50" s="32"/>
      <c r="B50" s="32"/>
      <c r="C50" s="32"/>
    </row>
    <row r="51" spans="1:3" hidden="1">
      <c r="A51" s="32"/>
      <c r="B51" s="32"/>
      <c r="C51" s="32"/>
    </row>
    <row r="52" spans="1:3" hidden="1">
      <c r="A52" s="32"/>
      <c r="B52" s="32"/>
      <c r="C52" s="32"/>
    </row>
    <row r="53" spans="1:3" hidden="1">
      <c r="A53" s="32"/>
      <c r="B53" s="32"/>
      <c r="C53" s="32"/>
    </row>
    <row r="54" spans="1:3" ht="13" hidden="1" thickBot="1">
      <c r="A54" s="30">
        <f>SUM(A51:A53)</f>
        <v>0</v>
      </c>
      <c r="B54" s="30">
        <f>SUM(B51:B53)</f>
        <v>0</v>
      </c>
      <c r="C54" s="30">
        <f>SUM(C51:C53)</f>
        <v>0</v>
      </c>
    </row>
    <row r="55" spans="1:3">
      <c r="A55" s="32"/>
      <c r="B55" s="32"/>
      <c r="C55" s="32"/>
    </row>
    <row r="56" spans="1:3" s="31" customFormat="1" ht="13.5" thickBot="1">
      <c r="A56" s="34">
        <f>SUM(A54,A49)</f>
        <v>-144760933.96000004</v>
      </c>
      <c r="B56" s="34">
        <f>SUM(B54,B49)</f>
        <v>-902111.03</v>
      </c>
      <c r="C56" s="34">
        <f>SUM(C54,C49)</f>
        <v>-145663044.99000001</v>
      </c>
    </row>
    <row r="57" spans="1:3" s="31" customFormat="1" ht="13.5" thickTop="1">
      <c r="A57" s="35"/>
      <c r="B57" s="35"/>
      <c r="C57" s="35"/>
    </row>
    <row r="58" spans="1:3">
      <c r="A58" s="32">
        <v>-5012658.66</v>
      </c>
      <c r="B58" s="32">
        <v>-60645.340000000004</v>
      </c>
      <c r="C58" s="32">
        <v>-5073304</v>
      </c>
    </row>
    <row r="59" spans="1:3">
      <c r="A59" s="32">
        <v>-5073304</v>
      </c>
      <c r="B59" s="32">
        <v>-93264.92</v>
      </c>
      <c r="C59" s="32">
        <v>-5166568.92</v>
      </c>
    </row>
    <row r="60" spans="1:3">
      <c r="A60" s="32">
        <v>-5166568.92</v>
      </c>
      <c r="B60" s="32">
        <v>-80792.22</v>
      </c>
      <c r="C60" s="32">
        <v>-5247361.1399999997</v>
      </c>
    </row>
    <row r="61" spans="1:3">
      <c r="A61" s="32">
        <v>-5247361.1399999997</v>
      </c>
      <c r="B61" s="32">
        <v>-69196.7</v>
      </c>
      <c r="C61" s="32">
        <v>-5316557.84</v>
      </c>
    </row>
    <row r="62" spans="1:3">
      <c r="A62" s="32">
        <v>-5316557.84</v>
      </c>
      <c r="B62" s="32">
        <v>-75545.2</v>
      </c>
      <c r="C62" s="32">
        <v>-5392103.04</v>
      </c>
    </row>
    <row r="63" spans="1:3">
      <c r="A63" s="32">
        <v>-5392103.04</v>
      </c>
      <c r="B63" s="32">
        <v>-47953.9</v>
      </c>
      <c r="C63" s="32">
        <v>-5440056.9400000004</v>
      </c>
    </row>
    <row r="64" spans="1:3">
      <c r="A64" s="32">
        <v>-5440056.9400000004</v>
      </c>
      <c r="B64" s="32">
        <v>-87589.06</v>
      </c>
      <c r="C64" s="32">
        <v>-5527646</v>
      </c>
    </row>
    <row r="65" spans="1:3">
      <c r="A65" s="32">
        <v>-5527646</v>
      </c>
      <c r="B65" s="32">
        <v>-77871.150000000009</v>
      </c>
      <c r="C65" s="32">
        <v>-5605517.1500000004</v>
      </c>
    </row>
    <row r="66" spans="1:3">
      <c r="A66" s="32">
        <v>-5605517.1500000004</v>
      </c>
      <c r="B66" s="32">
        <v>-102023.1</v>
      </c>
      <c r="C66" s="32">
        <v>-5707540.25</v>
      </c>
    </row>
    <row r="67" spans="1:3">
      <c r="A67" s="32">
        <v>-5707540.25</v>
      </c>
      <c r="B67" s="32">
        <v>-84138.38</v>
      </c>
      <c r="C67" s="32">
        <v>-5791678.6299999999</v>
      </c>
    </row>
    <row r="68" spans="1:3">
      <c r="A68" s="32">
        <v>-5791678.6299999999</v>
      </c>
      <c r="B68" s="32">
        <v>-63860.61</v>
      </c>
      <c r="C68" s="32">
        <v>-5855539.2400000002</v>
      </c>
    </row>
    <row r="69" spans="1:3">
      <c r="A69" s="32">
        <v>-5791678.6299999999</v>
      </c>
      <c r="B69" s="32">
        <v>-63860.61</v>
      </c>
      <c r="C69" s="32">
        <v>-5855539.2400000002</v>
      </c>
    </row>
    <row r="70" spans="1:3">
      <c r="A70" s="32">
        <v>-5855539.2400000002</v>
      </c>
      <c r="B70" s="32">
        <v>-89962.92</v>
      </c>
      <c r="C70" s="32">
        <v>-5945502.1600000001</v>
      </c>
    </row>
    <row r="71" spans="1:3">
      <c r="A71" s="32"/>
      <c r="B71" s="32"/>
      <c r="C71" s="32"/>
    </row>
    <row r="72" spans="1:3" ht="13" thickBot="1">
      <c r="A72" s="30">
        <f>SUM(A58:A70)</f>
        <v>-70928210.439999998</v>
      </c>
      <c r="B72" s="30">
        <f>SUM(B58:B70)</f>
        <v>-996704.11</v>
      </c>
      <c r="C72" s="30">
        <f>SUM(C58:C70)</f>
        <v>-71924914.549999997</v>
      </c>
    </row>
    <row r="73" spans="1:3">
      <c r="A73" s="32"/>
      <c r="B73" s="32"/>
      <c r="C73" s="32"/>
    </row>
    <row r="74" spans="1:3" hidden="1">
      <c r="A74" s="32"/>
      <c r="B74" s="32"/>
      <c r="C74" s="32"/>
    </row>
    <row r="75" spans="1:3" ht="13" hidden="1" thickBot="1">
      <c r="A75" s="30">
        <f>SUM(A74:A74)</f>
        <v>0</v>
      </c>
      <c r="B75" s="30">
        <f>SUM(B74:B74)</f>
        <v>0</v>
      </c>
      <c r="C75" s="30">
        <f>SUM(C74:C74)</f>
        <v>0</v>
      </c>
    </row>
    <row r="76" spans="1:3" hidden="1">
      <c r="A76" s="32"/>
      <c r="B76" s="32"/>
      <c r="C76" s="32"/>
    </row>
    <row r="77" spans="1:3" s="31" customFormat="1" ht="13.5" hidden="1" thickBot="1">
      <c r="A77" s="34">
        <f>SUM(A75,A72)</f>
        <v>-70928210.439999998</v>
      </c>
      <c r="B77" s="34">
        <f>SUM(B75,B72)</f>
        <v>-996704.11</v>
      </c>
      <c r="C77" s="34">
        <f>SUM(C75,C72)</f>
        <v>-71924914.549999997</v>
      </c>
    </row>
    <row r="78" spans="1:3">
      <c r="A78" s="32"/>
      <c r="B78" s="32"/>
      <c r="C78" s="32"/>
    </row>
    <row r="80" spans="1:3">
      <c r="A80" s="32" t="s">
        <v>43</v>
      </c>
      <c r="B80" s="32" t="s">
        <v>44</v>
      </c>
      <c r="C80" s="32" t="s">
        <v>45</v>
      </c>
    </row>
    <row r="81" spans="1:3">
      <c r="A81" s="32"/>
      <c r="B81" s="32"/>
      <c r="C81" s="32"/>
    </row>
    <row r="82" spans="1:3">
      <c r="A82" s="32">
        <v>17126034.059999999</v>
      </c>
      <c r="B82" s="32">
        <v>71224.210000000006</v>
      </c>
      <c r="C82" s="32">
        <v>17197258.27</v>
      </c>
    </row>
    <row r="83" spans="1:3">
      <c r="A83" s="32">
        <v>17197258.27</v>
      </c>
      <c r="B83" s="32">
        <v>83780.680000000008</v>
      </c>
      <c r="C83" s="32">
        <v>17281038.949999999</v>
      </c>
    </row>
    <row r="84" spans="1:3">
      <c r="A84" s="32">
        <v>17281038.949999999</v>
      </c>
      <c r="B84" s="32">
        <v>119469.43000000001</v>
      </c>
      <c r="C84" s="32">
        <v>17400508.379999999</v>
      </c>
    </row>
    <row r="85" spans="1:3">
      <c r="A85" s="32">
        <v>17400508.379999999</v>
      </c>
      <c r="B85" s="32">
        <v>150028.16</v>
      </c>
      <c r="C85" s="32">
        <v>17550536.539999999</v>
      </c>
    </row>
    <row r="86" spans="1:3">
      <c r="A86" s="32">
        <v>17550536.539999999</v>
      </c>
      <c r="B86" s="32">
        <v>249220.78</v>
      </c>
      <c r="C86" s="32">
        <v>17799757.32</v>
      </c>
    </row>
    <row r="87" spans="1:3">
      <c r="A87" s="32">
        <v>17799757.32</v>
      </c>
      <c r="B87" s="32">
        <v>275494.92</v>
      </c>
      <c r="C87" s="32">
        <v>18075252.239999998</v>
      </c>
    </row>
    <row r="88" spans="1:3">
      <c r="A88" s="32">
        <v>18075252.239999998</v>
      </c>
      <c r="B88" s="32">
        <v>226381</v>
      </c>
      <c r="C88" s="32">
        <v>18301633.239999998</v>
      </c>
    </row>
    <row r="89" spans="1:3">
      <c r="A89" s="32">
        <v>18301633.239999998</v>
      </c>
      <c r="B89" s="32">
        <v>159400.63</v>
      </c>
      <c r="C89" s="32">
        <v>18461033.870000001</v>
      </c>
    </row>
    <row r="90" spans="1:3">
      <c r="A90" s="32">
        <v>18461033.870000001</v>
      </c>
      <c r="B90" s="32">
        <v>130544.18000000001</v>
      </c>
      <c r="C90" s="32">
        <v>18591578.050000001</v>
      </c>
    </row>
    <row r="91" spans="1:3">
      <c r="A91" s="32">
        <v>18591578.050000001</v>
      </c>
      <c r="B91" s="32">
        <v>105594.31</v>
      </c>
      <c r="C91" s="32">
        <v>18697172.359999999</v>
      </c>
    </row>
    <row r="92" spans="1:3">
      <c r="A92" s="32">
        <v>18697172.359999999</v>
      </c>
      <c r="B92" s="32">
        <v>104171.06</v>
      </c>
      <c r="C92" s="32">
        <v>18801343.420000002</v>
      </c>
    </row>
    <row r="93" spans="1:3">
      <c r="A93" s="32">
        <v>18697172.359999999</v>
      </c>
      <c r="B93" s="32">
        <v>104171.06</v>
      </c>
      <c r="C93" s="32">
        <v>18801343.420000002</v>
      </c>
    </row>
    <row r="94" spans="1:3">
      <c r="A94" s="32">
        <v>18801343.420000002</v>
      </c>
      <c r="B94" s="32">
        <v>59065.87</v>
      </c>
      <c r="C94" s="32">
        <v>18860409.289999999</v>
      </c>
    </row>
    <row r="95" spans="1:3" ht="13" thickBot="1">
      <c r="A95" s="38">
        <f>SUM(A82:A94)</f>
        <v>233980319.06</v>
      </c>
      <c r="B95" s="38">
        <f>SUM(B82:B94)</f>
        <v>1838546.2900000003</v>
      </c>
      <c r="C95" s="38">
        <f>SUM(C82:C94)</f>
        <v>235818865.34999999</v>
      </c>
    </row>
    <row r="96" spans="1:3" hidden="1">
      <c r="A96" s="32"/>
      <c r="B96" s="32"/>
      <c r="C96" s="32"/>
    </row>
    <row r="97" spans="1:3" hidden="1">
      <c r="A97" s="39"/>
      <c r="B97" s="39"/>
      <c r="C97" s="39"/>
    </row>
    <row r="98" spans="1:3" hidden="1">
      <c r="A98" s="39"/>
      <c r="B98" s="39"/>
      <c r="C98" s="39"/>
    </row>
    <row r="99" spans="1:3" hidden="1">
      <c r="A99" s="39"/>
      <c r="B99" s="39"/>
      <c r="C99" s="39"/>
    </row>
    <row r="100" spans="1:3" hidden="1">
      <c r="A100" s="39"/>
      <c r="B100" s="39"/>
      <c r="C100" s="39"/>
    </row>
    <row r="101" spans="1:3" hidden="1">
      <c r="A101" s="39"/>
      <c r="B101" s="39"/>
      <c r="C101" s="39"/>
    </row>
    <row r="102" spans="1:3" ht="13" hidden="1" thickBot="1">
      <c r="A102" s="38">
        <f>SUM(A97:A101)</f>
        <v>0</v>
      </c>
      <c r="B102" s="38">
        <f>SUM(B97:B101)</f>
        <v>0</v>
      </c>
      <c r="C102" s="38">
        <f>SUM(C97:C101)</f>
        <v>0</v>
      </c>
    </row>
    <row r="103" spans="1:3">
      <c r="A103" s="32"/>
      <c r="B103" s="32"/>
      <c r="C103" s="32"/>
    </row>
    <row r="104" spans="1:3" s="31" customFormat="1" ht="13.5" thickBot="1">
      <c r="A104" s="34">
        <f>SUM(A102,A95)</f>
        <v>233980319.06</v>
      </c>
      <c r="B104" s="34">
        <f>SUM(B102,B95)</f>
        <v>1838546.2900000003</v>
      </c>
      <c r="C104" s="34">
        <f>SUM(C102,C95)</f>
        <v>235818865.34999999</v>
      </c>
    </row>
    <row r="105" spans="1:3" s="31" customFormat="1" ht="13.5" thickTop="1">
      <c r="A105" s="35"/>
      <c r="B105" s="35"/>
      <c r="C105" s="35"/>
    </row>
    <row r="106" spans="1:3">
      <c r="A106" s="32">
        <v>-4912578.3899999997</v>
      </c>
      <c r="B106" s="32">
        <v>-20842.5</v>
      </c>
      <c r="C106" s="32">
        <v>-4933420.8899999997</v>
      </c>
    </row>
    <row r="107" spans="1:3">
      <c r="A107" s="32">
        <v>-4933420.8899999997</v>
      </c>
      <c r="B107" s="32">
        <v>-23933.7</v>
      </c>
      <c r="C107" s="32">
        <v>-4957354.59</v>
      </c>
    </row>
    <row r="108" spans="1:3">
      <c r="A108" s="32">
        <v>-4957354.59</v>
      </c>
      <c r="B108" s="32">
        <v>-32190.440000000002</v>
      </c>
      <c r="C108" s="32">
        <v>-4989545.03</v>
      </c>
    </row>
    <row r="109" spans="1:3">
      <c r="A109" s="32">
        <v>-4989545.03</v>
      </c>
      <c r="B109" s="32">
        <v>-34019.96</v>
      </c>
      <c r="C109" s="32">
        <v>-5023564.99</v>
      </c>
    </row>
    <row r="110" spans="1:3">
      <c r="A110" s="32">
        <v>-5023564.99</v>
      </c>
      <c r="B110" s="32">
        <v>-31300.600000000002</v>
      </c>
      <c r="C110" s="32">
        <v>-5054865.59</v>
      </c>
    </row>
    <row r="111" spans="1:3">
      <c r="A111" s="32">
        <v>-5054865.59</v>
      </c>
      <c r="B111" s="32">
        <v>-27600.68</v>
      </c>
      <c r="C111" s="32">
        <v>-5082466.2699999996</v>
      </c>
    </row>
    <row r="112" spans="1:3">
      <c r="A112" s="32">
        <v>-5082466.2699999996</v>
      </c>
      <c r="B112" s="32">
        <v>-34622.54</v>
      </c>
      <c r="C112" s="32">
        <v>-5117088.8099999996</v>
      </c>
    </row>
    <row r="113" spans="1:3">
      <c r="A113" s="32">
        <v>-5117088.8099999996</v>
      </c>
      <c r="B113" s="32">
        <v>-31594.83</v>
      </c>
      <c r="C113" s="32">
        <v>-5148683.6399999997</v>
      </c>
    </row>
    <row r="114" spans="1:3">
      <c r="A114" s="32">
        <v>-5148683.6399999997</v>
      </c>
      <c r="B114" s="32">
        <v>-41112.65</v>
      </c>
      <c r="C114" s="32">
        <v>-5189796.29</v>
      </c>
    </row>
    <row r="115" spans="1:3">
      <c r="A115" s="32">
        <v>-5189796.29</v>
      </c>
      <c r="B115" s="32">
        <v>-31502.77</v>
      </c>
      <c r="C115" s="32">
        <v>-5221299.0599999996</v>
      </c>
    </row>
    <row r="116" spans="1:3">
      <c r="A116" s="32">
        <v>-5221299.0599999996</v>
      </c>
      <c r="B116" s="32">
        <v>-40071.15</v>
      </c>
      <c r="C116" s="32">
        <v>-5261370.21</v>
      </c>
    </row>
    <row r="117" spans="1:3">
      <c r="A117" s="32">
        <v>-5221299.0599999996</v>
      </c>
      <c r="B117" s="32">
        <v>-40071.15</v>
      </c>
      <c r="C117" s="32">
        <v>-5261370.21</v>
      </c>
    </row>
    <row r="118" spans="1:3">
      <c r="A118" s="32">
        <v>-5261370.21</v>
      </c>
      <c r="B118" s="32">
        <v>-28962.53</v>
      </c>
      <c r="C118" s="32">
        <v>-5290332.74</v>
      </c>
    </row>
    <row r="119" spans="1:3" ht="13" thickBot="1">
      <c r="A119" s="38">
        <f>SUM(A106:A118)</f>
        <v>-66113332.820000008</v>
      </c>
      <c r="B119" s="38">
        <f>SUM(B106:B118)</f>
        <v>-417825.50000000012</v>
      </c>
      <c r="C119" s="38">
        <f>SUM(C106:C118)</f>
        <v>-66531158.320000008</v>
      </c>
    </row>
    <row r="120" spans="1:3" hidden="1">
      <c r="A120" s="32"/>
      <c r="B120" s="32"/>
      <c r="C120" s="32"/>
    </row>
    <row r="121" spans="1:3" hidden="1">
      <c r="A121" s="32"/>
      <c r="B121" s="32"/>
      <c r="C121" s="32"/>
    </row>
    <row r="122" spans="1:3" hidden="1">
      <c r="A122" s="32"/>
      <c r="B122" s="32"/>
      <c r="C122" s="32"/>
    </row>
    <row r="123" spans="1:3" hidden="1">
      <c r="A123" s="32"/>
      <c r="B123" s="32"/>
      <c r="C123" s="32"/>
    </row>
    <row r="124" spans="1:3" ht="13" hidden="1" thickBot="1">
      <c r="A124" s="38">
        <f>SUM(A121:A123)</f>
        <v>0</v>
      </c>
      <c r="B124" s="38">
        <f>SUM(B121:B123)</f>
        <v>0</v>
      </c>
      <c r="C124" s="38">
        <f>SUM(C121:C123)</f>
        <v>0</v>
      </c>
    </row>
    <row r="125" spans="1:3">
      <c r="A125" s="32"/>
      <c r="B125" s="32"/>
      <c r="C125" s="32"/>
    </row>
    <row r="126" spans="1:3" s="31" customFormat="1" ht="13.5" thickBot="1">
      <c r="A126" s="34">
        <f>SUM(A124,A119)</f>
        <v>-66113332.820000008</v>
      </c>
      <c r="B126" s="34">
        <f>SUM(B124,B119)</f>
        <v>-417825.50000000012</v>
      </c>
      <c r="C126" s="34">
        <f>SUM(C124,C119)</f>
        <v>-66531158.320000008</v>
      </c>
    </row>
    <row r="127" spans="1:3" s="31" customFormat="1" ht="13.5" thickTop="1">
      <c r="A127" s="35"/>
      <c r="B127" s="35"/>
      <c r="C127" s="35"/>
    </row>
    <row r="128" spans="1:3">
      <c r="A128" s="32">
        <v>-2470108.37</v>
      </c>
      <c r="B128" s="32">
        <v>-19547.02</v>
      </c>
      <c r="C128" s="32">
        <v>-2489655.39</v>
      </c>
    </row>
    <row r="129" spans="1:3">
      <c r="A129" s="32">
        <v>-2489655.39</v>
      </c>
      <c r="B129" s="32">
        <v>-27380.25</v>
      </c>
      <c r="C129" s="32">
        <v>-2517035.64</v>
      </c>
    </row>
    <row r="130" spans="1:3">
      <c r="A130" s="32">
        <v>-2517035.64</v>
      </c>
      <c r="B130" s="32">
        <v>-29078.27</v>
      </c>
      <c r="C130" s="32">
        <v>-2546113.91</v>
      </c>
    </row>
    <row r="131" spans="1:3">
      <c r="A131" s="32">
        <v>-2546113.91</v>
      </c>
      <c r="B131" s="32">
        <v>-21203.05</v>
      </c>
      <c r="C131" s="32">
        <v>-2567316.96</v>
      </c>
    </row>
    <row r="132" spans="1:3">
      <c r="A132" s="32">
        <v>-2567316.96</v>
      </c>
      <c r="B132" s="32">
        <v>-24909.07</v>
      </c>
      <c r="C132" s="32">
        <v>-2592226.0300000003</v>
      </c>
    </row>
    <row r="133" spans="1:3">
      <c r="A133" s="32">
        <v>-2592226.0300000003</v>
      </c>
      <c r="B133" s="32">
        <v>-16294.91</v>
      </c>
      <c r="C133" s="32">
        <v>-2608520.94</v>
      </c>
    </row>
    <row r="134" spans="1:3">
      <c r="A134" s="32">
        <v>-2608520.94</v>
      </c>
      <c r="B134" s="32">
        <v>-27047.940000000002</v>
      </c>
      <c r="C134" s="32">
        <v>-2635568.88</v>
      </c>
    </row>
    <row r="135" spans="1:3">
      <c r="A135" s="32">
        <v>-2635568.88</v>
      </c>
      <c r="B135" s="32">
        <v>-17365.29</v>
      </c>
      <c r="C135" s="32">
        <v>-2652934.17</v>
      </c>
    </row>
    <row r="136" spans="1:3">
      <c r="A136" s="32">
        <v>-2652934.17</v>
      </c>
      <c r="B136" s="32">
        <v>-20838.98</v>
      </c>
      <c r="C136" s="32">
        <v>-2673773.15</v>
      </c>
    </row>
    <row r="137" spans="1:3">
      <c r="A137" s="32">
        <v>-2673773.15</v>
      </c>
      <c r="B137" s="32">
        <v>-25592.32</v>
      </c>
      <c r="C137" s="32">
        <v>-2699365.4699999997</v>
      </c>
    </row>
    <row r="138" spans="1:3">
      <c r="A138" s="32">
        <v>-2699365.4699999997</v>
      </c>
      <c r="B138" s="32">
        <v>-15842.050000000001</v>
      </c>
      <c r="C138" s="32">
        <v>-2715207.52</v>
      </c>
    </row>
    <row r="139" spans="1:3">
      <c r="A139" s="32">
        <v>-2699365.4699999997</v>
      </c>
      <c r="B139" s="32">
        <v>-15842.050000000001</v>
      </c>
      <c r="C139" s="32">
        <v>-2715207.52</v>
      </c>
    </row>
    <row r="140" spans="1:3">
      <c r="A140" s="32">
        <v>-2715207.52</v>
      </c>
      <c r="B140" s="32">
        <v>-20775.900000000001</v>
      </c>
      <c r="C140" s="32">
        <v>-2735983.42</v>
      </c>
    </row>
    <row r="141" spans="1:3" ht="13" thickBot="1">
      <c r="A141" s="38">
        <f>SUM(A128:A140)</f>
        <v>-33867191.899999999</v>
      </c>
      <c r="B141" s="38">
        <f>SUM(B128:B140)</f>
        <v>-281717.10000000003</v>
      </c>
      <c r="C141" s="38">
        <f>SUM(C128:C140)</f>
        <v>-34148909</v>
      </c>
    </row>
    <row r="142" spans="1:3" hidden="1">
      <c r="A142" s="32"/>
      <c r="B142" s="32"/>
      <c r="C142" s="32"/>
    </row>
    <row r="143" spans="1:3" hidden="1">
      <c r="A143" s="32"/>
      <c r="B143" s="32"/>
      <c r="C143" s="32"/>
    </row>
    <row r="144" spans="1:3" hidden="1">
      <c r="A144" s="32"/>
      <c r="B144" s="32"/>
      <c r="C144" s="32"/>
    </row>
    <row r="145" spans="1:4" hidden="1">
      <c r="A145" s="32"/>
      <c r="B145" s="32"/>
      <c r="C145" s="32"/>
    </row>
    <row r="146" spans="1:4" ht="13" hidden="1" thickBot="1">
      <c r="A146" s="30">
        <f>SUM(A143:A145)</f>
        <v>0</v>
      </c>
      <c r="B146" s="30">
        <f>SUM(B143:B145)</f>
        <v>0</v>
      </c>
      <c r="C146" s="30">
        <f>SUM(C143:C145)</f>
        <v>0</v>
      </c>
    </row>
    <row r="147" spans="1:4">
      <c r="A147" s="32"/>
      <c r="B147" s="32"/>
      <c r="C147" s="32"/>
    </row>
    <row r="148" spans="1:4" ht="13.5" thickBot="1">
      <c r="A148" s="34">
        <f>SUM(A146,A141)</f>
        <v>-33867191.899999999</v>
      </c>
      <c r="B148" s="34">
        <f>SUM(B146,B141)</f>
        <v>-281717.10000000003</v>
      </c>
      <c r="C148" s="34">
        <f>SUM(C146,C141)</f>
        <v>-34148909</v>
      </c>
      <c r="D148" s="31"/>
    </row>
    <row r="149" spans="1:4" s="31" customFormat="1" ht="13.5" thickTop="1">
      <c r="A149" s="33"/>
      <c r="B149" s="33"/>
      <c r="C149" s="33"/>
      <c r="D149"/>
    </row>
  </sheetData>
  <mergeCells count="7">
    <mergeCell ref="E7:F7"/>
    <mergeCell ref="G7:H7"/>
    <mergeCell ref="I7:J7"/>
    <mergeCell ref="Q7:R7"/>
    <mergeCell ref="Q6:R6"/>
    <mergeCell ref="K7:N7"/>
    <mergeCell ref="E6:N6"/>
  </mergeCells>
  <pageMargins left="0.7" right="0.7" top="0.75" bottom="0.75" header="0.3" footer="0.3"/>
  <pageSetup scale="73" orientation="landscape" r:id="rId1"/>
  <headerFooter>
    <oddHeader>&amp;RAdjustment No. ____
Workpaper Ref. C-UE-2</oddHeader>
    <oddFooter>&amp;RPrep by:______   1st Review______
Date: &amp;D   Mgr. Review_________</oddFooter>
  </headerFooter>
  <rowBreaks count="1" manualBreakCount="1">
    <brk id="72" max="16383" man="1"/>
  </rowBreaks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.1796875" defaultRowHeight="12.5"/>
  <cols>
    <col min="1" max="16384" width="9.1796875" style="76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39"/>
  <sheetViews>
    <sheetView view="pageBreakPreview" zoomScale="60" zoomScaleNormal="100" workbookViewId="0">
      <selection activeCell="C34" sqref="C34"/>
    </sheetView>
  </sheetViews>
  <sheetFormatPr defaultRowHeight="12.5"/>
  <cols>
    <col min="1" max="1" width="9" bestFit="1" customWidth="1"/>
    <col min="2" max="3" width="15.81640625" bestFit="1" customWidth="1"/>
    <col min="4" max="4" width="14.81640625" bestFit="1" customWidth="1"/>
    <col min="5" max="5" width="13.81640625" bestFit="1" customWidth="1"/>
    <col min="6" max="6" width="12.26953125" bestFit="1" customWidth="1"/>
    <col min="7" max="7" width="11.7265625" bestFit="1" customWidth="1"/>
    <col min="8" max="8" width="14" bestFit="1" customWidth="1"/>
    <col min="9" max="9" width="1.26953125" customWidth="1"/>
    <col min="10" max="10" width="9" bestFit="1" customWidth="1"/>
    <col min="11" max="11" width="13.26953125" bestFit="1" customWidth="1"/>
    <col min="12" max="13" width="12.81640625" bestFit="1" customWidth="1"/>
    <col min="14" max="14" width="11.7265625" bestFit="1" customWidth="1"/>
    <col min="15" max="15" width="9.7265625" bestFit="1" customWidth="1"/>
    <col min="16" max="16" width="11.1796875" bestFit="1" customWidth="1"/>
    <col min="17" max="18" width="9.26953125" bestFit="1" customWidth="1"/>
    <col min="19" max="19" width="11.1796875" customWidth="1"/>
    <col min="20" max="20" width="14" bestFit="1" customWidth="1"/>
    <col min="21" max="21" width="1.453125" customWidth="1"/>
    <col min="23" max="23" width="13.26953125" bestFit="1" customWidth="1"/>
    <col min="24" max="24" width="12.54296875" bestFit="1" customWidth="1"/>
    <col min="25" max="25" width="12.1796875" bestFit="1" customWidth="1"/>
    <col min="26" max="26" width="11.1796875" bestFit="1" customWidth="1"/>
    <col min="27" max="27" width="10.1796875" bestFit="1" customWidth="1"/>
    <col min="28" max="29" width="11.7265625" bestFit="1" customWidth="1"/>
    <col min="30" max="30" width="13.7265625" bestFit="1" customWidth="1"/>
    <col min="31" max="31" width="1.7265625" customWidth="1"/>
    <col min="33" max="33" width="13.26953125" bestFit="1" customWidth="1"/>
    <col min="34" max="34" width="12.81640625" bestFit="1" customWidth="1"/>
    <col min="35" max="35" width="12.1796875" bestFit="1" customWidth="1"/>
    <col min="36" max="36" width="11.1796875" bestFit="1" customWidth="1"/>
    <col min="37" max="37" width="9.54296875" bestFit="1" customWidth="1"/>
    <col min="38" max="38" width="11.7265625" bestFit="1" customWidth="1"/>
    <col min="39" max="39" width="11.1796875" customWidth="1"/>
    <col min="40" max="40" width="13.26953125" bestFit="1" customWidth="1"/>
  </cols>
  <sheetData>
    <row r="1" spans="1:40" ht="13">
      <c r="A1" s="1" t="s">
        <v>35</v>
      </c>
      <c r="J1" s="1" t="s">
        <v>35</v>
      </c>
      <c r="V1" s="1" t="s">
        <v>35</v>
      </c>
      <c r="AF1" s="1" t="s">
        <v>35</v>
      </c>
    </row>
    <row r="2" spans="1:40" ht="13">
      <c r="A2" s="1" t="s">
        <v>0</v>
      </c>
      <c r="J2" s="1" t="s">
        <v>0</v>
      </c>
      <c r="V2" s="1" t="s">
        <v>0</v>
      </c>
      <c r="AF2" s="1" t="s">
        <v>0</v>
      </c>
    </row>
    <row r="3" spans="1:40" ht="13">
      <c r="A3" s="1" t="str">
        <f>Input!B2</f>
        <v>TWELVE MONTHS ENDED December 31, 2019</v>
      </c>
      <c r="J3" s="1" t="str">
        <f>Input!B2</f>
        <v>TWELVE MONTHS ENDED December 31, 2019</v>
      </c>
      <c r="V3" s="1" t="str">
        <f>Input!B2</f>
        <v>TWELVE MONTHS ENDED December 31, 2019</v>
      </c>
      <c r="AF3" s="1" t="str">
        <f>Input!B2</f>
        <v>TWELVE MONTHS ENDED December 31, 2019</v>
      </c>
    </row>
    <row r="4" spans="1:40" ht="13">
      <c r="A4" s="1"/>
      <c r="J4" s="1"/>
      <c r="V4" s="1"/>
      <c r="AF4" s="1"/>
    </row>
    <row r="5" spans="1:40" ht="13">
      <c r="A5" s="1" t="s">
        <v>61</v>
      </c>
      <c r="J5" s="1" t="s">
        <v>62</v>
      </c>
      <c r="V5" s="1" t="s">
        <v>64</v>
      </c>
      <c r="AF5" s="1" t="s">
        <v>63</v>
      </c>
    </row>
    <row r="7" spans="1:40" ht="13">
      <c r="B7" s="47">
        <v>440000</v>
      </c>
      <c r="C7" s="44">
        <v>442200</v>
      </c>
      <c r="D7" s="44">
        <v>442300</v>
      </c>
      <c r="E7" s="44">
        <v>444000</v>
      </c>
      <c r="F7" s="44">
        <v>448000</v>
      </c>
      <c r="G7" s="47" t="s">
        <v>57</v>
      </c>
      <c r="H7" s="44"/>
      <c r="K7" s="47">
        <v>440000</v>
      </c>
      <c r="L7" s="44">
        <v>442200</v>
      </c>
      <c r="M7" s="44">
        <v>442300</v>
      </c>
      <c r="N7" s="44">
        <v>444000</v>
      </c>
      <c r="O7" s="44">
        <v>448000</v>
      </c>
      <c r="P7" s="47" t="s">
        <v>57</v>
      </c>
      <c r="Q7" s="47">
        <v>440000</v>
      </c>
      <c r="R7" s="44">
        <v>442200</v>
      </c>
      <c r="S7" s="44">
        <v>448000</v>
      </c>
      <c r="T7" s="44"/>
      <c r="W7" s="47">
        <v>480000</v>
      </c>
      <c r="X7" s="44" t="s">
        <v>60</v>
      </c>
      <c r="Y7" s="44">
        <v>481300</v>
      </c>
      <c r="Z7" s="44">
        <v>481400</v>
      </c>
      <c r="AA7" s="44">
        <v>484000</v>
      </c>
      <c r="AB7" s="47" t="s">
        <v>57</v>
      </c>
      <c r="AC7" s="47" t="s">
        <v>80</v>
      </c>
      <c r="AD7" s="44"/>
      <c r="AG7" s="47">
        <v>480000</v>
      </c>
      <c r="AH7" s="44" t="s">
        <v>60</v>
      </c>
      <c r="AI7" s="44">
        <v>481300</v>
      </c>
      <c r="AJ7" s="44">
        <v>481400</v>
      </c>
      <c r="AK7" s="44">
        <v>484000</v>
      </c>
      <c r="AL7" s="47" t="s">
        <v>57</v>
      </c>
      <c r="AM7" s="47" t="s">
        <v>80</v>
      </c>
      <c r="AN7" s="44"/>
    </row>
    <row r="8" spans="1:40" ht="13">
      <c r="B8" s="44" t="s">
        <v>56</v>
      </c>
      <c r="C8" s="44" t="s">
        <v>56</v>
      </c>
      <c r="D8" s="44" t="s">
        <v>56</v>
      </c>
      <c r="E8" s="44" t="s">
        <v>56</v>
      </c>
      <c r="F8" s="44" t="s">
        <v>56</v>
      </c>
      <c r="G8" s="44" t="s">
        <v>56</v>
      </c>
      <c r="H8" s="44"/>
      <c r="K8" s="44" t="s">
        <v>56</v>
      </c>
      <c r="L8" s="44" t="s">
        <v>56</v>
      </c>
      <c r="M8" s="44" t="s">
        <v>56</v>
      </c>
      <c r="N8" s="44" t="s">
        <v>56</v>
      </c>
      <c r="O8" s="44" t="s">
        <v>56</v>
      </c>
      <c r="P8" s="44" t="s">
        <v>56</v>
      </c>
      <c r="Q8" s="44" t="s">
        <v>56</v>
      </c>
      <c r="R8" s="44" t="s">
        <v>56</v>
      </c>
      <c r="S8" s="44" t="s">
        <v>56</v>
      </c>
      <c r="T8" s="44"/>
      <c r="W8" s="44" t="s">
        <v>59</v>
      </c>
      <c r="X8" s="44" t="s">
        <v>59</v>
      </c>
      <c r="Y8" s="44" t="s">
        <v>59</v>
      </c>
      <c r="Z8" s="44" t="s">
        <v>59</v>
      </c>
      <c r="AA8" s="44" t="s">
        <v>59</v>
      </c>
      <c r="AB8" s="44" t="s">
        <v>59</v>
      </c>
      <c r="AC8" s="44" t="s">
        <v>59</v>
      </c>
      <c r="AD8" s="44"/>
      <c r="AG8" s="44" t="s">
        <v>59</v>
      </c>
      <c r="AH8" s="44" t="s">
        <v>59</v>
      </c>
      <c r="AI8" s="44" t="s">
        <v>59</v>
      </c>
      <c r="AJ8" s="44" t="s">
        <v>59</v>
      </c>
      <c r="AK8" s="44" t="s">
        <v>59</v>
      </c>
      <c r="AL8" s="44" t="s">
        <v>59</v>
      </c>
      <c r="AM8" s="44" t="s">
        <v>59</v>
      </c>
      <c r="AN8" s="44"/>
    </row>
    <row r="9" spans="1:40" ht="13">
      <c r="B9" s="44" t="s">
        <v>51</v>
      </c>
      <c r="C9" s="44" t="s">
        <v>51</v>
      </c>
      <c r="D9" s="44" t="s">
        <v>51</v>
      </c>
      <c r="E9" s="44" t="s">
        <v>51</v>
      </c>
      <c r="F9" s="44" t="s">
        <v>51</v>
      </c>
      <c r="G9" s="44" t="s">
        <v>51</v>
      </c>
      <c r="H9" s="44" t="s">
        <v>23</v>
      </c>
      <c r="K9" s="44" t="s">
        <v>52</v>
      </c>
      <c r="L9" s="44" t="s">
        <v>52</v>
      </c>
      <c r="M9" s="44" t="s">
        <v>52</v>
      </c>
      <c r="N9" s="44" t="s">
        <v>52</v>
      </c>
      <c r="O9" s="44" t="s">
        <v>52</v>
      </c>
      <c r="P9" s="44" t="s">
        <v>52</v>
      </c>
      <c r="Q9" s="44" t="s">
        <v>58</v>
      </c>
      <c r="R9" s="44" t="s">
        <v>58</v>
      </c>
      <c r="S9" s="44" t="s">
        <v>58</v>
      </c>
      <c r="T9" s="44" t="s">
        <v>23</v>
      </c>
      <c r="W9" s="44" t="s">
        <v>51</v>
      </c>
      <c r="X9" s="44" t="s">
        <v>51</v>
      </c>
      <c r="Y9" s="44" t="s">
        <v>51</v>
      </c>
      <c r="Z9" s="44" t="s">
        <v>51</v>
      </c>
      <c r="AA9" s="44" t="s">
        <v>51</v>
      </c>
      <c r="AB9" s="44" t="s">
        <v>51</v>
      </c>
      <c r="AC9" s="44" t="s">
        <v>51</v>
      </c>
      <c r="AD9" s="44" t="s">
        <v>23</v>
      </c>
      <c r="AG9" s="44" t="s">
        <v>52</v>
      </c>
      <c r="AH9" s="44" t="s">
        <v>52</v>
      </c>
      <c r="AI9" s="44" t="s">
        <v>52</v>
      </c>
      <c r="AJ9" s="44" t="s">
        <v>52</v>
      </c>
      <c r="AK9" s="44" t="s">
        <v>52</v>
      </c>
      <c r="AL9" s="44" t="s">
        <v>52</v>
      </c>
      <c r="AM9" s="44" t="s">
        <v>52</v>
      </c>
      <c r="AN9" s="44" t="s">
        <v>23</v>
      </c>
    </row>
    <row r="10" spans="1:40">
      <c r="A10" s="77" t="str">
        <f>Input!B4</f>
        <v>201901</v>
      </c>
      <c r="B10" s="78">
        <v>-27263167.809999995</v>
      </c>
      <c r="C10" s="78">
        <v>-19449889.389999997</v>
      </c>
      <c r="D10" s="78">
        <v>-5111276.8900000006</v>
      </c>
      <c r="E10" s="78">
        <v>-401154.47</v>
      </c>
      <c r="F10" s="78">
        <v>-116288.92000000001</v>
      </c>
      <c r="G10" s="78">
        <v>210403</v>
      </c>
      <c r="H10" s="41">
        <f>SUM(B10:G10)</f>
        <v>-52131374.479999989</v>
      </c>
      <c r="J10" s="77" t="str">
        <f>Input!B4</f>
        <v>201901</v>
      </c>
      <c r="K10" s="78">
        <v>-13042794.65</v>
      </c>
      <c r="L10" s="78">
        <v>-8038966.5800000001</v>
      </c>
      <c r="M10" s="78">
        <v>-3433669.0599999996</v>
      </c>
      <c r="N10" s="78">
        <v>-223276.39000000007</v>
      </c>
      <c r="O10" s="78">
        <v>-24045.93</v>
      </c>
      <c r="P10" s="78">
        <v>678188</v>
      </c>
      <c r="Q10" s="78">
        <v>-2247.09</v>
      </c>
      <c r="R10" s="78">
        <v>-6094.4400000000005</v>
      </c>
      <c r="S10" s="78">
        <v>-5302.0999999999995</v>
      </c>
      <c r="T10" s="40">
        <f>SUM(K10:S10)</f>
        <v>-24098208.240000002</v>
      </c>
      <c r="V10" s="77" t="str">
        <f>Input!B4</f>
        <v>201901</v>
      </c>
      <c r="W10" s="78">
        <v>-13140470.119999997</v>
      </c>
      <c r="X10" s="78">
        <v>-6206908.8000000017</v>
      </c>
      <c r="Y10" s="78">
        <v>-169226.46999999997</v>
      </c>
      <c r="Z10" s="78">
        <v>0</v>
      </c>
      <c r="AA10" s="78">
        <v>-30583.139999999996</v>
      </c>
      <c r="AB10" s="78">
        <v>-124679</v>
      </c>
      <c r="AC10" s="78">
        <v>-495713.18</v>
      </c>
      <c r="AD10" s="40">
        <f t="shared" ref="AD10:AD21" si="0">SUM(W10:AC10)</f>
        <v>-20167580.709999997</v>
      </c>
      <c r="AF10" s="77" t="str">
        <f>Input!B4</f>
        <v>201901</v>
      </c>
      <c r="AG10" s="78">
        <v>-6005330.3500000006</v>
      </c>
      <c r="AH10" s="78">
        <v>-2474409.36</v>
      </c>
      <c r="AI10" s="78">
        <v>-113784.79999999999</v>
      </c>
      <c r="AJ10" s="78">
        <v>0</v>
      </c>
      <c r="AK10" s="78">
        <v>-4023.3700000000003</v>
      </c>
      <c r="AL10" s="78">
        <v>-143326</v>
      </c>
      <c r="AM10" s="78">
        <v>-47622.189999999995</v>
      </c>
      <c r="AN10" s="40">
        <f t="shared" ref="AN10:AN21" si="1">SUM(AG10:AM10)</f>
        <v>-8788496.0700000003</v>
      </c>
    </row>
    <row r="11" spans="1:40">
      <c r="A11">
        <f>A10+1</f>
        <v>201902</v>
      </c>
      <c r="B11" s="78">
        <v>-25312501.450000007</v>
      </c>
      <c r="C11" s="78">
        <v>-18658939.569999997</v>
      </c>
      <c r="D11" s="78">
        <v>-5006758.2000000011</v>
      </c>
      <c r="E11" s="78">
        <v>-415220.33999999997</v>
      </c>
      <c r="F11" s="78">
        <v>-112828.12000000002</v>
      </c>
      <c r="G11" s="78">
        <v>718005</v>
      </c>
      <c r="H11" s="41">
        <f t="shared" ref="H11:H21" si="2">SUM(B11:G11)</f>
        <v>-48788242.680000007</v>
      </c>
      <c r="J11">
        <f>J10+1</f>
        <v>201902</v>
      </c>
      <c r="K11" s="78">
        <v>-12756910.640000002</v>
      </c>
      <c r="L11" s="78">
        <v>-7983042.4200000009</v>
      </c>
      <c r="M11" s="78">
        <v>-3635579.209999999</v>
      </c>
      <c r="N11" s="78">
        <v>-225587.49</v>
      </c>
      <c r="O11" s="78">
        <v>-24186.21</v>
      </c>
      <c r="P11" s="78">
        <v>509737</v>
      </c>
      <c r="Q11" s="78">
        <v>-2829.29</v>
      </c>
      <c r="R11" s="78">
        <v>-5578.41</v>
      </c>
      <c r="S11" s="78">
        <v>-5918.0999999999995</v>
      </c>
      <c r="T11" s="40">
        <f t="shared" ref="T11:T21" si="3">SUM(K11:S11)</f>
        <v>-24129894.770000003</v>
      </c>
      <c r="V11">
        <f>V10+1</f>
        <v>201902</v>
      </c>
      <c r="W11" s="78">
        <v>-13417619.069999998</v>
      </c>
      <c r="X11" s="78">
        <v>-6614272.8599999985</v>
      </c>
      <c r="Y11" s="78">
        <v>-188646.73</v>
      </c>
      <c r="Z11" s="78">
        <v>0</v>
      </c>
      <c r="AA11" s="78">
        <v>-33758.11</v>
      </c>
      <c r="AB11" s="78">
        <v>-422570</v>
      </c>
      <c r="AC11" s="78">
        <v>-492064.82</v>
      </c>
      <c r="AD11" s="40">
        <f t="shared" si="0"/>
        <v>-21168931.589999996</v>
      </c>
      <c r="AF11">
        <f>AF10+1</f>
        <v>201902</v>
      </c>
      <c r="AG11" s="78">
        <v>-6474463.3399999999</v>
      </c>
      <c r="AH11" s="78">
        <v>-2652092.9299999997</v>
      </c>
      <c r="AI11" s="78">
        <v>-119698.94</v>
      </c>
      <c r="AJ11" s="78">
        <v>0</v>
      </c>
      <c r="AK11" s="78">
        <v>-4161.75</v>
      </c>
      <c r="AL11" s="78">
        <v>-366040</v>
      </c>
      <c r="AM11" s="78">
        <v>-53335.040000000001</v>
      </c>
      <c r="AN11" s="40">
        <f t="shared" si="1"/>
        <v>-9669791.9999999981</v>
      </c>
    </row>
    <row r="12" spans="1:40">
      <c r="A12">
        <f t="shared" ref="A12:A21" si="4">A11+1</f>
        <v>201903</v>
      </c>
      <c r="B12" s="78">
        <v>-27807428.570000004</v>
      </c>
      <c r="C12" s="78">
        <v>-19611119.969999999</v>
      </c>
      <c r="D12" s="78">
        <v>-4813373.1700000009</v>
      </c>
      <c r="E12" s="78">
        <v>-411792.99</v>
      </c>
      <c r="F12" s="78">
        <v>-117583.22000000002</v>
      </c>
      <c r="G12" s="78">
        <v>2737167</v>
      </c>
      <c r="H12" s="41">
        <f t="shared" si="2"/>
        <v>-50024130.920000009</v>
      </c>
      <c r="J12">
        <f t="shared" ref="J12:J21" si="5">J11+1</f>
        <v>201903</v>
      </c>
      <c r="K12" s="78">
        <v>-13022320.899999997</v>
      </c>
      <c r="L12" s="78">
        <v>-8025652.7600000007</v>
      </c>
      <c r="M12" s="78">
        <v>-3368001.4999999995</v>
      </c>
      <c r="N12" s="78">
        <v>-226087.81000000003</v>
      </c>
      <c r="O12" s="78">
        <v>-23227.56</v>
      </c>
      <c r="P12" s="78">
        <v>764460</v>
      </c>
      <c r="Q12" s="78">
        <v>-2672.85</v>
      </c>
      <c r="R12" s="78">
        <v>-5480.28</v>
      </c>
      <c r="S12" s="78">
        <v>-5987.89</v>
      </c>
      <c r="T12" s="40">
        <f t="shared" si="3"/>
        <v>-23914971.549999997</v>
      </c>
      <c r="V12">
        <f t="shared" ref="V12:V21" si="6">V11+1</f>
        <v>201903</v>
      </c>
      <c r="W12" s="78">
        <v>-14692770.470000001</v>
      </c>
      <c r="X12" s="78">
        <v>-7022933.46</v>
      </c>
      <c r="Y12" s="78">
        <v>-190839.25999999998</v>
      </c>
      <c r="Z12" s="78">
        <v>0</v>
      </c>
      <c r="AA12" s="78">
        <v>-34640.42</v>
      </c>
      <c r="AB12" s="78">
        <v>6152737</v>
      </c>
      <c r="AC12" s="78">
        <v>-497527.06</v>
      </c>
      <c r="AD12" s="40">
        <f t="shared" si="0"/>
        <v>-16285973.670000004</v>
      </c>
      <c r="AF12">
        <f t="shared" ref="AF12:AF21" si="7">AF11+1</f>
        <v>201903</v>
      </c>
      <c r="AG12" s="78">
        <v>-6574812.3199999994</v>
      </c>
      <c r="AH12" s="78">
        <v>-2762833.37</v>
      </c>
      <c r="AI12" s="78">
        <v>-120194.18999999999</v>
      </c>
      <c r="AJ12" s="78">
        <v>0</v>
      </c>
      <c r="AK12" s="78">
        <v>-4769.91</v>
      </c>
      <c r="AL12" s="78">
        <v>2634617</v>
      </c>
      <c r="AM12" s="78">
        <v>-47980.85</v>
      </c>
      <c r="AN12" s="40">
        <f t="shared" si="1"/>
        <v>-6875973.6399999987</v>
      </c>
    </row>
    <row r="13" spans="1:40">
      <c r="A13">
        <f t="shared" si="4"/>
        <v>201904</v>
      </c>
      <c r="B13" s="78">
        <v>-19344805.460000001</v>
      </c>
      <c r="C13" s="78">
        <v>-17781398.290000003</v>
      </c>
      <c r="D13" s="78">
        <v>-5080110.290000001</v>
      </c>
      <c r="E13" s="78">
        <v>-396035.97</v>
      </c>
      <c r="F13" s="78">
        <v>-97865.45</v>
      </c>
      <c r="G13" s="78">
        <v>2979247</v>
      </c>
      <c r="H13" s="41">
        <f t="shared" si="2"/>
        <v>-39720968.460000001</v>
      </c>
      <c r="J13">
        <f t="shared" si="5"/>
        <v>201904</v>
      </c>
      <c r="K13" s="78">
        <v>-9576962.660000002</v>
      </c>
      <c r="L13" s="78">
        <v>-7238436.669999999</v>
      </c>
      <c r="M13" s="78">
        <v>-4504977.7299999995</v>
      </c>
      <c r="N13" s="78">
        <v>-224452.75000000003</v>
      </c>
      <c r="O13" s="78">
        <v>-18037.28</v>
      </c>
      <c r="P13" s="78">
        <v>1467310</v>
      </c>
      <c r="Q13" s="78">
        <v>-1851.56</v>
      </c>
      <c r="R13" s="78">
        <v>-3843.67</v>
      </c>
      <c r="S13" s="78">
        <v>-4330.88</v>
      </c>
      <c r="T13" s="40">
        <f t="shared" si="3"/>
        <v>-20105583.200000003</v>
      </c>
      <c r="V13">
        <f t="shared" si="6"/>
        <v>201904</v>
      </c>
      <c r="W13" s="78">
        <v>-7872208.6500000022</v>
      </c>
      <c r="X13" s="78">
        <v>-3961015.7399999993</v>
      </c>
      <c r="Y13" s="78">
        <v>-118416.94000000002</v>
      </c>
      <c r="Z13" s="78">
        <v>0</v>
      </c>
      <c r="AA13" s="78">
        <v>-19936.07</v>
      </c>
      <c r="AB13" s="78">
        <v>2472384</v>
      </c>
      <c r="AC13" s="78">
        <v>-474699.51999999996</v>
      </c>
      <c r="AD13" s="40">
        <f t="shared" si="0"/>
        <v>-9973892.9199999999</v>
      </c>
      <c r="AF13">
        <f t="shared" si="7"/>
        <v>201904</v>
      </c>
      <c r="AG13" s="78">
        <v>-3767171.0700000003</v>
      </c>
      <c r="AH13" s="78">
        <v>-1546655.9999999998</v>
      </c>
      <c r="AI13" s="78">
        <v>-93180.779999999984</v>
      </c>
      <c r="AJ13" s="78">
        <v>0</v>
      </c>
      <c r="AK13" s="78">
        <v>-2525.63</v>
      </c>
      <c r="AL13" s="78">
        <v>982667</v>
      </c>
      <c r="AM13" s="78">
        <v>-51415.29</v>
      </c>
      <c r="AN13" s="40">
        <f t="shared" si="1"/>
        <v>-4478281.7700000005</v>
      </c>
    </row>
    <row r="14" spans="1:40">
      <c r="A14">
        <f t="shared" si="4"/>
        <v>201905</v>
      </c>
      <c r="B14" s="78">
        <v>-16388720.179999996</v>
      </c>
      <c r="C14" s="78">
        <v>-17466214.809999995</v>
      </c>
      <c r="D14" s="78">
        <v>-5038048.1400000006</v>
      </c>
      <c r="E14" s="78">
        <v>-415311.35999999999</v>
      </c>
      <c r="F14" s="78">
        <v>-93337.700000000026</v>
      </c>
      <c r="G14" s="78">
        <v>-1129762</v>
      </c>
      <c r="H14" s="41">
        <f t="shared" si="2"/>
        <v>-40531394.189999998</v>
      </c>
      <c r="J14">
        <f t="shared" si="5"/>
        <v>201905</v>
      </c>
      <c r="K14" s="78">
        <v>-7726920.5399999982</v>
      </c>
      <c r="L14" s="78">
        <v>-6760046.0200000014</v>
      </c>
      <c r="M14" s="78">
        <v>-4208777.0699999994</v>
      </c>
      <c r="N14" s="78">
        <v>-222357.76000000004</v>
      </c>
      <c r="O14" s="78">
        <v>-15005.86</v>
      </c>
      <c r="P14" s="78">
        <v>-141758</v>
      </c>
      <c r="Q14" s="78">
        <v>-1139.92</v>
      </c>
      <c r="R14" s="78">
        <v>-2501.8700000000003</v>
      </c>
      <c r="S14" s="78">
        <v>-2002.63</v>
      </c>
      <c r="T14" s="40">
        <f t="shared" si="3"/>
        <v>-19080509.670000002</v>
      </c>
      <c r="V14">
        <f t="shared" si="6"/>
        <v>201905</v>
      </c>
      <c r="W14" s="78">
        <v>-5134407.5600000005</v>
      </c>
      <c r="X14" s="78">
        <v>-2346537.0000000005</v>
      </c>
      <c r="Y14" s="78">
        <v>-89253.08</v>
      </c>
      <c r="Z14" s="78">
        <v>0</v>
      </c>
      <c r="AA14" s="78">
        <v>-11140.27</v>
      </c>
      <c r="AB14" s="78">
        <v>1888888</v>
      </c>
      <c r="AC14" s="78">
        <v>-410976.04000000004</v>
      </c>
      <c r="AD14" s="40">
        <f t="shared" si="0"/>
        <v>-6103425.9500000002</v>
      </c>
      <c r="AF14">
        <f t="shared" si="7"/>
        <v>201905</v>
      </c>
      <c r="AG14" s="78">
        <v>-2398680.96</v>
      </c>
      <c r="AH14" s="78">
        <v>-977436.2</v>
      </c>
      <c r="AI14" s="78">
        <v>-61890.380000000005</v>
      </c>
      <c r="AJ14" s="78">
        <v>0</v>
      </c>
      <c r="AK14" s="78">
        <v>-1648.5</v>
      </c>
      <c r="AL14" s="78">
        <v>859679</v>
      </c>
      <c r="AM14" s="78">
        <v>-55866.239999999998</v>
      </c>
      <c r="AN14" s="40">
        <f t="shared" si="1"/>
        <v>-2635843.2800000003</v>
      </c>
    </row>
    <row r="15" spans="1:40">
      <c r="A15">
        <f t="shared" si="4"/>
        <v>201906</v>
      </c>
      <c r="B15" s="78">
        <v>-15676333.869999999</v>
      </c>
      <c r="C15" s="78">
        <v>-18317194.170000002</v>
      </c>
      <c r="D15" s="78">
        <v>-5840462.6899999985</v>
      </c>
      <c r="E15" s="78">
        <v>-415973.11999999994</v>
      </c>
      <c r="F15" s="78">
        <v>-90589.299999999988</v>
      </c>
      <c r="G15" s="78">
        <v>-1394883</v>
      </c>
      <c r="H15" s="41">
        <f t="shared" si="2"/>
        <v>-41735436.149999991</v>
      </c>
      <c r="J15">
        <f t="shared" si="5"/>
        <v>201906</v>
      </c>
      <c r="K15" s="78">
        <v>-7485368.3399999989</v>
      </c>
      <c r="L15" s="78">
        <v>-6971312.1800000006</v>
      </c>
      <c r="M15" s="78">
        <v>-4308647.3100000005</v>
      </c>
      <c r="N15" s="78">
        <v>-222387.19</v>
      </c>
      <c r="O15" s="78">
        <v>-18225.599999999999</v>
      </c>
      <c r="P15" s="78">
        <v>-211446</v>
      </c>
      <c r="Q15" s="78">
        <v>-743.7</v>
      </c>
      <c r="R15" s="78">
        <v>-1114.31</v>
      </c>
      <c r="S15" s="78">
        <v>-1114.29</v>
      </c>
      <c r="T15" s="40">
        <f t="shared" si="3"/>
        <v>-19220358.919999998</v>
      </c>
      <c r="V15">
        <f t="shared" si="6"/>
        <v>201906</v>
      </c>
      <c r="W15" s="78">
        <v>-3315978.4299999997</v>
      </c>
      <c r="X15" s="78">
        <v>-1537193.11</v>
      </c>
      <c r="Y15" s="78">
        <v>-74776.72</v>
      </c>
      <c r="Z15" s="78">
        <v>0</v>
      </c>
      <c r="AA15" s="78">
        <v>-5296.6299999999992</v>
      </c>
      <c r="AB15" s="78">
        <v>302534</v>
      </c>
      <c r="AC15" s="78">
        <v>-369814.22</v>
      </c>
      <c r="AD15" s="40">
        <f t="shared" si="0"/>
        <v>-5000525.1099999994</v>
      </c>
      <c r="AF15">
        <f t="shared" si="7"/>
        <v>201906</v>
      </c>
      <c r="AG15" s="78">
        <v>-1514294.79</v>
      </c>
      <c r="AH15" s="78">
        <v>-639867.00000000012</v>
      </c>
      <c r="AI15" s="78">
        <v>-60847.62</v>
      </c>
      <c r="AJ15" s="78">
        <v>0</v>
      </c>
      <c r="AK15" s="78">
        <v>-795.64</v>
      </c>
      <c r="AL15" s="78">
        <v>132727</v>
      </c>
      <c r="AM15" s="78">
        <v>-47827.5</v>
      </c>
      <c r="AN15" s="40">
        <f t="shared" si="1"/>
        <v>-2130905.5500000003</v>
      </c>
    </row>
    <row r="16" spans="1:40">
      <c r="A16">
        <f t="shared" si="4"/>
        <v>201907</v>
      </c>
      <c r="B16" s="78">
        <v>-17420331.93</v>
      </c>
      <c r="C16" s="78">
        <v>-19502527.219999999</v>
      </c>
      <c r="D16" s="78">
        <v>-5932801.1100000022</v>
      </c>
      <c r="E16" s="78">
        <v>-413843.06</v>
      </c>
      <c r="F16" s="78">
        <v>-94629.87000000001</v>
      </c>
      <c r="G16" s="78">
        <v>-2093689</v>
      </c>
      <c r="H16" s="41">
        <f t="shared" si="2"/>
        <v>-45457822.189999998</v>
      </c>
      <c r="J16">
        <f t="shared" si="5"/>
        <v>201907</v>
      </c>
      <c r="K16" s="78">
        <v>-7899767.0899999999</v>
      </c>
      <c r="L16" s="78">
        <v>-7236456.2800000003</v>
      </c>
      <c r="M16" s="78">
        <v>-4144891.9400000004</v>
      </c>
      <c r="N16" s="78">
        <v>-221133.18000000002</v>
      </c>
      <c r="O16" s="78">
        <v>-19379.049999999996</v>
      </c>
      <c r="P16" s="78">
        <v>-853386</v>
      </c>
      <c r="Q16" s="78">
        <v>-607.85</v>
      </c>
      <c r="R16" s="78">
        <v>-1082.6000000000001</v>
      </c>
      <c r="S16" s="78">
        <v>-1015.5</v>
      </c>
      <c r="T16" s="40">
        <f t="shared" si="3"/>
        <v>-20377719.490000006</v>
      </c>
      <c r="V16">
        <f t="shared" si="6"/>
        <v>201907</v>
      </c>
      <c r="W16" s="78">
        <v>-3047993.87</v>
      </c>
      <c r="X16" s="78">
        <v>-1400825.27</v>
      </c>
      <c r="Y16" s="78">
        <v>-71284.819999999992</v>
      </c>
      <c r="Z16" s="78">
        <v>0</v>
      </c>
      <c r="AA16" s="78">
        <v>-4318.8600000000006</v>
      </c>
      <c r="AB16" s="78">
        <v>87310</v>
      </c>
      <c r="AC16" s="78">
        <v>-363062.94</v>
      </c>
      <c r="AD16" s="40">
        <f t="shared" si="0"/>
        <v>-4800175.7600000016</v>
      </c>
      <c r="AF16">
        <f t="shared" si="7"/>
        <v>201907</v>
      </c>
      <c r="AG16" s="78">
        <v>-1268998.54</v>
      </c>
      <c r="AH16" s="78">
        <v>-614206.27999999991</v>
      </c>
      <c r="AI16" s="78">
        <v>-63860.039999999994</v>
      </c>
      <c r="AJ16" s="78">
        <v>0</v>
      </c>
      <c r="AK16" s="78">
        <v>-730.24</v>
      </c>
      <c r="AL16" s="78">
        <v>58811</v>
      </c>
      <c r="AM16" s="78">
        <v>-42023.77</v>
      </c>
      <c r="AN16" s="40">
        <f t="shared" si="1"/>
        <v>-1931007.8699999999</v>
      </c>
    </row>
    <row r="17" spans="1:40">
      <c r="A17">
        <f t="shared" si="4"/>
        <v>201908</v>
      </c>
      <c r="B17" s="78">
        <v>-18863188.499999996</v>
      </c>
      <c r="C17" s="78">
        <v>-20202133.040000003</v>
      </c>
      <c r="D17" s="78">
        <v>-6042599.7999999998</v>
      </c>
      <c r="E17" s="78">
        <v>-391737.58</v>
      </c>
      <c r="F17" s="78">
        <v>-93562.14</v>
      </c>
      <c r="G17" s="78">
        <v>-711436</v>
      </c>
      <c r="H17" s="41">
        <f t="shared" si="2"/>
        <v>-46304657.059999995</v>
      </c>
      <c r="J17">
        <f t="shared" si="5"/>
        <v>201908</v>
      </c>
      <c r="K17" s="78">
        <v>-8747997.6199999992</v>
      </c>
      <c r="L17" s="78">
        <v>-7670089.5800000001</v>
      </c>
      <c r="M17" s="78">
        <v>-4472134.79</v>
      </c>
      <c r="N17" s="78">
        <v>-219110.02999999997</v>
      </c>
      <c r="O17" s="78">
        <v>-21478.899999999998</v>
      </c>
      <c r="P17" s="78">
        <v>-706239</v>
      </c>
      <c r="Q17" s="78">
        <v>-628.04</v>
      </c>
      <c r="R17" s="78">
        <v>-1157.2</v>
      </c>
      <c r="S17" s="78">
        <v>-1085.5</v>
      </c>
      <c r="T17" s="40">
        <f t="shared" si="3"/>
        <v>-21839920.659999996</v>
      </c>
      <c r="V17">
        <f t="shared" si="6"/>
        <v>201908</v>
      </c>
      <c r="W17" s="78">
        <v>-2829038.7299999995</v>
      </c>
      <c r="X17" s="78">
        <v>-1288148.4400000004</v>
      </c>
      <c r="Y17" s="78">
        <v>-69316.5</v>
      </c>
      <c r="Z17" s="78">
        <v>0</v>
      </c>
      <c r="AA17" s="78">
        <v>-4044.0800000000004</v>
      </c>
      <c r="AB17" s="78">
        <v>-177171</v>
      </c>
      <c r="AC17" s="78">
        <v>-369737.32</v>
      </c>
      <c r="AD17" s="40">
        <f t="shared" si="0"/>
        <v>-4737456.07</v>
      </c>
      <c r="AF17">
        <f t="shared" si="7"/>
        <v>201908</v>
      </c>
      <c r="AG17" s="78">
        <v>-1136623.06</v>
      </c>
      <c r="AH17" s="78">
        <v>-586608.1</v>
      </c>
      <c r="AI17" s="78">
        <v>-69756.930000000022</v>
      </c>
      <c r="AJ17" s="78">
        <v>0</v>
      </c>
      <c r="AK17" s="78">
        <v>-694.1</v>
      </c>
      <c r="AL17" s="78">
        <v>-82154</v>
      </c>
      <c r="AM17" s="78">
        <v>-41631.35</v>
      </c>
      <c r="AN17" s="40">
        <f t="shared" si="1"/>
        <v>-1917467.5400000003</v>
      </c>
    </row>
    <row r="18" spans="1:40">
      <c r="A18">
        <f t="shared" si="4"/>
        <v>201909</v>
      </c>
      <c r="B18" s="78">
        <v>-17990423.98</v>
      </c>
      <c r="C18" s="78">
        <v>-19867203.09</v>
      </c>
      <c r="D18" s="78">
        <v>-6046279.8200000003</v>
      </c>
      <c r="E18" s="78">
        <v>-387912.84</v>
      </c>
      <c r="F18" s="78">
        <v>-101400.30999999998</v>
      </c>
      <c r="G18" s="78">
        <v>3823078</v>
      </c>
      <c r="H18" s="41">
        <f t="shared" si="2"/>
        <v>-40570142.040000007</v>
      </c>
      <c r="J18">
        <f t="shared" si="5"/>
        <v>201909</v>
      </c>
      <c r="K18" s="78">
        <v>-8095463.8399999989</v>
      </c>
      <c r="L18" s="78">
        <v>-7637751.2400000002</v>
      </c>
      <c r="M18" s="78">
        <v>-4519327.0300000012</v>
      </c>
      <c r="N18" s="78">
        <v>-214963.62</v>
      </c>
      <c r="O18" s="78">
        <v>-13607.15</v>
      </c>
      <c r="P18" s="78">
        <v>2140198</v>
      </c>
      <c r="Q18" s="78">
        <v>-580.98</v>
      </c>
      <c r="R18" s="78">
        <v>-1239.24</v>
      </c>
      <c r="S18" s="78">
        <v>-1039.8399999999999</v>
      </c>
      <c r="T18" s="40">
        <f t="shared" si="3"/>
        <v>-18343774.939999998</v>
      </c>
      <c r="V18">
        <f t="shared" si="6"/>
        <v>201909</v>
      </c>
      <c r="W18" s="78">
        <v>-2965297.9899999998</v>
      </c>
      <c r="X18" s="78">
        <v>-1361498.17</v>
      </c>
      <c r="Y18" s="78">
        <v>-106676.44</v>
      </c>
      <c r="Z18" s="78">
        <v>0</v>
      </c>
      <c r="AA18" s="78">
        <v>-3903.2400000000007</v>
      </c>
      <c r="AB18" s="78">
        <v>-1151500</v>
      </c>
      <c r="AC18" s="78">
        <v>-400324.47</v>
      </c>
      <c r="AD18" s="40">
        <f t="shared" si="0"/>
        <v>-5989200.3100000005</v>
      </c>
      <c r="AF18">
        <f t="shared" si="7"/>
        <v>201909</v>
      </c>
      <c r="AG18" s="78">
        <v>-1247976.3400000001</v>
      </c>
      <c r="AH18" s="78">
        <v>-595299.45000000007</v>
      </c>
      <c r="AI18" s="78">
        <v>-56338.840000000004</v>
      </c>
      <c r="AJ18" s="78">
        <v>0</v>
      </c>
      <c r="AK18" s="78">
        <v>-733.41</v>
      </c>
      <c r="AL18" s="78">
        <v>-554481</v>
      </c>
      <c r="AM18" s="78">
        <v>-40735.17</v>
      </c>
      <c r="AN18" s="40">
        <f t="shared" si="1"/>
        <v>-2495564.21</v>
      </c>
    </row>
    <row r="19" spans="1:40">
      <c r="A19">
        <f t="shared" si="4"/>
        <v>201910</v>
      </c>
      <c r="B19" s="78">
        <v>-17229920.309999999</v>
      </c>
      <c r="C19" s="78">
        <v>-18535751.519999996</v>
      </c>
      <c r="D19" s="78">
        <v>-5288381.0999999996</v>
      </c>
      <c r="E19" s="78">
        <v>-388075.01999999996</v>
      </c>
      <c r="F19" s="78">
        <v>-94369.099999999991</v>
      </c>
      <c r="G19" s="78">
        <v>-3490840</v>
      </c>
      <c r="H19" s="41">
        <f t="shared" si="2"/>
        <v>-45027337.050000004</v>
      </c>
      <c r="J19">
        <f t="shared" si="5"/>
        <v>201910</v>
      </c>
      <c r="K19" s="78">
        <v>-8011849.919999999</v>
      </c>
      <c r="L19" s="78">
        <v>-6961785.8200000003</v>
      </c>
      <c r="M19" s="78">
        <v>-3909438.5200000005</v>
      </c>
      <c r="N19" s="78">
        <v>-222729.73</v>
      </c>
      <c r="O19" s="78">
        <v>-14526.16</v>
      </c>
      <c r="P19" s="78">
        <v>-2387300</v>
      </c>
      <c r="Q19" s="78">
        <v>-1136.6500000000001</v>
      </c>
      <c r="R19" s="78">
        <v>-1797.26</v>
      </c>
      <c r="S19" s="78">
        <v>-3034.44</v>
      </c>
      <c r="T19" s="40">
        <f t="shared" si="3"/>
        <v>-21513598.5</v>
      </c>
      <c r="V19">
        <f t="shared" si="6"/>
        <v>201910</v>
      </c>
      <c r="W19" s="78">
        <v>-5857066.5900000008</v>
      </c>
      <c r="X19" s="78">
        <v>-2666750.7400000002</v>
      </c>
      <c r="Y19" s="78">
        <v>-117482.44</v>
      </c>
      <c r="Z19" s="78">
        <v>0</v>
      </c>
      <c r="AA19" s="78">
        <v>-10244</v>
      </c>
      <c r="AB19" s="78">
        <v>-4014942</v>
      </c>
      <c r="AC19" s="78">
        <v>-387393.33</v>
      </c>
      <c r="AD19" s="40">
        <f t="shared" si="0"/>
        <v>-13053879.100000001</v>
      </c>
      <c r="AF19">
        <f t="shared" si="7"/>
        <v>201910</v>
      </c>
      <c r="AG19" s="78">
        <v>-2730306.0500000003</v>
      </c>
      <c r="AH19" s="78">
        <v>-1060687.0599999998</v>
      </c>
      <c r="AI19" s="78">
        <v>-94040.139999999985</v>
      </c>
      <c r="AJ19" s="78">
        <v>0</v>
      </c>
      <c r="AK19" s="78">
        <v>-1580.28</v>
      </c>
      <c r="AL19" s="78">
        <v>-1914417</v>
      </c>
      <c r="AM19" s="78">
        <v>-58324.35</v>
      </c>
      <c r="AN19" s="40">
        <f t="shared" si="1"/>
        <v>-5859354.8799999999</v>
      </c>
    </row>
    <row r="20" spans="1:40">
      <c r="A20">
        <f t="shared" si="4"/>
        <v>201911</v>
      </c>
      <c r="B20" s="78">
        <v>-20213381.379999999</v>
      </c>
      <c r="C20" s="78">
        <v>-18051688.020000007</v>
      </c>
      <c r="D20" s="78">
        <v>-5181940.4800000004</v>
      </c>
      <c r="E20" s="78">
        <v>-384881.25</v>
      </c>
      <c r="F20" s="78">
        <v>-96222.319999999992</v>
      </c>
      <c r="G20" s="78">
        <v>-2319733</v>
      </c>
      <c r="H20" s="41">
        <f t="shared" si="2"/>
        <v>-46247846.45000001</v>
      </c>
      <c r="J20">
        <f t="shared" si="5"/>
        <v>201911</v>
      </c>
      <c r="K20" s="78">
        <v>-10281848.119999999</v>
      </c>
      <c r="L20" s="78">
        <v>-7371268.8600000003</v>
      </c>
      <c r="M20" s="78">
        <v>-4503811.62</v>
      </c>
      <c r="N20" s="78">
        <v>-212666.4</v>
      </c>
      <c r="O20" s="78">
        <v>-19791.900000000005</v>
      </c>
      <c r="P20" s="78">
        <v>-1701172</v>
      </c>
      <c r="Q20" s="78">
        <v>-1695.87</v>
      </c>
      <c r="R20" s="78">
        <v>-2654.68</v>
      </c>
      <c r="S20" s="78">
        <v>-4413.6000000000004</v>
      </c>
      <c r="T20" s="40">
        <f t="shared" si="3"/>
        <v>-24099323.050000001</v>
      </c>
      <c r="V20">
        <f t="shared" si="6"/>
        <v>201911</v>
      </c>
      <c r="W20" s="78">
        <v>-9942195.9100000001</v>
      </c>
      <c r="X20" s="78">
        <v>-4688017.22</v>
      </c>
      <c r="Y20" s="78">
        <v>-164504.10999999999</v>
      </c>
      <c r="Z20" s="78">
        <v>0</v>
      </c>
      <c r="AA20" s="78">
        <v>-19452.310000000001</v>
      </c>
      <c r="AB20" s="78">
        <v>-2758935</v>
      </c>
      <c r="AC20" s="78">
        <v>-463342.62</v>
      </c>
      <c r="AD20" s="40">
        <f t="shared" si="0"/>
        <v>-18036447.169999998</v>
      </c>
      <c r="AF20">
        <f t="shared" si="7"/>
        <v>201911</v>
      </c>
      <c r="AG20" s="78">
        <v>-4602140.7</v>
      </c>
      <c r="AH20" s="78">
        <v>-1818822.7300000002</v>
      </c>
      <c r="AI20" s="78">
        <v>-108846.36999999998</v>
      </c>
      <c r="AJ20" s="78">
        <v>0</v>
      </c>
      <c r="AK20" s="78">
        <v>-3047.02</v>
      </c>
      <c r="AL20" s="78">
        <v>-1212926</v>
      </c>
      <c r="AM20" s="78">
        <v>-51840.61</v>
      </c>
      <c r="AN20" s="40">
        <f t="shared" si="1"/>
        <v>-7797623.4300000006</v>
      </c>
    </row>
    <row r="21" spans="1:40">
      <c r="A21">
        <f t="shared" si="4"/>
        <v>201912</v>
      </c>
      <c r="B21" s="78">
        <v>-26547725.259999998</v>
      </c>
      <c r="C21" s="78">
        <v>-20274184.609999999</v>
      </c>
      <c r="D21" s="78">
        <v>-4749277.45</v>
      </c>
      <c r="E21" s="78">
        <v>-356024.94000000006</v>
      </c>
      <c r="F21" s="78">
        <v>-118965.34000000001</v>
      </c>
      <c r="G21" s="78">
        <v>808644</v>
      </c>
      <c r="H21" s="41">
        <f t="shared" si="2"/>
        <v>-51237533.600000001</v>
      </c>
      <c r="J21">
        <f t="shared" si="5"/>
        <v>201912</v>
      </c>
      <c r="K21" s="78">
        <v>-12909157.450000001</v>
      </c>
      <c r="L21" s="78">
        <v>-8033354.54</v>
      </c>
      <c r="M21" s="78">
        <v>-4401942.3899999997</v>
      </c>
      <c r="N21" s="78">
        <v>-234919.67</v>
      </c>
      <c r="O21" s="78">
        <v>-22694.549999999996</v>
      </c>
      <c r="P21" s="78">
        <v>-58788</v>
      </c>
      <c r="Q21" s="78">
        <v>-1935.7</v>
      </c>
      <c r="R21" s="78">
        <v>-2417.02</v>
      </c>
      <c r="S21" s="78">
        <v>-5194.08</v>
      </c>
      <c r="T21" s="40">
        <f t="shared" si="3"/>
        <v>-25670403.400000002</v>
      </c>
      <c r="V21">
        <f t="shared" si="6"/>
        <v>201912</v>
      </c>
      <c r="W21" s="78">
        <v>-14936404.77</v>
      </c>
      <c r="X21" s="78">
        <v>-7320168.6399999997</v>
      </c>
      <c r="Y21" s="78">
        <v>-204455.26</v>
      </c>
      <c r="Z21" s="78">
        <v>0</v>
      </c>
      <c r="AA21" s="78">
        <v>-32302.91</v>
      </c>
      <c r="AB21" s="78">
        <v>534386</v>
      </c>
      <c r="AC21" s="78">
        <v>-458548.30000000005</v>
      </c>
      <c r="AD21" s="40">
        <f t="shared" si="0"/>
        <v>-22417493.880000003</v>
      </c>
      <c r="AF21">
        <f t="shared" si="7"/>
        <v>201912</v>
      </c>
      <c r="AG21" s="78">
        <v>-6351325.9100000011</v>
      </c>
      <c r="AH21" s="78">
        <v>-2528749.4200000004</v>
      </c>
      <c r="AI21" s="78">
        <v>-130621.50999999998</v>
      </c>
      <c r="AJ21" s="78">
        <v>0</v>
      </c>
      <c r="AK21" s="78">
        <v>-4159.1899999999996</v>
      </c>
      <c r="AL21" s="78">
        <v>531165</v>
      </c>
      <c r="AM21" s="78">
        <v>-48612.450000000004</v>
      </c>
      <c r="AN21" s="40">
        <f t="shared" si="1"/>
        <v>-8532303.4800000004</v>
      </c>
    </row>
    <row r="22" spans="1:40" ht="13" thickBot="1">
      <c r="B22" s="46">
        <f>SUM(B10:B21)</f>
        <v>-250057928.69999999</v>
      </c>
      <c r="C22" s="46">
        <f t="shared" ref="C22:H22" si="8">SUM(C10:C21)</f>
        <v>-227718243.69999999</v>
      </c>
      <c r="D22" s="46">
        <f t="shared" si="8"/>
        <v>-64131309.140000001</v>
      </c>
      <c r="E22" s="46">
        <f t="shared" si="8"/>
        <v>-4777962.9400000004</v>
      </c>
      <c r="F22" s="46">
        <f t="shared" si="8"/>
        <v>-1227641.7900000003</v>
      </c>
      <c r="G22" s="46">
        <f t="shared" si="8"/>
        <v>136201</v>
      </c>
      <c r="H22" s="46">
        <f t="shared" si="8"/>
        <v>-547776885.26999998</v>
      </c>
      <c r="K22" s="46">
        <f t="shared" ref="K22:T22" si="9">SUM(K10:K21)</f>
        <v>-119557361.77000001</v>
      </c>
      <c r="L22" s="46">
        <f t="shared" si="9"/>
        <v>-89928162.950000018</v>
      </c>
      <c r="M22" s="46">
        <f t="shared" si="9"/>
        <v>-49411198.170000002</v>
      </c>
      <c r="N22" s="46">
        <f t="shared" si="9"/>
        <v>-2669672.02</v>
      </c>
      <c r="O22" s="46">
        <f t="shared" si="9"/>
        <v>-234206.14999999997</v>
      </c>
      <c r="P22" s="46">
        <f t="shared" si="9"/>
        <v>-500196</v>
      </c>
      <c r="Q22" s="46">
        <f t="shared" si="9"/>
        <v>-18069.5</v>
      </c>
      <c r="R22" s="46">
        <f t="shared" si="9"/>
        <v>-34960.980000000003</v>
      </c>
      <c r="S22" s="46">
        <f t="shared" si="9"/>
        <v>-40438.850000000006</v>
      </c>
      <c r="T22" s="46">
        <f t="shared" si="9"/>
        <v>-262394266.39000002</v>
      </c>
      <c r="W22" s="46">
        <f t="shared" ref="W22:AD22" si="10">SUM(W10:W21)</f>
        <v>-97151452.159999996</v>
      </c>
      <c r="X22" s="46">
        <f t="shared" si="10"/>
        <v>-46414269.450000003</v>
      </c>
      <c r="Y22" s="46">
        <f t="shared" si="10"/>
        <v>-1564878.7699999998</v>
      </c>
      <c r="Z22" s="46">
        <f t="shared" si="10"/>
        <v>0</v>
      </c>
      <c r="AA22" s="46">
        <f t="shared" si="10"/>
        <v>-209620.03999999998</v>
      </c>
      <c r="AB22" s="46">
        <f t="shared" si="10"/>
        <v>2788442</v>
      </c>
      <c r="AC22" s="46">
        <f t="shared" si="10"/>
        <v>-5183203.8199999994</v>
      </c>
      <c r="AD22" s="46">
        <f t="shared" si="10"/>
        <v>-147734982.24000001</v>
      </c>
      <c r="AG22" s="46">
        <f t="shared" ref="AG22:AN22" si="11">SUM(AG10:AG21)</f>
        <v>-44072123.430000007</v>
      </c>
      <c r="AH22" s="46">
        <f t="shared" si="11"/>
        <v>-18257667.899999999</v>
      </c>
      <c r="AI22" s="46">
        <f t="shared" si="11"/>
        <v>-1093060.54</v>
      </c>
      <c r="AJ22" s="46">
        <f t="shared" si="11"/>
        <v>0</v>
      </c>
      <c r="AK22" s="46">
        <f t="shared" si="11"/>
        <v>-28869.039999999997</v>
      </c>
      <c r="AL22" s="46">
        <f t="shared" si="11"/>
        <v>926322</v>
      </c>
      <c r="AM22" s="46">
        <f t="shared" si="11"/>
        <v>-587214.80999999994</v>
      </c>
      <c r="AN22" s="46">
        <f t="shared" si="11"/>
        <v>-63112613.719999999</v>
      </c>
    </row>
    <row r="23" spans="1:40" s="45" customFormat="1">
      <c r="H23" s="43" t="s">
        <v>47</v>
      </c>
      <c r="T23" s="43" t="s">
        <v>47</v>
      </c>
      <c r="AD23" s="43" t="s">
        <v>47</v>
      </c>
      <c r="AN23" s="43" t="s">
        <v>47</v>
      </c>
    </row>
    <row r="25" spans="1:40">
      <c r="H25" s="68">
        <f>H10</f>
        <v>-52131374.479999989</v>
      </c>
      <c r="K25" s="69">
        <f>ROUND(H25/(H25+AD25),4)</f>
        <v>0.72109999999999996</v>
      </c>
      <c r="AD25" s="68">
        <f>AD10</f>
        <v>-20167580.709999997</v>
      </c>
    </row>
    <row r="26" spans="1:40">
      <c r="H26" s="68">
        <f>SUM(H10:H11)</f>
        <v>-100919617.16</v>
      </c>
      <c r="K26" s="69">
        <f t="shared" ref="K26:K36" si="12">ROUND(H26/(H26+AD26),4)</f>
        <v>0.70940000000000003</v>
      </c>
      <c r="AD26" s="68">
        <f>SUM(AD10:AD11)</f>
        <v>-41336512.299999997</v>
      </c>
    </row>
    <row r="27" spans="1:40">
      <c r="H27" s="68">
        <f>SUM(H10:H12)</f>
        <v>-150943748.08000001</v>
      </c>
      <c r="K27" s="69">
        <f t="shared" si="12"/>
        <v>0.72370000000000001</v>
      </c>
      <c r="AD27" s="68">
        <f>SUM(AD10:AD12)</f>
        <v>-57622485.969999999</v>
      </c>
    </row>
    <row r="28" spans="1:40">
      <c r="H28" s="68">
        <f>SUM(H10:H13)</f>
        <v>-190664716.54000002</v>
      </c>
      <c r="K28" s="69">
        <f t="shared" si="12"/>
        <v>0.73829999999999996</v>
      </c>
      <c r="O28" s="79"/>
      <c r="AD28" s="68">
        <f>SUM(AD10:AD13)</f>
        <v>-67596378.890000001</v>
      </c>
    </row>
    <row r="29" spans="1:40">
      <c r="H29" s="68">
        <f>SUM(H10:H14)</f>
        <v>-231196110.73000002</v>
      </c>
      <c r="K29" s="69">
        <f t="shared" si="12"/>
        <v>0.75829999999999997</v>
      </c>
      <c r="O29" s="79"/>
      <c r="AD29" s="68">
        <f>SUM(AD10:AD14)</f>
        <v>-73699804.840000004</v>
      </c>
    </row>
    <row r="30" spans="1:40">
      <c r="H30" s="68">
        <f>SUM(H10:H15)</f>
        <v>-272931546.88</v>
      </c>
      <c r="K30" s="69">
        <f t="shared" si="12"/>
        <v>0.7762</v>
      </c>
      <c r="O30" s="79"/>
      <c r="AD30" s="68">
        <f>SUM(AD10:AD15)</f>
        <v>-78700329.950000003</v>
      </c>
    </row>
    <row r="31" spans="1:40">
      <c r="H31" s="68">
        <f>SUM(H10:H16)</f>
        <v>-318389369.06999999</v>
      </c>
      <c r="K31" s="69">
        <f t="shared" si="12"/>
        <v>0.79220000000000002</v>
      </c>
      <c r="O31" s="79"/>
      <c r="AD31" s="68">
        <f>SUM(AD10:AD16)</f>
        <v>-83500505.710000008</v>
      </c>
    </row>
    <row r="32" spans="1:40">
      <c r="H32" s="68">
        <f>SUM(H10:H17)</f>
        <v>-364694026.13</v>
      </c>
      <c r="K32" s="69">
        <f t="shared" si="12"/>
        <v>0.80520000000000003</v>
      </c>
      <c r="O32" s="79"/>
      <c r="AD32" s="68">
        <f>SUM(AD10:AD17)</f>
        <v>-88237961.780000001</v>
      </c>
    </row>
    <row r="33" spans="8:30">
      <c r="H33" s="68">
        <f>SUM(H10:H18)</f>
        <v>-405264168.17000002</v>
      </c>
      <c r="K33" s="69">
        <f t="shared" si="12"/>
        <v>0.81140000000000001</v>
      </c>
      <c r="O33" s="79"/>
      <c r="AD33" s="68">
        <f>SUM(AD10:AD18)</f>
        <v>-94227162.090000004</v>
      </c>
    </row>
    <row r="34" spans="8:30">
      <c r="H34" s="68">
        <f>SUM(H10:H19)</f>
        <v>-450291505.22000003</v>
      </c>
      <c r="K34" s="69">
        <f t="shared" si="12"/>
        <v>0.80759999999999998</v>
      </c>
      <c r="O34" s="79"/>
      <c r="AD34" s="68">
        <f>SUM(AD10:AD19)</f>
        <v>-107281041.19</v>
      </c>
    </row>
    <row r="35" spans="8:30">
      <c r="H35" s="68">
        <f>SUM(H10:H20)</f>
        <v>-496539351.67000002</v>
      </c>
      <c r="K35" s="69">
        <f t="shared" si="12"/>
        <v>0.79849999999999999</v>
      </c>
      <c r="O35" s="79"/>
      <c r="AD35" s="68">
        <f>SUM(AD10:AD20)</f>
        <v>-125317488.36</v>
      </c>
    </row>
    <row r="36" spans="8:30">
      <c r="H36" s="68">
        <f>SUM(H10:H21)</f>
        <v>-547776885.26999998</v>
      </c>
      <c r="K36" s="69">
        <f t="shared" si="12"/>
        <v>0.78759999999999997</v>
      </c>
      <c r="O36" s="79"/>
      <c r="AD36" s="68">
        <f>SUM(AD10:AD21)</f>
        <v>-147734982.24000001</v>
      </c>
    </row>
    <row r="37" spans="8:30">
      <c r="H37" s="69"/>
      <c r="O37" s="79"/>
    </row>
    <row r="38" spans="8:30">
      <c r="O38" s="79"/>
    </row>
    <row r="39" spans="8:30">
      <c r="O39" s="79"/>
    </row>
  </sheetData>
  <pageMargins left="0.7" right="0.7" top="0.75" bottom="0.75" header="0.3" footer="0.3"/>
  <pageSetup scale="98" fitToWidth="4" orientation="landscape" r:id="rId1"/>
  <headerFooter>
    <oddHeader>&amp;RAdjustment No._________
Workpaper Ref. C-UE-3</oddHeader>
    <oddFooter>&amp;L&amp;F
&amp;RPrep by:___________  1st Review_______
Date: &amp;D   Mgr. Review_____</oddFooter>
  </headerFooter>
  <colBreaks count="3" manualBreakCount="3">
    <brk id="9" max="1048575" man="1"/>
    <brk id="20" max="1048575" man="1"/>
    <brk id="31" max="1048575" man="1"/>
  </colBreaks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9"/>
  <sheetViews>
    <sheetView workbookViewId="0">
      <selection activeCell="C8" sqref="C8"/>
    </sheetView>
  </sheetViews>
  <sheetFormatPr defaultRowHeight="12.5"/>
  <cols>
    <col min="1" max="1" width="25.26953125" bestFit="1" customWidth="1"/>
    <col min="5" max="5" width="9.26953125" bestFit="1" customWidth="1"/>
  </cols>
  <sheetData>
    <row r="2" spans="1:5" ht="13">
      <c r="A2" t="s">
        <v>48</v>
      </c>
      <c r="B2" s="17" t="s">
        <v>81</v>
      </c>
    </row>
    <row r="4" spans="1:5">
      <c r="A4" t="s">
        <v>49</v>
      </c>
      <c r="B4" s="58" t="s">
        <v>82</v>
      </c>
    </row>
    <row r="7" spans="1:5">
      <c r="C7" s="45" t="s">
        <v>51</v>
      </c>
      <c r="D7" s="45" t="s">
        <v>52</v>
      </c>
    </row>
    <row r="8" spans="1:5">
      <c r="A8" s="48" t="s">
        <v>77</v>
      </c>
      <c r="B8" t="s">
        <v>70</v>
      </c>
      <c r="C8" s="49">
        <v>0.65532999999999997</v>
      </c>
      <c r="D8" s="49">
        <v>0.34466999999999998</v>
      </c>
      <c r="E8" s="50">
        <f>SUM(C8:D8)</f>
        <v>1</v>
      </c>
    </row>
    <row r="9" spans="1:5">
      <c r="A9" s="48" t="s">
        <v>78</v>
      </c>
      <c r="B9" t="s">
        <v>71</v>
      </c>
      <c r="C9" s="49">
        <v>0.66241000000000005</v>
      </c>
      <c r="D9" s="49">
        <v>0.33759</v>
      </c>
      <c r="E9" s="50">
        <f>SUM(C9:D9)</f>
        <v>1</v>
      </c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aCMCtii8CBATsAQIeAABEY29tLmV4Y2VsNGFwcHMud2FuZC5vcmFjbGUu
Z2x3YW5kLmNhbGN1bGF0aW9ucy5nZXRiYWxhbmNlLkdldEJhbGFuY2UCAQAJMzM3
MjE1NjcyAgIAATACAwAGMjAxODEwAgQAA1BURAIFAANVU0QCBgAFVG90YWwCBwAB
QQIIAAACCQADMDAxAgoABjE0NDY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egAAAicCHgACAQICAhsABjIwMTgwNAIEAgUCBgIHAggCCQIcAAYxNDQ3MDACCwIdAAJJRAINAggCCAIIAggCCAIIAggCCAIIAggCCAIIAggCCAIIAggCCAIBAgMCDgIeAAIBAgICHgAGMjAxODA4AgQCBQIGAgcCCAIJAh8ABjE0NDIwMAILAgwCDQIIAggCCAIIAggCCAIIAggCCAIIAggCCAIIAggCCAIIAggCAQIDAg4CHgACAQICAgMCBAIFAgYCBwIIAgkCHAILAh0CDQIIAggCCAIIAggCCAIIAggCCAIIAggCCAIIAggCCAIIAggCAQIDAg4CHgACAQICAhsCBAIFAgYCBwIIAgkCCgILAgwCDQIIAggCCAIIAggCCAIIAggCCAIIAggCCAIIAggCCAIIAggCAQIDAg4CHgACAQICAiAABjIwMTgxMgIEAgUCBgIHAggCCQIKAgsCHQINAggCCAIIAggCCAIIAggCCAIIAggCCAIIAggCCAIIAggCCAIBAgMCDgIeAAIBAgICIQAGMjAxODExAgQCBQIGAgcCCAIJAh8CIgACRUQCHQINAggCCAIIAggCCAIIAggCCAIIAggCCAIIAggCCAIIAggCCAIBAgMCDgIeAAIBAgICIwAGMjAxODA3AgQCBQIGAgcCCAIJAh8CJAACR0QCHQINAggCCAIIAggCCAIIAggCCAIIAggCCAIIAggCCAIIAggCCAIBAgMCJXNxAH4AAAAAAAJzcQB+AAT///////////////7////+AAAAAXVxAH4ABwAAAAMoJYV4eHoAAAE0Ah4AAgECAgImAAYyMDE4MDkCBAIFAgYCBwIIAgkCJwAGOTA0MDAwAigAAkUxAikAAkFOAg0CCAIIAggCCAIIAggCCAIIAggCCAIIAggCCAIIAggCCAIIAgECAwIOAh4AAgECAgIDAgQCBQIGAgcCCAIJAhwCCwIMAg0CCAIIAggCCAIIAggCCAIIAggCCAIIAggCCAIIAggCCAIIAgECAwIOAh4AAgECAgIhAgQCBQIGAgcCCAIJAh8CJAIMAg0CCAIIAggCCAIIAggCCAIIAggCCAIIAggCCAIIAggCCAIIAgECAwIOAh4AAgECAgIqAAYyMDE4MDECBAIFAgYCBwIIAgkCHwIiAgwCDQIIAggCCAIIAggCCAIIAggCCAIIAggCCAIIAggCCAIIAggCAQIDAitzcQB+AAAAAAACc3EAfgAE///////////////+/////gAAAAF1cQB+AAcAAAADusKgeHh3mgIeAAIBAgICLAAGMjAxODA2AgQCBQIGAgcCCAIJAgoCCwIdAg0CCAIIAggCCAIIAggCCAIIAggCCAIIAggCCAIIAggCCAIIAgECAwIOAh4AAgECAgItAAYyMDE4MDUCBAIFAgYCBwIIAgkCHwIiAh0CDQIIAggCCAIIAggCCAIIAggCCAIIAggCCAIIAggCCAIIAggCAQIDAi5zcQB+AAAAAAACc3EAfgAE///////////////+/////gAAAAF1cQB+AAcAAAADi+SzeHh3SQIeAAIBAgICGwIEAgUCBgIHAggCCQInAi8AAkcxAikCDQIIAggCCAIIAggCCAIIAggCCAIIAggCCAIIAggCCAIIAggCAQIDAjBzcQB+AAAAAAABc3EAfgAE///////////////+/////gAAAAF1cQB+AAcAAAADFx2teHh6AAABFAIeAAIBAgICKgIEAgUCBgIHAggCCQIfAgsCHQINAggCCAIIAggCCAIIAggCCAIIAggCCAIIAggCCAIIAggCCAIBAgMCDgIeAAIBAgICAwIEAgUCBgIHAggCCQInAi8CKQINAggCCAIIAggCCAIIAggCCAIIAggCCAIIAggCCAIIAggCCAIBAgMCDgIeAAIBAgICIAIEAgUCBgIHAggCCQIcAgsCHQINAggCCAIIAggCCAIIAggCCAIIAggCCAIIAggCCAIIAggCCAIBAgMCDgIeAAIBAgICLQIEAgUCBgIHAggCCQIfAiQCDAINAggCCAIIAggCCAIIAggCCAIIAggCCAIIAggCCAIIAggCCAIBAgMCMXNxAH4AAAAAAAJzcQB+AAT///////////////7////+AAAAAXVxAH4ABwAAAANGmv94eHoAAAGuAh4AAgECAgIsAgQCBQIGAgcCCAIJAh8CCwIMAg0CCAIIAggCCAIIAggCCAIIAggCCAIIAggCCAIIAggCCAIIAgECAwIOAh4AAgECAgIyAAYyMDE4MDICBAIFAgYCBwIIAgkCHAILAgwCDQIIAggCCAIIAggCCAIIAggCCAIIAggCCAIIAggCCAIIAggCAQIDAg4CHgACAQICAiwCBAIFAgYCBwIIAgkCCgILAgwCDQIIAggCCAIIAggCCAIIAggCCAIIAggCCAIIAggCCAIIAggCAQIDAg4CHgACAQICAiACBAIFAgYCBwIIAgkCJwIvAikCDQIIAggCCAIIAggCCAIIAggCCAIIAggCCAIIAggCCAIIAggCAQIDAg4CHgACAQICAiwCBAIFAgYCBwIIAgkCHAILAh0CDQIIAggCCAIIAggCCAIIAggCCAIIAggCCAIIAggCCAIIAggCAQIDAg4CHgACAQICAjMABjIwMTgwMwIEAgUCBgIHAggCCQIfAiQCDAINAggCCAIIAggCCAIIAggCCAIIAggCCAIIAggCCAIIAggCCAIBAgMCNHNxAH4AAAAAAAJzcQB+AAT///////////////7////+AAAAAXVxAH4ABwAAAAMcOIx4eHfPAh4AAgECAgIsAgQCBQIGAgcCCAIJAicCLwIpAg0CCAIIAggCCAIIAggCCAIIAggCCAIIAggCCAIIAggCCAIIAgECAwIwAh4AAgECAgImAgQCBQIGAgcCCAIJAhwCCwIMAg0CCAIIAggCCAIIAggCCAIIAggCCAIIAggCCAIIAggCCAIIAgECAwIOAh4AAgECAgIjAgQCBQIGAgcCCAIJAicCKAIpAg0CCAIIAggCCAIIAggCCAIIAggCCAIIAggCCAIIAggCCAIIAgECAwI1c3EAfgAAAAAAAXNxAH4ABP///////////////v////4AAAABdXEAfgAHAAAAAxv7YXh4d4oCHgACAQICAiACBAIFAgYCBwIIAgkCHAILAgwCDQIIAggCCAIIAggCCAIIAggCCAIIAggCCAIIAggCCAIIAggCAQIDAg4CHgACAQICAi0CBAIFAgYCBwIIAgkCHwIkAh0CDQIIAggCCAIIAggCCAIIAggCCAIIAggCCAIIAggCCAIIAggCAQIDAjZzcQB+AAAAAAACc3EAfgAE///////////////+/////gAAAAF1cQB+AAcAAAADHwNFeHh3RQIeAAIBAgICMwIEAgUCBgIHAggCCQIfAiICHQINAggCCAIIAggCCAIIAggCCAIIAggCCAIIAggCCAIIAggCCAIBAgMCN3NxAH4AAAAAAAJzcQB+AAT///////////////7////+AAAAAXVxAH4ABwAAAAMtSJR4eHoAAAGeAh4AAgECAgIeAgQCBQIGAgcCCAIJAgoCCwIdAg0CCAIIAggCCAIIAggCCAIIAggCCAIIAggCCAIIAggCCAIIAgECAwIOAh4AAgECAgImAgQCBQIGAgcCCAIJAicCLwIpAg0CCAIIAggCCAIIAggCCAIIAggCCAIIAggCCAIIAggCCAIIAgECAwIOAh4AAgECAgImAgQCBQIGAgcCCAIJAgoCCwIMAg0CCAIIAggCCAIIAggCCAIIAggCCAIIAggCCAIIAggCCAIIAgECAwIOAh4AAgECAgIgAgQCBQIGAgcCCAIJAgoCCwIMAg0CCAIIAggCCAIIAggCCAIIAggCCAIIAggCCAIIAggCCAIIAgECAwIOAh4AAgECAgIbAgQCBQIGAgcCCAIJAhwCCwIMAg0CCAIIAggCCAIIAggCCAIIAggCCAIIAggCCAIIAggCCAIIAgECAwIOAh4AAgECAgIyAgQCBQIGAgcCCAIJAicCKAIpAg0CCAIIAggCCAIIAggCCAIIAggCCAIIAggCCAIIAggCCAIIAgECAwI4c3EAfgAAAAAAAXNxAH4ABP///////////////v////4AAAABdXEAfgAHAAAAAyP6D3h4d0UCHgACAQICAjICBAIFAgYCBwIIAgkCHwIkAh0CDQIIAggCCAIIAggCCAIIAggCCAIIAggCCAIIAggCCAIIAggCAQIDAjlzcQB+AAAAAAACc3EAfgAE///////////////+/////gAAAAF1cQB+AAcAAAADBljOeHh3igIeAAIBAgICIwIEAgUCBgIHAggCCQIcAgsCDAINAggCCAIIAggCCAIIAggCCAIIAggCCAIIAggCCAIIAggCCAIBAgMCDgIeAAIBAgICKgIEAgUCBgIHAggCCQIfAiQCDAINAggCCAIIAggCCAIIAggCCAIIAggCCAIIAggCCAIIAggCCAIBAgMCOnNxAH4AAAAAAAJzcQB+AAT///////////////7////+AAAAAXVxAH4ABwAAAAMOvJZ4eHeKAh4AAgECAgIDAgQCBQIGAgcCCAIJAh8CCwIMAg0CCAIIAggCCAIIAggCCAIIAggCCAIIAggCCAIIAggCCAIIAgECAwIOAh4AAgECAgIjAgQCBQIGAgcCCAIJAh8CIgIMAg0CCAIIAggCCAIIAggCCAIIAggCCAIIAggCCAIIAggCCAIIAgECAwI7c3EAfgAAAAAAAXNxAH4ABP///////////////v////4AAAABdXEAfgAHAAAAAysP9nh4d88CHgACAQICAiYCBAIFAgYCBwIIAgkCCgILAh0CDQIIAggCCAIIAggCCAIIAggCCAIIAggCCAIIAggCCAIIAggCAQIDAg4CHgACAQICAh4CBAIFAgYCBwIIAgkCHAILAh0CDQIIAggCCAIIAggCCAIIAggCCAIIAggCCAIIAggCCAIIAggCAQIDAg4CHgACAQICAh4CBAIFAgYCBwIIAgkCHwIiAh0CDQIIAggCCAIIAggCCAIIAggCCAIIAggCCAIIAggCCAIIAggCAQIDAjxzcQB+AAAAAAACc3EAfgAE///////////////+/////gAAAAF1cQB+AAcAAAADmNUfeHh6AAABFAIeAAIBAgICMwIEAgUCBgIHAggCCQIfAgsCDAINAggCCAIIAggCCAIIAggCCAIIAggCCAIIAggCCAIIAggCCAIBAgMCDgIeAAIBAgICLQIEAgUCBgIHAggCCQInAigCKQINAggCCAIIAggCCAIIAggCCAIIAggCCAIIAggCCAIIAggCCAIBAgMCOAIeAAIBAgICKgIEAgUCBgIHAggCCQIcAgsCHQINAggCCAIIAggCCAIIAggCCAIIAggCCAIIAggCCAIIAggCCAIBAgMCDgIeAAIBAgICKgIEAgUCBgIHAggCCQIfAiICHQINAggCCAIIAggCCAIIAggCCAIIAggCCAIIAggCCAIIAggCCAIBAgMCPXNxAH4AAAAAAAJzcQB+AAT///////////////7////+AAAAAXVxAH4ABwAAAAM8LEd4eHoAAAIoAh4AAgECAgIhAgQCBQIGAgcCCAIJAh8CJAIdAg0CCAIIAggCCAIIAggCCAIIAggCCAIIAggCCAIIAggCCAIIAgECAwIOAh4AAgECAgIhAgQCBQIGAgcCCAIJAicCKAIpAg0CCAIIAggCCAIIAggCCAIIAggCCAIIAggCCAIIAggCCAIIAgECAwIOAh4AAgECAgItAgQCBQIGAgcCCAIJAicCLwIpAg0CCAIIAggCCAIIAggCCAIIAggCCAIIAggCCAIIAggCCAIIAgECAwIwAh4AAgECAgIyAgQCBQIGAgcCCAIJAhwCCwIdAg0CCAIIAggCCAIIAggCCAIIAggCCAIIAggCCAIIAggCCAIIAgECAwIOAh4AAgECAgIzAgQCBQIGAgcCCAIJAh8CCwIdAg0CCAIIAggCCAIIAggCCAIIAggCCAIIAggCCAIIAggCCAIIAgECAwIOAh4AAgECAgIhAgQCBQIGAgcCCAIJAicCLwIpAg0CCAIIAggCCAIIAggCCAIIAggCCAIIAggCCAIIAggCCAIIAgECAwIOAh4AAgECAgIDAgQCBQIGAgcCCAIJAgoCCwIdAg0CCAIIAggCCAIIAggCCAIIAggCCAIIAggCCAIIAggCCAIIAgECAwIOAh4AAgECAgIyAgQCBQIGAgcCCAIJAh8CIgIdAg0CCAIIAggCCAIIAggCCAIIAggCCAIIAggCCAIIAggCCAIIAgECAwI+c3EAfgAAAAAAAnNxAH4ABP///////////////v////4AAAABdXEAfgAHAAAAAy9Ia3h4egAAARQCHgACAQICAiACBAIFAgYCBwIIAgkCJwIoAikCDQIIAggCCAIIAggCCAIIAggCCAIIAggCCAIIAggCCAIIAggCAQIDAg4CHgACAQICAiACBAIFAgYCBwIIAgkCHwIkAh0CDQIIAggCCAIIAggCCAIIAggCCAIIAggCCAIIAggCCAIIAggCAQIDAg4CHgACAQICAioCBAIFAgYCBwIIAgkCJwIoAikCDQIIAggCCAIIAggCCAIIAggCCAIIAggCCAIIAggCCAIIAggCAQIDAjgCHgACAQICAioCBAIFAgYCBwIIAgkCHwIkAh0CDQIIAggCCAIIAggCCAIIAggCCAIIAggCCAIIAggCCAIIAggCAQIDAj9zcQB+AAAAAAACc3EAfgAE///////////////+/////gAAAAF1cQB+AAcAAAADBx4LeHh3RQIeAAIBAgICLAIEAgUCBgIHAggCCQIfAiQCHQINAggCCAIIAggCCAIIAggCCAIIAggCCAIIAggCCAIIAggCCAIBAgMCQHNxAH4AAAAAAAJzcQB+AAT///////////////7////+AAAAAXVxAH4ABwAAAAMu9CB4eHdFAh4AAgECAgIeAgQCBQIGAgcCCAIJAh8CIgIMAg0CCAIIAggCCAIIAggCCAIIAggCCAIIAggCCAIIAggCCAIIAgECAwJBc3EAfgAAAAAAAnNxAH4ABP///////////////v////4AAAABdXEAfgAHAAAABAFpeNZ4eHoAAAEUAh4AAgECAgImAgQCBQIGAgcCCAIJAh8CCwIMAg0CCAIIAggCCAIIAggCCAIIAggCCAIIAggCCAIIAggCCAIIAgECAwIOAh4AAgECAgIbAgQCBQIGAgcCCAIJAgoCCwIdAg0CCAIIAggCCAIIAggCCAIIAggCCAIIAggCCAIIAggCCAIIAgECAwIOAh4AAgECAgIhAgQCBQIGAgcCCAIJAgoCCwIMAg0CCAIIAggCCAIIAggCCAIIAggCCAIIAggCCAIIAggCCAIIAgECAwIOAh4AAgECAgIjAgQCBQIGAgcCCAIJAh8CIgIdAg0CCAIIAggCCAIIAggCCAIIAggCCAIIAggCCAIIAggCCAIIAgECAwJCc3EAfgAAAAAAAnNxAH4ABP///////////////v////4AAAABdXEAfgAHAAAAA7ge1Xh4d88CHgACAQICAh4CBAIFAgYCBwIIAgkCHwILAh0CDQIIAggCCAIIAggCCAIIAggCCAIIAggCCAIIAggCCAIIAggCAQIDAg4CHgACAQICAiMCBAIFAgYCBwIIAgkCHAILAh0CDQIIAggCCAIIAggCCAIIAggCCAIIAggCCAIIAggCCAIIAggCAQIDAg4CHgACAQICAjICBAIFAgYCBwIIAgkCHwIkAgwCDQIIAggCCAIIAggCCAIIAggCCAIIAggCCAIIAggCCAIIAggCAQIDAkNzcQB+AAAAAAACc3EAfgAE///////////////+/////gAAAAF1cQB+AAcAAAADHM8TeHh3RQIeAAIBAgICIwIEAgUCBgIHAggCCQIfAiQCDAINAggCCAIIAggCCAIIAggCCAIIAggCCAIIAggCCAIIAggCCAIBAgMCRHNxAH4AAAAAAAJzcQB+AAT///////////////7////+AAAAAXVxAH4ABwAAAANh/Ex4eHdFAh4AAgECAgIzAgQCBQIGAgcCCAIJAh8CIgIMAg0CCAIIAggCCAIIAggCCAIIAggCCAIIAggCCAIIAggCCAIIAgECAwJFc3EAfgAAAAAAAnNxAH4ABP///////////////v////4AAAABdXEAfgAHAAAAA5p+lHh4egAAAm0CHgACAQICAhsCBAIFAgYCBwIIAgkCHwILAgwCDQIIAggCCAIIAggCCAIIAggCCAIIAggCCAIIAggCCAIIAggCAQIDAg4CHgACAQICAi0CBAIFAgYCBwIIAgkCCgILAgwCDQIIAggCCAIIAggCCAIIAggCCAIIAggCCAIIAggCCAIIAggCAQIDAg4CHgACAQICAh4CBAIFAgYCBwIIAgkCHAILAgwCDQIIAggCCAIIAggCCAIIAggCCAIIAggCCAIIAggCCAIIAggCAQIDAg4CHgACAQICAiwCBAIFAgYCBwIIAgkCJwIoAikCDQIIAggCCAIIAggCCAIIAggCCAIIAggCCAIIAggCCAIIAggCAQIDAjgCHgACAQICAi0CBAIFAgYCBwIIAgkCCgILAh0CDQIIAggCCAIIAggCCAIIAggCCAIIAggCCAIIAggCCAIIAggCAQIDAg4CHgACAQICAgMCBAIFAgYCBwIIAgkCHwIiAh0CDQIIAggCCAIIAggCCAIIAggCCAIIAggCCAIIAggCCAIIAggCAQIDAg4CHgACAQICAiACBAIFAgYCBwIIAgkCHwIkAgwCDQIIAggCCAIIAggCCAIIAggCCAIIAggCCAIIAggCCAIIAggCAQIDAg4CHgACAQICAjMCBAIFAgYCBwIIAgkCJwIvAikCDQIIAggCCAIIAggCCAIIAggCCAIIAggCCAIIAggCCAIIAggCAQIDAjACHgACAQICAiwCBAIFAgYCBwIIAgkCHwIkAgwCDQIIAggCCAIIAggCCAIIAggCCAIIAggCCAIIAggCCAIIAggCAQIDAkZzcQB+AAAAAAACc3EAfgAE///////////////+/////gAAAAF1cQB+AAcAAAADU7WBeHh3RQIeAAIBAgICMgIEAgUCBgIHAggCCQIfAiICDAINAggCCAIIAggCCAIIAggCCAIIAggCCAIIAggCCAIIAggCCAIBAgMCR3NxAH4AAAAAAAJzcQB+AAT///////////////7////+AAAAAXVxAH4ABwAAAAOxlhh4eHoAAAEUAh4AAgECAgImAgQCBQIGAgcCCAIJAh8CCwIdAg0CCAIIAggCCAIIAggCCAIIAggCCAIIAggCCAIIAggCCAIIAgECAwIOAh4AAgECAgIzAgQCBQIGAgcCCAIJAhwCCwIMAg0CCAIIAggCCAIIAggCCAIIAggCCAIIAggCCAIIAggCCAIIAgECAwIOAh4AAgECAgIhAgQCBQIGAgcCCAIJAhwCCwIdAg0CCAIIAggCCAIIAggCCAIIAggCCAIIAggCCAIIAggCCAIIAgECAwIOAh4AAgECAgIbAgQCBQIGAgcCCAIJAh8CIgIdAg0CCAIIAggCCAIIAggCCAIIAggCCAIIAggCCAIIAggCCAIIAgECAwJIc3EAfgAAAAAAAnNxAH4ABP///////////////v////4AAAABdXEAfgAHAAAAA0b01Xh4egAAAZ4CHgACAQICAiMCBAIFAgYCBwIIAgkCHwILAgwCDQIIAggCCAIIAggCCAIIAggCCAIIAggCCAIIAggCCAIIAggCAQIDAg4CHgACAQICAi0CBAIFAgYCBwIIAgkCHAILAh0CDQIIAggCCAIIAggCCAIIAggCCAIIAggCCAIIAggCCAIIAggCAQIDAg4CHgACAQICAjICBAIFAgYCBwIIAgkCHwILAh0CDQIIAggCCAIIAggCCAIIAggCCAIIAggCCAIIAggCCAIIAggCAQIDAg4CHgACAQICAjMCBAIFAgYCBwIIAgkCCgILAgwCDQIIAggCCAIIAggCCAIIAggCCAIIAggCCAIIAggCCAIIAggCAQIDAg4CHgACAQICAiACBAIFAgYCBwIIAgkCHwIiAh0CDQIIAggCCAIIAggCCAIIAggCCAIIAggCCAIIAggCCAIIAggCAQIDAg4CHgACAQICAh4CBAIFAgYCBwIIAgkCHwIkAh0CDQIIAggCCAIIAggCCAIIAggCCAIIAggCCAIIAggCCAIIAggCAQIDAklzcQB+AAAAAAACc3EAfgAE///////////////+/////gAAAAF1cQB+AAcAAAADGqA9eHh3igIeAAIBAgICHgIEAgUCBgIHAggCCQInAigCKQINAggCCAIIAggCCAIIAggCCAIIAggCCAIIAggCCAIIAggCCAIBAgMCNQIeAAIBAgICLAIEAgUCBgIHAggCCQIfAiICHQINAggCCAIIAggCCAIIAggCCAIIAggCCAIIAggCCAIIAggCCAIBAgMCSnNxAH4AAAAAAAJzcQB+AAT///////////////7////+AAAAAXVxAH4ABwAAAAPfmWt4eHdFAh4AAgECAgImAgQCBQIGAgcCCAIJAh8CIgIMAg0CCAIIAggCCAIIAggCCAIIAggCCAIIAggCCAIIAggCCAIIAgECAwJLc3EAfgAAAAAAAnNxAH4ABP///////////////v////4AAAABdXEAfgAHAAAAA2WmQXh4d0UCHgACAQICAh4CBAIFAgYCBwIIAgkCHwIkAgwCDQIIAggCCAIIAggCCAIIAggCCAIIAggCCAIIAggCCAIIAggCAQIDAkxzcQB+AAAAAAACc3EAfgAE///////////////+/////gAAAAF1cQB+AAcAAAADTR9XeHh3zwIeAAIBAgICIwIEAgUCBgIHAggCCQIfAgsCHQINAggCCAIIAggCCAIIAggCCAIIAggCCAIIAggCCAIIAggCCAIBAgMCDgIeAAIBAgICLQIEAgUCBgIHAggCCQIfAgsCDAINAggCCAIIAggCCAIIAggCCAIIAggCCAIIAggCCAIIAggCCAIBAgMCDgIeAAIBAgICGwIEAgUCBgIHAggCCQIfAiICDAINAggCCAIIAggCCAIIAggCCAIIAggCCAIIAggCCAIIAggCCAIBAgMCTXNxAH4AAAAAAAJzcQB+AAT///////////////7////+AAAAAXVxAH4ABwAAAAQBkcxTeHh6AAAEAAIeAAIBAgICMwIEAgUCBgIHAggCCQIKAgsCHQINAggCCAIIAggCCAIIAggCCAIIAggCCAIIAggCCAIIAggCCAIBAgMCDgIeAAIBAgICKgIEAgUCBgIHAggCCQIcAgsCDAINAggCCAIIAggCCAIIAggCCAIIAggCCAIIAggCCAIIAggCCAIBAgMCDgIeAAIBAgICIQIEAgUCBgIHAggCCQIfAgsCDAINAggCCAIIAggCCAIIAggCCAIIAggCCAIIAggCCAIIAggCCAIBAgMCDgIeAAIBAgICGwIEAgUCBgIHAggCCQIfAgsCHQINAggCCAIIAggCCAIIAggCCAIIAggCCAIIAggCCAIIAggCCAIBAgMCDgIeAAIBAgICMwIEAgUCBgIHAggCCQIcAgsCHQINAggCCAIIAggCCAIIAggCCAIIAggCCAIIAggCCAIIAggCCAIBAgMCDgIeAAIBAgICAwIEAgUCBgIHAggCCQIfAiICDAINAggCCAIIAggCCAIIAggCCAIIAggCCAIIAggCCAIIAggCCAIBAgMCDgIeAAIBAgICAwIEAgUCBgIHAggCCQIfAgsCHQINAggCCAIIAggCCAIIAggCCAIIAggCCAIIAggCCAIIAggCCAIBAgMCDgIeAAIBAgICKgIEAgUCBgIHAggCCQInAi8CKQINAggCCAIIAggCCAIIAggCCAIIAggCCAIIAggCCAIIAggCCAIBAgMCMAIeAAIBAgICIQIEAgUCBgIHAggCCQIKAgsCHQINAggCCAIIAggCCAIIAggCCAIIAggCCAIIAggCCAIIAggCCAIBAgMCDgIeAAIBAgICKgIEAgUCBgIHAggCCQIKAgsCDAINAggCCAIIAggCCAIIAggCCAIIAggCCAIIAggCCAIIAggCCAIBAgMCDgIeAAIBAgICHgIEAgUCBgIHAggCCQIKAgsCDAINAggCCAIIAggCCAIIAggCCAIIAggCCAIIAggCCAIIAggCCAIBAgMCDgIeAAIBAgICIQIEAgUCBgIHAggCCQIfAgsCHQINAggCCAIIAggCCAIIAggCCAIIAggCCAIIAggCCAIIAggCCAIBAgMCDgIeAAIBAgICLQIEAgUCBgIHAggCCQIfAgsCHQINAggCCAIIAggCCAIIAggCCAIIAggCCAIIAggCCAIIAggCCAIBAgMCDgIeAAIBAgICKgIEAgUCBgIHAggCCQIKAgsCHQINAggCCAIIAggCCAIIAggCCAIIAggCCAIIAggCCAIIAggCCAIBAgMCDgIeAAIBAgICAwIEAgUCBgIHAggCCQInAigCKQINAggCCAIIAggCCAIIAggCCAIIAggCCAIIAggCCAJ3UAgCCAIIAgECAwIOAh4AAgECAgIeAgQCBQIGAgcCCAIJAicCLwIpAg0CCAIIAggCCAIIAggCCAIIAggCCAIIAggCCAIIAggCCAIIAgECAwJOc3EAfgAAAAAAAXNxAH4ABP///////////////v////4AAAABdXEAfgAHAAAAAxH6o3h4d4oCHgACAQICAgMCBAIFAgYCBwIIAgkCHwIkAh0CDQIIAggCCAIIAggCCAIIAggCCAIIAggCCAIIAggCCAIIAggCAQIDAg4CHgACAQICAjMCBAIFAgYCBwIIAgkCHwIkAh0CDQIIAggCCAIIAggCCAIIAggCCAIIAggCCAIIAggCCAIIAggCAQIDAk9zcQB+AAAAAAACc3EAfgAE///////////////+/////gAAAAF1cQB+AAcAAAADAfIAeHh6AAABFAIeAAIBAgICMwIEAgUCBgIHAggCCQInAigCKQINAggCCAIIAggCCAIIAggCCAIIAggCCAIIAggCCAIIAggCCAIBAgMCOAIeAAIBAgICLAIEAgUCBgIHAggCCQIfAgsCHQINAggCCAIIAggCCAIIAggCCAIIAggCCAIIAggCCAIIAggCCAIBAgMCDgIeAAIBAgICIwIEAgUCBgIHAggCCQIKAgsCDAINAggCCAIIAggCCAIIAggCCAIIAggCCAIIAggCCAIIAggCCAIBAgMCDgIeAAIBAgICJgIEAgUCBgIHAggCCQIfAiQCDAINAggCCAIIAggCCAIIAggCCAIIAggCCAIIAggCCAIIAggCCAIBAgMCUHNxAH4AAAAAAAJzcQB+AAT///////////////7////+AAAAAXVxAH4ABwAAAAMWIRN4eHdFAh4AAgECAgIsAgQCBQIGAgcCCAIJAh8CIgIMAg0CCAIIAggCCAIIAggCCAIIAggCCAIIAggCCAIIAggCCAIIAgECAwJRc3EAfgAAAAAAAnNxAH4ABP///////////////v////4AAAABdXEAfgAHAAAABAG43lB4eHoAAAEUAh4AAgECAgIgAgQCBQIGAgcCCAIJAh8CIgIMAg0CCAIIAggCCAIIAggCCAIIAggCCAIIAggCCAIIAggCCAIIAgECAwIOAh4AAgECAgIgAgQCBQIGAgcCCAIJAh8CCwIdAg0CCAIIAggCCAIIAggCCAIIAggCCAIIAggCCAIIAggCCAIIAgECAwIOAh4AAgECAgImAgQCBQIGAgcCCAIJAhwCCwIdAg0CCAIIAggCCAIIAggCCAIIAggCCAIIAggCCAIIAggCCAIIAgECAwIOAh4AAgECAgItAgQCBQIGAgcCCAIJAh8CIgIMAg0CCAIIAggCCAIIAggCCAIIAggCCAIIAggCCAIIAggCCAIIAgECAwJSc3EAfgAAAAAAAnNxAH4ABP///////////////v////4AAAABdXEAfgAHAAAABAF3keZ4eHeKAh4AAgECAgIyAgQCBQIGAgcCCAIJAgoCCwIdAg0CCAIIAggCCAIIAggCCAIIAggCCAIIAggCCAIIAggCCAIIAgECAwIOAh4AAgECAgImAgQCBQIGAgcCCAIJAh8CIgIdAg0CCAIIAggCCAIIAggCCAIIAggCCAIIAggCCAIIAggCCAIIAgECAwJTc3EAfgAAAAAAAnNxAH4ABP///////////////v////4AAAABdXEAfgAHAAAAAyewL3h4egAAARQCHgACAQICAiMCBAIFAgYCBwIIAgkCJwIvAikCDQIIAggCCAIIAggCCAIIAggCCAIIAggCCAIIAggCCAIIAggCAQIDAk4CHgACAQICAjICBAIFAgYCBwIIAgkCHwILAgwCDQIIAggCCAIIAggCCAIIAggCCAIIAggCCAIIAggCCAIIAggCAQIDAg4CHgACAQICAiwCBAIFAgYCBwIIAgkCHAILAgwCDQIIAggCCAIIAggCCAIIAggCCAIIAggCCAIIAggCCAIIAggCAQIDAg4CHgACAQICAhsCBAIFAgYCBwIIAgkCHwIkAh0CDQIIAggCCAIIAggCCAIIAggCCAIIAggCCAIIAggCCAIIAggCAQIDAlRzcQB+AAAAAAACc3EAfgAE///////////////+/////gAAAAF1cQB+AAcAAAADDNjheHh6AAABngIeAAIBAgICGwIEAgUCBgIHAggCCQInAigCKQINAggCCAIIAggCCAIIAggCCAIIAggCCAIIAggCCAIIAggCCAIBAgMCOAIeAAIBAgICIQIEAgUCBgIHAggCCQIfAiICDAINAggCCAIIAggCCAIIAggCCAIIAggCCAIIAggCCAIIAggCCAIBAgMCDgIeAAIBAgICKgIEAgUCBgIHAggCCQIfAgsCDAINAggCCAIIAggCCAIIAggCCAIIAggCCAIIAggCCAIIAggCCAIBAgMCDgIeAAIBAgICIAIEAgUCBgIHAggCCQIfAgsCDAINAggCCAIIAggCCAIIAggCCAIIAggCCAIIAggCCAIIAggCCAIBAgMCDgIeAAIBAgICAwIEAgUCBgIHAggCCQIfAiQCDAINAggCCAIIAggCCAIIAggCCAIIAggCCAIIAggCCAIIAggCCAIBAgMCDgIeAAIBAgICGwIEAgUCBgIHAggCCQIfAiQCDAINAggCCAIIAggCCAIIAggCCAIIAggCCAIIAggCCAIIAggCCAIBAgMCVXNxAH4AAAAAAAJzcQB+AAT///////////////7////+AAAAAXVxAH4ABwAAAANV0dl4eHoAAAEUAh4AAgECAgIyAgQCBQIGAgcCCAIJAgoCCwIMAg0CCAIIAggCCAIIAggCCAIIAggCCAIIAggCCAIIAggCCAIIAgECAwIOAh4AAgECAgItAgQCBQIGAgcCCAIJAhwCCwIMAg0CCAIIAggCCAIIAggCCAIIAggCCAIIAggCCAIIAggCCAIIAgECAwIOAh4AAgECAgIjAgQCBQIGAgcCCAIJAgoCCwIdAg0CCAIIAggCCAIIAggCCAIIAggCCAIIAggCCAIIAggCCAIIAgECAwIOAh4AAgECAgImAgQCBQIGAgcCCAIJAh8CJAIdAg0CCAIIAggCCAIIAggCCAIIAggCCAIIAggCCAIIAggCCAIIAgECAwJWc3EAfgAAAAAAAnNxAH4ABP///////////////v////4AAAABdXEAfgAHAAAAAwXs9nh4d+YCHgACAQICAjICBAIFAgYCBwIIAgkCJwIvAikCDQIIAggCCAIIAggCCAIIAggCCAIIAggCCAIIAggCCAIIAggCAQIDAjACHgACAQICAiECBAIFAgYCBwIIAgkCHAILAgwCDQIIAggCCAIIAggCCAIIAggCCAIIAggCCAIIAggCCAIIAggCAQIDAg4CHgACVwAJMzM3MjIyNjMyAgICMgIEAgUCBgIHAggCCQJYAAY0NDIyMDACIgJZAAJNVAINAggCCAIIAggCCAIIAggCCAIIAggCCAIIAggCCAIIAggCCAICAgMCWnNxAH4AAAAAAAJzcQB+AAT///////////////7////+/////3VxAH4ABwAAAAMIfQp4eHdNAh4AAlcCAgIbAgQCBQIGAgcCCAIJAlsABjQ4MTMwMAIkAh0CDQIIAggCCAIIAggCCAIIAggCCAIIAggCCAIIAggCCAIIAggCAgIDAlxzcQB+AAAAAAACc3EAfgAE///////////////+/////v////91cQB+AAcAAAADoGaqeHh3TQIeAAJXAgICLAIEAgUCBgIHAggCCQJdAAY0NDAwMDACIgIdAg0CCAIIAggCCAIIAggCCAIIAggCCAIIAggCCAIIAggCCAIIAgICAwJec3EAfgAAAAAAAnNxAH4ABP///////////////v////7/////dXEAfgAHAAAABC4+Jv94eHdNAh4AAlcCAgIeAgQCBQIGAgcCCAIJAl8ABjQ0MjMwMAIiAh0CDQIIAggCCAIIAggCCAIIAggCCAIIAggCCAIIAggCCAIIAggCAgIDAmBzcQB+AAAAAAACc3EAfgAE///////////////+/////v////91cQB+AAcAAAAEF6lVVnh4d00CHgACVwICAi0CBAIFAgYCBwIIAgkCYQAGNDg0MDAwAiQCHQINAggCCAIIAggCCAIIAggCCAIIAggCCAIIAggCCAIIAggCCAICAgMCYnNxAH4AAAAAAAJzcQB+AAT///////////////7////+/////3VxAH4ABwAAAAMC0/p4eHeaAh4AAlcCAgIgAgQCBQIGAgcCCAIJAmMABjQ4OTMlMAIkAgwCDQIIAggCCAIIAggCCAIIAggCCAIIAggCCAIIAggCCAIIAggCAgIDAg4CHgACVwICAhsCBAIFAgYCBwIIAgkCZAAGNDgwMDAwAiQCHQINAggCCAIIAggCCAIIAggCCAIIAggCCAIIAggCCAIIAggCCAICAgMCZXNxAH4AAAAAAAJzcQB+AAT///////////////7////+/////3VxAH4ABwAAAAQaaS5heHh3TQIeAAJXAgICIwIEAgUCBgIHAggCCQJmAAY0NDQwMDACIgIdAg0CCAIIAggCCAIIAggCCAIIAggCCAIIAggCCAIIAggCCAIIAgICAwJnc3EAfgAAAAAAAnNxAH4ABP///////////////v////7/////dXEAfgAHAAAABAFOzhB4eHffAh4AAlcCAgIgAgQCBQIGAgcCCAIJAl8CIgIMAg0CCAIIAggCCAIIAggCCAIIAggCCAIIAggCCAIIAggCCAIIAgICAwIOAh4AAlcCAgIDAgQCBQIGAgcCCAIJAmgABjQ4MTQwMAIkAh0CDQIIAggCCAIIAggCCAIIAggCCAIIAggCCAIIAggCCAIIAggCAgIDAg4CHgACVwICAhsCBAIFAgYCBwIIAgkCaQAGNDgxMiUwAiQCDAINAggCCAIIAggCCAIIAggCCAIIAggCCAIIAggCCAIIAggCCAICAgMCanNxAH4AAAAAAAJzcQB+AAT///////////////7////+/////3VxAH4ABwAAAAQahLfIeHh3RQIeAAJXAgICLQIEAgUCBgIHAggCCQJhAiQCDAINAggCCAIIAggCCAIIAggCCAIIAggCCAIIAggCCAIIAggCCAICAgMCa3NxAH4AAAAAAAJzcQB+AAT///////////////7////+/////3VxAH4ABwAAAAMUJih4eHeKAh4AAlcCAgIDAgQCBQIGAgcCCAIJAl0CIgIMAg0CCAIIAggCCAIIAggCCAIIAggCCAIIAggCCAIIAggCCAIIAgICAwIOAh4AAlcCAgIeAgQCBQIGAgcCCAIJAmMCJAIdAg0CCAIIAggCCAIIAggCCAIIAggCCAIIAggCCAIIAggCCAIIAgICAwJsc3EAfgAAAAAAAnNxAH4ABP///////////////v////7/////dXEAfgAHAAAAAzqmqXh4d0UCHgACVwICAiwCBAIFAgYCBwIIAgkCXQIiAgwCDQIIAggCCAIIAggCCAIIAggCCAIIAggCCAIIAggCCAIIAggCAgIDAm1zcQB+AAAAAAACc3EAfgAE///////////////+/////v////91cQB+AAcAAAAEYN+6fHh4d88CHgACVwICAiACBAIFAgYCBwIIAgkCZAIkAh0CDQIIAggCCAIIAggCCAIIAggCCAIIAggCCAIIAggCCAIIAggCAgIDAg4CHgACVwICAiYCBAIFAgYCBwIIAgkCaAIkAgwCDQIIAggCCAIIAggCCAIIAggCCAIIAggCCAIIAggCCAIIAggCAgIDAg4CHgACVwICAhsCBAIFAgYCBwIIAgkCYwIkAgwCDQIIAggCCAIIAggCCAIIAggCCAIIAggCCAIIAggCCAIIAggCAgIDAm5zcQB+AAAAAAACc3EAfgAE///////////////+/////v////91cQB+AAcAAAAEArdNSHh4d0UCHgACVwICAh4CBAIFAgYCBwIIAgkCaQIkAh0CDQIIAggCCAIIAggCCAIIAggCCAIIAggCCAIIAggCCAIIAggCAgIDAm9zcQB+AAAAAAACc3EAfgAE///////////////+/////v////91cQB+AAcAAAAEA3d9cnh4d88CHgACVwICAiACBAIFAgYCBwIIAgkCaQIkAh0CDQIIAggCCAIIAggCCAIIAggCCAIIAggCCAIIAggCCAIIAggCAgIDAg4CHgACVwICAiYCBAIFAgYCBwIIAgkCXQIiAlkCDQIIAggCCAIIAggCCAIIAggCCAIIAggCCAIIAggCCAIIAggCAgIDAg4CHgACVwICAh4CBAIFAgYCBwIIAgkCXwIiAgwCDQIIAggCCAIIAggCCAIIAggCCAIIAggCCAIIAggCCAIIAggCAgIDAnBzcQB+AAAAAAACc3EAfgAE///////////////+/////v////91cQB+AAcAAAAEJBEylXh4egAAAVkCHgACVwICAiACBAIFAgYCBwIIAgkCWwIkAh0CDQIIAggCCAIIAggCCAIIAggCCAIIAggCCAIIAggCCAIIAggCAgIDAg4CHgACVwICAiACBAIFAgYCBwIIAgkCaQIkAgwCDQIIAggCCAIIAggCCAIIAggCCAIIAggCCAIIAggCCAIIAggCAgIDAg4CHgACVwICAiECBAIFAgYCBwIIAgkCZgIiAh0CDQIIAggCCAIIAggCCAIIAggCCAIIAggCCAIIAggCCAIIAggCAgIDAg4CHgACVwICAiACBAIFAgYCBwIIAgkCZAIkAgwCDQIIAggCCAIIAggCCAIIAggCCAIIAggCCAIIAggCCAIIAggCAgIDAg4CHgACVwICAhsCBAIFAgYCBwIIAgkCXwIiAgwCDQIIAggCCAIIAggCCAIIAggCCAIIAggCCAIIAggCCAIIAggCAgIDAnFzcQB+AAAAAAACc3EAfgAE///////////////+/////v////91cQB+AAcAAAAEHVexw3h4d0UCHgACVwICAiYCBAIFAgYCBwIIAgkCWAIiAlkCDQIIAggCCAIIAggCCAIIAggCCAIIAggCCAIIAggCCAIIAggCAgIDAnJzcQB+AAAAAAACc3EAfgAE///////////////+/////v////91cQB+AAcAAAADAU3+eHh3RQIeAAJXAgICHgIEAgUCBgIHAggCCQJjAiQCDAINAggCCAIIAggCCAIIAggCCAIIAggCCAIIAggCCAIIAggCCAICAgMCc3NxAH4AAAAAAAJzcQB+AAT///////////////7////+/////3VxAH4ABwAAAAQCK1hXeHh3TQIeAAJXAgICGwIEAgUCBgIHAggCCQJ0AAY0NDgwMDACIgIMAg0CCAIIAggCCAIIAggCCAIIAggCCAIIAggCCAIIAggCCAIIAgICAwJ1c3EAfgAAAAAAAnNxAH4ABP///////////////v////7/////dXEAfgAHAAAAA4kmlnh4d0UCHgACVwICAhsCBAIFAgYCBwIIAgkCaQIkAh0CDQIIAggCCAIIAggCCAIIAggCCAIIAggCCAIIAggCCAIIAggCAgIDAnZzcQB+AAAAAAACc3EAfgAE///////////////+/////v////91cQB+AAcAAAAECsP2wnh4d0UCHgACVwICAiMCBAIFAgYCBwIIAgkCZgIiAgwCDQIIAggCCAIIAggCCAIIAggCCAIIAggCCAIIAggCCAIIAggCAgIDAndzcQB+AAAAAAACc3EAfgAE///////////////+/////v////91cQB+AAcAAAAEAlPOcXh4d0UCHgACVwICAiMCBAIFAgYCBwIIAgkCdAIiAlkCDQIIAggCCAIIAggCCAIIAggCCAIIAggCCAIIAggCCAIIAggCAgIDAnhzcQB+AAAAAAACc3EAfgAE///////////////+/////v////91cQB+AAcAAAADAXsOeHh3RQIeAAJXAgICMgIEAgUCBgIHAggCCQJdAiICWQINAggCCAIIAggCCAIIAggCCAIIAggCCAIIAggCCAIIAggCCAICAgMCeXNxAH4AAAAAAAJzcQB+AAT///////////////7////+/////3VxAH4ABwAAAAMDhkd4eHdFAh4AAlcCAgIeAgQCBQIGAgcCCAIJAmkCJAIMAg0CCAIIAggCCAIIAggCCAIIAggCCAIIAggCCAIIAggCCAIIAgICAwJ6c3EAfgAAAAAAAnNxAH4ABP///////////////v////7/////dXEAfgAHAAAABAerpj94eHdFAh4AAlcCAgIqAgQCBQIGAgcCCAIJAmECJAIMAg0CCAIIAggCCAIIAggCCAIIAggCCAIIAggCCAIIAggCCAIIAgICAwJ7c3EAfgAAAAAAAnNxAH4ABP///////////////v////7/////dXEAfgAHAAAAA0ZM1Hh4d0UCHgACVwICAiwCBAIFAgYCBwIIAgkCWAIiAgwCDQIIAggCCAIIAggCCAIIAggCCAIIAggCCAIIAggCCAIIAggCAgIDAnxzcQB+AAAAAAACc3EAfgAE///////////////+/////v////91cQB+AAcAAAAEbfSxWXh4d0UCHgACVwICAh4CBAIFAgYCBwIIAgkCZAIkAh0CDQIIAggCCAIIAggCCAIIAggCCAIIAggCCAIIAggCCAIIAggCAgIDAn1zcQB+AAAAAAACc3EAfgAE///////////////+/////v////91cQB+AAcAAAAEBqjW0Xh4d0wCHgACVwICAjICBAIFAgYCBwIIAgkCfgAFNDk5JTACIgIMAg0CCAIIAggCCAIIAggCCAIIAggCCAIIAggCCAIIAggCCAIIAgICAwJ/c3EAfgAAAAAAAHNxAH4ABP///////////////v////4AAAABdXEAfgAHAAAAAwwzS3h4d0UCHgACVwICAhsCBAIFAgYCBwIIAgkCdAIiAlkCDQIIAggCCAIIAggCCAIIAggCCAIIAggCCAIIAggCCAIIAggCAgIDAoBzcQB+AAAAAAABc3EAfgAE///////////////+/////v////91cQB+AAcAAAAC0q94eHeKAh4AAlcCAgIDAgQCBQIGAgcCCAIJAn4CIgIMAg0CCAIIAggCCAIIAggCCAIIAggCCAIIAggCCAIIAggCCAIIAgICAwIOAh4AAlcCAgIsAgQCBQIGAgcCCAIJAlgCIgJZAg0CCAIIAggCCAIIAggCCAIIAggCCAIIAggCCAIIAggCCAIIAgICAwKBc3EAfgAAAAAAAnNxAH4ABP///////////////v////7/////dXEAfgAHAAAAAwKz5nh4d4oCHgACVwICAiACBAIFAgYCBwIIAgkCdAIiAgwCDQIIAggCCAIIAggCCAIIAggCCAIIAggCCAIIAggCCAIIAggCAgIDAg4CHgACVwICAiwCBAIFAgYCBwIIAgkCfgIiAh0CDQIIAggCCAIIAggCCAIIAggCCAIIAggCCAIIAggCCAIIAggCAgIDAoJzcQB+AAAAAAAAc3EAfgAE///////////////+/////gAAAAF1cQB+AAcAAAADDn0heHh3RQIeAAJXAgICGwIEAgUCBgIHAggCCQJkAiQCDAINAggCCAIIAggCCAIIAggCCAIIAggCCAIIAggCCAIIAggCCAICAgMCg3NxAH4AAAAAAAJzcQB+AAT///////////////7////+/////3VxAH4ABwAAAAQ50tjieHh3RQIeAAJXAgICLAIEAgUCBgIHAggCCQJ+AiQCDAINAggCCAIIAggCCAIIAggCCAIIAggCCAIIAggCCAIIAggCCAICAgMChHNxAH4AAAAAAABzcQB+AAT///////////////7////+AAAAAXVxAH4ABwAAAAMDZM14eHdFAh4AAlcCAgIeAgQCBQIGAgcCCAIJAnQCIgIdAg0CCAIIAggCCAIIAggCCAIIAggCCAIIAggCCAIIAggCCAIIAgICAwKFc3EAfgAAAAAAAnNxAH4ABP///////////////v////7/////dXEAfgAHAAAAAyPX+3h4d88CHgACVwICAjICBAIFAgYCBwIIAgkCaAIkAh0CDQIIAggCCAIIAggCCAIIAggCCAIIAggCCAIIAggCCAIIAggCAgIDAg4CHgACVwICAiYCBAIFAgYCBwIIAgkCfgIiAh0CDQIIAggCCAIIAggCCAIIAggCCAIIAggCCAIIAggCCAIIAggCAgIDAg4CHgACVwICAjMCBAIFAgYCBwIIAgkCWAIiAgwCDQIIAggCCAIIAggCCAIIAggCCAIIAggCCAIIAggCCAIIAggCAgIDAoZzcQB+AAAAAAACc3EAfgAE///////////////+/////v////91cQB+AAcAAAAEar5aC3h4d0UCHgACVwICAjMCBAIFAgYCBwIIAgkCfgIkAh0CDQIIAggCCAIIAggCCAIIAggCCAIIAggCCAIIAggCCAIIAggCAgIDAodzcQB+AAAAAAAAc3EAfgAE///////////////+/////gAAAAF1cQB+AAcAAAADE1GleHh3zwIeAAJXAgICIAIEAgUCBgIHAggCCQJ0AiICWQINAggCCAIIAggCCAIIAggCCAIIAggCCAIIAggCCAIIAggCCAICAgMCDgIeAAJXAgICAwIEAgUCBgIHAggCCQJdAiICWQINAggCCAIIAggCCAIIAggCCAIIAggCCAIIAggCCAIIAggCCAICAgMCDgIeAAJXAgICKgIEAgUCBgIHAggCCQJhAiQCHQINAggCCAIIAggCCAIIAggCCAIIAggCCAIIAggCCAIIAggCCAICAgMCiHNxAH4AAAAAAAJzcQB+AAT///////////////7////+/////3VxAH4ABwAAAAMIEMh4eHdFAh4AAlcCAgIqAgQCBQIGAgcCCAIJAnQCIgIMAg0CCAIIAggCCAIIAggCCAIIAggCCAIIAggCCAIIAggCCAIIAgICAwKJc3EAfgAAAAAAAnNxAH4ABP///////////////v////7/////dXEAfgAHAAAAA6C0znh4d4oCHgACVwICAiwCBAIFAgYCBwIIAgkCaAIkAgwCDQIIAggCCAIIAggCCAIIAggCCAIIAggCCAIIAggCCAIIAggCAgIDAg4CHgACVwICAioCBAIFAgYCBwIIAgkCYwIkAgwCDQIIAggCCAIIAggCCAIIAggCCAIIAggCCAIIAggCCAIIAggCAgIDAopzcQB+AAAAAAACc3EAfgAE///////////////+/////v////91cQB+AAcAAAAEAyLRdnh4d4oCHgACVwICAgMCBAIFAgYCBwIIAgkCfgIkAh0CDQIIAggCCAIIAggCCAIIAggCCAIIAggCCAIIAggCCAIIAggCAgIDAg4CHgACVwICAh4CBAIFAgYCBwIIAgkCWwIkAh0CDQIIAggCCAIIAggCCAIIAggCCAIIAggCCAIIAggCCAIIAggCAgIDAotzcQB+AAAAAAACc3EAfgAE///////////////+/////v////91cQB+AAcAAAADbE39eHh3RQIeAAJXAgICMgIEAgUCBgIHAggCCQJYAiICDAINAggCCAIIAggCCAIIAggCCAIIAggCCAIIAggCCAIIAggCCAICAgMCjHNxAH4AAAAAAAJzcQB+AAT///////////////7////+/////3VxAH4ABwAAAARsUbY3eHh3RQIeAAJXAgICJgIEAgUCBgIHAggCCQJhAiQCDAINAggCCAIIAggCCAIIAggCCAIIAggCCAIIAggCCAIIAggCCAICAgMCjXNxAH4AAAAAAAJzcQB+AAT///////////////7////+/////3VxAH4ABwAAAAMDy6N4eHdFAh4AAlcCAgItAgQCBQIGAgcCCAIJAl0CIgJZAg0CCAIIAggCCAIIAggCCAIIAggCCAIIAggCCAIIAggCCAIIAgICAwKOc3EAfgAAAAAAAnNxAH4ABP///////////////v////7/////dXEAfgAHAAAAAwHDlHh4d0UCHgACVwICAjICBAIFAgYCBwIIAgkCYQIkAh0CDQIIAggCCAIIAggCCAIIAggCCAIIAggCCAIIAggCCAIIAggCAgIDAo9zcQB+AAAAAAACc3EAfgAE///////////////+/////v////91cQB+AAcAAAADBoTneHh3RQIeAAJXAgICGwIEAgUCBgIHAggCCQJfAiICHQINAggCCAIIAggCCAIIAggCCAIIAggCCAIIAggCCAIIAggCCAICAgMCkHNxAH4AAAAAAAJzcQB+AAT///////////////7////+/////3VxAH4ABwAAAAQWPfXveHh3igIeAAJXAgICIQIEAgUCBgIHAggCCQJYAiICHQINAggCCAIIAggCCAIIAggCCAIIAggCCAIIAggCCAIIAggCCAICAgMCDgIeAAJXAgICMwIEAgUCBgIHAggCCQJmAiICDAINAggCCAIIAggCCAIIAggCCAIIAggCCAIIAggCCAIIAggCCAICAgMCkXNxAH4AAAAAAAJzcQB+AAT///////////////7////+/////3VxAH4ABwAAAAQCUt85eHh3RQIeAAJXAgICLAIEAgUCBgIHAggCCQJdAiICWQINAggCCAIIAggCCAIIAggCCAIIAggCCAIIAggCCAIIAggCCAICAgMCknNxAH4AAAAAAAJzcQB+AAT///////////////7////+/////3VxAH4ABwAAAAMBGmp4eHfPAh4AAlcCAgIDAgQCBQIGAgcCCAIJAl0CIgIdAg0CCAIIAggCCAIIAggCCAIIAggCCAIIAggCCAIIAggCCAIIAgICAwIOAh4AAlcCAgIDAgQCBQIGAgcCCAIJAn4CJAIMAg0CCAIIAggCCAIIAggCCAIIAggCCAIIAggCCAIIAggCCAIIAgICAwIOAh4AAlcCAgIsAgQCBQIGAgcCCAIJAn4CIgIMAg0CCAIIAggCCAIIAggCCAIIAggCCAIIAggCCAIIAggCCAIIAgICAwKTc3EAfgAAAAAAAHNxAH4ABP///////////////v////4AAAABdXEAfgAHAAAAAw7GA3h4d0UCHgACVwICAiYCBAIFAgYCBwIIAgkCXQIiAh0CDQIIAggCCAIIAggCCAIIAggCCAIIAggCCAIIAggCCAIIAggCAgIDApRzcQB+AAAAAAACc3EAfgAE///////////////+/////v////91cQB+AAcAAAAEGXcIMXh4egAAARQCHgACVwICAiACBAIFAgYCBwIIAgkCYwIkAh0CDQIIAggCCAIIAggCCAIIAggCCAIIAggCCAIIAggCCAIIAggCAgIDAg4CHgACVwICAiACBAIFAgYCBwIIAgkCZgIiAh0CDQIIAggCCAIIAggCCAIIAggCCAIIAggCCAIIAggCCAIIAggCAgIDAg4CHgACVwICAiYCBAIFAgYCBwIIAgkCfgIkAh0CDQIIAggCCAIIAggCCAIIAggCCAIIAggCCAIIAggCCAIIAggCAgIDAg4CHgACVwICAi0CBAIFAgYCBwIIAgkCXwIiAgwCDQIIAggCCAIIAggCCAIIAggCCAIIAggCCAIIAggCCAIIAggCAgIDApVzcQB+AAAAAAACc3EAfgAE///////////////+/////v////91cQB+AAcAAAAEF8oLYnh4d0UCHgACVwICAi0CBAIFAgYCBwIIAgkCdAIiAgwCDQIIAggCCAIIAggCCAIIAggCCAIIAggCCAIIAggCCAIIAggCAgIDApZzcQB+AAAAAAACc3EAfgAE///////////////+/////v////91cQB+AAcAAAADgmj7eHh3RQIeAAJXAgICKgIEAgUCBgIHAggCCQJjAiQCHQINAggCCAIIAggCCAIIAggCCAIIAggCCAIIAggCCAIIAggCCAICAgMCl3NxAH4AAAAAAAJzcQB+AAT///////////////7////+/////3VxAH4ABwAAAANLOOh4eHoAAAEUAh4AAlcCAgIDAgQCBQIGAgcCCAIJAn4CIgIdAg0CCAIIAggCCAIIAggCCAIIAggCCAIIAggCCAIIAggCCAIIAgICAwIOAh4AAlcCAgIhAgQCBQIGAgcCCAIJAnQCIgJZAg0CCAIIAggCCAIIAggCCAIIAggCCAIIAggCCAIIAggCCAIIAgICAwIOAh4AAlcCAgIyAgQCBQIGAgcCCAIJAmgCJAIMAg0CCAIIAggCCAIIAggCCAIIAggCCAIIAggCCAIIAggCCAIIAgICAwIOAh4AAlcCAgIbAgQCBQIGAgcCCAIJAlsCJAIMAg0CCAIIAggCCAIIAggCCAIIAggCCAIIAggCCAIIAggCCAIIAgICAwKYc3EAfgAAAAAAAnNxAH4ABP///////////////v////7/////dXEAfgAHAAAAA9pDgXh4d0UCHgACVwICAiMCBAIFAgYCBwIIAgkCYwIkAgwCDQIIAggCCAIIAggCCAIIAggCCAIIAggCCAIIAggCCAIIAggCAgIDAplzcQB+AAAAAAACc3EAfgAE///////////////+/////v////91cQB+AAcAAAAEAiKnPHh4d0UCHgACVwICAh4CBAIFAgYCBwIIAgkCYQIkAgwCDQIIAggCCAIIAggCCAIIAggCCAIIAggCCAIIAggCCAIIAggCAgIDAppzcQB+AAAAAAACc3EAfgAE///////////////+/////v////91cQB+AAcAAAADBapmeHh3RQIeAAJXAgICLAIEAgUCBgIHAggCCQJYAiICHQINAggCCAIIAggCCAIIAggCCAIIAggCCAIIAggCCAIIAggCCAICAgMCm3NxAH4AAAAAAAJzcQB+AAT///////////////7////+/////3VxAH4ABwAAAAQsSvWVeHh3zwIeAAJXAgICIQIEAgUCBgIHAggCCQJkAiQCDAINAggCCAIIAggCCAIIAggCCAIIAggCCAIIAggCCAIIAggCCAICAgMCDgIeAAJXAgICLAIEAgUCBgIHAggCCQJoAiQCHQINAggCCAIIAggCCAIIAggCCAIIAggCCAIIAggCCAIIAggCCAICAgMCDgIeAAJXAgICGwIEAgUCBgIHAggCCQJ0AiICHQINAggCCAIIAggCCAIIAggCCAIIAggCCAIIAggCCAIIAggCCAICAgMCnHNxAH4AAAAAAAJzcQB+AAT///////////////7////+/////3VxAH4ABwAAAAMd0Dd4eHfPAh4AAlcCAgIhAgQCBQIGAgcCCAIJAmQCJAIdAg0CCAIIAggCCAIIAggCCAIIAggCCAIIAggCCAIIAggCCAIIAgICAwIOAh4AAlcCAgIqAgQCBQIGAgcCCAIJAmgCJAIMAg0CCAIIAggCCAIIAggCCAIIAggCCAIIAggCCAIIAggCCAIIAgICAwIOAh4AAlcCAgIjAgQCBQIGAgcCCAIJAlgCIgIMAg0CCAIIAggCCAIIAggCCAIIAggCCAIIAggCCAIIAggCCAIIAgICAwKdc3EAfgAAAAAAAnNxAH4ABP///////////////v////7/////dXEAfgAHAAAABG9Ux4l4eHdFAh4AAlcCAgItAgQCBQIGAgcCCAIJAmMCJAIMAg0CCAIIAggCCAIIAggCCAIIAggCCAIIAggCCAIIAggCCAIIAgICAwKec3EAfgAAAAAAAnNxAH4ABP///////////////v////7/////dXEAfgAHAAAABAKLzVV4eHeKAh4AAlcCAgIgAgQCBQIGAgcCCAIJAmYCIgIMAg0CCAIIAggCCAIIAggCCAIIAggCCAIIAggCCAIIAggCCAIIAgICAwIOAh4AAlcCAgItAgQCBQIGAgcCCAIJAn4CIgIdAg0CCAIIAggCCAIIAggCCAIIAggCCAIIAggCCAIIAggCCAIIAgICAwKfc3EAfgAAAAAAAHNxAH4ABP///////////////v////7/////dXEAfgAHAAAAAydC5Xh4d0UCHgACVwICAiwCBAIFAgYCBwIIAgkCYQIkAh0CDQIIAggCCAIIAggCCAIIAggCCAIIAggCCAIIAggCCAIIAggCAgIDAqBzcQB+AAAAAAACc3EAfgAE///////////////+/////v////91cQB+AAcAAAADAWiCeHh3RQIeAAJXAgICIwIEAgUCBgIHAggCCQJ+AiQCDAINAggCCAIIAggCCAIIAggCCAIIAggCCAIIAggCCAIIAggCCAICAgMCoXNxAH4AAAAAAABzcQB+AAT///////////////7////+AAAAAXVxAH4ABwAAAAMDcfp4eHdFAh4AAlcCAgIjAgQCBQIGAgcCCAIJAmkCJAIdAg0CCAIIAggCCAIIAggCCAIIAggCCAIIAggCCAIIAggCCAIIAgICAwKic3EAfgAAAAAAAnNxAH4ABP///////////////v////7/////dXEAfgAHAAAABAPN09d4eHdFAh4AAlcCAgIzAgQCBQIGAgcCCAIJAmQCJAIMAg0CCAIIAggCCAIIAggCCAIIAggCCAIIAggCCAIIAggCCAIIAgICAwKjc3EAfgAAAAAAAnNxAH4ABP///////////////v////7/////dXEAfgAHAAAABFEJt9x4eHdFAh4AAlcCAgIjAgQCBQIGAgcCCAIJAl8CIgIMAg0CCAIIAggCCAIIAggCCAIIAggCCAIIAggCCAIIAggCCAIIAgICAwKkc3EAfgAAAAAAAnNxAH4ABP///////////////v////7/////dXEAfgAHAAAABCMihpp4eHdFAh4AAlcCAgItAgQCBQIGAgcCCAIJAlsCJAIdAg0CCAIIAggCCAIIAggCCAIIAggCCAIIAggCCAIIAggCCAIIAgICAwKlc3EAfgAAAAAAAnNxAH4ABP///////////////v////7/////dXEAfgAHAAAAA35mh3h4d0UCHgACVwICAi0CBAIFAgYCBwIIAgkCXQIiAh0CDQIIAggCCAIIAggCCAIIAggCCAIIAggCCAIIAggCCAIIAggCAgIDAqZzcQB+AAAAAAACc3EAfgAE///////////////+/////v////91cQB+AAcAAAAEMnq+nHh4d0UCHgACVwICAiMCBAIFAgYCBwIIAgkCfgIkAh0CDQIIAggCCAIIAggCCAIIAggCCAIIAggCCAIIAggCCAIIAggCAgIDAqdzcQB+AAAAAAAAc3EAfgAE///////////////+/////gAAAAF1cQB+AAcAAAADATUieHh3RQIeAAJXAgICLQIEAgUCBgIHAggCCQJpAiQCHQINAggCCAIIAggCCAIIAggCCAIIAggCCAIIAggCCAIIAggCCAICAgMCqHNxAH4AAAAAAAJzcQB+AAT///////////////7////+/////3VxAH4ABwAAAAQGRFZGeHh3RQIeAAJXAgICKgIEAgUCBgIHAggCCQJdAiICWQINAggCCAIIAggCCAIIAggCCAIIAggCCAIIAggCCAIIAggCCAICAgMCqXNxAH4AAAAAAAJzcQB+AAT///////////////7////+/////3VxAH4ABwAAAAMDEhl4eHdFAh4AAlcCAgIjAgQCBQIGAgcCCAIJAl8CIgIdAg0CCAIIAggCCAIIAggCCAIIAggCCAIIAggCCAIIAggCCAIIAgICAwKqc3EAfgAAAAAAAnNxAH4ABP///////////////v////7/////dXEAfgAHAAAABBWJDCp4eHdFAh4AAlcCAgItAgQCBQIGAgcCCAIJAmkCJAIMAg0CCAIIAggCCAIIAggCCAIIAggCCAIIAggCCAIIAggCCAIIAgICAwKrc3EAfgAAAAAAAnNxAH4ABP///////////////v////7/////dXEAfgAHAAAABA8QpgF4eHdFAh4AAlcCAgIsAgQCBQIGAgcCCAIJAmECJAIMAg0CCAIIAggCCAIIAggCCAIIAggCCAIIAggCCAIIAggCCAIIAgICAwKsc3EAfgAAAAAAAnNxAH4ABP///////////////v////7/////dXEAfgAHAAAAAwfRp3h4d4oCHgACVwICAiECBAIFAgYCBwIIAgkCaAIkAh0CDQIIAggCCAIIAggCCAIIAggCCAIIAggCCAIIAggCCAIIAggCAgIDAg4CHgACVwICAjICBAIFAgYCBwIIAgkCWAIiAh0CDQIIAggCCAIIAggCCAIIAggCCAIIAggCCAIIAggCCAIIAggCAgIDAq1zcQB+AAAAAAACc3EAfgAE///////////////+/////v////91cQB+AAcAAAAEMM7kbHh4d0UCHgACVwICAioCBAIFAgYCBwIIAgkCZAIkAgwCDQIIAggCCAIIAggCCAIIAggCCAIIAggCCAIIAggCCAIIAggCAgIDAq5zcQB+AAAAAAACc3EAfgAE///////////////+/////v////91cQB+AAcAAAAEa7r3xnh4d0UCHgACVwICAiMCBAIFAgYCBwIIAgkCXQIiAgwCDQIIAggCCAIIAggCCAIIAggCCAIIAggCCAIIAggCCAIIAggCAgIDAq9zcQB+AAAAAAACc3EAfgAE///////////////+/////v////91cQB+AAcAAAAEaERsD3h4d0UCHgACVwICAi0CBAIFAgYCBwIIAgkCWwIkAgwCDQIIAggCCAIIAggCCAIIAggCCAIIAggCCAIIAggCCAIIAggCAgIDArBzcQB+AAAAAAABc3EAfgAE///////////////+/////v////91cQB+AAcAAAADD22IeHh3igIeAAJXAgICHgIEAgUCBgIHAggCCQJoAiQCDAINAggCCAIIAggCCAIIAggCCAIIAggCCAIIAggCCAIIAggCCAICAgMCDgIeAAJXAgICMwIEAgUCBgIHAggCCQJjAiQCDAINAggCCAIIAggCCAIIAggCCAIIAggCCAIIAggCCAIIAggCCAICAgMCsXNxAH4AAAAAAAJzcQB+AAT///////////////7////+/////3VxAH4ABwAAAAQC3VrEeHh3igIeAAJXAgICAwIEAgUCBgIHAggCCQJmAiICDAINAggCCAIIAggCCAIIAggCCAIIAggCCAIIAggCCAIIAggCCAICAgMCDgIeAAJXAgICJgIEAgUCBgIHAggCCQJfAiICDAINAggCCAIIAggCCAIIAggCCAIIAggCCAIIAggCCAIIAggCCAICAgMCsnNxAH4AAAAAAAJzcQB+AAT///////////////7////+/////3VxAH4ABwAAAAQdTZL1eHh3RQIeAAJXAgICLQIEAgUCBgIHAggCCQJjAiQCHQINAggCCAIIAggCCAIIAggCCAIIAggCCAIIAggCCAIIAggCCAICAgMCs3NxAH4AAAAAAAJzcQB+AAT///////////////7////+/////3VxAH4ABwAAAANUdal4eHeKAh4AAlcCAgImAgQCBQIGAgcCCAIJAn4CJAIMAg0CCAIIAggCCAIIAggCCAIIAggCCAIIAggCCAIIAggCCAIIAgICAwIOAh4AAlcCAgIeAgQCBQIGAgcCCAIJAmYCIgIdAg0CCAIIAggCCAIIAggCCAIIAggCCAIIAggCCAIIAggCCAIIAgICAwK0c3EAfgAAAAAAAnNxAH4ABP///////////////v////7/////dXEAfgAHAAAABAFLfwR4eHdFAh4AAlcCAgIqAgQCBQIGAgcCCAIJAlgCIgJZAg0CCAIIAggCCAIIAggCCAIIAggCCAIIAggCCAIIAggCCAIIAgICAwK1c3EAfgAAAAAAAnNxAH4ABP///////////////v////7/////dXEAfgAHAAAAAwfftnh4d0UCHgACVwICAh4CBAIFAgYCBwIIAgkCWwIkAgwCDQIIAggCCAIIAggCCAIIAggCCAIIAggCCAIIAggCCAIIAggCAgIDArZzcQB+AAAAAAACc3EAfgAE///////////////+/////v////91cQB+AAcAAAADcH27eHh3RQIeAAJXAgICIwIEAgUCBgIHAggCCQJ+AiICDAINAggCCAIIAggCCAIIAggCCAIIAggCCAIIAggCCAIIAggCCAICAgMCt3NxAH4AAAAAAABzcQB+AAT///////////////7////+/////3VxAH4ABwAAAAM0rnV4eHdFAh4AAlcCAgIzAgQCBQIGAgcCCAIJAmQCJAIdAg0CCAIIAggCCAIIAggCCAIIAggCCAIIAggCCAIIAggCCAIIAgICAwK4c3EAfgAAAAAAAnNxAH4ABP///////////////v////7/////dXEAfgAHAAAABCNHLYF4eHdFAh4AAlcCAgItAgQCBQIGAgcCCAIJAn4CJAIdAg0CCAIIAggCCAIIAggCCAIIAggCCAIIAggCCAIIAggCCAIIAgICAwK5c3EAfgAAAAAAAHNxAH4ABP///////////////v////4AAAABdXEAfgAHAAAAAxFTAHh4d0UCHgACVwICAi0CBAIFAgYCBwIIAgkCXwIiAh0CDQIIAggCCAIIAggCCAIIAggCCAIIAggCCAIIAggCCAIIAggCAgIDArpzcQB+AAAAAAACc3EAfgAE///////////////+/////v////91cQB+AAcAAAAEBbHBRHh4d0UCHgACVwICAiMCBAIFAgYCBwIIAgkCWwIkAh0CDQIIAggCCAIIAggCCAIIAggCCAIIAggCCAIIAggCCAIIAggCAgIDArtzcQB+AAAAAAACc3EAfgAE///////////////+/////v////91cQB+AAcAAAADcgOBeHh3RQIeAAJXAgICMgIEAgUCBgIHAggCCQJjAiQCHQINAggCCAIIAggCCAIIAggCCAIIAggCCAIIAggCCAIIAggCCAICAgMCvHNxAH4AAAAAAAJzcQB+AAT///////////////7////+/////3VxAH4ABwAAAANQ8sp4eHeKAh4AAlcCAgIhAgQCBQIGAgcCCAIJAnQCIgIdAg0CCAIIAggCCAIIAggCCAIIAggCCAIIAggCCAIIAggCCAIIAgICAwIOAh4AAlcCAgIbAgQCBQIGAgcCCAIJAmECJAIMAg0CCAIIAggCCAIIAggCCAIIAggCCAIIAggCCAIIAggCCAIIAgICAwK9c3EAfgAAAAAAAnNxAH4ABP///////////////v////7/////dXEAfgAHAAAAAySNknh4d0UCHgACVwICAiMCBAIFAgYCBwIIAgkCWwIkAgwCDQIIAggCCAIIAggCCAIIAggCCAIIAggCCAIIAggCCAIIAggCAgIDAr5zcQB+AAAAAAACc3EAfgAE///////////////+/////v////91cQB+AAcAAAADdh1reHh3RQIeAAJXAgICGwIEAgUCBgIHAggCCQJdAiICWQINAggCCAIIAggCCAIIAggCCAIIAggCCAIIAggCCAIIAggCCAICAgMCv3NxAH4AAAAAAAJzcQB+AAT///////////////7////+/////3VxAH4ABwAAAAMDBk54eHdFAh4AAlcCAgImAgQCBQIGAgcCCAIJAl0CIgIMAg0CCAIIAggCCAIIAggCCAIIAggCCAIIAggCCAIIAggCCAIIAgICAwLAc3EAfgAAAAAAAnNxAH4ABP///////////////v////7/////dXEAfgAHAAAABEA1FMF4eHdFAh4AAlcCAgIqAgQCBQIGAgcCCAIJAmYCIgIMAg0CCAIIAggCCAIIAggCCAIIAggCCAIIAggCCAIIAggCCAIIAgICAwLBc3EAfgAAAAAAAnNxAH4ABP///////////////v////7/////dXEAfgAHAAAABAJrqv94eHdFAh4AAlcCAgIyAgQCBQIGAgcCCAIJAnQCIgIMAg0CCAIIAggCCAIIAggCCAIIAggCCAIIAggCCAIIAggCCAIIAgICAwLCc3EAfgAAAAAAAnNxAH4ABP///////////////v////7/////dXEAfgAHAAAAA49eRHh4d0UCHgACVwICAh4CBAIFAgYCBwIIAgkCfgIiAgwCDQIIAggCCAIIAggCCAIIAggCCAIIAggCCAIIAggCCAIIAggCAgIDAsNzcQB+AAAAAAAAc3EAfgAE///////////////+/////gAAAAF1cQB+AAcAAAADEBNjeHh3RQIeAAJXAgICMwIEAgUCBgIHAggCCQJjAiQCHQINAggCCAIIAggCCAIIAggCCAIIAggCCAIIAggCCAIIAggCCAICAgMCxHNxAH4AAAAAAAJzcQB+AAT///////////////7////+/////3VxAH4ABwAAAANQIJt4eHdFAh4AAlcCAgIbAgQCBQIGAgcCCAIJAlgCIgIMAg0CCAIIAggCCAIIAggCCAIIAggCCAIIAggCCAIIAggCCAIIAgICAwLFc3EAfgAAAAAAAnNxAH4ABP///////////////v////7/////dXEAfgAHAAAABGnP4GF4eHdFAh4AAlcCAgIeAgQCBQIGAgcCCAIJAn4CIgIdAg0CCAIIAggCCAIIAggCCAIIAggCCAIIAggCCAIIAggCCAIIAgICAwLGc3EAfgAAAAAAAHNxAH4ABP///////////////v////7/////dXEAfgAHAAAAAwcBeXh4d0UCHgACVwICAioCBAIFAgYCBwIIAgkCZAIkAh0CDQIIAggCCAIIAggCCAIIAggCCAIIAggCCAIIAggCCAIIAggCAgIDAsdzcQB+AAAAAAACc3EAfgAE///////////////+/////v////91cQB+AAcAAAAELFjVFXh4d0UCHgACVwICAjMCBAIFAgYCBwIIAgkCdAIiAgwCDQIIAggCCAIIAggCCAIIAggCCAIIAggCCAIIAggCCAIIAggCAgIDAshzcQB+AAAAAAABc3EAfgAE///////////////+/////v////91cQB+AAcAAAADDttDeHh3igIeAAJXAgICIQIEAgUCBgIHAggCCQJoAiQCDAINAggCCAIIAggCCAIIAggCCAIIAggCCAIIAggCCAIIAggCCAICAgMCDgIeAAJXAgICLAIEAgUCBgIHAggCCQJbAiQCDAINAggCCAIIAggCCAIIAggCCAIIAggCCAIIAggCCAIIAggCCAICAgMCyXNxAH4AAAAAAAJzcQB+AAT///////////////7////+/////3VxAH4ABwAAAAOMH+V4eHdFAh4AAlcCAgIbAgQCBQIGAgcCCAIJAmMCJAIdAg0CCAIIAggCCAIIAggCCAIIAggCCAIIAggCCAIIAggCCAIIAgICAwLKc3EAfgAAAAAAAnNxAH4ABP///////////////v////7/////dXEAfgAHAAAAA04PEHh4d4oCHgACVwICAiYCBAIFAgYCBwIIAgkCfgIiAgwCDQIIAggCCAIIAggCCAIIAggCCAIIAggCCAIIAggCCAIIAggCAgIDAg4CHgACVwICAhsCBAIFAgYCBwIIAgkCWAIiAh0CDQIIAggCCAIIAggCCAIIAggCCAIIAggCCAIIAggCCAIIAggCAgIDAstzcQB+AAAAAAACc3EAfgAE///////////////+/////v////91cQB+AAcAAAAELjIWi3h4d0UCHgACVwICAjICBAIFAgYCBwIIAgkCdAIiAh0CDQIIAggCCAIIAggCCAIIAggCCAIIAggCCAIIAggCCAIIAggCAgIDAsxzcQB+AAAAAAACc3EAfgAE///////////////+/////v////91cQB+AAcAAAADJKUWeHh3igIeAAJXAgICHgIEAgUCBgIHAggCCQJoAiQCHQINAggCCAIIAggCCAIIAggCCAIIAggCCAIIAggCCAIIAggCCAICAgMCDgIeAAJXAgICLQIEAgUCBgIHAggCCQJYAiICDAINAggCCAIIAggCCAIIAggCCAIIAggCCAIIAggCCAIIAggCCAICAgMCzXNxAH4AAAAAAAJzcQB+AAT///////////////7////+/////3VxAH4ABwAAAARhddAeeHh3igIeAAJXAgICAwIEAgUCBgIHAggCCQJoAiQCDAINAggCCAIIAggCCAIIAggCCAIIAggCCAIIAggCCAIIAggCCAICAgMCDgIeAAJXAgICJgIEAgUCBgIHAggCCQJmAiICHQINAggCCAIIAggCCAIIAggCCAIIAggCCAIIAggCCAIIAggCCAICAgMCznNxAH4AAAAAAAJzcQB+AAT///////////////7////+/////3VxAH4ABwAAAAPUFkp4eHdFAh4AAlcCAgIsAgQCBQIGAgcCCAIJAlsCJAIdAg0CCAIIAggCCAIIAggCCAIIAggCCAIIAggCCAIIAggCCAIIAgICAwLPc3EAfgAAAAAAAnNxAH4ABP///////////////v////7/////dXEAfgAHAAAAA30clnh4d4oCHgACVwICAiECBAIFAgYCBwIIAgkCWAIiAlkCDQIIAggCCAIIAggCCAIIAggCCAIIAggCCAIIAggCCAIIAggCAgIDAg4CHgACVwICAh4CBAIFAgYCBwIIAgkCdAIiAlkCDQIIAggCCAIIAggCCAIIAggCCAIIAggCCAIIAggCCAIIAggCAgIDAtBzcQB+AAAAAAACc3EAfgAE///////////////+/////v////91cQB+AAcAAAADAYALeHh3RQIeAAJXAgICLAIEAgUCBgIHAggCCQJ+AiQCHQINAggCCAIIAggCCAIIAggCCAIIAggCCAIIAggCCAIIAggCCAICAgMC0XNxAH4AAAAAAABzcQB+AAT///////////////7////+AAAAAXVxAH4ABwAAAAJFmXh4d0UCHgACVwICAjICBAIFAgYCBwIIAgkCZAIkAh0CDQIIAggCCAIIAggCCAIIAggCCAIIAggCCAIIAggCCAIIAggCAgIDAtJzcQB+AAAAAAACc3EAfgAE///////////////+/////v////91cQB+AAcAAAAEIhpTbHh4d0UCHgACVwICAiwCBAIFAgYCBwIIAgkCXwIiAh0CDQIIAggCCAIIAggCCAIIAggCCAIIAggCCAIIAggCCAIIAggCAgIDAtNzcQB+AAAAAAACc3EAfgAE///////////////+/////v////91cQB+AAcAAAAEFtGG3Xh4d88CHgACVwICAgMCBAIFAgYCBwIIAgkCWAIiAlkCDQIIAggCCAIIAggCCAIIAggCCAIIAggCCAIIAggCCAIIAggCAgIDAg4CHgACVwICAiACBAIFAgYCBwIIAgkCdAIiAh0CDQIIAggCCAIIAggCCAIIAggCCAIIAggCCAIIAggCCAIIAggCAgIDAg4CHgACVwICAiMCBAIFAgYCBwIIAgkCfgIiAh0CDQIIAggCCAIIAggCCAIIAggCCAIIAggCCAIIAggCCAIIAggCAgIDAtRzcQB+AAAAAAAAc3EAfgAE///////////////+/////v////91cQB+AAcAAAADH8KCeHh3zwIeAAJXAgICAwIEAgUCBgIHAggCCQJmAiICHQINAggCCAIIAggCCAIIAggCCAIIAggCCAIIAggCCAIIAggCCAICAgMCDgIeAAJXAgICJgIEAgUCBgIHAggCCQJoAiQCHQINAggCCAIIAggCCAIIAggCCAIIAggCCAIIAggCCAIIAggCCAICAgMCDgIeAAJXAgICKgIEAgUCBgIHAggCCQJ0AiICHQINAggCCAIIAggCCAIIAggCCAIIAggCCAIIAggCCAIIAggCCAICAgMC1XNxAH4AAAAAAAJzcQB+AAT///////////////7////+/////3VxAH4ABwAAAAMo6md4eHdFAh4AAlcCAgIeAgQCBQIGAgcCCAIJAl0CIgIMAg0CCAIIAggCCAIIAggCCAIIAggCCAIIAggCCAIIAggCCAIIAgICAwLWc3EAfgAAAAAAAnNxAH4ABP///////////////v////7/////dXEAfgAHAAAABIGTNd14eHdFAh4AAlcCAgIzAgQCBQIGAgcCCAIJAlgCIgIdAg0CCAIIAggCCAIIAggCCAIIAggCCAIIAggCCAIIAggCCAIIAgICAwLXc3EAfgAAAAAAAnNxAH4ABP///////////////v////7/////dXEAfgAHAAAABDEQP0N4eHdFAh4AAlcCAgIjAgQCBQIGAgcCCAIJAl0CIgIdAg0CCAIIAggCCAIIAggCCAIIAggCCAIIAggCCAIIAggCCAIIAgICAwLYc3EAfgAAAAAAAnNxAH4ABP///////////////v////7/////dXEAfgAHAAAABDIjl4R4eHdFAh4AAlcCAgIbAgQCBQIGAgcCCAIJAmECJAIdAg0CCAIIAggCCAIIAggCCAIIAggCCAIIAggCCAIIAggCCAIIAgICAwLZc3EAfgAAAAAAAnNxAH4ABP///////////////v////7/////dXEAfgAHAAAAAwTAenh4d0UCHgACVwICAjMCBAIFAgYCBwIIAgkCXQIiAlkCDQIIAggCCAIIAggCCAIIAggCCAIIAggCCAIIAggCCAIIAggCAgIDAtpzcQB+AAAAAAACc3EAfgAE///////////////+/////v////91cQB+AAcAAAADA2IaeHh3igIeAAJXAgICIQIEAgUCBgIHAggCCQJmAiICDAINAggCCAIIAggCCAIIAggCCAIIAggCCAIIAggCCAIIAggCCAICAgMCDgIeAAJXAgICLAIEAgUCBgIHAggCCQJpAiQCHQINAggCCAIIAggCCAIIAggCCAIIAggCCAIIAggCCAIIAggCCAICAgMC23NxAH4AAAAAAAJzcQB+AAT///////////////7////+/////3VxAH4ABwAAAAQEKgnxeHh3RQIeAAJXAgICIwIEAgUCBgIHAggCCQJpAiQCDAINAggCCAIIAggCCAIIAggCCAIIAggCCAIIAggCCAIIAggCCAICAgMC3HNxAH4AAAAAAAJzcQB+AAT///////////////7////+/////3VxAH4ABwAAAAQIC1FieHh3RQIeAAJXAgICLAIEAgUCBgIHAggCCQJ0AiICDAINAggCCAIIAggCCAIIAggCCAIIAggCCAIIAggCCAIIAggCCAICAgMC3XNxAH4AAAAAAAJzcQB+AAT///////////////7////+/////3VxAH4ABwAAAAN9ZIB4eHdFAh4AAlcCAgItAgQCBQIGAgcCCAIJAmYCIgIMAg0CCAIIAggCCAIIAggCCAIIAggCCAIIAggCCAIIAggCCAIIAgICAwLec3EAfgAAAAAAAnNxAH4ABP///////////////v////7/////dXEAfgAHAAAABAJow5d4eHdFAh4AAlcCAgIyAgQCBQIGAgcCCAIJAlsCJAIMAg0CCAIIAggCCAIIAggCCAIIAggCCAIIAggCCAIIAggCCAIIAgICAwLfc3EAfgAAAAAAAnNxAH4ABP///////////////v////7/////dXEAfgAHAAAABAEagXV4eHdFAh4AAlcCAgIeAgQCBQIGAgcCCAIJAn4CJAIdAg0CCAIIAggCCAIIAggCCAIIAggCCAIIAggCCAIIAggCCAIIAgICAwLgc3EAfgAAAAAAAHNxAH4ABP///////////////v////7/////dXEAfgAHAAAAAtDfeHh3igIeAAJXAgICIAIEAgUCBgIHAggCCQJdAiICHQINAggCCAIIAggCCAIIAggCCAIIAggCCAIIAggCCAIIAggCCAICAgMCDgIeAAJXAgICHgIEAgUCBgIHAggCCQJYAiICDAINAggCCAIIAggCCAIIAggCCAIIAggCCAIIAggCCAIIAggCCAICAgMC4XNxAH4AAAAAAAJzcQB+AAT///////////////7////+/////3VxAH4ABwAAAAR7T29aeHh3zwIeAAJXAgICAwIEAgUCBgIHAggCCQJkAiQCDAINAggCCAIIAggCCAIIAggCCAIIAggCCAIIAggCCAIIAggCCAICAgMCDgIeAAJXAgICIAIEAgUCBgIHAggCCQJ+AiQCDAINAggCCAIIAggCCAIIAggCCAIIAggCCAIIAggCCAIIAggCCAICAgMCDgIeAAJXAgICLAIEAgUCBgIHAggCCQJpAiQCDAINAggCCAIIAggCCAIIAggCCAIIAggCCAIIAggCCAIIAggCCAICAgMC4nNxAH4AAAAAAAJzcQB+AAT///////////////7////+/////3VxAH4ABwAAAAQJRFdVeHh3RQIeAAJXAgICMwIEAgUCBgIHAggCCQJhAiQCDAINAggCCAIIAggCCAIIAggCCAIIAggCCAIIAggCCAIIAggCCAICAgMC43NxAH4AAAAAAAJzcQB+AAT///////////////7////+/////3VxAH4ABwAAAAM3O4R4eHdFAh4AAlcCAgIyAgQCBQIGAgcCCAIJAmQCJAIMAg0CCAIIAggCCAIIAggCCAIIAggCCAIIAggCCAIIAggCCAIIAgICAwLkc3EAfgAAAAAAAnNxAH4ABP///////////////v////7/////dXEAfgAHAAAABEzY5yd4eHdFAh4AAlcCAgIsAgQCBQIGAgcCCAIJAmQCJAIdAg0CCAIIAggCCAIIAggCCAIIAggCCAIIAggCCAIIAggCCAIIAgICAwLlc3EAfgAAAAAAAnNxAH4ABP///////////////v////7/////dXEAfgAHAAAABAiiqyd4eHdFAh4AAlcCAgIbAgQCBQIGAgcCCAIJAn4CIgIMAg0CCAIIAggCCAIIAggCCAIIAggCCAIIAggCCAIIAggCCAIIAgICAwLmc3EAfgAAAAAAAHNxAH4ABP///////////////v////4AAAABdXEAfgAHAAAAAyLZMHh4d88CHgACVwICAiACBAIFAgYCBwIIAgkCfgIiAh0CDQIIAggCCAIIAggCCAIIAggCCAIIAggCCAIIAggCCAIIAggCAgIDAg4CHgACVwICAiYCBAIFAgYCBwIIAgkCdAIiAlkCDQIIAggCCAIIAggCCAIIAggCCAIIAggCCAIIAggCCAIIAggCAgIDAg4CHgACVwICAjICBAIFAgYCBwIIAgkCdAIiAlkCDQIIAggCCAIIAggCCAIIAggCCAIIAggCCAIIAggCCAIIAggCAgIDAudzcQB+AAAAAAABc3EAfgAE///////////////+/////v////91cQB+AAcAAAADAQn3eHh3RQIeAAJXAgICGwIEAgUCBgIHAggCCQJ+AiICHQINAggCCAIIAggCCAIIAggCCAIIAggCCAIIAggCCAIIAggCCAICAgMC6HNxAH4AAAAAAABzcQB+AAT///////////////7////+AAAAAXVxAH4ABwAAAAMQEGp4eHeKAh4AAlcCAgIgAgQCBQIGAgcCCAIJAlgCIgIMAg0CCAIIAggCCAIIAggCCAIIAggCCAIIAggCCAIIAggCCAIIAgICAwIOAh4AAlcCAgIeAgQCBQIGAgcCCAIJAlgCIgIdAg0CCAIIAggCCAIIAggCCAIIAggCCAIIAggCCAIIAggCCAIIAgICAwLpc3EAfgAAAAAAAnNxAH4ABP///////////////v////7/////dXEAfgAHAAAABDD2XyF4eHdFAh4AAlcCAgIeAgQCBQIGAgcCCAIJAn4CJAIMAg0CCAIIAggCCAIIAggCCAIIAggCCAIIAggCCAIIAggCCAIIAgICAwLqc3EAfgAAAAAAAHNxAH4ABP///////////////v////7/////dXEAfgAHAAAAAwMZdHh4d4oCHgACVwICAhsCBAIFAgYCBwIIAgkCaAIkAh0CDQIIAggCCAIIAggCCAIIAggCCAIIAggCCAIIAggCCAIIAggCAgIDAg4CHgACVwICAiwCBAIFAgYCBwIIAgkCdAIiAh0CDQIIAggCCAIIAggCCAIIAggCCAIIAggCCAIIAggCCAIIAggCAgIDAutzcQB+AAAAAAACc3EAfgAE///////////////+/////v////91cQB+AAcAAAADHM93eHh3RQIeAAJXAgICGwIEAgUCBgIHAggCCQJYAiICWQINAggCCAIIAggCCAIIAggCCAIIAggCCAIIAggCCAIIAggCCAICAgMC7HNxAH4AAAAAAAJzcQB+AAT///////////////7////+/////3VxAH4ABwAAAAMGNit4eHeKAh4AAlcCAgIDAgQCBQIGAgcCCAIJAnQCIgIMAg0CCAIIAggCCAIIAggCCAIIAggCCAIIAggCCAIIAggCCAIIAgICAwIOAh4AAlcCAgIzAgQCBQIGAgcCCAIJAmECJAIdAg0CCAIIAggCCAIIAggCCAIIAggCCAIIAggCCAIIAggCCAIIAgICAwLtc3EAfgAAAAAAAnNxAH4ABP///////////////v////7/////dXEAfgAHAAAAAwZ7znh4d4oCHgACVwICAgMCBAIFAgYCBwIIAgkCdAIiAlkCDQIIAggCCAIIAggCCAIIAggCCAIIAggCCAIIAggCCAIIAggCAgIDAg4CHgACVwICAi0CBAIFAgYCBwIIAgkCZgIiAh0CDQIIAggCCAIIAggCCAIIAggCCAIIAggCCAIIAggCCAIIAggCAgIDAu5zcQB+AAAAAAACc3EAfgAE///////////////+/////v////91cQB+AAcAAAAEAV35Unh4d0UCHgACVwICAjICBAIFAgYCBwIIAgkCWwIkAh0CDQIIAggCCAIIAggCCAIIAggCCAIIAggCCAIIAggCCAIIAggCAgIDAu9zcQB+AAAAAAACc3EAfgAE///////////////+/////v////91cQB+AAcAAAADsW6TeHh3RQIeAAJXAgICIwIEAgUCBgIHAggCCQJhAiQCDAINAggCCAIIAggCCAIIAggCCAIIAggCCAIIAggCCAIIAggCCAICAgMC8HNxAH4AAAAAAAJzcQB+AAT///////////////7////+/////3VxAH4ABwAAAAMG6Q14eHeKAh4AAlcCAgIgAgQCBQIGAgcCCAIJAlgCIgJZAg0CCAIIAggCCAIIAggCCAIIAggCCAIIAggCCAIIAggCCAIIAgICAwIOAh4AAlcCAgImAgQCBQIGAgcCCAIJAmYCIgIMAg0CCAIIAggCCAIIAggCCAIIAggCCAIIAggCCAIIAggCCAIIAgICAwLxc3EAfgAAAAAAAnNxAH4ABP///////////////v////7/////dXEAfgAHAAAABAGw3lV4eHdFAh4AAlcCAgIjAgQCBQIGAgcCCAIJAl0CIgJZAg0CCAIIAggCCAIIAggCCAIIAggCCAIIAggCCAIIAggCCAIIAgICAwLyc3EAfgAAAAAAAnNxAH4ABP///////////////v////7/////dXEAfgAHAAAAAvgweHh6AAABFAIeAAJXAgICIAIEAgUCBgIHAggCCQJdAiICDAINAggCCAIIAggCCAIIAggCCAIIAggCCAIIAggCCAIIAggCCAICAgMCDgIeAAJXAgICAwIEAgUCBgIHAggCCQJpAiQCHQINAggCCAIIAggCCAIIAggCCAIIAggCCAIIAggCCAIIAggCCAICAgMCDgIeAAJXAgICIQIEAgUCBgIHAggCCQJhAiQCHQINAggCCAIIAggCCAIIAggCCAIIAggCCAIIAggCCAIIAggCCAICAgMCDgIeAAJXAgICGwIEAgUCBgIHAggCCQJdAiICDAINAggCCAIIAggCCAIIAggCCAIIAggCCAIIAggCCAIIAggCCAICAgMC83NxAH4AAAAAAAJzcQB+AAT///////////////7////+/////3VxAH4ABwAAAAR7FAlVeHh3RQIeAAJXAgICLAIEAgUCBgIHAggCCQJjAiQCDAINAggCCAIIAggCCAIIAggCCAIIAggCCAIIAggCCAIIAggCCAICAgMC9HNxAH4AAAAAAAJzcQB+AAT///////////////7////+/////3VxAH4ABwAAAAQCPYuOeHh3RQIeAAJXAgICHgIEAgUCBgIHAggCCQJdAiICHQINAggCCAIIAggCCAIIAggCCAIIAggCCAIIAggCCAIIAggCCAICAgMC9XNxAH4AAAAAAAJzcQB+AAT///////////////7////+/////3VxAH4ABwAAAAQ6acaSeHh3igIeAAJXAgICAwIEAgUCBgIHAggCCQJbAiQCHQINAggCCAIIAggCCAIIAggCCAIIAggCCAIIAggCCAIIAggCCAICAgMCDgIeAAJXAgICLAIEAgUCBgIHAggCCQJfAiICDAINAggCCAIIAggCCAIIAggCCAIIAggCCAIIAggCCAIIAggCCAICAgMC9nNxAH4AAAAAAAJzcQB+AAT///////////////7////+/////3VxAH4ABwAAAAQitm7peHh3RQIeAAJXAgICMgIEAgUCBgIHAggCCQJpAiQCHQINAggCCAIIAggCCAIIAggCCAIIAggCCAIIAggCCAIIAggCCAICAgMC93NxAH4AAAAAAAJzcQB+AAT///////////////7////+/////3VxAH4ABwAAAAQOj7WveHh3RQIeAAJXAgICMwIEAgUCBgIHAggCCQJfAiICHQINAggCCAIIAggCCAIIAggCCAIIAggCCAIIAggCCAIIAggCCAICAgMC+HNxAH4AAAAAAAJzcQB+AAT///////////////7////+/////3VxAH4ABwAAAAQT4XKbeHh3RQIeAAJXAgICJgIEAgUCBgIHAggCCQJkAiQCHQINAggCCAIIAggCCAIIAggCCAIIAggCCAIIAggCCAIIAggCCAICAgMC+XNxAH4AAAAAAAJzcQB+AAT///////////////7////+/////3VxAH4ABwAAAAQDuNrHeHh3RQIeAAJXAgICLQIEAgUCBgIHAggCCQJ0AiICWQINAggCCAIIAggCCAIIAggCCAIIAggCCAIIAggCCAIIAggCCAICAgMC+nNxAH4AAAAAAAJzcQB+AAT///////////////7////+/////3VxAH4ABwAAAAMEM6F4eHoAAAEUAh4AAlcCAgIgAgQCBQIGAgcCCAIJAmgCJAIMAg0CCAIIAggCCAIIAggCCAIIAggCCAIIAggCCAIIAggCCAIIAgICAwIOAh4AAlcCAgIDAgQCBQIGAgcCCAIJAnQCIgIdAg0CCAIIAggCCAIIAggCCAIIAggCCAIIAggCCAIIAggCCAIIAgICAwIOAh4AAlcCAgIhAgQCBQIGAgcCCAIJAl0CIgJZAg0CCAIIAggCCAIIAggCCAIIAggCCAIIAggCCAIIAggCCAIIAgICAwIOAh4AAlcCAgIjAgQCBQIGAgcCCAIJAlgCIgJZAg0CCAIIAggCCAIIAggCCAIIAggCCAIIAggCCAIIAggCCAIIAgICAwL7c3EAfgAAAAAAAnNxAH4ABP///////////////v////7/////dXEAfgAHAAAAAwH9lnh4d0UCHgACVwICAi0CBAIFAgYCBwIIAgkCWAIiAh0CDQIIAggCCAIIAggCCAIIAggCCAIIAggCCAIIAggCCAIIAggCAgIDAvxzcQB+AAAAAAACc3EAfgAE///////////////+/////v////91cQB+AAcAAAAEKncVpHh4d4oCHgACVwICAiMCBAIFAgYCBwIIAgkCaAIkAh0CDQIIAggCCAIIAggCCAIIAggCCAIIAggCCAIIAggCCAIIAggCAgIDAg4CHgACVwICAjMCBAIFAgYCBwIIAgkCdAIiAh0CDQIIAggCCAIIAggCCAIIAggCCAIIAggCCAIIAggCCAIIAggCAgIDAv1zcQB+AAAAAAACc3EAfgAE///////////////+/////v////91cQB+AAcAAAADIrEWeHh3RQIeAAJXAgICKgIEAgUCBgIHAggCCQJmAiICHQINAggCCAIIAggCCAIIAggCCAIIAggCCAIIAggCCAIIAggCCAICAgMC/nNxAH4AAAAAAAJzcQB+AAT///////////////7////+/////3VxAH4ABwAAAAQBHtXBeHh3igIeAAJXAgICIAIEAgUCBgIHAggCCQJYAiICHQINAggCCAIIAggCCAIIAggCCAIIAggCCAIIAggCCAIIAggCCAICAgMCDgIeAAJXAgICHgIEAgUCBgIHAggCCQJYAiICWQINAggCCAIIAggCCAIIAggCCAIIAggCCAIIAggCCAIIAggCCAICAgMC/3NxAH4AAAAAAAJzcQB+AAT///////////////7////+/////3VxAH4ABwAAAAMBz1F4eHdGAh4AAlcCAgIyAgQCBQIGAgcCCAIJAmYCIgIMAg0CCAIIAggCCAIIAggCCAIIAggCCAIIAggCCAIIAggCCAIIAgICAwQAAXNxAH4AAAAAAAJzcQB+AAT///////////////7////+/////3VxAH4ABwAAAAQCZUU7eHh3RgIeAAJXAgICGwIEAgUCBgIHAggCCQJ+AiQCHQINAggCCAIIAggCCAIIAggCCAIIAggCCAIIAggCCAIIAggCCAICAgMEAQFzcQB+AAAAAAAAc3EAfgAE///////////////+/////gAAAAF1cQB+AAcAAAADENereHh3RgIeAAJXAgICLAIEAgUCBgIHAggCCQJ0AiICWQINAggCCAIIAggCCAIIAggCCAIIAggCCAIIAggCCAIIAggCCAICAgMEAgFzcQB+AAAAAAACc3EAfgAE///////////////+/////v////91cQB+AAcAAAADAfi0eHh3RgIeAAJXAgICJgIEAgUCBgIHAggCCQJbAiQCHQINAggCCAIIAggCCAIIAggCCAIIAggCCAIIAggCCAIIAggCCAICAgMEAwFzcQB+AAAAAAACc3EAfgAE///////////////+/////v////91cQB+AAcAAAADCXGmeHh3RgIeAAJXAgICKgIEAgUCBgIHAggCCQJYAiICDAINAggCCAIIAggCCAIIAggCCAIIAggCCAIIAggCCAIIAggCCAICAgMEBAFzcQB+AAAAAAACc3EAfgAE///////////////+/////v////91cQB+AAcAAAAEd22Tinh4d4sCHgACVwICAiACBAIFAgYCBwIIAgkCXQIiAlkCDQIIAggCCAIIAggCCAIIAggCCAIIAggCCAIIAggCCAIIAggCAgIDAg4CHgACVwICAiwCBAIFAgYCBwIIAgkCZAIkAgwCDQIIAggCCAIIAggCCAIIAggCCAIIAggCCAIIAggCCAIIAggCAgIDBAUBc3EAfgAAAAAAAnNxAH4ABP///////////////v////7/////dXEAfgAHAAAABBQ0h8V4eHfQAh4AAlcCAgIDAgQCBQIGAgcCCAIJAl8CIgIdAg0CCAIIAggCCAIIAggCCAIIAggCCAIIAggCCAIIAggCCAIIAgICAwIOAh4AAlcCAgIgAgQCBQIGAgcCCAIJAn4CIgIMAg0CCAIIAggCCAIIAggCCAIIAggCCAIIAggCCAIIAggCCAIIAgICAwIOAh4AAlcCAgIyAgQCBQIGAgcCCAIJAmYCIgIdAg0CCAIIAggCCAIIAggCCAIIAggCCAIIAggCCAIIAggCCAIIAgICAwQGAXNxAH4AAAAAAAJzcQB+AAT///////////////7////+/////3VxAH4ABwAAAAQBc0nAeHh3RgIeAAJXAgICGwIEAgUCBgIHAggCCQJ+AiQCDAINAggCCAIIAggCCAIIAggCCAIIAggCCAIIAggCCAIIAggCCAICAgMEBwFzcQB+AAAAAAAAc3EAfgAE///////////////+/////gAAAAF1cQB+AAcAAAADLu2weHh3RgIeAAJXAgICJgIEAgUCBgIHAggCCQJpAiQCDAINAggCCAIIAggCCAIIAggCCAIIAggCCAIIAggCCAIIAggCCAICAgMECAFzcQB+AAAAAAACc3EAfgAE///////////////+/////v////91cQB+AAcAAAAEA0yBz3h4d0YCHgACVwICAhsCBAIFAgYCBwIIAgkCXQIiAh0CDQIIAggCCAIIAggCCAIIAggCCAIIAggCCAIIAggCCAIIAggCAgIDBAkBc3EAfgAAAAAAAnNxAH4ABP///////////////v////7/////dXEAfgAHAAAABEAbA+R4eHdGAh4AAlcCAgImAgQCBQIGAgcCCAIJAlsCJAIMAg0CCAIIAggCCAIIAggCCAIIAggCCAIIAggCCAIIAggCCAIIAgICAwQKAXNxAH4AAAAAAAJzcQB+AAT///////////////7////+/////3VxAH4ABwAAAAM83uJ4eHdGAh4AAlcCAgImAgQCBQIGAgcCCAIJAmkCJAIdAg0CCAIIAggCCAIIAggCCAIIAggCCAIIAggCCAIIAggCCAIIAgICAwQLAXNxAH4AAAAAAAJzcQB+AAT///////////////7////+/////3VxAH4ABwAAAAQBx6BxeHh3RgIeAAJXAgICHgIEAgUCBgIHAggCCQJmAiICDAINAggCCAIIAggCCAIIAggCCAIIAggCCAIIAggCCAIIAggCCAICAgMEDAFzcQB+AAAAAAACc3EAfgAE///////////////+/////v////91cQB+AAcAAAAEAnOTA3h4d4sCHgACVwICAioCBAIFAgYCBwIIAgkCaAIkAh0CDQIIAggCCAIIAggCCAIIAggCCAIIAggCCAIIAggCCAIIAggCAgIDAg4CHgACVwICAi0CBAIFAgYCBwIIAgkCZAIkAgwCDQIIAggCCAIIAggCCAIIAggCCAIIAggCCAIIAggCCAIIAggCAgIDBA0Bc3EAfgAAAAAAAnNxAH4ABP///////////////v////7/////dXEAfgAHAAAABCC/6s54eHeLAh4AAlcCAgIhAgQCBQIGAgcCCAIJAn4CIgIMAg0CCAIIAggCCAIIAggCCAIIAggCCAIIAggCCAIIAggCCAIIAgICAwIOAh4AAlcCAgItAgQCBQIGAgcCCAIJAn4CJAIMAg0CCAIIAggCCAIIAggCCAIIAggCCAIIAggCCAIIAggCCAIIAgICAwQOAXNxAH4AAAAAAABzcQB+AAT///////////////7////+AAAAAXVxAH4ABwAAAAMn1TV4eHdGAh4AAlcCAgIqAgQCBQIGAgcCCAIJAlgCIgIdAg0CCAIIAggCCAIIAggCCAIIAggCCAIIAggCCAIIAggCCAIIAgICAwQPAXNxAH4AAAAAAAJzcQB+AAT///////////////7////+/////3VxAH4ABwAAAAQztvMpeHh30AIeAAJXAgICAwIEAgUCBgIHAggCCQJfAiICDAINAggCCAIIAggCCAIIAggCCAIIAggCCAIIAggCCAIIAggCCAICAgMCDgIeAAJXAgICIAIEAgUCBgIHAggCCQJoAiQCHQINAggCCAIIAggCCAIIAggCCAIIAggCCAIIAggCCAIIAggCCAICAgMCDgIeAAJXAgICJgIEAgUCBgIHAggCCQJ0AiICHQINAggCCAIIAggCCAIIAggCCAIIAggCCAIIAggCCAIIAggCCAICAgMEEAFzcQB+AAAAAAACc3EAfgAE///////////////+/////v////91cQB+AAcAAAADC6N4eHh6AAABFQIeAAJXAgICIwIEAgUCBgIHAggCCQJoAiQCDAINAggCCAIIAggCCAIIAggCCAIIAggCCAIIAggCCAIIAggCCAICAgMCDgIeAAJXAgICAwIEAgUCBgIHAggCCQJbAiQCDAINAggCCAIIAggCCAIIAggCCAIIAggCCAIIAggCCAIIAggCCAICAgMCDgIeAAJXAgICAwIEAgUCBgIHAggCCQJkAiQCHQINAggCCAIIAggCCAIIAggCCAIIAggCCAIIAggCCAIIAggCCAICAgMCDgIeAAJXAgICMgIEAgUCBgIHAggCCQJjAiQCDAINAggCCAIIAggCCAIIAggCCAIIAggCCAIIAggCCAIIAggCCAICAgMEEQFzcQB+AAAAAAACc3EAfgAE///////////////+/////v////91cQB+AAcAAAAEAvfGS3h4d0YCHgACVwICAjMCBAIFAgYCBwIIAgkCaQIkAh0CDQIIAggCCAIIAggCCAIIAggCCAIIAggCCAIIAggCCAIIAggCAgIDBBIBc3EAfgAAAAAAAnNxAH4ABP///////////////v////7/////dXEAfgAHAAAABA7OZJZ4eHdGAh4AAlcCAgImAgQCBQIGAgcCCAIJAl8CIgIdAg0CCAIIAggCCAIIAggCCAIIAggCCAIIAggCCAIIAggCCAIIAgICAwQTAXNxAH4AAAAAAAJzcQB+AAT///////////////7////+/////3VxAH4ABwAAAAQbZtI8eHh3iwIeAAJXAgICIQIEAgUCBgIHAggCCQJ0AiICDAINAggCCAIIAggCCAIIAggCCAIIAggCCAIIAggCCAIIAggCCAICAgMCDgIeAAJXAgICIwIEAgUCBgIHAggCCQJhAiQCHQINAggCCAIIAggCCAIIAggCCAIIAggCCAIIAggCCAIIAggCCAICAgMEFAFzcQB+AAAAAAACc3EAfgAE///////////////+/////v////91cQB+AAcAAAADAVt2eHh3RgIeAAJXAgICMwIEAgUCBgIHAggCCQJbAiQCHQINAggCCAIIAggCCAIIAggCCAIIAggCCAIIAggCCAIIAggCCAICAgMEFQFzcQB+AAAAAAACc3EAfgAE///////////////+/////v////91cQB+AAcAAAADsZa8eHh3RgIeAAJXAgICLAIEAgUCBgIHAggCCQJjAiQCHQINAggCCAIIAggCCAIIAggCCAIIAggCCAIIAggCCAIIAggCCAICAgMEFgFzcQB+AAAAAAACc3EAfgAE///////////////+/////v////91cQB+AAcAAAADTYQweHh3iwIeAAJXAgICAwIEAgUCBgIHAggCCQJpAiQCDAINAggCCAIIAggCCAIIAggCCAIIAggCCAIIAggCCAIIAggCCAICAgMCDgIeAAJXAgICMwIEAgUCBgIHAggCCQJ+AiICDAINAggCCAIIAggCCAIIAggCCAIIAggCCAIIAggCCAIIAggCCAICAgMEFwFzcQB+AAAAAAAAc3EAfgAE///////////////+/////v////91cQB+AAcAAAADCvvveHh3iwIeAAJXAgICIQIEAgUCBgIHAggCCQJdAiICDAINAggCCAIIAggCCAIIAggCCAIIAggCCAIIAggCCAIIAggCCAICAgMCDgIeAAJXAgICIwIEAgUCBgIHAggCCQJjAiQCHQINAggCCAIIAggCCAIIAggCCAIIAggCCAIIAggCCAIIAggCCAICAgMEGAFzcQB+AAAAAAACc3EAfgAE///////////////+/////v////91cQB+AAcAAAADREq2eHh3iwIeAAJXAgICIQIEAgUCBgIHAggCCQJ+AiICHQINAggCCAIIAggCCAIIAggCCAIIAggCCAIIAggCCAIIAggCCAICAgMCDgIeAAJXAgICLQIEAgUCBgIHAggCCQJkAiQCHQINAggCCAIIAggCCAIIAggCCAIIAggCCAIIAggCCAIIAggCCAICAgMEGQFzcQB+AAAAAAACc3EAfgAE///////////////+/////v////91cQB+AAcAAAAEDhgAv3h4d0YCHgACVwICAioCBAIFAgYCBwIIAgkCdAIiAlkCDQIIAggCCAIIAggCCAIIAggCCAIIAggCCAIIAggCCAIIAggCAgIDBBoBc3EAfgAAAAAAAnNxAH4ABP///////////////v////7/////dXEAfgAHAAAAAwt9DXh4egAAARUCHgACVwICAiACBAIFAgYCBwIIAgkCYQIkAh0CDQIIAggCCAIIAggCCAIIAggCCAIIAggCCAIIAggCCAIIAggCAgIDAg4CHgACVwICAiECBAIFAgYCBwIIAgkCaQIkAgwCDQIIAggCCAIIAggCCAIIAggCCAIIAggCCAIIAggCCAIIAggCAgIDAg4CHgACVwICAiECBAIFAgYCBwIIAgkCWwIkAh0CDQIIAggCCAIIAggCCAIIAggCCAIIAggCCAIIAggCCAIIAggCAgIDAg4CHgACVwICAh4CBAIFAgYCBwIIAgkCXQIiAlkCDQIIAggCCAIIAggCCAIIAggCCAIIAggCCAIIAggCCAIIAggCAgIDBBsBc3EAfgAAAAAAAnNxAH4ABP///////////////v////7/////dXEAfgAHAAAAAwEEVXh4d0YCHgACVwICAi0CBAIFAgYCBwIIAgkCXQIiAgwCDQIIAggCCAIIAggCCAIIAggCCAIIAggCCAIIAggCCAIIAggCAgIDBBwBc3EAfgAAAAAAAnNxAH4ABP///////////////v////7/////dXEAfgAHAAAABGa8GNt4eHdGAh4AAlcCAgImAgQCBQIGAgcCCAIJAlgCIgIdAg0CCAIIAggCCAIIAggCCAIIAggCCAIIAggCCAIIAggCCAIIAgICAwQdAXNxAH4AAAAAAAJzcQB+AAT///////////////7////+/////3VxAH4ABwAAAAQayN08eHh30AIeAAJXAgICAwIEAgUCBgIHAggCCQJhAiQCDAINAggCCAIIAggCCAIIAggCCAIIAggCCAIIAggCCAIIAggCCAICAgMCDgIeAAJXAgICMwIEAgUCBgIHAggCCQJoAiQCHQINAggCCAIIAggCCAIIAggCCAIIAggCCAIIAggCCAIIAggCCAICAgMCDgIeAAJXAgICIwIEAgUCBgIHAggCCQJ0AiICHQINAggCCAIIAggCCAIIAggCCAIIAggCCAIIAggCCAIIAggCCAICAgMEHgFzcQB+AAAAAAACc3EAfgAE///////////////+/////v////91cQB+AAcAAAADHF4GeHh3RgIeAAJXAgICMwIEAgUCBgIHAggCCQJYAiICWQINAggCCAIIAggCCAIIAggCCAIIAggCCAIIAggCCAIIAggCCAICAgMEHwFzcQB+AAAAAAACc3EAfgAE///////////////+/////v////91cQB+AAcAAAADCGYBeHh3RgIeAAJXAgICKgIEAgUCBgIHAggCCQJbAiQCDAINAggCCAIIAggCCAIIAggCCAIIAggCCAIIAggCCAIIAggCCAICAgMEIAFzcQB+AAAAAAACc3EAfgAE///////////////+/////v////91cQB+AAcAAAAEAVKxIXh4d0YCHgACVwICAiMCBAIFAgYCBwIIAgkCdAIiAgwCDQIIAggCCAIIAggCCAIIAggCCAIIAggCCAIIAggCCAIIAggCAgIDBCEBc3EAfgAAAAAAAnNxAH4ABP///////////////v////7/////dXEAfgAHAAAAA36+qXh4d0YCHgACVwICAiwCBAIFAgYCBwIIAgkCZgIiAgwCDQIIAggCCAIIAggCCAIIAggCCAIIAggCCAIIAggCCAIIAggCAgIDBCIBc3EAfgAAAAAAAnNxAH4ABP///////////////v////7/////dXEAfgAHAAAABAJwOCp4eHfQAh4AAlcCAgIhAgQCBQIGAgcCCAIJAmMCJAIMAg0CCAIIAggCCAIIAggCCAIIAggCCAIIAggCCAIIAggCCAIIAgICAwIOAh4AAlcCAgIhAgQCBQIGAgcCCAIJAl8CIgIMAg0CCAIIAggCCAIIAggCCAIIAggCCAIIAggCCAIIAggCCAIIAgICAwIOAh4AAlcCAgImAgQCBQIGAgcCCAIJAlgCIgIMAg0CCAIIAggCCAIIAggCCAIIAggCCAIIAggCCAIIAggCCAIIAgICAwQjAXNxAH4AAAAAAAJzcQB+AAT///////////////7////+/////3VxAH4ABwAAAAQ9W7mleHh3RgIeAAJXAgICKgIEAgUCBgIHAggCCQJ+AiICDAINAggCCAIIAggCCAIIAggCCAIIAggCCAIIAggCCAIIAggCCAICAgMEJAFzcQB+AAAAAAAAc3EAfgAE///////////////+/////gAAAAF1cQB+AAcAAAADJUwueHh3RgIeAAJXAgICLQIEAgUCBgIHAggCCQJ+AiICDAINAggCCAIIAggCCAIIAggCCAIIAggCCAIIAggCCAIIAggCCAICAgMEJQFzcQB+AAAAAAAAc3EAfgAE///////////////+/////v////91cQB+AAcAAAADKUFCeHh3RgIeAAJXAgICLAIEAgUCBgIHAggCCQJmAiICHQINAggCCAIIAggCCAIIAggCCAIIAggCCAIIAggCCAIIAggCCAICAgMEJgFzcQB+AAAAAAACc3EAfgAE///////////////+/////v////91cQB+AAcAAAAEAVhCGHh4d4sCHgACVwICAiECBAIFAgYCBwIIAgkCfgIkAgwCDQIIAggCCAIIAggCCAIIAggCCAIIAggCCAIIAggCCAIIAggCAgIDAg4CHgACVwICAjICBAIFAgYCBwIIAgkCYQIkAgwCDQIIAggCCAIIAggCCAIIAggCCAIIAggCCAIIAggCCAIIAggCAgIDBCcBc3EAfgAAAAAAAnNxAH4ABP///////////////v////7/////dXEAfgAHAAAAAzKAL3h4d4sCHgACVwICAiECBAIFAgYCBwIIAgkCYwIkAh0CDQIIAggCCAIIAggCCAIIAggCCAIIAggCCAIIAggCCAIIAggCAgIDAg4CHgACVwICAh4CBAIFAgYCBwIIAgkCYQIkAh0CDQIIAggCCAIIAggCCAIIAggCCAIIAggCCAIIAggCCAIIAggCAgIDBCgBc3EAfgAAAAAAAnNxAH4ABP///////////////v////7/////dXEAfgAHAAAAAwEsZXh4d4sCHgACVwICAiECBAIFAgYCBwIIAgkCWwIkAgwCDQIIAggCCAIIAggCCAIIAggCCAIIAggCCAIIAggCCAIIAggCAgIDAg4CHgACVwICAiMCBAIFAgYCBwIIAgkCWAIiAh0CDQIIAggCCAIIAggCCAIIAggCCAIIAggCCAIIAggCCAIIAggCAgIDBCkBc3EAfgAAAAAAAnNxAH4ABP///////////////v////7/////dXEAfgAHAAAABC0Tymh4eHdGAh4AAlcCAgIzAgQCBQIGAgcCCAIJAl0CIgIdAg0CCAIIAggCCAIIAggCCAIIAggCCAIIAggCCAIIAggCCAIIAgICAwQqAXNxAH4AAAAAAAJzcQB+AAT///////////////7////+/////3VxAH4ABwAAAARLN5BUeHh3iwIeAAJXAgICIQIEAgUCBgIHAggCCQJYAiICDAINAggCCAIIAggCCAIIAggCCAIIAggCCAIIAggCCAIIAggCCAICAgMCDgIeAAJXAgICMwIEAgUCBgIHAggCCQJ+AiICHQINAggCCAIIAggCCAIIAggCCAIIAggCCAIIAggCCAIIAggCCAICAgMEKwFzcQB+AAAAAAAAc3EAfgAE///////////////+/////gAAAAF1cQB+AAcAAAADBf1DeHh3RgIeAAJXAgICMwIEAgUCBgIHAggCCQJfAiICDAINAggCCAIIAggCCAIIAggCCAIIAggCCAIIAggCCAIIAggCCAICAgMELAFzcQB+AAAAAAACc3EAfgAE///////////////+/////v////91cQB+AAcAAAAEFV1oeXh4d9ACHgACVwICAiACBAIFAgYCBwIIAgkCYQIkAgwCDQIIAggCCAIIAggCCAIIAggCCAIIAggCCAIIAggCCAIIAggCAgIDAg4CHgACVwICAi0CBAIFAgYCBwIIAgkCaAIkAh0CDQIIAggCCAIIAggCCAIIAggCCAIIAggCCAIIAggCCAIIAggCAgIDAg4CHgACVwICAi0CBAIFAgYCBwIIAgkCdAIiAh0CDQIIAggCCAIIAggCCAIIAggCCAIIAggCCAIIAggCCAIIAggCAgIDBC0Bc3EAfgAAAAAAAnNxAH4ABP///////////////v////7/////dXEAfgAHAAAAAxpn5Hh4d0YCHgACVwICAjMCBAIFAgYCBwIIAgkCfgIkAgwCDQIIAggCCAIIAggCCAIIAggCCAIIAggCCAIIAggCCAIIAggCAgIDBC4Bc3EAfgAAAAAAAHNxAH4ABP///////////////v////4AAAABdXEAfgAHAAAAAyQCrHh4d0YCHgACVwICAioCBAIFAgYCBwIIAgkCXQIiAgwCDQIIAggCCAIIAggCCAIIAggCCAIIAggCCAIIAggCCAIIAggCAgIDBC8Bc3EAfgAAAAAAAnNxAH4ABP///////////////v////7/////dXEAfgAHAAAABLcyQqB4eHdGAh4AAlcCAgIyAgQCBQIGAgcCCAIJAl8CIgIdAg0CCAIIAggCCAIIAggCCAIIAggCCAIIAggCCAIIAggCCAIIAgICAwQwAXNxAH4AAAAAAAJzcQB+AAT///////////////7////+/////3VxAH4ABwAAAAQUeAMueHh3RgIeAAJXAgICMgIEAgUCBgIHAggCCQJ+AiQCHQINAggCCAIIAggCCAIIAggCCAIIAggCCAIIAggCCAIIAggCCAICAgMEMQFzcQB+AAAAAAAAc3EAfgAE///////////////+/////v////91cQB+AAcAAAADBIZZeHh3RgIeAAJXAgICGwIEAgUCBgIHAggCCQJmAiICDAINAggCCAIIAggCCAIIAggCCAIIAggCCAIIAggCCAIIAggCCAICAgMEMgFzcQB+AAAAAAACc3EAfgAE///////////////+/////v////91cQB+AAcAAAAEAmTOTHh4d0YCHgACVwICAjMCBAIFAgYCBwIIAgkCWwIkAgwCDQIIAggCCAIIAggCCAIIAggCCAIIAggCCAIIAggCCAIIAggCAgIDBDMBc3EAfgAAAAAAAnNxAH4ABP///////////////v////7/////dXEAfgAHAAAABAEUlHx4eHeLAh4AAlcCAgIzAgQCBQIGAgcCCAIJAmgCJAIMAg0CCAIIAggCCAIIAggCCAIIAggCCAIIAggCCAIIAggCCAIIAgICAwIOAh4AAlcCAgImAgQCBQIGAgcCCAIJAnQCIgIMAg0CCAIIAggCCAIIAggCCAIIAggCCAIIAggCCAIIAggCCAIIAgICAwQ0AXNxAH4AAAAAAAJzcQB+AAT///////////////7////+/////3VxAH4ABwAAAANlmYl4eHeLAh4AAlcCAgIhAgQCBQIGAgcCCAIJAl0CIgIdAg0CCAIIAggCCAIIAggCCAIIAggCCAIIAggCCAIIAggCCAIIAgICAwIOAh4AAlcCAgIzAgQCBQIGAgcCCAIJAmkCJAIMAg0CCAIIAggCCAIIAggCCAIIAggCCAIIAggCCAIIAggCCAIIAgICAwQ1AXNxAH4AAAAAAAJzcQB+AAT///////////////7////+/////3VxAH4ABwAAAAQlJoYAeHh3RgIeAAJXAgICKgIEAgUCBgIHAggCCQJfAiICDAINAggCCAIIAggCCAIIAggCCAIIAggCCAIIAggCCAIIAggCCAICAgMENgFzcQB+AAAAAAACc3EAfgAE///////////////+/////v////91cQB+AAcAAAAEGrX4Cnh4d0YCHgACVwICAioCBAIFAgYCBwIIAgkCXQIiAh0CDQIIAggCCAIIAggCCAIIAggCCAIIAggCCAIIAggCCAIIAggCAgIDBDcBc3EAfgAAAAAAAnNxAH4ABP///////////////v////7/////dXEAfgAHAAAABFb88AF4eHeLAh4AAlcCAgIDAgQCBQIGAgcCCAIJAlgCIgIdAg0CCAIIAggCCAIIAggCCAIIAggCCAIIAggCCAIIAggCCAIIAgICAwIOAh4AAlcCAgIjAgQCBQIGAgcCCAIJAmQCJAIMAg0CCAIIAggCCAIIAggCCAIIAggCCAIIAggCCAIIAggCCAIIAgICAwQ4AXNxAH4AAAAAAAJzcQB+AAT///////////////7////+/////3VxAH4ABwAAAAQSZV0DeHh3RgIeAAJXAgICMwIEAgUCBgIHAggCCQJmAiICHQINAggCCAIIAggCCAIIAggCCAIIAggCCAIIAggCCAIIAggCCAICAgMEOQFzcQB+AAAAAAACc3EAfgAE///////////////+/////v////91cQB+AAcAAAAEAV4Jb3h4d0YCHgACVwICAioCBAIFAgYCBwIIAgkCfgIkAgwCDQIIAggCCAIIAggCCAIIAggCCAIIAggCCAIIAggCCAIIAggCAgIDBDoBc3EAfgAAAAAAAHNxAH4ABP///////////////v////4AAAABdXEAfgAHAAAAAzd6dnh4d0YCHgACVwICAioCBAIFAgYCBwIIAgkCfgIiAh0CDQIIAggCCAIIAggCCAIIAggCCAIIAggCCAIIAggCCAIIAggCAgIDBDsBc3EAfgAAAAAAAHNxAH4ABP///////////////v////4AAAABdXEAfgAHAAAAAxUvgnh4d0YCHgACVwICAiYCBAIFAgYCBwIIAgkCZAIkAgwCDQIIAggCCAIIAggCCAIIAggCCAIIAggCCAIIAggCCAIIAggCAgIDBDwBc3EAfgAAAAAAAnNxAH4ABP///////////////v////7/////dXEAfgAHAAAABAm0p0t4eHoAAAFaAh4AAlcCAgIDAgQCBQIGAgcCCAIJAmMCJAIdAg0CCAIIAggCCAIIAggCCAIIAggCCAIIAggCCAIIAggCCAIIAgICAwIOAh4AAlcCAgItAgQCBQIGAgcCCAIJAmgCJAIMAg0CCAIIAggCCAIIAggCCAIIAggCCAIIAggCCAIIAggCCAIIAgICAwIOAh4AAlcCAgIhAgQCBQIGAgcCCAIJAl8CIgIdAg0CCAIIAggCCAIIAggCCAIIAggCCAIIAggCCAIIAggCCAIIAgICAwIOAh4AAlcCAgIgAgQCBQIGAgcCCAIJAlsCJAIMAg0CCAIIAggCCAIIAggCCAIIAggCCAIIAggCCAIIAggCCAIIAgICAwIOAh4AAlcCAgIqAgQCBQIGAgcCCAIJAmkCJAIdAg0CCAIIAggCCAIIAggCCAIIAggCCAIIAggCCAIIAggCCAIIAgICAwQ9AXNxAH4AAAAAAAJzcQB+AAT///////////////7////+/////3VxAH4ABwAAAAQTBwYueHh3RgIeAAJXAgICJgIEAgUCBgIHAggCCQJhAiQCHQINAggCCAIIAggCCAIIAggCCAIIAggCCAIIAggCCAIIAggCCAICAgMEPgFzcQB+AAAAAAACc3EAfgAE///////////////+/////v////91cQB+AAcAAAAC8nt4eHdGAh4AAlcCAgImAgQCBQIGAgcCCAIJAmMCJAIMAg0CCAIIAggCCAIIAggCCAIIAggCCAIIAggCCAIIAggCCAIIAgICAwQ/AXNxAH4AAAAAAAJzcQB+AAT///////////////7////+/////3VxAH4ABwAAAAQCHQsQeHh3iwIeAAJXAgICIQIEAgUCBgIHAggCCQJ+AiQCHQINAggCCAIIAggCCAIIAggCCAIIAggCCAIIAggCCAIIAggCCAICAgMCDgIeAAJXAgICMgIEAgUCBgIHAggCCQJdAiICHQINAggCCAIIAggCCAIIAggCCAIIAggCCAIIAggCCAIIAggCCAICAgMEQAFzcQB+AAAAAAACc3EAfgAE///////////////+/////v////91cQB+AAcAAAAEScO3mXh4d0YCHgACVwICAioCBAIFAgYCBwIIAgkCWwIkAh0CDQIIAggCCAIIAggCCAIIAggCCAIIAggCCAIIAggCCAIIAggCAgIDBEEBc3EAfgAAAAAAAnNxAH4ABP///////////////v////7/////dXEAfgAHAAAAA/DCYHh4d0YCHgACVwICAioCBAIFAgYCBwIIAgkCaQIkAgwCDQIIAggCCAIIAggCCAIIAggCCAIIAggCCAIIAggCCAIIAggCAgIDBEIBc3EAfgAAAAAAAnNxAH4ABP///////////////v////7/////dXEAfgAHAAAABDJ6J7Z4eHdGAh4AAlcCAgIqAgQCBQIGAgcCCAIJAn4CJAIdAg0CCAIIAggCCAIIAggCCAIIAggCCAIIAggCCAIIAggCCAIIAgICAwRDAXNxAH4AAAAAAABzcQB+AAT///////////////7////+AAAAAXVxAH4ABwAAAAMcFvJ4eHdGAh4AAlcCAgIzAgQCBQIGAgcCCAIJAnQCIgJZAg0CCAIIAggCCAIIAggCCAIIAggCCAIIAggCCAIIAggCCAIIAgICAwREAXNxAH4AAAAAAAJzcQB+AAT///////////////7////+/////3VxAH4ABwAAAAMKTNx4eHdGAh4AAlcCAgIjAgQCBQIGAgcCCAIJAmQCJAIdAg0CCAIIAggCCAIIAggCCAIIAggCCAIIAggCCAIIAggCCAIIAgICAwRFAXNxAH4AAAAAAAJzcQB+AAT///////////////7////+/////3VxAH4ABwAAAAQHsvOdeHh3iwIeAAJXAgICIAIEAgUCBgIHAggCCQJfAiICHQINAggCCAIIAggCCAIIAggCCAIIAggCCAIIAggCCAIIAggCCAICAgMCDgIeAAJXAgICMgIEAgUCBgIHAggCCQJ+AiICHQINAggCCAIIAggCCAIIAggCCAIIAggCCAIIAggCCAIIAggCCAICAgMERgFzcQB+AAAAAAAAc3EAfgAE///////////////+/////gAAAAF1cQB+AAcAAAACEdJ4eHdGAh4AAlcCAgIqAgQCBQIGAgcCCAIJAl8CIgIdAg0CCAIIAggCCAIIAggCCAIIAggCCAIIAggCCAIIAggCCAIIAgICAwRHAXNxAH4AAAAAAAJzcQB+AAT///////////////7////+/////3VxAH4ABwAAAAQVNrugeHh3RgIeAAJXAgICMgIEAgUCBgIHAggCCQJdAiICDAINAggCCAIIAggCCAIIAggCCAIIAggCCAIIAggCCAIIAggCCAICAgMESAFzcQB+AAAAAAACc3EAfgAE///////////////+/////v////91cQB+AAcAAAAEjxHqgXh4d4sCHgACVwICAiECBAIFAgYCBwIIAgkCaQIkAh0CDQIIAggCCAIIAggCCAIIAggCCAIIAggCCAIIAggCCAIIAggCAgIDAg4CHgACVwICAh4CBAIFAgYCBwIIAgkCdAIiAgwCDQIIAggCCAIIAggCCAIIAggCCAIIAggCCAIIAggCCAIIAggCAgIDBEkBc3EAfgAAAAAAAnNxAH4ABP///////////////v////7/////dXEAfgAHAAAAA4QZa3h4egAAAVoCHgACVwICAhsCBAIFAgYCBwIIAgkCaAIkAgwCDQIIAggCCAIIAggCCAIIAggCCAIIAggCCAIIAggCCAIIAggCAgIDAg4CHgACVwICAiACBAIFAgYCBwIIAgkCfgIkAh0CDQIIAggCCAIIAggCCAIIAggCCAIIAggCCAIIAggCCAIIAggCAgIDAg4CHgACVwICAgMCBAIFAgYCBwIIAgkCYQIkAh0CDQIIAggCCAIIAggCCAIIAggCCAIIAggCCAIIAggCCAIIAggCAgIDAg4CHgACVwICAgMCBAIFAgYCBwIIAgkCYwIkAgwCDQIIAggCCAIIAggCCAIIAggCCAIIAggCCAIIAggCCAIIAggCAgIDAg4CHgACVwICAi0CBAIFAgYCBwIIAgkCWAIiAlkCDQIIAggCCAIIAggCCAIIAggCCAIIAggCCAIIAggCCAIIAggCAgIDBEoBc3EAfgAAAAAAAXNxAH4ABP///////////////v////7/////dXEAfgAHAAAAAmyWeHh3RgIeAAJXAgICMwIEAgUCBgIHAggCCQJdAiICDAINAggCCAIIAggCCAIIAggCCAIIAggCCAIIAggCCAIIAggCCAICAgMESwFzcQB+AAAAAAACc3EAfgAE///////////////+/////v////91cQB+AAcAAAAEkqnplnh4d0YCHgACVwICAiYCBAIFAgYCBwIIAgkCYwIkAh0CDQIIAggCCAIIAggCCAIIAggCCAIIAggCCAIIAggCCAIIAggCAgIDBEwBc3EAfgAAAAAAAnNxAH4ABP///////////////v////7/////dXEAfgAHAAAAA1FNfnh4d0YCHgACVwICAjICBAIFAgYCBwIIAgkCaQIkAgwCDQIIAggCCAIIAggCCAIIAggCCAIIAggCCAIIAggCCAIIAggCAgIDBE0Bc3EAfgAAAAAAAnNxAH4ABP///////////////v////7/////dXEAfgAHAAAABCTjU4d4eHeLAh4AAlcCAgIhAgQCBQIGAgcCCAIJAmECJAIMAg0CCAIIAggCCAIIAggCCAIIAggCCAIIAggCCAIIAggCCAIIAgICAwIOAh4AAlcCAgIbAgQCBQIGAgcCCAIJAmYCIgIdAg0CCAIIAggCCAIIAggCCAIIAggCCAIIAggCCAIIAggCCAIIAgICAwROAXNxAH4AAAAAAAJzcQB+AAT///////////////7////+/////3VxAH4ABwAAAAQBXZ+FeHh3iwIeAAJXAgICAwIEAgUCBgIHAggCCQJYAiICDAINAggCCAIIAggCCAIIAggCCAIIAggCCAIIAggCCAIIAggCCAICAgMCDgIeAAJXAgICHgIEAgUCBgIHAggCCQJkAiQCDAINAggCCAIIAggCCAIIAggCCAIIAggCCAIIAggCCAIIAggCCAICAgMETwFzcQB+AAAAAAACc3EAfgAE///////////////+/////v////91cQB+AAcAAAAEEQn1jHh4d0YCHgACVwICAjICBAIFAgYCBwIIAgkCXwIiAgwCDQIIAggCCAIIAggCCAIIAggCCAIIAggCCAIIAggCCAIIAggCAgIDBFABc3EAfgAAAAAAAnNxAH4ABP///////////////v////7/////dXEAfgAHAAAABBr4q994eHdGAh4AAlcCAgIyAgQCBQIGAgcCCAIJAn4CJAIMAg0CCAIIAggCCAIIAggCCAIIAggCCAIIAggCCAIIAggCCAIIAgICAwRRAXNxAH4AAAAAAABzcQB+AAT///////////////7////+/////3VxAH4ABwAAAAMB7UF4eA==]]></xxe4awand>
</file>

<file path=customXml/item10.xml><?xml version="1.0" encoding="utf-8"?>
<xxe4awand xmlns="http://www.excel4apps.com"><![CDATA[rO0ABXfZCMCtii8CBAIYAh4AAERjb20uZXhjZWw0YXBwcy53YW5kLm9yYWNsZS5n
bHdhbmQuY2FsY3VsYXRpb25zLmdldGJhbGFuY2UuR2V0QmFsYW5jZQIBAAkzMjI5
NTk4MjQCAgABMAIDAAYyMDE4MDYCBAADUFREAgUAA1VTRAIGAAVUb3RhbAIHAAFB
AggAAAIJAAMwMDECCgAGNDg5MyUwAgsAAkdEAgwAAklEAg0AAkRMAggCCAIIAggC
CAIIAggCCAIIAggCCAIIAggCCAIIAggCCAIC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YQweHh3TQIeAAIBAgICGwAGMjAxODA0AgQCBQIGAgcCCAIJAgoCCwIMAg0C
CAIIAggCCAIIAggCCAIIAggCCAIIAggCCAIIAggCCAIIAgICAwIcc3EAfgAAAAAA
AnNxAH4ABP///////////////v////7/////dXEAfgAHAAAAA04PEHh4d00CHgAC
AQICAh0ABjIwMTgwOAIEAgUCBgIHAggCCQIKAgsCDAINAggCCAIIAggCCAIIAggC
CAIIAggCCAIIAggCCAIIAggCCAICAgMCHnNxAH4AAAAAAABzcQB+AAT/////////
//////7////+AAAAAHVxAH4ABwAAAAB4eHeWAh4AAgECAgIfAAYyMDE4MTACBAIF
AgYCBwIIAgkCCgILAgwCDQIIAggCCAIIAggCCAIIAggCCAIIAggCCAIIAggCCAII
AggCAgIDAh4CHgACAQICAhsCBAIFAgYCBwIIAgkCCgILAiAAAldBAg0CCAIIAggC
CAIIAggCCAIIAggCCAIIAggCCAIIAggCCAIIAgICAwIhc3EAfgAAAAAAAnNxAH4A
BP///////////////v////7/////dXEAfgAHAAAABAK3TUh4eHfnAh4AAgECAgIi
AAYyMDE4MDkCBAIFAgYCBwIIAgkCCgILAgwCDQIIAggCCAIIAggCCAIIAggCCAII
AggCCAIIAggCCAIIAggCAgIDAh4CHgACAQICAiMABjIwMTgxMgIEAgUCBgIHAggC
CQIKAgsCDAINAggCCAIIAggCCAIIAggCCAIIAggCCAIIAggCCAIIAggCCAICAgMC
HgIeAAIBAgICJAAGMjAxODAzAgQCBQIGAgcCCAIJAgoCCwIMAg0CCAIIAggCCAII
AggCCAIIAggCCAIIAggCCAIIAggCCAIIAgICAwIlc3EAfgAAAAAAAnNxAH4ABP///////////////v////7/////dXEAfgAHAAAAA1Agm3h4d00CHgACAQICAiYABjIwMTgwMQIEAgUCBgIHAggCCQIKAgsCDAINAggCCAIIAggCCAIIAggCCAIIAggCCAIIAggCCAIIAggCCAICAgMCJ3NxAH4AAAAAAAJzcQB+AAT///////////////7////+/////3VxAH4ABwAAAANLOOh4eHdNAh4AAgECAgIoAAYyMDE4MDICBAIFAgYCBwIIAgkCCgILAiACDQIIAggCCAIIAggCCAIIAggCCAIIAggCCAIIAggCCAIIAggCAgIDAilzcQB+AAAAAAACc3EAfgAE///////////////+/////v////91cQB+AAcAAAAEAvfGS3h4d0UCHgACAQICAgMCBAIFAgYCBwIIAgkCCgILAiACDQIIAggCCAIIAggCCAIIAggCCAIIAggCCAIIAggCCAIIAggCAgIDAipzcQB+AAAAAAACc3EAfgAE///////////////+/////v////91cQB+AAcAAAAEAhWrvnh4d98CHgACAQICAisABjIwMTgxMQIEAgUCBgIHAggCCQIKAgsCIAINAggCCAIIAggCCAIIAggCCAIIAggCCAIIAggCCAIIAggCCAICAgMCHgIeAAIBAgICHQIEAgUCBgIHAggCCQIKAgsCIAINAggCCAIIAggCCAIIAggCCAIIAggCCAIIAggCCAIIAggCCAICAgMCHgIeAAIBAgICLAAGMjAxODA1AgQCBQIGAgcCCAIJAgoCCwIMAg0CCAIIAggCCAIIAggCCAIIAggCCAIIAggCCAIIAggCCAIIAgICAwItc3EAfgAAAAAAAnNxAH4ABP///////////////v////7/////dXEAfgAHAAAAA1R1qXh4d9cCHgACAQICAisCBAIFAgYCBwIIAgkCCgILAgwCDQIIAggCCAIIAggCCAIIAggCCAIIAggCCAIIAggCCAIIAggCAgIDAh4CHgACAQICAi4ABjIwMTgwNwIEAgUCBgIHAggCCQIKAgsCDAINAggCCAIIAggCCAIIAggCCAIIAggCCAIIAggCCAIIAggCCAICAgMCHgIeAAIBAgICKAIEAgUCBgIHAggCCQIKAgsCDAINAggCCAIIAggCCAIIAggCCAIIAggCCAIIAggCCAIIAggCCAICAgMCL3NxAH4AAAAAAAJzcQB+AAT///////////////7////+/////3VxAH4ABwAAAANQ8sp4eHdFAh4AAgECAgIkAgQCBQIGAgcCCAIJAgoCCwIgAg0CCAIIAggCCAIIAggCCAIIAggCCAIIAggCCAIIAggCCAIIAgICAwIwc3EAfgAAAAAAAnNxAH4ABP///////////////v////7/////dXEAfgAHAAAABALdWsR4eHdFAh4AAgECAgIsAgQCBQIGAgcCCAIJAgoCCwIgAg0CCAIIAggCCAIIAggCCAIIAggCCAIIAggCCAIIAggCCAIIAgICAwIxc3EAfgAAAAAAAnNxAH4ABP///////////////v////7/////dXEAfgAHAAAABAKLzVV4eHdFAh4AAgECAgImAgQCBQIGAgcCCAIJAgoCCwIgAg0CCAIIAggCCAIIAggCCAIIAggCCAIIAggCCAIIAggCCAIIAgICAwIyc3EAfgAAAAAAAnNxAH4ABP///////////////v////7/////dXEAfgAHAAAABAMi0XZ4eHoAAAEUAh4AAgECAgIiAgQCBQIGAgcCCAIJAgoCCwIgAg0CCAIIAggCCAIIAggCCAIIAggCCAIIAggCCAIIAggCCAIIAgICAwIeAh4AAgECAgIuAgQCBQIGAgcCCAIJAgoCCwIgAg0CCAIIAggCCAIIAggCCAIIAggCCAIIAggCCAIIAggCCAIIAgICAwIeAh4AAgECAgIjAgQCBQIGAgcCCAIJAgoCCwIgAg0CCAIIAggCCAIIAggCCAIIAggCCAIIAggCCAIIAggCCAIIAgICAwIeAh4AAgECAgIfAgQCBQIGAgcCCAIJAgoCCwIgAg0CCAIIAggCCAIIAggCCAIIAggCCAIIAggCCAIIAggCCAIIAgICAwIe]]></xxe4awand>
</file>

<file path=customXml/item11.xml><?xml version="1.0" encoding="utf-8"?>
<xxe4awand xmlns="http://www.excel4apps.com"><![CDATA[rO0ABXfaCMCtii8CBARq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gAh4AAjcACTQyMjg1OTA3MgICAjgABjIwMTgwNQIEAgUCBgIHAggCCQI5AAY0ODQwMDACHQIMAg0CCAIIAggCCAIIAggCCAIIAggCCAIIAggCCAIIAggCCAIIAgICAwI6c3EAfgAAAAAAAnNxAH4ABP///////////////v////7/////dXEAfgAHAAAAAxQmKHh4d1UCHgACNwICAjsABjIwMTgwNAIEAgUCBgIHAggCCQI8AAY0ODAwMDACHQIMAg0CCAIIAggCCAIIAggCCAIIAggCCAIIAggCCAIIAggCCAIIAgICAwI9c3EAfgAAAAAAAnNxAH4ABP///////////////v////7/////dXEAfgAHAAAABDnS2OJ4eHdZAh4AAjcCAgI+AAYyMDE4MDkCBAIFAgYCBwIIAgkCPwAGNDQwMDAwAiYCQAACTVQCDQIIAggCCAIIAggCCAIIAggCCAIIAggCCAIIAggCCAIIAggCAgIDAkFzcQB+AAAAAAACc3EAfgAE///////////////+/////v////91cQB+AAcAAAAC8KN4eHdVAh4AAjcCAgJCAAYyMDE4MDgCBAIFAgYCBwIIAgkCQwAGNDQyMzAwAiYCDAINAggCCAIIAggCCAIIAggCCAIIAggCCAIIAggCCAIIAggCCAICAgMCRHNxAH4AAAAAAAJzcQB+AAT///////////////7////+/////3VxAH4ABwAAAAQkETKVeHh3mgIeAAI3AgICRQAGMjAxODAyAgQCBQIGAgcCCAIJAkYABjQ4MTQwMAIdAgwCDQIIAggCCAIIAggCCAIIAggCCAIIAggCCAIIAggCCAIIAggCAgIDAg4CHgACNwICAgMCBAIFAgYCBwIIAgkCPwImAh4CDQIIAggCCAIIAggCCAIIAggCCAIIAggCCAIIAggCCAIIAggCAgIDAkdzcQB+AAAAAAACc3EAfgAE///////////////+/////v////91cQB+AAcAAAAES3v2oHh4d00CHgACNwICAkICBAIFAgYCBwIIAgkCSAAGNDQ4MDAwAiYCHgINAggCCAIIAggCCAIIAggCCAIIAggCCAIIAggCCAIIAggCCAICAgMCSXNxAH4AAAAAAAJzcQB+AAT///////////////7////+/////3VxAH4ABwAAAAMj1/t4eHdNAh4AAjcCAgJKAAYyMDE4MDYCBAIFAgYCBwIIAgkCPwImAgwCDQIIAggCCAIIAggCCAIIAggCCAIIAggCCAIIAggCCAIIAggCAgIDAktzcQB+AAAAAAACc3EAfgAE///////////////+/////v////91cQB+AAcAAAAEYN+6fHh4d0wCHgACNwICAgMCBAIFAgYCBwIIAgkCTAAFNDk5JTACHQIMAg0CCAIIAggCCAIIAggCCAIIAggCCAIIAggCCAIIAggCCAIIAgICAwJNc3EAfgAAAAAAAHNxAH4ABP///////////////v////7/////dXEAfgAHAAAAA0XfQXh4d0UCHgACNwICAiACBAIFAgYCBwIIAgkCPAIdAgwCDQIIAggCCAIIAggCCAIIAggCCAIIAggCCAIIAggCCAIIAggCAgIDAk5zcQB+AAAAAAACc3EAfgAE///////////////+/////v////91cQB+AAcAAAAEHyGrfnh4d0UCHgACNwICAkoCBAIFAgYCBwIIAgkCTAImAh4CDQIIAggCCAIIAggCCAIIAggCCAIIAggCCAIIAggCCAIIAggCAgIDAk9zcQB+AAAAAAAAc3EAfgAE///////////////+/////gAAAAF1cQB+AAcAAAADDn0heHh3TQIeAAI3AgICRQIEAgUCBgIHAggCCQJQAAY0NDIyMDACJgJAAg0CCAIIAggCCAIIAggCCAIIAggCCAIIAggCCAIIAggCCAIIAgICAwJRc3EAfgAAAAAAAnNxAH4ABP///////////////v////7/////dXEAfgAHAAAAAwh9Cnh4d0UCHgACNwICAiACBAIFAgYCBwIIAgkCPAIdAh4CDQIIAggCCAIIAggCCAIIAggCCAIIAggCCAIIAggCCAIIAggCAgIDAlJzcQB+AAAAAAACc3EAfgAE///////////////+/////v////91cQB+AAcAAAAEDdv7JHh4d0UCHgACNwICAgMCBAIFAgYCBwIIAgkCPwImAgwCDQIIAggCCAIIAggCCAIIAggCCAIIAggCCAIIAggCCAIIAggCAgIDAlNzcQB+AAAAAAACc3EAfgAE///////////////+/////v////91cQB+AAcAAAAEmkOqfXh4d00CHgACNwICAiACBAIFAgYCBwIIAgkCVAAGNDgxMzAwAh0CDAINAggCCAIIAggCCAIIAggCCAIIAggCCAIIAggCCAIIAggCCAICAgMCVXNxAH4AAAAAAAJzcQB+AAT///////////////7////+/////3VxAH4ABwAAAAPGF+h4eHdFAh4AAjcCAgIbAgQCBQIGAgcCCAIJAjkCHQIeAg0CCAIIAggCCAIIAggCCAIIAggCCAIIAggCCAIIAggCCAIIAgICAwJWc3EAfgAAAAAAAnNxAH4ABP///////////////v////7/////dXEAfgAHAAAAAwQ5AHh4d00CHgACNwICAiACBAIFAgYCBwIIAgkCVwAGNDgxMiUwAh0CDAINAggCCAIIAggCCAIIAggCCAIIAggCCAIIAggCCAIIAggCCAICAgMCWHNxAH4AAAAAAAJzcQB+AAT///////////////7////+/////3VxAH4ABwAAAAQNk9mheHh3RQIeAAI3AgICIAIEAgUCBgIHAggCCQJUAh0CHgINAggCCAIIAggCCAIIAggCCAIIAggCCAIIAggCCAIIAggCCAICAgMCWXNxAH4AAAAAAAJzcQB+AAT///////////////7////+/////3VxAH4ABwAAAAOTYW54eHdFAh4AAjcCAgI7AgQCBQIGAgcCCAIJAlQCHQIMAg0CCAIIAggCCAIIAggCCAIIAggCCAIIAggCCAIIAggCCAIIAgICAwJac3EAfgAAAAAAAnNxAH4ABP///////////////v////7/////dXEAfgAHAAAAA9pDgXh4d00CHgACNwICAlsABjIwMTgwMQIEAgUCBgIHAggCCQJIAiYCHgINAggCCAIIAggCCAIIAggCCAIIAggCCAIIAggCCAIIAggCCAICAgMCXHNxAH4AAAAAAAJzcQB+AAT///////////////7////+/////3VxAH4ABwAAAAMo6md4eHdFAh4AAjcCAgJCAgQCBQIGAgcCCAIJAlcCHQIMAg0CCAIIAggCCAIIAggCCAIIAggCCAIIAggCCAIIAggCCAIIAgICAwJdc3EAfgAAAAAAAnNxAH4ABP///////////////v////7/////dXEAfgAHAAAABAerpj94eHdFAh4AAjcCAgIbAgQCBQIGAgcCCAIJAjkCHQIMAg0CCAIIAggCCAIIAggCCAIIAggCCAIIAggCCAIIAggCCAIIAgICAwJec3EAfgAAAAAAAnNxAH4ABP///////////////v////7/////dXEAfgAHAAAAAyEeYnh4d00CHgACNwICAl8ABjIwMTgwMwIEAgUCBgIHAggCCQJQAiYCHgINAggCCAIIAggCCAIIAggCCAIIAggCCAIIAggCCAIIAggCCAICAgMCYHNxAH4AAAAAAAJzcQB+AAT///////////////7////+/////3VxAH4ABwAAAAQxED9DeHh3RQIeAAI3AgICAwIEAgUCBgIHAggCCQJMAiYCDAINAggCCAIIAggCCAIIAggCCAIIAggCCAIIAggCCAIIAggCCAICAgMCYXNxAH4AAAAAAABzcQB+AAT///////////////7////+/////3VxAH4ABwAAAAMvddp4eHdFAh4AAjcCAgI7AgQCBQIGAgcCCAIJAkgCJgJAAg0CCAIIAggCCAIIAggCCAIIAggCCAIIAggCCAIIAggCCAIIAgICAwJic3EAfgAAAAAAAXNxAH4ABP///////////////v////7/////dXEAfgAHAAAAAtKveHh3RQIeAAI3AgICOwIEAgUCBgIHAggCCQJXAh0CDAINAggCCAIIAggCCAIIAggCCAIIAggCCAIIAggCCAIIAggCCAICAgMCY3NxAH4AAAAAAAJzcQB+AAT///////////////7////+/////3VxAH4ABwAAAAQahLfIeHh3igIeAAI3AgICPgIEAgUCBgIHAggCCQJGAh0CDAINAggCCAIIAggCCAIIAggCCAIIAggCCAIIAggCCAIIAggCCAICAgMCDgIeAAI3AgICSgIEAgUCBgIHAggCCQJQAiYCDAINAggCCAIIAggCCAIIAggCCAIIAggCCAIIAggCCAIIAggCCAICAgMCZHNxAH4AAAAAAAJzcQB+AAT///////////////7////+/////3VxAH4ABwAAAARt9LFZeHh3RQIeAAI3AgICAwIEAgUCBgIHAggCCQJMAh0CHgINAggCCAIIAggCCAIIAggCCAIIAggCCAIIAggCCAIIAggCCAICAgMCZXNxAH4AAAAAAABzcQB+AAT///////////////7////+/////3VxAH4ABwAAAAMaikF4eHdFAh4AAjcCAgJFAgQCBQIGAgcCCAIJAkwCJgIMAg0CCAIIAggCCAIIAggCCAIIAggCCAIIAggCCAIIAggCCAIIAgICAwJmc3EAfgAAAAAAAHNxAH4ABP///////////////v////4AAAABdXEAfgAHAAAAAwwzS3h4d0UCHgACNwICAkoCBAIFAgYCBwIIAgkCTAIdAgwCDQIIAggCCAIIAggCCAIIAggCCAIIAggCCAIIAggCCAIIAggCAgIDAmdzcQB+AAAAAAAAc3EAfgAE///////////////+/////gAAAAF1cQB+AAcAAAADA2TNeHh3TQIeAAI3AgICOwIEAgUCBgIHAggCCQJoAAY0ODkzJTACHQIMAg0CCAIIAggCCAIIAggCCAIIAggCCAIIAggCCAIIAggCCAIIAgICAwJpc3EAfgAAAAAAAnNxAH4ABP///////////////v////7/////dXEAfgAHAAAABAK3TUh4eHeKAh4AAjcCAgIDAgQCBQIGAgcCCAIJAkYCHQIeAg0CCAIIAggCCAIIAggCCAIIAggCCAIIAggCCAIIAggCCAIIAgICAwIOAh4AAjcCAgIDAgQCBQIGAgcCCAIJAlACJgIeAg0CCAIIAggCCAIIAggCCAIIAggCCAIIAggCCAIIAggCCAIIAgICAwJqc3EAfgAAAAAAAnNxAH4ABP///////////////v////7/////dXEAfgAHAAAABC/E7zJ4eHdFAh4AAjcCAgJKAgQCBQIGAgcCCAIJAj8CJgIeAg0CCAIIAggCCAIIAggCCAIIAggCCAIIAggCCAIIAggCCAIIAgICAwJrc3EAfgAAAAAAAnNxAH4ABP///////////////v////7/////dXEAfgAHAAAABC4+Jv94eHdFAh4AAjcCAgIgAgQCBQIGAgcCCAIJAmgCHQIeAg0CCAIIAggCCAIIAggCCAIIAggCCAIIAggCCAIIAggCCAIIAgICAwJsc3EAfgAAAAAAAnNxAH4ABP///////////////v////7/////dXEAfgAHAAAAA0uZxnh4d0UCHgACNwICAjsCBAIFAgYCBwIIAgkCQwImAgwCDQIIAggCCAIIAggCCAIIAggCCAIIAggCCAIIAggCCAIIAggCAgIDAm1zcQB+AAAAAAACc3EAfgAE///////////////+/////v////91cQB+AAcAAAAEHVexw3h4d4oCHgACNwICAkoCBAIFAgYCBwIIAgkCRgIdAgwCDQIIAggCCAIIAggCCAIIAggCCAIIAggCCAIIAggCCAIIAggCAgIDAg4CHgACNwICAjsCBAIFAgYCBwIIAgkCSAImAgwCDQIIAggCCAIIAggCCAIIAggCCAIIAggCCAIIAggCCAIIAggCAgIDAm5zcQB+AAAAAAACc3EAfgAE///////////////+/////v////91cQB+AAcAAAADiSaWeHh3RQIeAAI3AgICPgIEAgUCBgIHAggCCQJQAiYCQAINAggCCAIIAggCCAIIAggCCAIIAggCCAIIAggCCAIIAggCCAICAgMCb3NxAH4AAAAAAAJzcQB+AAT///////////////7////+/////3VxAH4ABwAAAAMBiZt4eHdFAh4AAjcCAgJbAgQCBQIGAgcCCAIJAkMCJgIMAg0CCAIIAggCCAIIAggCCAIIAggCCAIIAggCCAIIAggCCAIIAgICAwJwc3EAfgAAAAAAAnNxAH4ABP///////////////v////7/////dXEAfgAHAAAABBq1+Ap4eHdVAh4AAjcCAgJxAAYyMDE4MDcCBAIFAgYCBwIIAgkCcgAGNDQ0MDAwAiYCDAINAggCCAIIAggCCAIIAggCCAIIAggCCAIIAggCCAIIAggCCAICAgMCc3NxAH4AAAAAAAJzcQB+AAT///////////////7////+/////3VxAH4ABwAAAAQCU85xeHh3igIeAAI3AgICIgIEAgUCBgIHAggCCQJyAiYCHgINAggCCAIIAggCCAIIAggCCAIIAggCCAIIAggCCAIIAggCCAICAgMCDgIeAAI3AgICWwIEAgUCBgIHAggCCQJoAh0CDAINAggCCAIIAggCCAIIAggCCAIIAggCCAIIAggCCAIIAggCCAICAgMCdHNxAH4AAAAAAAJzcQB+AAT///////////////7////+/////3VxAH4ABwAAAAQDItF2eHh3RQIeAAI3AgICRQIEAgUCBgIHAggCCQI/AiYCQAINAggCCAIIAggCCAIIAggCCAIIAggCCAIIAggCCAIIAggCCAICAgMCdXNxAH4AAAAAAAJzcQB+AAT///////////////7////+/////3VxAH4ABwAAAAMDhkd4eHdFAh4AAjcCAgJCAgQCBQIGAgcCCAIJAkMCJgIeAg0CCAIIAggCCAIIAggCCAIIAggCCAIIAggCCAIIAggCCAIIAgICAwJ2c3EAfgAAAAAAAnNxAH4ABP///////////////v////7/////dXEAfgAHAAAABBepVVZ4eHdFAh4AAjcCAgJCAgQCBQIGAgcCCAIJAlQCHQIMAg0CCAIIAggCCAIIAggCCAIIAggCCAIIAggCCAIIAggCCAIIAgICAwJ3c3EAfgAAAAAAAnNxAH4ABP///////////////v////7/////dXEAfgAHAAAAA3B9u3h4d0UCHgACNwICAl8CBAIFAgYCBwIIAgkCTAIdAgwCDQIIAggCCAIIAggCCAIIAggCCAIIAggCCAIIAggCCAIIAggCAgIDAnhzcQB+AAAAAAAAc3EAfgAE///////////////+/////gAAAAF1cQB+AAcAAAADJAKseHh3RQIeAAI3AgICXwIEAgUCBgIHAggCCQI/AiYCHgINAggCCAIIAggCCAIIAggCCAIIAggCCAIIAggCCAIIAggCCAICAgMCeXNxAH4AAAAAAAJzcQB+AAT///////////////7////+/////3VxAH4ABwAAAARLN5BUeHh3igIeAAI3AgICPgIEAgUCBgIHAggCCQJMAiYCDAINAggCCAIIAggCCAIIAggCCAIIAggCCAIIAggCCAIIAggCCAICAgMCDgIeAAI3AgICWwIEAgUCBgIHAggCCQJXAh0CDAINAggCCAIIAggCCAIIAggCCAIIAggCCAIIAggCCAIIAggCCAICAgMCenNxAH4AAAAAAAJzcQB+AAT///////////////7////+/////3VxAH4ABwAAAAQyeie2eHh3RQIeAAI3AgICGwIEAgUCBgIHAggCCQI/AiYCQAINAggCCAIIAggCCAIIAggCCAIIAggCCAIIAggCCAIIAggCCAICAgMCe3NxAH4AAAAAAAJzcQB+AAT///////////////7////+/////3VxAH4ABwAAAAMCeed4eHdFAh4AAjcCAgJFAgQCBQIGAgcCCAIJAj8CJgIMAg0CCAIIAggCCAIIAggCCAIIAggCCAIIAggCCAIIAggCCAIIAgICAwJ8c3EAfgAAAAAAAnNxAH4ABP///////////////v////7/////dXEAfgAHAAAABI8R6oF4eHdFAh4AAjcCAgIgAgQCBQIGAgcCCAIJAkgCJgIeAg0CCAIIAggCCAIIAggCCAIIAggCCAIIAggCCAIIAggCCAIIAgICAwJ9c3EAfgAAAAAAAnNxAH4ABP///////////////v////7/////dXEAfgAHAAAAAxbaOXh4d0UCHgACNwICAkUCBAIFAgYCBwIIAgkCTAImAh4CDQIIAggCCAIIAggCCAIIAggCCAIIAggCCAIIAggCCAIIAggCAgIDAn5zcQB+AAAAAAAAc3EAfgAE///////////////+/////gAAAAF1cQB+AAcAAAACEdJ4eHdFAh4AAjcCAgIDAgQCBQIGAgcCCAIJAlACJgJAAg0CCAIIAggCCAIIAggCCAIIAggCCAIIAggCCAIIAggCCAIIAgICAwJ/c3EAfgAAAAAAAnNxAH4ABP///////////////v////7/////dXEAfgAHAAAAAwS+Jnh4d0UCHgACNwICAkUCBAIFAgYCBwIIAgkCTAIdAgwCDQIIAggCCAIIAggCCAIIAggCCAIIAggCCAIIAggCCAIIAggCAgIDAoBzcQB+AAAAAAAAc3EAfgAE///////////////+/////v////91cQB+AAcAAAADAe1BeHh3RQIeAAI3AgICQgIEAgUCBgIHAggCCQI8Ah0CDAINAggCCAIIAggCCAIIAggCCAIIAggCCAIIAggCCAIIAggCCAICAgMCgXNxAH4AAAAAAAJzcQB+AAT///////////////7////+/////3VxAH4ABwAAAAQRCfWMeHh3RQIeAAI3AgICOwIEAgUCBgIHAggCCQJyAiYCHgINAggCCAIIAggCCAIIAggCCAIIAggCCAIIAggCCAIIAggCCAICAgMCgnNxAH4AAAAAAAJzcQB+AAT///////////////7////+/////3VxAH4ABwAAAAQBXZ+FeHh3RQIeAAI3AgICSgIEAgUCBgIHAggCCQJQAiYCQAINAggCCAIIAggCCAIIAggCCAIIAggCCAIIAggCCAIIAggCCAICAgMCg3NxAH4AAAAAAAJzcQB+AAT///////////////7////+/////3VxAH4ABwAAAAMCs+Z4eHdFAh4AAjcCAgJCAgQCBQIGAgcCCAIJAkgCJgJAAg0CCAIIAggCCAIIAggCCAIIAggCCAIIAggCCAIIAggCCAIIAgICAwKEc3EAfgAAAAAAAnNxAH4ABP///////////////v////7/////dXEAfgAHAAAAAwGAC3h4d0UCHgACNwICAlsCBAIFAgYCBwIIAgkCOQIdAgwCDQIIAggCCAIIAggCCAIIAggCCAIIAggCCAIIAggCCAIIAggCAgIDAoVzcQB+AAAAAAACc3EAfgAE///////////////+/////v////91cQB+AAcAAAADRkzUeHh3RQIeAAI3AgICXwIEAgUCBgIHAggCCQJMAiYCHgINAggCCAIIAggCCAIIAggCCAIIAggCCAIIAggCCAIIAggCCAICAgMChnNxAH4AAAAAAABzcQB+AAT///////////////7////+AAAAAXVxAH4ABwAAAAMF/UN4eHdFAh4AAjcCAgI+AgQCBQIGAgcCCAIJAj8CJgIMAg0CCAIIAggCCAIIAggCCAIIAggCCAIIAggCCAIIAggCCAIIAgICAwKHc3EAfgAAAAAAAnNxAH4ABP///////////////v////7/////dXEAfgAHAAAABGCcbeV4eHeKAh4AAjcCAgI4AgQCBQIGAgcCCAIJAkYCHQIMAg0CCAIIAggCCAIIAggCCAIIAggCCAIIAggCCAIIAggCCAIIAgICAwIOAh4AAjcCAgIgAgQCBQIGAgcCCAIJAkgCJgIMAg0CCAIIAggCCAIIAggCCAIIAggCCAIIAggCCAIIAggCCAIIAgICAwKIc3EAfgAAAAAAAnNxAH4ABP///////////////v////7/////dXEAfgAHAAAAA3WRmHh4d0UCHgACNwICAiACBAIFAgYCBwIIAgkCSAImAkACDQIIAggCCAIIAggCCAIIAggCCAIIAggCCAIIAggCCAIIAggCAgIDAolzcQB+AAAAAAACc3EAfgAE///////////////+/////v////91cQB+AAcAAAADAi1FeHh3RQIeAAI3AgICOAIEAgUCBgIHAggCCQJQAiYCQAINAggCCAIIAggCCAIIAggCCAIIAggCCAIIAggCCAIIAggCCAICAgMCinNxAH4AAAAAAAFzcQB+AAT///////////////7////+/////3VxAH4ABwAAAAJslnh4d0UCHgACNwICAiACBAIFAgYCBwIIAgkCQwImAgwCDQIIAggCCAIIAggCCAIIAggCCAIIAggCCAIIAggCCAIIAggCAgIDAotzcQB+AAAAAAACc3EAfgAE///////////////+/////v////91cQB+AAcAAAAEEGTwqnh4d0UCHgACNwICAhsCBAIFAgYCBwIIAgkCTAImAgwCDQIIAggCCAIIAggCCAIIAggCCAIIAggCCAIIAggCCAIIAggCAgIDAoxzcQB+AAAAAAAAc3EAfgAE///////////////+/////v////91cQB+AAcAAAADCJDBeHh3igIeAAI3AgICIgIEAgUCBgIHAggCCQJUAh0CHgINAggCCAIIAggCCAIIAggCCAIIAggCCAIIAggCCAIIAggCCAICAgMCDgIeAAI3AgICWwIEAgUCBgIHAggCCQJDAiYCHgINAggCCAIIAggCCAIIAggCCAIIAggCCAIIAggCCAIIAggCCAICAgMCjXNxAH4AAAAAAAJzcQB+AAT///////////////7////+/////3VxAH4ABwAAAAQVNrugeHh3RQIeAAI3AgICXwIEAgUCBgIHAggCCQJIAiYCQAINAggCCAIIAggCCAIIAggCCAIIAggCCAIIAggCCAIIAggCCAICAgMCjnNxAH4AAAAAAAJzcQB+AAT///////////////7////+/////3VxAH4ABwAAAAMKTNx4eHdFAh4AAjcCAgJxAgQCBQIGAgcCCAIJAlQCHQIMAg0CCAIIAggCCAIIAggCCAIIAggCCAIIAggCCAIIAggCCAIIAgICAwKPc3EAfgAAAAAAAnNxAH4ABP///////////////v////7/////dXEAfgAHAAAAA3Yda3h4d0UCHgACNwICAkICBAIFAgYCBwIIAgkCSAImAgwCDQIIAggCCAIIAggCCAIIAggCCAIIAggCCAIIAggCCAIIAggCAgIDApBzcQB+AAAAAAACc3EAfgAE///////////////+/////v////91cQB+AAcAAAADhBlreHh3igIeAAI3AgICIgIEAgUCBgIHAggCCQJyAiYCDAINAggCCAIIAggCCAIIAggCCAIIAggCCAIIAggCCAIIAggCCAICAgMCDgIeAAI3AgICRQIEAgUCBgIHAggCCQI/AiYCHgINAggCCAIIAggCCAIIAggCCAIIAggCCAIIAggCCAIIAggCCAICAgMCkXNxAH4AAAAAAAJzcQB+AAT///////////////7////+/////3VxAH4ABwAAAARJw7eZeHh3igIeAAI3AgICAwIEAgUCBgIHAggCCQJGAh0CDAINAggCCAIIAggCCAIIAggCCAIIAggCCAIIAggCCAIIAggCCAICAgMCDgIeAAI3AgICOAIEAgUCBgIHAggCCQJoAh0CDAINAggCCAIIAggCCAIIAggCCAIIAggCCAIIAggCCAIIAggCCAICAgMCknNxAH4AAAAAAAJzcQB+AAT///////////////7////+/////3VxAH4ABwAAAAQCi81VeHh3RQIeAAI3AgICAwIEAgUCBgIHAggCCQJQAiYCDAINAggCCAIIAggCCAIIAggCCAIIAggCCAIIAggCCAIIAggCCAICAgMCk3NxAH4AAAAAAAJzcQB+AAT///////////////7////+/////3VxAH4ABwAAAARxp48ZeHh3RQIeAAI3AgICGwIEAgUCBgIHAggCCQJoAh0CHgINAggCCAIIAggCCAIIAggCCAIIAggCCAIIAggCCAIIAggCCAICAgMClHNxAH4AAAAAAAJzcQB+AAT///////////////7////+/////3VxAH4ABwAAAANHGpB4eHdFAh4AAjcCAgJfAgQCBQIGAgcCCAIJAj8CJgIMAg0CCAIIAggCCAIIAggCCAIIAggCCAIIAggCCAIIAggCCAIIAgICAwKVc3EAfgAAAAAAAnNxAH4ABP///////////////v////7/////dXEAfgAHAAAABJKp6ZZ4eHfPAh4AAjcCAgIbAgQCBQIGAgcCCAIJAkYCHQIeAg0CCAIIAggCCAIIAggCCAIIAggCCAIIAggCCAIIAggCCAIIAgICAwIOAh4AAjcCAgIiAgQCBQIGAgcCCAIJAkwCHQIMAg0CCAIIAggCCAIIAggCCAIIAggCCAIIAggCCAIIAggCCAIIAgICAwIOAh4AAjcCAgJxAgQCBQIGAgcCCAIJAkgCJgIMAg0CCAIIAggCCAIIAggCCAIIAggCCAIIAggCCAIIAggCCAIIAgICAwKWc3EAfgAAAAAAAnNxAH4ABP///////////////v////7/////dXEAfgAHAAAAA36+qXh4d0UCHgACNwICAhsCBAIFAgYCBwIIAgkCTAImAh4CDQIIAggCCAIIAggCCAIIAggCCAIIAggCCAIIAggCCAIIAggCAgIDApdzcQB+AAAAAAAAc3EAfgAE///////////////+/////v////91cQB+AAcAAAADECZreHh3RQIeAAI3AgICGwIEAgUCBgIHAggCCQI/AiYCDAINAggCCAIIAggCCAIIAggCCAIIAggCCAIIAggCCAIIAggCCAICAgMCmHNxAH4AAAAAAAJzcQB+AAT///////////////7////+/////3VxAH4ABwAAAAR4DAQheHh3igIeAAI3AgICIgIEAgUCBgIHAggCCQJXAh0CHgINAggCCAIIAggCCAIIAggCCAIIAggCCAIIAggCCAIIAggCCAICAgMCDgIeAAI3AgICXwIEAgUCBgIHAggCCQJQAiYCQAINAggCCAIIAggCCAIIAggCCAIIAggCCAIIAggCCAIIAggCCAICAgMCmXNxAH4AAAAAAAJzcQB+AAT///////////////7////+/////3VxAH4ABwAAAAMIZgF4eHdFAh4AAjcCAgIgAgQCBQIGAgcCCAIJAjkCHQIMAg0CCAIIAggCCAIIAggCCAIIAggCCAIIAggCCAIIAggCCAIIAgICAwKac3EAfgAAAAAAAnNxAH4ABP///////////////v////7/////dXEAfgAHAAAAAxAPsnh4d0UCHgACNwICAhsCBAIFAgYCBwIIAgkCVAIdAh4CDQIIAggCCAIIAggCCAIIAggCCAIIAggCCAIIAggCCAIIAggCAgIDAptzcQB+AAAAAAACc3EAfgAE///////////////+/////v////91cQB+AAcAAAADVRUOeHh3RQIeAAI3AgICGwIEAgUCBgIHAggCCQJXAh0CDAINAggCCAIIAggCCAIIAggCCAIIAggCCAIIAggCCAIIAggCCAICAgMCnHNxAH4AAAAAAAJzcQB+AAT///////////////7////+/////3VxAH4ABwAAAAQaVmJceHh3RQIeAAI3AgICPgIEAgUCBgIHAggCCQJDAiYCHgINAggCCAIIAggCCAIIAggCCAIIAggCCAIIAggCCAIIAggCCAICAgMCnXNxAH4AAAAAAAJzcQB+AAT///////////////7////+/////3VxAH4ABwAAAAQcogJheHh3igIeAAI3AgICIgIEAgUCBgIHAggCCQJDAiYCHgINAggCCAIIAggCCAIIAggCCAIIAggCCAIIAggCCAIIAggCCAICAgMCDgIeAAI3AgICcQIEAgUCBgIHAggCCQJQAiYCDAINAggCCAIIAggCCAIIAggCCAIIAggCCAIIAggCCAIIAggCCAICAgMCnnNxAH4AAAAAAAJzcQB+AAT///////////////7////+/////3VxAH4ABwAAAARvVMeJeHh3RQIeAAI3AgICWwIEAgUCBgIHAggCCQJIAiYCQAINAggCCAIIAggCCAIIAggCCAIIAggCCAIIAggCCAIIAggCCAICAgMCn3NxAH4AAAAAAAJzcQB+AAT///////////////7////+/////3VxAH4ABwAAAAMLfQ14eHeKAh4AAjcCAgIiAgQCBQIGAgcCCAIJAkwCHQIeAg0CCAIIAggCCAIIAggCCAIIAggCCAIIAggCCAIIAggCCAIIAgICAwIOAh4AAjcCAgJfAgQCBQIGAgcCCAIJAkwCJgIMAg0CCAIIAggCCAIIAggCCAIIAggCCAIIAggCCAIIAggCCAIIAgICAwKgc3EAfgAAAAAAAHNxAH4ABP///////////////v////7/////dXEAfgAHAAAAAwr773h4d4oCHgACNwICAl8CBAIFAgYCBwIIAgkCRgIdAgwCDQIIAggCCAIIAggCCAIIAggCCAIIAggCCAIIAggCCAIIAggCAgIDAg4CHgACNwICAjgCBAIFAgYCBwIIAgkCPAIdAgwCDQIIAggCCAIIAggCCAIIAggCCAIIAggCCAIIAggCCAIIAggCAgIDAqFzcQB+AAAAAAACc3EAfgAE///////////////+/////v////91cQB+AAcAAAAEIL/qznh4d0UCHgACNwICAnECBAIFAgYCBwIIAgkCaAIdAgwCDQIIAggCCAIIAggCCAIIAggCCAIIAggCCAIIAggCCAIIAggCAgIDAqJzcQB+AAAAAAACc3EAfgAE///////////////+/////v////91cQB+AAcAAAAEAiKnPHh4d4oCHgACNwICAiICBAIFAgYCBwIIAgkCTAImAh4CDQIIAggCCAIIAggCCAIIAggCCAIIAggCCAIIAggCCAIIAggCAgIDAg4CHgACNwICAhsCBAIFAgYCBwIIAgkCPwImAh4CDQIIAggCCAIIAggCCAIIAggCCAIIAggCCAIIAggCCAIIAggCAgIDAqNzcQB+AAAAAAACc3EAfgAE///////////////+/////v////91cQB+AAcAAAAEO3vsxnh4d4oCHgACNwICAiICBAIFAgYCBwIIAgkCQwImAgwCDQIIAggCCAIIAggCCAIIAggCCAIIAggCCAIIAggCCAIIAggCAgIDAg4CHgACNwICAkICBAIFAgYCBwIIAgkCPwImAkACDQIIAggCCAIIAggCCAIIAggCCAIIAggCCAIIAggCCAIIAggCAgIDAqRzcQB+AAAAAAACc3EAfgAE///////////////+/////v////91cQB+AAcAAAADAQRVeHh3RQIeAAI3AgICWwIEAgUCBgIHAggCCQJyAiYCHgINAggCCAIIAggCCAIIAggCCAIIAggCCAIIAggCCAIIAggCCAICAgMCpXNxAH4AAAAAAAJzcQB+AAT///////////////7////+/////3VxAH4ABwAAAAQBHtXBeHh3RQIeAAI3AgICOwIEAgUCBgIHAggCCQJyAiYCDAINAggCCAIIAggCCAIIAggCCAIIAggCCAIIAggCCAIIAggCCAICAgMCpnNxAH4AAAAAAAJzcQB+AAT///////////////7////+/////3VxAH4ABwAAAAQCZM5MeHh3RQIeAAI3AgICPgIEAgUCBgIHAggCCQJoAh0CDAINAggCCAIIAggCCAIIAggCCAIIAggCCAIIAggCCAIIAggCCAICAgMCp3NxAH4AAAAAAAJzcQB+AAT///////////////7////+/////3VxAH4ABwAAAAQCHQsQeHh3RQIeAAI3AgICGwIEAgUCBgIHAggCCQJUAh0CDAINAggCCAIIAggCCAIIAggCCAIIAggCCAIIAggCCAIIAggCCAICAgMCqHNxAH4AAAAAAAJzcQB+AAT///////////////7////+/////3VxAH4ABwAAAAQBEr6VeHh3RQIeAAI3AgICcQIEAgUCBgIHAggCCQI8Ah0CDAINAggCCAIIAggCCAIIAggCCAIIAggCCAIIAggCCAIIAggCCAICAgMCqXNxAH4AAAAAAAJzcQB+AAT///////////////7////+/////3VxAH4ABwAAAAQSZV0DeHh3RQIeAAI3AgICWwIEAgUCBgIHAggCCQJQAiYCQAINAggCCAIIAggCCAIIAggCCAIIAggCCAIIAggCCAIIAggCCAICAgMCqnNxAH4AAAAAAAJzcQB+AAT///////////////7////+/////3VxAH4ABwAAAAMH37Z4eHdFAh4AAjcCAgI+AgQCBQIGAgcCCAIJAj8CJgIeAg0CCAIIAggCCAIIAggCCAIIAggCCAIIAggCCAIIAggCCAIIAgICAwKrc3EAfgAAAAAAAnNxAH4ABP///////////////v////7/////dXEAfgAHAAAABCw4vRx4eHdFAh4AAjcCAgIgAgQCBQIGAgcCCAIJAjkCHQIeAg0CCAIIAggCCAIIAggCCAIIAggCCAIIAggCCAIIAggCCAIIAgICAwKsc3EAfgAAAAAAAnNxAH4ABP///////////////v////7/////dXEAfgAHAAAAAwIxzHh4d0UCHgACNwICAhsCBAIFAgYCBwIIAgkCUAImAgwCDQIIAggCCAIIAggCCAIIAggCCAIIAggCCAIIAggCCAIIAggCAgIDAq1zcQB+AAAAAAACc3EAfgAE///////////////+/////v////91cQB+AAcAAAAEacU8QHh4d0UCHgACNwICAj4CBAIFAgYCBwIIAgkCVwIdAgwCDQIIAggCCAIIAggCCAIIAggCCAIIAggCCAIIAggCCAIIAggCAgIDAq5zcQB+AAAAAAACc3EAfgAE///////////////+/////v////91cQB+AAcAAAAEBsOInHh4d0UCHgACNwICAgMCBAIFAgYCBwIIAgkCOQIdAgwCDQIIAggCCAIIAggCCAIIAggCCAIIAggCCAIIAggCCAIIAggCAgIDAq9zcQB+AAAAAAACc3EAfgAE///////////////+/////v////91cQB+AAcAAAADMr3IeHh3RQIeAAI3AgICWwIEAgUCBgIHAggCCQJUAh0CDAINAggCCAIIAggCCAIIAggCCAIIAggCCAIIAggCCAIIAggCCAICAgMCsHNxAH4AAAAAAAJzcQB+AAT///////////////7////+/////3VxAH4ABwAAAAQBUrEheHh6AAABFAIeAAI3AgICIgIEAgUCBgIHAggCCQJXAh0CDAINAggCCAIIAggCCAIIAggCCAIIAggCCAIIAggCCAIIAggCCAICAgMCDgIeAAI3AgICPgIEAgUCBgIHAggCCQJMAiYCHgINAggCCAIIAggCCAIIAggCCAIIAggCCAIIAggCCAIIAggCCAICAgMCDgIeAAI3AgICWwIEAgUCBgIHAggCCQJGAh0CDAINAggCCAIIAggCCAIIAggCCAIIAggCCAIIAggCCAIIAggCCAICAgMCDgIeAAI3AgICGwIEAgUCBgIHAggCCQJoAh0CDAINAggCCAIIAggCCAIIAggCCAIIAggCCAIIAggCCAIIAggCCAICAgMCsXNxAH4AAAAAAAJzcQB+AAT///////////////7////+/////3VxAH4ABwAAAAQCnAsseHh3RQIeAAI3AgICPgIEAgUCBgIHAggCCQJQAiYCDAINAggCCAIIAggCCAIIAggCCAIIAggCCAIIAggCCAIIAggCCAICAgMCsnNxAH4AAAAAAAJzcQB+AAT///////////////7////+/////3VxAH4ABwAAAARj1YvFeHh3RQIeAAI3AgICPgIEAgUCBgIHAggCCQJDAiYCDAINAggCCAIIAggCCAIIAggCCAIIAggCCAIIAggCCAIIAggCCAICAgMCs3NxAH4AAAAAAAJzcQB+AAT///////////////7////+/////3VxAH4ABwAAAAQirt/0eHh3zwIeAAI3AgICIgIEAgUCBgIHAggCCQI/AiYCHgINAggCCAIIAggCCAIIAggCCAIIAggCCAIIAggCCAIIAggCCAICAgMCDgIeAAI3AgICPgIEAgUCBgIHAggCCQJMAh0CDAINAggCCAIIAggCCAIIAggCCAIIAggCCAIIAggCCAIIAggCCAICAgMCDgIeAAI3AgICGwIEAgUCBgIHAggCCQJMAh0CDAINAggCCAIIAggCCAIIAggCCAIIAggCCAIIAggCCAIIAggCCAICAgMCtHNxAH4AAAAAAABzcQB+AAT///////////////7////+/////3VxAH4ABwAAAAMpsSl4eHdFAh4AAjcCAgIbAgQCBQIGAgcCCAIJAkMCJgIMAg0CCAIIAggCCAIIAggCCAIIAggCCAIIAggCCAIIAggCCAIIAgICAwK1c3EAfgAAAAAAAnNxAH4ABP///////////////v////7/////dXEAfgAHAAAABCzDrTZ4eHdFAh4AAjcCAgI4AgQCBQIGAgcCCAIJAj8CJgJAAg0CCAIIAggCCAIIAggCCAIIAggCCAIIAggCCAIIAggCCAIIAgICAwK2c3EAfgAAAAAAAnNxAH4ABP///////////////v////7/////dXEAfgAHAAAAAwHDlHh4d0UCHgACNwICAgMCBAIFAgYCBwIIAgkCSAImAkACDQIIAggCCAIIAggCCAIIAggCCAIIAggCCAIIAggCCAIIAggCAgIDArdzcQB+AAAAAAACc3EAfgAE///////////////+/////v////91cQB+AAcAAAADB/8PeHh3RQIeAAI3AgICWwIEAgUCBgIHAggCCQJMAiYCHgINAggCCAIIAggCCAIIAggCCAIIAggCCAIIAggCCAIIAggCCAICAgMCuHNxAH4AAAAAAABzcQB+AAT///////////////7////+AAAAAXVxAH4ABwAAAAMVL4J4eHdFAh4AAjcCAgJFAgQCBQIGAgcCCAIJAnICJgIMAg0CCAIIAggCCAIIAggCCAIIAggCCAIIAggCCAIIAggCCAIIAgICAwK5c3EAfgAAAAAAAnNxAH4ABP///////////////v////7/////dXEAfgAHAAAABAJlRTt4eHdFAh4AAjcCAgI7AgQCBQIGAgcCCAIJAkgCJgIeAg0CCAIIAggCCAIIAggCCAIIAggCCAIIAggCCAIIAggCCAIIAgICAwK6c3EAfgAAAAAAAnNxAH4ABP///////////////v////7/////dXEAfgAHAAAAAx3QN3h4d0UCHgACNwICAiACBAIFAgYCBwIIAgkCQwImAh4CDQIIAggCCAIIAggCCAIIAggCCAIIAggCCAIIAggCCAIIAggCAgIDArtzcQB+AAAAAAACc3EAfgAE///////////////+/////v////91cQB+AAcAAAAEGc3d2Hh4d0UCHgACNwICAl8CBAIFAgYCBwIIAgkCcgImAh4CDQIIAggCCAIIAggCCAIIAggCCAIIAggCCAIIAggCCAIIAggCAgIDArxzcQB+AAAAAAACc3EAfgAE///////////////+/////v////91cQB+AAcAAAAEAV4Jb3h4d0UCHgACNwICAiACBAIFAgYCBwIIAgkCTAIdAh4CDQIIAggCCAIIAggCCAIIAggCCAIIAggCCAIIAggCCAIIAggCAgIDAr1zcQB+AAAAAAAAc3EAfgAE///////////////+/////v////91cQB+AAcAAAADG2mieHh3igIeAAI3AgICIgIEAgUCBgIHAggCCQJUAh0CDAINAggCCAIIAggCCAIIAggCCAIIAggCCAIIAggCCAIIAggCCAICAgMCDgIeAAI3AgICSgIEAgUCBgIHAggCCQJQAiYCHgINAggCCAIIAggCCAIIAggCCAIIAggCCAIIAggCCAIIAggCCAICAgMCvnNxAH4AAAAAAAJzcQB+AAT///////////////7////+/////3VxAH4ABwAAAAQsSvWVeHh3RQIeAAI3AgICPgIEAgUCBgIHAggCCQJUAh0CDAINAggCCAIIAggCCAIIAggCCAIIAggCCAIIAggCCAIIAggCCAICAgMCv3NxAH4AAAAAAAJzcQB+AAT///////////////7////+/////3VxAH4ABwAAAAN1Wwd4eHeKAh4AAjcCAgIiAgQCBQIGAgcCCAIJAkwCJgIMAg0CCAIIAggCCAIIAggCCAIIAggCCAIIAggCCAIIAggCCAIIAgICAwIOAh4AAjcCAgI4AgQCBQIGAgcCCAIJAkgCJgIeAg0CCAIIAggCCAIIAggCCAIIAggCCAIIAggCCAIIAggCCAIIAgICAwLAc3EAfgAAAAAAAnNxAH4ABP///////////////v////7/////dXEAfgAHAAAAAxpn5Hh4d0UCHgACNwICAiACBAIFAgYCBwIIAgkCVwIdAh4CDQIIAggCCAIIAggCCAIIAggCCAIIAggCCAIIAggCCAIIAggCAgIDAsFzcQB+AAAAAAACc3EAfgAE///////////////+/////v////91cQB+AAcAAAAEBcyhpXh4d0UCHgACNwICAnECBAIFAgYCBwIIAgkCUAImAh4CDQIIAggCCAIIAggCCAIIAggCCAIIAggCCAIIAggCCAIIAggCAgIDAsJzcQB+AAAAAAACc3EAfgAE///////////////+/////v////91cQB+AAcAAAAELRPKaHh4d0UCHgACNwICAiACBAIFAgYCBwIIAgkCUAImAgwCDQIIAggCCAIIAggCCAIIAggCCAIIAggCCAIIAggCCAIIAggCAgIDAsNzcQB+AAAAAAACc3EAfgAE///////////////+/////v////91cQB+AAcAAAAEZpTTJHh4d0UCHgACNwICAj4CBAIFAgYCBwIIAgkCOQIdAgwCDQIIAggCCAIIAggCCAIIAggCCAIIAggCCAIIAggCCAIIAggCAgIDAsRzcQB+AAAAAAACc3EAfgAE///////////////+/////v////91cQB+AAcAAAADBl72eHh3RQIeAAI3AgICWwIEAgUCBgIHAggCCQI/AiYCDAINAggCCAIIAggCCAIIAggCCAIIAggCCAIIAggCCAIIAggCCAICAgMCxXNxAH4AAAAAAAJzcQB+AAT///////////////7////+/////3VxAH4ABwAAAAS3MkKgeHh3igIeAAI3AgICIgIEAgUCBgIHAggCCQJGAh0CHgINAggCCAIIAggCCAIIAggCCAIIAggCCAIIAggCCAIIAggCCAICAgMCDgIeAAI3AgICOAIEAgUCBgIHAggCCQJIAiYCDAINAggCCAIIAggCCAIIAggCCAIIAggCCAIIAggCCAIIAggCCAICAgMCxnNxAH4AAAAAAAJzcQB+AAT///////////////7////+/////3VxAH4ABwAAAAOCaPt4eHdFAh4AAjcCAgIbAgQCBQIGAgcCCAIJAlcCHQIeAg0CCAIIAggCCAIIAggCCAIIAggCCAIIAggCCAIIAggCCAIIAgICAwLHc3EAfgAAAAAAAnNxAH4ABP///////////////v////7/////dXEAfgAHAAAABArFVW94eHdFAh4AAjcCAgIgAgQCBQIGAgcCCAIJAmgCHQIMAg0CCAIIAggCCAIIAggCCAIIAggCCAIIAggCCAIIAggCCAIIAgICAwLIc3EAfgAAAAAAAnNxAH4ABP///////////////v////7/////dXEAfgAHAAAABAIaf8V4eHdFAh4AAjcCAgJKAgQCBQIGAgcCCAIJAjwCHQIMAg0CCAIIAggCCAIIAggCCAIIAggCCAIIAggCCAIIAggCCAIIAgICAwLJc3EAfgAAAAAAAnNxAH4ABP///////////////v////7/////dXEAfgAHAAAABBQ0h8V4eHdFAh4AAjcCAgJCAgQCBQIGAgcCCAIJAjkCHQIMAg0CCAIIAggCCAIIAggCCAIIAggCCAIIAggCCAIIAggCCAIIAgICAwLKc3EAfgAAAAAAAnNxAH4ABP///////////////v////7/////dXEAfgAHAAAAAwWqZnh4d0UCHgACNwICAkICBAIFAgYCBwIIAgkCaAIdAgwCDQIIAggCCAIIAggCCAIIAggCCAIIAggCCAIIAggCCAIIAggCAgIDAstzcQB+AAAAAAACc3EAfgAE///////////////+/////v////91cQB+AAcAAAAEAitYV3h4d0UCHgACNwICAl8CBAIFAgYCBwIIAgkCcgImAgwCDQIIAggCCAIIAggCCAIIAggCCAIIAggCCAIIAggCCAIIAggCAgIDAsxzcQB+AAAAAAACc3EAfgAE///////////////+/////v////91cQB+AAcAAAAEAlLfOXh4d4oCHgACNwICAiICBAIFAgYCBwIIAgkCSAImAkACDQIIAggCCAIIAggCCAIIAggCCAIIAggCCAIIAggCCAIIAggCAgIDAg4CHgACNwICAhsCBAIFAgYCBwIIAgkCQwImAh4CDQIIAggCCAIIAggCCAIIAggCCAIIAggCCAIIAggCCAIIAggCAgIDAs1zcQB+AAAAAAACc3EAfgAE///////////////+/////v////91cQB+AAcAAAAEGUmnYXh4d0UCHgACNwICAgMCBAIFAgYCBwIIAgkCTAImAh4CDQIIAggCCAIIAggCCAIIAggCCAIIAggCCAIIAggCCAIIAggCAgIDAs5zcQB+AAAAAAAAc3EAfgAE///////////////+/////v////91cQB+AAcAAAADGj6AeHh3RQIeAAI3AgICAwIEAgUCBgIHAggCCQJUAh0CDAINAggCCAIIAggCCAIIAggCCAIIAggCCAIIAggCCAIIAggCCAICAgMCz3NxAH4AAAAAAAJzcQB+AAT///////////////7////+/////3VxAH4ABwAAAAQBOI+deHh3RQIeAAI3AgICRQIEAgUCBgIHAggCCQJyAiYCHgINAggCCAIIAggCCAIIAggCCAIIAggCCAIIAggCCAIIAggCCAICAgMC0HNxAH4AAAAAAAJzcQB+AAT///////////////7////+/////3VxAH4ABwAAAAQBc0nAeHh3RQIeAAI3AgICGwIEAgUCBgIHAggCCQJMAh0CHgINAggCCAIIAggCCAIIAggCCAIIAggCCAIIAggCCAIIAggCCAICAgMC0XNxAH4AAAAAAABzcQB+AAT///////////////7////+/////3VxAH4ABwAAAAMR2GV4eHdFAh4AAjcCAgJbAgQCBQIGAgcCCAIJAkwCJgIMAg0CCAIIAggCCAIIAggCCAIIAggCCAIIAggCCAIIAggCCAIIAgICAwLSc3EAfgAAAAAAAHNxAH4ABP///////////////v////4AAAABdXEAfgAHAAAAAyVMLnh4d4oCHgACNwICAiICBAIFAgYCBwIIAgkCPwImAgwCDQIIAggCCAIIAggCCAIIAggCCAIIAggCCAIIAggCCAIIAggCAgIDAg4CHgACNwICAgMCBAIFAgYCBwIIAgkCVwIdAgwCDQIIAggCCAIIAggCCAIIAggCCAIIAggCCAIIAggCCAIIAggCAgIDAtNzcQB+AAAAAAACc3EAfgAE///////////////+/////v////91cQB+AAcAAAAEJwXNfXh4d0UCHgACNwICAkoCBAIFAgYCBwIIAgkCPwImAkACDQIIAggCCAIIAggCCAIIAggCCAIIAggCCAIIAggCCAIIAggCAgIDAtRzcQB+AAAAAAACc3EAfgAE///////////////+/////v////91cQB+AAcAAAADARpqeHh3RQIeAAI3AgICRQIEAgUCBgIHAggCCQJIAiYCQAINAggCCAIIAggCCAIIAggCCAIIAggCCAIIAggCCAIIAggCCAICAgMC1XNxAH4AAAAAAAFzcQB+AAT///////////////7////+/////3VxAH4ABwAAAAMBCfd4eHdFAh4AAjcCAgJKAgQCBQIGAgcCCAIJAlcCHQIMAg0CCAIIAggCCAIIAggCCAIIAggCCAIIAggCCAIIAggCCAIIAgICAwLWc3EAfgAAAAAAAnNxAH4ABP///////////////v////7/////dXEAfgAHAAAABAlEV1V4eHdFAh4AAjcCAgJCAgQCBQIGAgcCCAIJAlACJgIMAg0CCAIIAggCCAIIAggCCAIIAggCCAIIAggCCAIIAggCCAIIAgICAwLXc3EAfgAAAAAAAnNxAH4ABP///////////////v////7/////dXEAfgAHAAAABHtPb1p4eHdFAh4AAjcCAgIDAgQCBQIGAgcCCAIJAmgCHQIMAg0CCAIIAggCCAIIAggCCAIIAggCCAIIAggCCAIIAggCCAIIAgICAwLYc3EAfgAAAAAAAnNxAH4ABP///////////////v////7/////dXEAfgAHAAAABALMOnZ4eHdFAh4AAjcCAgI7AgQCBQIGAgcCCAIJAkwCJgIMAg0CCAIIAggCCAIIAggCCAIIAggCCAIIAggCCAIIAggCCAIIAgICAwLZc3EAfgAAAAAAAHNxAH4ABP///////////////v////4AAAABdXEAfgAHAAAAAyLZMHh4d0UCHgACNwICAkoCBAIFAgYCBwIIAgkCaAIdAgwCDQIIAggCCAIIAggCCAIIAggCCAIIAggCCAIIAggCCAIIAggCAgIDAtpzcQB+AAAAAAACc3EAfgAE///////////////+/////v////91cQB+AAcAAAAEAj2Ljnh4d0UCHgACNwICAkICBAIFAgYCBwIIAgkCTAIdAgwCDQIIAggCCAIIAggCCAIIAggCCAIIAggCCAIIAggCCAIIAggCAgIDAttzcQB+AAAAAAAAc3EAfgAE///////////////+/////v////91cQB+AAcAAAADAxl0eHh3RQIeAAI3AgICAwIEAgUCBgIHAggCCQJDAiYCDAINAggCCAIIAggCCAIIAggCCAIIAggCCAIIAggCCAIIAggCCAICAgMC3HNxAH4AAAAAAAJzcQB+AAT///////////////7////+/////3VxAH4ABwAAAAQfxp+heHh3igIeAAI3AgICIAIEAgUCBgIHAggCCQJGAh0CHgINAggCCAIIAggCCAIIAggCCAIIAggCCAIIAggCCAIIAggCCAICAgMCDgIeAAI3AgICSgIEAgUCBgIHAggCCQJIAiYCDAINAggCCAIIAggCCAIIAggCCAIIAggCCAIIAggCCAIIAggCCAICAgMC3XNxAH4AAAAAAAJzcQB+AAT///////////////7////+/////3VxAH4ABwAAAAN9ZIB4eHdFAh4AAjcCAgI+AgQCBQIGAgcCCAIJAnICJgIeAg0CCAIIAggCCAIIAggCCAIIAggCCAIIAggCCAIIAggCCAIIAgICAwLec3EAfgAAAAAAAnNxAH4ABP///////////////v////7/////dXEAfgAHAAAAA/LdO3h4d0UCHgACNwICAiACBAIFAgYCBwIIAgkCTAImAh4CDQIIAggCCAIIAggCCAIIAggCCAIIAggCCAIIAggCCAIIAggCAgIDAt9zcQB+AAAAAAAAc3EAfgAE///////////////+/////v////91cQB+AAcAAAADFUpVeHh3RQIeAAI3AgICQgIEAgUCBgIHAggCCQI/AiYCHgINAggCCAIIAggCCAIIAggCCAIIAggCCAIIAggCCAIIAggCCAICAgMC4HNxAH4AAAAAAAJzcQB+AAT///////////////7////+/////3VxAH4ABwAAAAQ6acaSeHh3RQIeAAI3AgICSgIEAgUCBgIHAggCCQJDAiYCDAINAggCCAIIAggCCAIIAggCCAIIAggCCAIIAggCCAIIAggCCAICAgMC4XNxAH4AAAAAAAJzcQB+AAT///////////////7////+/////3VxAH4ABwAAAAQitm7peHh3RQIeAAI3AgICGwIEAgUCBgIHAggCCQJyAiYCDAINAggCCAIIAggCCAIIAggCCAIIAggCCAIIAggCCAIIAggCCAICAgMC4nNxAH4AAAAAAAJzcQB+AAT///////////////7////+/////3VxAH4ABwAAAAQCVD+ieHh3RQIeAAI3AgICAwIEAgUCBgIHAggCCQJIAiYCDAINAggCCAIIAggCCAIIAggCCAIIAggCCAIIAggCCAIIAggCCAICAgMC43NxAH4AAAAAAAJzcQB+AAT///////////////7////+/////3VxAH4ABwAAAAORKVR4eHdFAh4AAjcCAgIgAgQCBQIGAgcCCAIJAkwCJgIMAg0CCAIIAggCCAIIAggCCAIIAggCCAIIAggCCAIIAggCCAIIAgICAwLkc3EAfgAAAAAAAHNxAH4ABP///////////////v////7/////dXEAfgAHAAAAAzXfrnh4d0UCHgACNwICAjgCBAIFAgYCBwIIAgkCcgImAgwCDQIIAggCCAIIAggCCAIIAggCCAIIAggCCAIIAggCCAIIAggCAgIDAuVzcQB+AAAAAAACc3EAfgAE///////////////+/////v////91cQB+AAcAAAAEAmjDl3h4d0UCHgACNwICAgMCBAIFAgYCBwIIAgkCQwImAh4CDQIIAggCCAIIAggCCAIIAggCCAIIAggCCAIIAggCCAIIAggCAgIDAuZzcQB+AAAAAAACc3EAfgAE///////////////+/////v////91cQB+AAcAAAAEF0DKnnh4d0UCHgACNwICAhsCBAIFAgYCBwIIAgkCcgImAh4CDQIIAggCCAIIAggCCAIIAggCCAIIAggCCAIIAggCCAIIAggCAgIDAudzcQB+AAAAAAACc3EAfgAE///////////////+/////v////91cQB+AAcAAAAEAUnZdXh4d0UCHgACNwICAkUCBAIFAgYCBwIIAgkCPAIdAgwCDQIIAggCCAIIAggCCAIIAggCCAIIAggCCAIIAggCCAIIAggCAgIDAuhzcQB+AAAAAAACc3EAfgAE///////////////+/////v////91cQB+AAcAAAAETNjnJ3h4d0UCHgACNwICAjsCBAIFAgYCBwIIAgkCPwImAgwCDQIIAggCCAIIAggCCAIIAggCCAIIAggCCAIIAggCCAIIAggCAgIDAulzcQB+AAAAAAACc3EAfgAE///////////////+/////v////91cQB+AAcAAAAEexQJVXh4d4oCHgACNwICAjsCBAIFAgYCBwIIAgkCRgIdAgwCDQIIAggCCAIIAggCCAIIAggCCAIIAggCCAIIAggCCAIIAggCAgIDAg4CHgACNwICAiACBAIFAgYCBwIIAgkCPwImAh4CDQIIAggCCAIIAggCCAIIAggCCAIIAggCCAIIAggCCAIIAggCAgIDAupzcQB+AAAAAAACc3EAfgAE///////////////+/////v////91cQB+AAcAAAAEL8dTn3h4d0UCHgACNwICAkoCBAIFAgYCBwIIAgkCSAImAh4CDQIIAggCCAIIAggCCAIIAggCCAIIAggCCAIIAggCCAIIAggCAgIDAutzcQB+AAAAAAACc3EAfgAE///////////////+/////v////91cQB+AAcAAAADHM93eHh3RQIeAAI3AgICcQIEAgUCBgIHAggCCQI/AiYCQAINAggCCAIIAggCCAIIAggCCAIIAggCCAIIAggCCAIIAggCCAICAgMC7HNxAH4AAAAAAAJzcQB+AAT///////////////7////+/////3VxAH4ABwAAAAL4MHh4d0UCHgACNwICAgMCBAIFAgYCBwIIAgkCaAIdAh4CDQIIAggCCAIIAggCCAIIAggCCAIIAggCCAIIAggCCAIIAggCAgIDAu1zcQB+AAAAAAACc3EAfgAE///////////////+/////v////91cQB+AAcAAAADRmf6eHh3RQIeAAI3AgICQgIEAgUCBgIHAggCCQJQAiYCHgINAggCCAIIAggCCAIIAggCCAIIAggCCAIIAggCCAIIAggCCAICAgMC7nNxAH4AAAAAAAJzcQB+AAT///////////////7////+/////3VxAH4ABwAAAAQw9l8heHh3RQIeAAI3AgICAwIEAgUCBgIHAggCCQI8Ah0CDAINAggCCAIIAggCCAIIAggCCAIIAggCCAIIAggCCAIIAggCCAICAgMC73NxAH4AAAAAAAJzcQB+AAT///////////////7////+/////3VxAH4ABwAAAART+/cbeHh3RQIeAAI3AgICOwIEAgUCBgIHAggCCQJMAiYCHgINAggCCAIIAggCCAIIAggCCAIIAggCCAIIAggCCAIIAggCCAICAgMC8HNxAH4AAAAAAABzcQB+AAT///////////////7////+AAAAAXVxAH4ABwAAAAMQEGp4eHdFAh4AAjcCAgJfAgQCBQIGAgcCCAIJAkMCJgIeAg0CCAIIAggCCAIIAggCCAIIAggCCAIIAggCCAIIAggCCAIIAgICAwLxc3EAfgAAAAAAAnNxAH4ABP///////////////v////7/////dXEAfgAHAAAABBPhcpt4eHdFAh4AAjcCAgIDAgQCBQIGAgcCCAIJAlcCHQIeAg0CCAIIAggCCAIIAggCCAIIAggCCAIIAggCCAIIAggCCAIIAgICAwLyc3EAfgAAAAAAAnNxAH4ABP///////////////v////7/////dXEAfgAHAAAABA/GOOV4eHdFAh4AAjcCAgJfAgQCBQIGAgcCCAIJAkgCJgIeAg0CCAIIAggCCAIIAggCCAIIAggCCAIIAggCCAIIAggCCAIIAgICAwLzc3EAfgAAAAAAAnNxAH4ABP///////////////v////7/////dXEAfgAHAAAAAyKxFnh4d0UCHgACNwICAjsCBAIFAgYCBwIIAgkCTAIdAgwCDQIIAggCCAIIAggCCAIIAggCCAIIAggCCAIIAggCCAIIAggCAgIDAvRzcQB+AAAAAAAAc3EAfgAE///////////////+/////gAAAAF1cQB+AAcAAAADLu2weHh3RQIeAAI3AgICOwIEAgUCBgIHAggCCQJQAiYCQAINAggCCAIIAggCCAIIAggCCAIIAggCCAIIAggCCAIIAggCCAICAgMC9XNxAH4AAAAAAAJzcQB+AAT///////////////7////+/////3VxAH4ABwAAAAMGNit4eHeKAh4AAjcCAgIiAgQCBQIGAgcCCAIJAjkCHQIeAg0CCAIIAggCCAIIAggCCAIIAggCCAIIAggCCAIIAggCCAIIAgICAwIOAh4AAjcCAgJbAgQCBQIGAgcCCAIJAlACJgIMAg0CCAIIAggCCAIIAggCCAIIAggCCAIIAggCCAIIAggCCAIIAgICAwL2c3EAfgAAAAAAAnNxAH4ABP///////////////v////7/////dXEAfgAHAAAABHdtk4p4eHdFAh4AAjcCAgJxAgQCBQIGAgcCCAIJAjkCHQIMAg0CCAIIAggCCAIIAggCCAIIAggCCAIIAggCCAIIAggCCAIIAgICAwL3c3EAfgAAAAAAAnNxAH4ABP///////////////v////7/////dXEAfgAHAAAAAwbpDXh4d0UCHgACNwICAlsCBAIFAgYCBwIIAgkCTAIdAgwCDQIIAggCCAIIAggCCAIIAggCCAIIAggCCAIIAggCCAIIAggCAgIDAvhzcQB+AAAAAAAAc3EAfgAE///////////////+/////gAAAAF1cQB+AAcAAAADN3p2eHh3RQIeAAI3AgICOAIEAgUCBgIHAggCCQJQAiYCHgINAggCCAIIAggCCAIIAggCCAIIAggCCAIIAggCCAIIAggCCAICAgMC+XNxAH4AAAAAAAJzcQB+AAT///////////////7////+/////3VxAH4ABwAAAAQqdxWkeHh3RQIeAAI3AgICAwIEAgUCBgIHAggCCQJUAh0CHgINAggCCAIIAggCCAIIAggCCAIIAggCCAIIAggCCAIIAggCCAICAgMC+nNxAH4AAAAAAAJzcQB+AAT///////////////7////+/////3VxAH4ABwAAAAPl/9B4eHdFAh4AAjcCAgJKAgQCBQIGAgcCCAIJAlQCHQIMAg0CCAIIAggCCAIIAggCCAIIAggCCAIIAggCCAIIAggCCAIIAgICAwL7c3EAfgAAAAAAAnNxAH4ABP///////////////v////7/////dXEAfgAHAAAAA4wf5Xh4d0UCHgACNwICAj4CBAIFAgYCBwIIAgkCPAIdAgwCDQIIAggCCAIIAggCCAIIAggCCAIIAggCCAIIAggCCAIIAggCAgIDAvxzcQB+AAAAAAACc3EAfgAE///////////////+/////v////91cQB+AAcAAAAEENKN83h4d0UCHgACNwICAhsCBAIFAgYCBwIIAgkCUAImAh4CDQIIAggCCAIIAggCCAIIAggCCAIIAggCCAIIAggCCAIIAggCAgIDAv1zcQB+AAAAAAACc3EAfgAE///////////////+/////v////91cQB+AAcAAAAEK/suI3h4d4oCHgACNwICAiICBAIFAgYCBwIIAgkCUAImAkACDQIIAggCCAIIAggCCAIIAggCCAIIAggCCAIIAggCCAIIAggCAgIDAg4CHgACNwICAl8CBAIFAgYCBwIIAgkCQwImAgwCDQIIAggCCAIIAggCCAIIAggCCAIIAggCCAIIAggCCAIIAggCAgIDAv5zcQB+AAAAAAACc3EAfgAE///////////////+/////v////91cQB+AAcAAAAEFV1oeXh4d0UCHgACNwICAjsCBAIFAgYCBwIIAgkCUAImAgwCDQIIAggCCAIIAggCCAIIAggCCAIIAggCCAIIAggCCAIIAggCAgIDAv9zcQB+AAAAAAACc3EAfgAE///////////////+/////v////91cQB+AAcAAAAEac/gYXh4d0YCHgACNwICAkUCBAIFAgYCBwIIAgkCSAImAgwCDQIIAggCCAIIAggCCAIIAggCCAIIAggCCAIIAggCCAIIAggCAgIDBAABc3EAfgAAAAAAAnNxAH4ABP///////////////v////7/////dXEAfgAHAAAAA49eRHh4d4sCHgACNwICAiICBAIFAgYCBwIIAgkCRgIdAgwCDQIIAggCCAIIAggCCAIIAggCCAIIAggCCAIIAggCCAIIAggCAgIDAg4CHgACNwICAiACBAIFAgYCBwIIAgkCUAImAh4CDQIIAggCCAIIAggCCAIIAggCCAIIAggCCAIIAggCCAIIAggCAgIDBAEBc3EAfgAAAAAAAnNxAH4ABP///////////////v////7/////dXEAfgAHAAAABCu8aF94eHdGAh4AAjcCAgJfAgQCBQIGAgcCCAIJAlcCHQIMAg0CCAIIAggCCAIIAggCCAIIAggCCAIIAggCCAIIAggCCAIIAgICAwQCAXNxAH4AAAAAAAJzcQB+AAT///////////////7////+/////3VxAH4ABwAAAAQlJoYAeHh3RgIeAAI3AgICGwIEAgUCBgIHAggCCQJIAiYCQAINAggCCAIIAggCCAIIAggCCAIIAggCCAIIAggCCAIIAggCCAICAgMEAwFzcQB+AAAAAAACc3EAfgAE///////////////+/////v////91cQB+AAcAAAADBcQ3eHh3RgIeAAI3AgICRQIEAgUCBgIHAggCCQJDAiYCDAINAggCCAIIAggCCAIIAggCCAIIAggCCAIIAggCCAIIAggCCAICAgMEBAFzcQB+AAAAAAACc3EAfgAE///////////////+/////v////91cQB+AAcAAAAEGvir33h4d0YCHgACNwICAlsCBAIFAgYCBwIIAgkCPwImAh4CDQIIAggCCAIIAggCCAIIAggCCAIIAggCCAIIAggCCAIIAggCAgIDBAUBc3EAfgAAAAAAAnNxAH4ABP///////////////v////7/////dXEAfgAHAAAABFb88AF4eHdGAh4AAjcCAgJCAgQCBQIGAgcCCAIJAkwCJgIMAg0CCAIIAggCCAIIAggCCAIIAggCCAIIAggCCAIIAggCCAIIAgICAwQGAXNxAH4AAAAAAABzcQB+AAT///////////////7////+AAAAAXVxAH4ABwAAAAMQE2N4eHdGAh4AAjcCAgI4AgQCBQIGAgcCCAIJAnICJgIeAg0CCAIIAggCCAIIAggCCAIIAggCCAIIAggCCAIIAggCCAIIAgICAwQHAXNxAH4AAAAAAAJzcQB+AAT///////////////7////+/////3VxAH4ABwAAAAQBXflSeHh3RgIeAAI3AgICIAIEAgUCBgIHAggCCQI/AiYCQAINAggCCAIIAggCCAIIAggCCAIIAggCCAIIAggCCAIIAggCCAICAgMECAFzcQB+AAAAAAACc3EAfgAE///////////////+/////v////91cQB+AAcAAAADAcleeHh3RgIeAAI3AgICWwIEAgUCBgIHAggCCQJyAiYCDAINAggCCAIIAggCCAIIAggCCAIIAggCCAIIAggCCAIIAggCCAICAgMECQFzcQB+AAAAAAACc3EAfgAE///////////////+/////v////91cQB+AAcAAAAEAmuq/3h4d0YCHgACNwICAjsCBAIFAgYCBwIIAgkCPwImAkACDQIIAggCCAIIAggCCAIIAggCCAIIAggCCAIIAggCCAIIAggCAgIDBAoBc3EAfgAAAAAAAnNxAH4ABP///////////////v////7/////dXEAfgAHAAAAAwMGTnh4d0YCHgACNwICAkoCBAIFAgYCBwIIAgkCQwImAh4CDQIIAggCCAIIAggCCAIIAggCCAIIAggCCAIIAggCCAIIAggCAgIDBAsBc3EAfgAAAAAAAnNxAH4ABP///////////////v////7/////dXEAfgAHAAAABBbRht14eHdGAh4AAjcCAgJFAgQCBQIGAgcCCAIJAkMCJgIeAg0CCAIIAggCCAIIAggCCAIIAggCCAIIAggCCAIIAggCCAIIAgICAwQMAXNxAH4AAAAAAAJzcQB+AAT///////////////7////+/////3VxAH4ABwAAAAQUeAMueHh3RgIeAAI3AgICQgIEAgUCBgIHAggCCQI/AiYCDAINAggCCAIIAggCCAIIAggCCAIIAggCCAIIAggCCAIIAggCCAICAgMEDQFzcQB+AAAAAAACc3EAfgAE///////////////+/////v////91cQB+AAcAAAAEgZM13Xh4d0YCHgACNwICAkUCBAIFAgYCBwIIAgkCSAImAh4CDQIIAggCCAIIAggCCAIIAggCCAIIAggCCAIIAggCCAIIAggCAgIDBA4Bc3EAfgAAAAAAAnNxAH4ABP///////////////v////7/////dXEAfgAHAAAAAySlFnh4d0YCHgACNwICAj4CBAIFAgYCBwIIAgkCSAImAkACDQIIAggCCAIIAggCCAIIAggCCAIIAggCCAIIAggCCAIIAggCAgIDBA8Bc3EAfgAAAAAAAnNxAH4ABP///////////////v////7/////dXEAfgAHAAAAAwFTwXh4d0YCHgACNwICAl8CBAIFAgYCBwIIAgkCPwImAkACDQIIAggCCAIIAggCCAIIAggCCAIIAggCCAIIAggCCAIIAggCAgIDBBABc3EAfgAAAAAAAnNxAH4ABP///////////////v////7/////dXEAfgAHAAAAAwNiGnh4d0YCHgACNwICAgMCBAIFAgYCBwIIAgkCcgImAh4CDQIIAggCCAIIAggCCAIIAggCCAIIAggCCAIIAggCCAIIAggCAgIDBBEBc3EAfgAAAAAAAnNxAH4ABP///////////////v////7/////dXEAfgAHAAAABAFOuSV4eHdGAh4AAjcCAgIgAgQCBQIGAgcCCAIJAkwCHQIMAg0CCAIIAggCCAIIAggCCAIIAggCCAIIAggCCAIIAggCCAIIAgICAwQSAXNxAH4AAAAAAABzcQB+AAT///////////////7////+/////3VxAH4ABwAAAAM1bK14eHdGAh4AAjcCAgJCAgQCBQIGAgcCCAIJAkwCJgIeAg0CCAIIAggCCAIIAggCCAIIAggCCAIIAggCCAIIAggCCAIIAgICAwQTAXNxAH4AAAAAAABzcQB+AAT///////////////7////+/////3VxAH4ABwAAAAMHAXl4eHdGAh4AAjcCAgJxAgQCBQIGAgcCCAIJAkMCJgIeAg0CCAIIAggCCAIIAggCCAIIAggCCAIIAggCCAIIAggCCAIIAgICAwQUAXNxAH4AAAAAAAJzcQB+AAT///////////////7////+/////3VxAH4ABwAAAAQViQwqeHh3RgIeAAI3AgICOAIEAgUCBgIHAggCCQJQAiYCDAINAggCCAIIAggCCAIIAggCCAIIAggCCAIIAggCCAIIAggCCAICAgMEFQFzcQB+AAAAAAACc3EAfgAE///////////////+/////v////91cQB+AAcAAAAEYXXQHnh4d0YCHgACNwICAiACBAIFAgYCBwIIAgkCPwImAgwCDQIIAggCCAIIAggCCAIIAggCCAIIAggCCAIIAggCCAIIAggCAgIDBBYBc3EAfgAAAAAAAnNxAH4ABP///////////////v////7/////dXEAfgAHAAAABGKXUCF4eHdGAh4AAjcCAgI7AgQCBQIGAgcCCAIJAlACJgIeAg0CCAIIAggCCAIIAggCCAIIAggCCAIIAggCCAIIAggCCAIIAgICAwQXAXNxAH4AAAAAAAJzcQB+AAT///////////////7////+/////3VxAH4ABwAAAAQuMhaLeHh3RgIeAAI3AgICSgIEAgUCBgIHAggCCQI5Ah0CDAINAggCCAIIAggCCAIIAggCCAIIAggCCAIIAggCCAIIAggCCAICAgMEGAFzcQB+AAAAAAACc3EAfgAE///////////////+/////v////91cQB+AAcAAAADB9GneHh3RgIeAAI3AgICXwIEAgUCBgIHAggCCQI8Ah0CDAINAggCCAIIAggCCAIIAggCCAIIAggCCAIIAggCCAIIAggCCAICAgMEGQFzcQB+AAAAAAACc3EAfgAE///////////////+/////v////91cQB+AAcAAAAEUQm33Hh4d0YCHgACNwICAl8CBAIFAgYCBwIIAgkCSAImAgwCDQIIAggCCAIIAggCCAIIAggCCAIIAggCCAIIAggCCAIIAggCAgIDBBoBc3EAfgAAAAAAAXNxAH4ABP///////////////v////7/////dXEAfgAHAAAAAw7bQ3h4d0YCHgACNwICAkUCBAIFAgYCBwIIAgkCVwIdAgwCDQIIAggCCAIIAggCCAIIAggCCAIIAggCCAIIAggCCAIIAggCAgIDBBsBc3EAfgAAAAAAAnNxAH4ABP///////////////v////7/////dXEAfgAHAAAABCTjU4d4eHdGAh4AAjcCAgJxAgQCBQIGAgcCCAIJAkgCJgIeAg0CCAIIAggCCAIIAggCCAIIAggCCAIIAggCCAIIAggCCAIIAgICAwQcAXNxAH4AAAAAAAJzcQB+AAT///////////////7////+/////3VxAH4ABwAAAAMcXgZ4eHdGAh4AAjcCAgI+AgQCBQIGAgcCCAIJAlACJgIeAg0CCAIIAggCCAIIAggCCAIIAggCCAIIAggCCAIIAggCCAIIAgICAwQdAXNxAH4AAAAAAAJzcQB+AAT///////////////7////+/////3VxAH4ABwAAAAQoPVzveHh3RgIeAAI3AgICRQIEAgUCBgIHAggCCQJUAh0CDAINAggCCAIIAggCCAIIAggCCAIIAggCCAIIAggCCAIIAggCCAICAgMEHgFzcQB+AAAAAAACc3EAfgAE///////////////+/////v////91cQB+AAcAAAAEARqBdXh4d4sCHgACNwICAiICBAIFAgYCBwIIAgkCOQIdAgwCDQIIAggCCAIIAggCCAIIAggCCAIIAggCCAIIAggCCAIIAggCAgIDAg4CHgACNwICAhsCBAIFAgYCBwIIAgkCPAIdAh4CDQIIAggCCAIIAggCCAIIAggCCAIIAggCCAIIAggCCAIIAggCAgIDBB8Bc3EAfgAAAAAAAnNxAH4ABP///////////////v////7/////dXEAfgAHAAAABBoQitx4eHeLAh4AAjcCAgIiAgQCBQIGAgcCCAIJAkgCJgIMAg0CCAIIAggCCAIIAggCCAIIAggCCAIIAggCCAIIAggCCAIIAgICAwIOAh4AAjcCAgJxAgQCBQIGAgcCCAIJAkMCJgIMAg0CCAIIAggCCAIIAggCCAIIAggCCAIIAggCCAIIAggCCAIIAgICAwQgAXNxAH4AAAAAAAJzcQB+AAT///////////////7////+/////3VxAH4ABwAAAAQjIoaaeHh3RgIeAAI3AgICcQIEAgUCBgIHAggCCQI/AiYCHgINAggCCAIIAggCCAIIAggCCAIIAggCCAIIAggCCAIIAggCCAICAgMEIQFzcQB+AAAAAAACc3EAfgAE///////////////+/////v////91cQB+AAcAAAAEMiOXhHh4d0YCHgACNwICAkICBAIFAgYCBwIIAgkCcgImAh4CDQIIAggCCAIIAggCCAIIAggCCAIIAggCCAIIAggCCAIIAggCAgIDBCIBc3EAfgAAAAAAAnNxAH4ABP///////////////v////7/////dXEAfgAHAAAABAFLfwR4eHdGAh4AAjcCAgIDAgQCBQIGAgcCCAIJAnICJgIMAg0CCAIIAggCCAIIAggCCAIIAggCCAIIAggCCAIIAggCCAIIAgICAwQjAXNxAH4AAAAAAAJzcQB+AAT///////////////7////+/////3VxAH4ABwAAAAQCbH+1eHh3RgIeAAI3AgICAwIEAgUCBgIHAggCCQI5Ah0CHgINAggCCAIIAggCCAIIAggCCAIIAggCCAIIAggCCAIIAggCCAICAgMEJAFzcQB+AAAAAAACc3EAfgAE///////////////+/////v////91cQB+AAcAAAADBn6reHh3RgIeAAI3AgICXwIEAgUCBgIHAggCCQJUAh0CDAINAggCCAIIAggCCAIIAggCCAIIAggCCAIIAggCCAIIAggCCAICAgMEJQFzcQB+AAAAAAACc3EAfgAE///////////////+/////v////91cQB+AAcAAAAEARSUfHh4d0YCHgACNwICAkoCBAIFAgYCBwIIAgkCcgImAgwCDQIIAggCCAIIAggCCAIIAggCCAIIAggCCAIIAggCCAIIAggCAgIDBCYBc3EAfgAAAAAAAnNxAH4ABP///////////////v////7/////dXEAfgAHAAAABAJwOCp4eHdGAh4AAjcCAgJxAgQCBQIGAgcCCAIJAlcCHQIMAg0CCAIIAggCCAIIAggCCAIIAggCCAIIAggCCAIIAggCCAIIAgICAwQnAXNxAH4AAAAAAAJzcQB+AAT///////////////7////+/////3VxAH4ABwAAAAQIC1FieHh3RgIeAAI3AgICWwIEAgUCBgIHAggCCQI/AiYCQAINAggCCAIIAggCCAIIAggCCAIIAggCCAIIAggCCAIIAggCCAICAgMEKAFzcQB+AAAAAAACc3EAfgAE///////////////+/////v////91cQB+AAcAAAADAxIZeHh3RgIeAAI3AgICGwIEAgUCBgIHAggCCQI8Ah0CDAINAggCCAIIAggCCAIIAggCCAIIAggCCAIIAggCCAIIAggCCAICAgMEKQFzcQB+AAAAAAACc3EAfgAE///////////////+/////v////91cQB+AAcAAAAEObFp2Xh4d0YCHgACNwICAkUCBAIFAgYCBwIIAgkCUAImAh4CDQIIAggCCAIIAggCCAIIAggCCAIIAggCCAIIAggCCAIIAggCAgIDBCoBc3EAfgAAAAAAAnNxAH4ABP///////////////v////7/////dXEAfgAHAAAABDDO5Gx4eHeLAh4AAjcCAgIiAgQCBQIGAgcCCAIJAlACJgIMAg0CCAIIAggCCAIIAggCCAIIAggCCAIIAggCCAIIAggCCAIIAgICAwIOAh4AAjcCAgI7AgQCBQIGAgcCCAIJAjkCHQIMAg0CCAIIAggCCAIIAggCCAIIAggCCAIIAggCCAIIAggCCAIIAgICAwQrAXNxAH4AAAAAAAJzcQB+AAT///////////////7////+/////3VxAH4ABwAAAAMkjZJ4eHfQAh4AAjcCAgIiAgQCBQIGAgcCCAIJAmgCHQIMAg0CCAIIAggCCAIIAggCCAIIAggCCAIIAggCCAIIAggCCAIIAgICAwIOAh4AAjcCAgIiAgQCBQIGAgcCCAIJAmgCHQIeAg0CCAIIAggCCAIIAggCCAIIAggCCAIIAggCCAIIAggCCAIIAgICAwIOAh4AAjcCAgI+AgQCBQIGAgcCCAIJAkgCJgIMAg0CCAIIAggCCAIIAggCCAIIAggCCAIIAggCCAIIAggCCAIIAgICAwQsAXNxAH4AAAAAAAJzcQB+AAT///////////////7////+/////3VxAH4ABwAAAAOIJZZ4eHdGAh4AAjcCAgI+AgQCBQIGAgcCCAIJAkgCJgIeAg0CCAIIAggCCAIIAggCCAIIAggCCAIIAggCCAIIAggCCAIIAgICAwQtAXNxAH4AAAAAAAJzcQB+AAT///////////////7////+/////3VxAH4ABwAAAAMUmVZ4eHdGAh4AAjcCAgJxAgQCBQIGAgcCCAIJAkwCHQIMAg0CCAIIAggCCAIIAggCCAIIAggCCAIIAggCCAIIAggCCAIIAgICAwQuAXNxAH4AAAAAAABzcQB+AAT///////////////7////+AAAAAXVxAH4ABwAAAAMDcfp4eHdGAh4AAjcCAgJxAgQCBQIGAgcCCAIJAkwCJgIeAg0CCAIIAggCCAIIAggCCAIIAggCCAIIAggCCAIIAggCCAIIAgICAwQvAXNxAH4AAAAAAABzcQB+AAT///////////////7////+/////3VxAH4ABwAAAAMfwoJ4eHdGAh4AAjcCAgI4AgQCBQIGAgcCCAIJAj8CJgIMAg0CCAIIAggCCAIIAggCCAIIAggCCAIIAggCCAIIAggCCAIIAgICAwQwAXNxAH4AAAAAAAJzcQB+AAT///////////////7////+/////3VxAH4ABwAAAARmvBjbeHh3RgIeAAI3AgICGwIEAgUCBgIHAggCCQJQAiYCQAINAggCCAIIAggCCAIIAggCCAIIAggCCAIIAggCCAIIAggCCAICAgMEMQFzcQB+AAAAAAACc3EAfgAE///////////////+/////v////91cQB+AAcAAAADA8exeHh3RgIeAAI3AgICSgIEAgUCBgIHAggCCQJyAiYCHgINAggCCAIIAggCCAIIAggCCAIIAggCCAIIAggCCAIIAggCCAICAgMEMgFzcQB+AAAAAAACc3EAfgAE///////////////+/////v////91cQB+AAcAAAAEAVhCGHh4d4sCHgACNwICAiICBAIFAgYCBwIIAgkCPAIdAh4CDQIIAggCCAIIAggCCAIIAggCCAIIAggCCAIIAggCCAIIAggCAgIDAg4CHgACNwICAhsCBAIFAgYCBwIIAgkCSAImAgwCDQIIAggCCAIIAggCCAIIAggCCAIIAggCCAIIAggCCAIIAggCAgIDBDMBc3EAfgAAAAAAAnNxAH4ABP///////////////v////7/////dXEAfgAHAAAAA37tGnh4d0YCHgACNwICAkUCBAIFAgYCBwIIAgkCOQIdAgwCDQIIAggCCAIIAggCCAIIAggCCAIIAggCCAIIAggCCAIIAggCAgIDBDQBc3EAfgAAAAAAAnNxAH4ABP///////////////v////7/////dXEAfgAHAAAAAzKAL3h4d4sCHgACNwICAiICBAIFAgYCBwIIAgkCSAImAh4CDQIIAggCCAIIAggCCAIIAggCCAIIAggCCAIIAggCCAIIAggCAgIDAg4CHgACNwICAgMCBAIFAgYCBwIIAgkCPwImAkACDQIIAggCCAIIAggCCAIIAggCCAIIAggCCAIIAggCCAIIAggCAgIDBDUBc3EAfgAAAAAAAnNxAH4ABP///////////////v////7/////dXEAfgAHAAAAAwJh93h4d4sCHgACNwICAhsCBAIFAgYCBwIIAgkCRgIdAgwCDQIIAggCCAIIAggCCAIIAggCCAIIAggCCAIIAggCCAIIAggCAgIDAg4CHgACNwICAjgCBAIFAgYCBwIIAgkCTAImAgwCDQIIAggCCAIIAggCCAIIAggCCAIIAggCCAIIAggCCAIIAggCAgIDBDYBc3EAfgAAAAAAAHNxAH4ABP///////////////v////7/////dXEAfgAHAAAAAylBQnh4d0YCHgACNwICAnECBAIFAgYCBwIIAgkCPwImAgwCDQIIAggCCAIIAggCCAIIAggCCAIIAggCCAIIAggCCAIIAggCAgIDBDcBc3EAfgAAAAAAAnNxAH4ABP///////////////v////7/////dXEAfgAHAAAABGhEbA94eHeLAh4AAjcCAgJxAgQCBQIGAgcCCAIJAkYCHQIMAg0CCAIIAggCCAIIAggCCAIIAggCCAIIAggCCAIIAggCCAIIAgICAwIOAh4AAjcCAgJFAgQCBQIGAgcCCAIJAmgCHQIMAg0CCAIIAggCCAIIAggCCAIIAggCCAIIAggCCAIIAggCCAIIAgICAwQ4AXNxAH4AAAAAAAJzcQB+AAT///////////////7////+/////3VxAH4ABwAAAAQC98ZLeHh3RgIeAAI3AgICQgIEAgUCBgIHAggCCQJQAiYCQAINAggCCAIIAggCCAIIAggCCAIIAggCCAIIAggCCAIIAggCCAICAgMEOQFzcQB+AAAAAAACc3EAfgAE///////////////+/////v////91cQB+AAcAAAADAc9ReHh3RgIeAAI3AgICcQIEAgUCBgIHAggCCQJIAiYCQAINAggCCAIIAggCCAIIAggCCAIIAggCCAIIAggCCAIIAggCCAICAgMEOgFzcQB+AAAAAAACc3EAfgAE///////////////+/////v////91cQB+AAcAAAADAXsOeHh3RgIeAAI3AgICOAIEAgUCBgIHAggCCQJDAiYCHgINAggCCAIIAggCCAIIAggCCAIIAggCCAIIAggCCAIIAggCCAICAgMEOwFzcQB+AAAAAAACc3EAfgAE///////////////+/////v////91cQB+AAcAAAAEBbHBRHh4d0YCHgACNwICAiACBAIFAgYCBwIIAgkCcgImAh4CDQIIAggCCAIIAggCCAIIAggCCAIIAggCCAIIAggCCAIIAggCAgIDBDwBc3EAfgAAAAAAAnNxAH4ABP///////////////v////7/////dXEAfgAHAAAABAGBQj94eHdGAh4AAjcCAgJbAgQCBQIGAgcCCAIJAjwCHQIMAg0CCAIIAggCCAIIAggCCAIIAggCCAIIAggCCAIIAggCCAIIAgICAwQ9AXNxAH4AAAAAAAJzcQB+AAT///////////////7////+/////3VxAH4ABwAAAARruvfGeHh3iwIeAAI3AgICQgIEAgUCBgIHAggCCQJGAh0CDAINAggCCAIIAggCCAIIAggCCAIIAggCCAIIAggCCAIIAggCCAICAgMCDgIeAAI3AgICXwIEAgUCBgIHAggCCQJoAh0CDAINAggCCAIIAggCCAIIAggCCAIIAggCCAIIAggCCAIIAggCCAICAgMEPgFzcQB+AAAAAAACc3EAfgAE///////////////+/////v////91cQB+AAcAAAAEAt1axHh4d0YCHgACNwICAl8CBAIFAgYCBwIIAgkCUAImAgwCDQIIAggCCAIIAggCCAIIAggCCAIIAggCCAIIAggCCAIIAggCAgIDBD8Bc3EAfgAAAAAAAnNxAH4ABP///////////////v////7/////dXEAfgAHAAAABGq+Wgt4eHdGAh4AAjcCAgI7AgQCBQIGAgcCCAIJAj8CJgIeAg0CCAIIAggCCAIIAggCCAIIAggCCAIIAggCCAIIAggCCAIIAgICAwRAAXNxAH4AAAAAAAJzcQB+AAT///////////////7////+/////3VxAH4ABwAAAARAGwPkeHh3RgIeAAI3AgICOAIEAgUCBgIHAggCCQJIAiYCQAINAggCCAIIAggCCAIIAggCCAIIAggCCAIIAggCCAIIAggCCAICAgMEQQFzcQB+AAAAAAACc3EAfgAE///////////////+/////v////91cQB+AAcAAAADBDOheHh3RgIeAAI3AgICcQIEAgUCBgIHAggCCQJQAiYCQAINAggCCAIIAggCCAIIAggCCAIIAggCCAIIAggCCAIIAggCCAICAgMEQgFzcQB+AAAAAAACc3EAfgAE///////////////+/////v////91cQB+AAcAAAADAf2WeHh3RgIeAAI3AgICcQIEAgUCBgIHAggCCQJMAiYCDAINAggCCAIIAggCCAIIAggCCAIIAggCCAIIAggCCAIIAggCCAICAgMEQwFzcQB+AAAAAAAAc3EAfgAE///////////////+/////v////91cQB+AAcAAAADNK51eHh3RgIeAAI3AgICWwIEAgUCBgIHAggCCQJIAiYCDAINAggCCAIIAggCCAIIAggCCAIIAggCCAIIAggCCAIIAggCCAICAgMERAFzcQB+AAAAAAACc3EAfgAE///////////////+/////v////91cQB+AAcAAAADoLTOeHh3RgIeAAI3AgICGwIEAgUCBgIHAggCCQJIAiYCHgINAggCCAIIAggCCAIIAggCCAIIAggCCAIIAggCCAIIAggCCAICAgMERQFzcQB+AAAAAAACc3EAfgAE///////////////+/////v////91cQB+AAcAAAADHYMYeHh3RgIeAAI3AgICPgIEAgUCBgIHAggCCQJyAiYCDAINAggCCAIIAggCCAIIAggCCAIIAggCCAIIAggCCAIIAggCCAICAgMERgFzcQB+AAAAAAACc3EAfgAE///////////////+/////v////91cQB+AAcAAAAEAdtS8nh4d0YCHgACNwICAjgCBAIFAgYCBwIIAgkCQwImAgwCDQIIAggCCAIIAggCCAIIAggCCAIIAggCCAIIAggCCAIIAggCAgIDBEcBc3EAfgAAAAAAAnNxAH4ABP///////////////v////7/////dXEAfgAHAAAABBfKC2J4eHeLAh4AAjcCAgIiAgQCBQIGAgcCCAIJAlACJgIeAg0CCAIIAggCCAIIAggCCAIIAggCCAIIAggCCAIIAggCCAIIAgICAwIOAh4AAjcCAgJfAgQCBQIGAgcCCAIJAjkCHQIMAg0CCAIIAggCCAIIAggCCAIIAggCCAIIAggCCAIIAggCCAIIAgICAwRIAXNxAH4AAAAAAAJzcQB+AAT///////////////7////+/////3VxAH4ABwAAAAM3O4R4eHdGAh4AAjcCAgI4AgQCBQIGAgcCCAIJAkwCHQIMAg0CCAIIAggCCAIIAggCCAIIAggCCAIIAggCCAIIAggCCAIIAgICAwRJAXNxAH4AAAAAAABzcQB+AAT///////////////7////+AAAAAXVxAH4ABwAAAAMn1TV4eHfQAh4AAjcCAgIiAgQCBQIGAgcCCAIJAj8CJgJAAg0CCAIIAggCCAIIAggCCAIIAggCCAIIAggCCAIIAggCCAIIAgICAwIOAh4AAjcCAgIgAgQCBQIGAgcCCAIJAkYCHQIMAg0CCAIIAggCCAIIAggCCAIIAggCCAIIAggCCAIIAggCCAIIAgICAwIOAh4AAjcCAgJFAgQCBQIGAgcCCAIJAlACJgIMAg0CCAIIAggCCAIIAggCCAIIAggCCAIIAggCCAIIAggCCAIIAgICAwRKAXNxAH4AAAAAAAJzcQB+AAT///////////////7////+/////3VxAH4ABwAAAARsUbY3eHh3RgIeAAI3AgICOAIEAgUCBgIHAggCCQI/AiYCHgINAggCCAIIAggCCAIIAggCCAIIAggCCAIIAggCCAIIAggCCAICAgMESwFzcQB+AAAAAAACc3EAfgAE///////////////+/////v////91cQB+AAcAAAAEMnq+nHh4d0YCHgACNwICAiACBAIFAgYCBwIIAgkCcgImAgwCDQIIAggCCAIIAggCCAIIAggCCAIIAggCCAIIAggCCAIIAggCAgIDBEwBc3EAfgAAAAAAAnNxAH4ABP///////////////v////7/////dXEAfgAHAAAABAJupKp4eHdGAh4AAjcCAgJKAgQCBQIGAgcCCAIJAkwCJgIMAg0CCAIIAggCCAIIAggCCAIIAggCCAIIAggCCAIIAggCCAIIAgICAwRNAXNxAH4AAAAAAABzcQB+AAT///////////////7////+AAAAAXVxAH4ABwAAAAMOxgN4eHdGAh4AAjcCAgJCAgQCBQIGAgcCCAIJAnICJgIMAg0CCAIIAggCCAIIAggCCAIIAggCCAIIAggCCAIIAggCCAIIAgICAwROAXNxAH4AAAAAAAJzcQB+AAT///////////////7////+/////3VxAH4ABwAAAAQCc5MDeHh3RgIeAAI3AgICOAIEAgUCBgIHAggCCQJUAh0CDAINAggCCAIIAggCCAIIAggCCAIIAggCCAIIAggCCAIIAggCCAICAgMETwFzcQB+AAAAAAABc3EAfgAE///////////////+/////v////91cQB+AAcAAAADD22IeHh3RgIeAAI3AgICAwIEAgUCBgIHAggCCQJIAiYCHgINAggCCAIIAggCCAIIAggCCAIIAggCCAIIAggCCAIIAggCCAICAgMEUAFzcQB+AAAAAAACc3EAfgAE///////////////+/////v////91cQB+AAcAAAADJJ5OeHh3RgIeAAI3AgICIAIEAgUCBgIHAggCCQJQAiYCQAINAggCCAIIAggCCAIIAggCCAIIAggCCAIIAggCCAIIAggCCAICAgMEUQFzcQB+AAAAAAACc3EAfgAE///////////////+/////v////91cQB+AAcAAAADAkWBeHh3RgIeAAI3AgICOAIEAgUCBgIHAggCCQJXAh0CDAINAggCCAIIAggCCAIIAggCCAIIAggCCAIIAggCCAIIAggCCAICAgMEUgFzcQB+AAAAAAACc3EAfgAE///////////////+/////v////91cQB+AAcAAAAEDxCmAXh4d0YCHgACNwICAnECBAIFAgYCBwIIAgkCcgImAh4CDQIIAggCCAIIAggCCAIIAggCCAIIAggCCAIIAggCCAIIAggCAgIDBFMBc3EAfgAAAAAAAnNxAH4ABP///////////////v////7/////dXEAfgAHAAAABAFOzhB4eHdGAh4AAjcCAgI4AgQCBQIGAgcCCAIJAkwCJgIeAg0CCAIIAggCCAIIAggCCAIIAggCCAIIAggCCAIIAggCCAIIAgICAwRUAXNxAH4AAAAAAABzcQB+AAT///////////////7////+/////3VxAH4ABwAAAAMnQuV4eHdGAh4AAjcCAgIDAgQCBQIGAgcCCAIJAjwCHQIeAg0CCAIIAggCCAIIAggCCAIIAggCCAIIAggCCAIIAggCCAIIAgICAwRVAXNxAH4AAAAAAAJzcQB+AAT///////////////7////+/////3VxAH4ABwAAAAQkh6EueHh3RgIeAAI3AgICSgIEAgUCBgIHAggCCQJIAiYCQAINAggCCAIIAggCCAIIAggCCAIIAggCCAIIAggCCAIIAggCCAICAgMEVgFzcQB+AAAAAAACc3EAfgAE///////////////+/////v////91cQB+AAcAAAADAfi0eHh3iwIeAAI3AgICIgIEAgUCBgIHAggCCQI8Ah0CDAINAggCCAIIAggCCAIIAggCCAIIAggCCAIIAggCCAIIAggCCAICAgMCDgIeAAI3AgICWwIEAgUCBgIHAggCCQJQAiYCHgINAggCCAIIAggCCAIIAggCCAIIAggCCAIIAggCCAIIAggCCAICAgMEVwFzcQB+AAAAAAACc3EAfgAE///////////////+/////v////91cQB+AAcAAAAEM7bzKXh4d0YCHgACNwICAjsCBAIFAgYCBwIIAgkCQwImAh4CDQIIAggCCAIIAggCCAIIAggCCAIIAggCCAIIAggCCAIIAggCAgIDBFgBc3EAfgAAAAAAAnNxAH4ABP///////////////v////7/////dXEAfgAHAAAABBY99e94eA==]]></xxe4awand>
</file>

<file path=customXml/item12.xml><?xml version="1.0" encoding="utf-8"?>
<xxe4awand xmlns="http://www.excel4apps.com"><![CDATA[rO0ABXfaCMCtii8CBATsAQIeAABEY29tLmV4Y2VsNGFwcHMud2FuZC5vcmFjbGUu
Z2x3YW5kLmNhbGN1bGF0aW9ucy5nZXRiYWxhbmNlLkdldEJhbGFuY2UCAQAJNTIy
ODA3MjU2AgIAATACAwAGMjAxODAxAgQAA1BURAIFAANVU0QCBgAFVG90YWwCBwAB
QQIIAAACCQADMDAxAgoABjE0NDcwMAILAAJDRAIMAAJJRA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10CHgACAQICAhsABjIwMTgwMgIEAgUCBgIHAggCCQIcAAYxNDQyMDACHQACR0QCHgACV0ECDQIIAggCCAIIAggCCAIIAggCCAIIAggCCAIIAggCCAIIAggCAQIDAh9zcQB+AAAAAAACc3EAfgAE///////////////+/////gAAAAF1cQB+AAcAAAADHM8TeHh6AAACcAIeAAIBAgICIAAGMjAxODA4AgQCBQIGAgcCCAIJAiEABjkwNDAwMAIiAAJHMQIjAAJBTgINAggCCAIIAggCCAIIAggCCAIIAggCCAIIAggCCAIIAggCCAIBAgMCDgIeAAIBAgICJAAGMjAxODA1AgQCBQIGAgcCCAIJAhwCCwIeAg0CCAIIAggCCAIIAggCCAIIAggCCAIIAggCCAIIAggCCAIIAgECAwIOAh4AAgECAgIDAgQCBQIGAgcCCAIJAiUABjE0NDYwMAILAgwCDQIIAggCCAIIAggCCAIIAggCCAIIAggCCAIIAggCCAIIAggCAQIDAg4CHgACAQICAiYABjIwMTgxMAIEAgUCBgIHAggCCQIcAh0CDAINAggCCAIIAggCCAIIAggCCAIIAggCCAIIAggCCAIIAggCCAIBAgMCDgIeAAIBAgICJwAGMjAxODEyAgQCBQIGAgcCCAIJAiECKAACRTECIwINAggCCAIIAggCCAIIAggCCAIIAggCCAIIAggCCAIIAggCCAIBAgMCDgIeAAIBAgICKQAGMjAxODA3AgQCBQIGAgcCCAIJAhwCKgACRUQCHgINAggCCAIIAggCCAIIAggCCAIIAggCCAIIAggCCAIIAggCCAIBAgMCDgIeAAIBAgICJgIEAgUCBgIHAggCCQIcAh0CHgINAggCCAIIAggCCAIIAggCCAIIAggCCAIIAggCCAIIAggCCAIBAgMCDgIeAAIBAgICAwIEAgUCBgIHAggCCQIhAiICIwINAggCCAIIAggCCAIIAggCCAIIAggCCAIIAggCCAIIAggCCAIBAgMCK3NxAH4AAAAAAAFzcQB+AAT///////////////7////+AAAAAXVxAH4ABwAAAAMXHa14eHoAAAI4Ah4AAgECAgIpAgQCBQIGAgcCCAIJAhwCCwIMAg0CCAIIAggCCAIIAggCCAIIAggCCAIIAggCCAIIAggCCAIIAgECAwIOAh4AAgECAgIsAAYyMDE4MDYCBAIFAgYCBwIIAgkCIQIoAiMCDQIIAggCCAIIAggCCAIIAggCCAIIAggCCAIIAggCCAIIAggCAQIDAg4CHgACAQICAi0ABjIwMTgxMQIEAgUCBgIHAggCCQIcAgsCDAINAggCCAIIAggCCAIIAggCCAIIAggCCAIIAggCCAIIAggCCAIBAgMCDgIeAAIBAgICAwIEAgUCBgIHAggCCQIlAgsCHgINAggCCAIIAggCCAIIAggCCAIIAggCCAIIAggCCAIIAggCCAIBAgMCDgIeAAIBAgICLQIEAgUCBgIHAggCCQIcAgsCHgINAggCCAIIAggCCAIIAggCCAIIAggCCAIIAggCCAIIAggCCAIBAgMCDgIeAAIBAgICIAIEAgUCBgIHAggCCQIKAgsCHgINAggCCAIIAggCCAIIAggCCAIIAggCCAIIAggCCAIIAggCCAIBAgMCDgIeAAIBAgICLAIEAgUCBgIHAggCCQIcAh0CDAINAggCCAIIAggCCAIIAggCCAIIAggCCAIIAggCCAIIAggCCAIBAgMCDgIeAAIBAgICGwIEAgUCBgIHAggCCQIcAh0CDAINAggCCAIIAggCCAIIAggCCAIIAggCCAIIAggCCAIIAggCCAIBAgMCLnNxAH4AAAAAAAJzcQB+AAT///////////////7////+AAAAAXVxAH4ABwAAAAMGWM54eHoAAAEkAh4AAgECAgIvAAYyMDE4MDMCBAIFAgYCBwIIAgkCCgILAgwCDQIIAggCCAIIAggCCAIIAggCCAIIAggCCAIIAggCCAIIAggCAQIDAg4CHgACAQICAjAABjIwMTgwOQIEAgUCBgIHAggCCQIcAh0CHgINAggCCAIIAggCCAIIAggCCAIIAggCCAIIAggCCAIIAggCCAIBAgMCDgIeAAIBAgICLwIEAgUCBgIHAggCCQIcAgsCHgINAggCCAIIAggCCAIIAggCCAIIAggCCAIIAggCCAIIAggCCAIBAgMCDgIeAAIBAgICGwIEAgUCBgIHAggCCQIcAioCHgINAggCCAIIAggCCAIIAggCCAIIAggCCAIIAggCCAIIAggCCAIBAgMCMXNxAH4AAAAAAAJzcQB+AAT///////////////7////+AAAAAXVxAH4ABwAAAAOxlhh4eHoAAAQAAh4AAgECAgIvAgQCBQIGAgcCCAIJAiUCCwIMAg0CCAIIAggCCAIIAggCCAIIAggCCAIIAggCCAIIAggCCAIIAgECAwIOAh4AAgECAgIyAAYyMDE4MDQCBAIFAgYCBwIIAgkCHAIqAgwCDQIIAggCCAIIAggCCAIIAggCCAIIAggCCAIIAggCCAIIAggCAQIDAg4CHgACAQICAiQCBAIFAgYCBwIIAgkCHAIqAh4CDQIIAggCCAIIAggCCAIIAggCCAIIAggCCAIIAggCCAIIAggCAQIDAg4CHgACAQICAicCBAIFAgYCBwIIAgkCHAIdAh4CDQIIAggCCAIIAggCCAIIAggCCAIIAggCCAIIAggCCAIIAggCAQIDAg4CHgACAQICAjICBAIFAgYCBwIIAgkCHAIdAh4CDQIIAggCCAIIAggCCAIIAggCCAIIAggCCAIIAggCCAIIAggCAQIDAg4CHgACAQICAiQCBAIFAgYCBwIIAgkCHAILAgwCDQIIAggCCAIIAggCCAIIAggCCAIIAggCCAIIAggCCAIIAggCAQIDAg4CHgACAQICAjACBAIFAgYCBwIIAgkCHAIqAgwCDQIIAggCCAIIAggCCAIIAggCCAIIAggCCAIIAggCCAIIAggCAQIDAg4CHgACAQICAiACBAIFAgYCBwIIAgkCIQIoAiMCDQIIAggCCAIIAggCCAIIAggCCAIIAggCCAIIAggCCAIIAggCAQIDAg4CHgACAQICAiACBAIFAgYCBwIIAgkCHAIdAgwCDQIIAggCCAIIAggCCAIIAggCCAIIAggCCAIIAggCCAIIAggCAQIDAg4CHgACAQICAikCBAIFAgYCBwIIAgkCHAIdAh4CDQIIAggCCAIIAggCCAIIAggCCAIIAggCCAIIAggCCAIIAggCAQIDAg4CHgACAQICAiYCBAIFAgYCBwIIAgkCHAIqAh4CDQIIAggCCAIIAggCCAIIAggCCAIIAggCCAIIAggCCAIIAggCAQIDAg4CHgACAQICAi0CBAIFAgYCBwIIAgkCIQIiAiMCDQIIAggCCAIIAggCCAIIAggCCAIIAggCCAIIAggCCAIIAggCAQIDAg4CHgACAQICAiQCBAIFAgYCBwIIAgkCJQILAh4CDQIIAggCCAIIAggCCAIIAggCCAIIAggCCAIIAggCCAIIAggCAQIDAg4CHgACAQICAicCBAIFAgYCBwIIAgkCCgILAgwCDQIIAggCCAIIAggCCAIIAggCCAIIAggCCAIIAggCCAIIAggCAQIDAg4CHgACAQICAi0CBAIFAgYCBwIIAgkCJQILAh4CDQIIAggCCAIIAggCCAIIAggCCAIIAnoAAAFsCAIIAggCCAIIAggCCAIBAgMCDgIeAAIBAgICMgIEAgUCBgIHAggCCQIcAioCHgINAggCCAIIAggCCAIIAggCCAIIAggCCAIIAggCCAIIAggCCAIBAgMCDgIeAAIBAgICJgIEAgUCBgIHAggCCQIKAgsCHgINAggCCAIIAggCCAIIAggCCAIIAggCCAIIAggCCAIIAggCCAIBAgMCDgIeAAIBAgICLwIEAgUCBgIHAggCCQIKAgsCHgINAggCCAIIAggCCAIIAggCCAIIAggCCAIIAggCCAIIAggCCAIBAgMCDgIeAAIBAgICMAIEAgUCBgIHAggCCQIcAgsCHgINAggCCAIIAggCCAIIAggCCAIIAggCCAIIAggCCAIIAggCCAIBAgMCDgIeAAIBAgICAwIEAgUCBgIHAggCCQIhAigCIwINAggCCAIIAggCCAIIAggCCAIIAggCCAIIAggCCAIIAggCCAIBAgMCM3NxAH4AAAAAAAFzcQB+AAT///////////////7////+AAAAAXVxAH4ABwAAAAMj+g94eHoAAAFZAh4AAgECAgIbAgQCBQIGAgcCCAIJAiECKAIjAg0CCAIIAggCCAIIAggCCAIIAggCCAIIAggCCAIIAggCCAIIAgECAwIzAh4AAgECAgInAgQCBQIGAgcCCAIJAiECIgIjAg0CCAIIAggCCAIIAggCCAIIAggCCAIIAggCCAIIAggCCAIIAgECAwIOAh4AAgECAgIvAgQCBQIGAgcCCAIJAhwCCwIMAg0CCAIIAggCCAIIAggCCAIIAggCCAIIAggCCAIIAggCCAIIAgECAwIOAh4AAgECAgIpAgQCBQIGAgcCCAIJAgoCCwIMAg0CCAIIAggCCAIIAggCCAIIAggCCAIIAggCCAIIAggCCAIIAgECAwIOAh4AAgECAgIvAgQCBQIGAgcCCAIJAhwCKgIeAg0CCAIIAggCCAIIAggCCAIIAggCCAIIAggCCAIIAggCCAIIAgECAwI0c3EAfgAAAAAAAnNxAH4ABP///////////////v////4AAAABdXEAfgAHAAAAA1pGzHh4egAAAeMCHgACAQICAicCBAIFAgYCBwIIAgkCJQILAh4CDQIIAggCCAIIAggCCAIIAggCCAIIAggCCAIIAggCCAIIAggCAQIDAg4CHgACAQICAi0CBAIFAgYCBwIIAgkCJQILAgwCDQIIAggCCAIIAggCCAIIAggCCAIIAggCCAIIAggCCAIIAggCAQIDAg4CHgACAQICAiQCBAIFAgYCBwIIAgkCIQIiAiMCDQIIAggCCAIIAggCCAIIAggCCAIIAggCCAIIAggCCAIIAggCAQIDAg4CHgACAQICAikCBAIFAgYCBwIIAgkCHAIqAgwCDQIIAggCCAIIAggCCAIIAggCCAIIAggCCAIIAggCCAIIAggCAQIDAg4CHgACAQICAjICBAIFAgYCBwIIAgkCCgILAh4CDQIIAggCCAIIAggCCAIIAggCCAIIAggCCAIIAggCCAIIAggCAQIDAg4CHgACAQICAjICBAIFAgYCBwIIAgkCJQILAgwCDQIIAggCCAIIAggCCAIIAggCCAIIAggCCAIIAggCCAIIAggCAQIDAg4CHgACAQICAi8CBAIFAgYCBwIIAgkCHAIqAgwCDQIIAggCCAIIAggCCAIIAggCCAIIAggCCAIIAggCCAIIAggCAQIDAjVzcQB+AAAAAAACc3EAfgAE///////////////+/////gAAAAF1cQB+AAcAAAADIpsjeHh6AAABngIeAAIBAgICMAIEAgUCBgIHAggCCQIcAgsCDAINAggCCAIIAggCCAIIAggCCAIIAggCCAIIAggCCAIIAggCCAIBAgMCDgIeAAIBAgICMgIEAgUCBgIHAggCCQIcAgsCDAINAggCCAIIAggCCAIIAggCCAIIAggCCAIIAggCCAIIAggCCAIBAgMCDgIeAAIBAgICJgIEAgUCBgIHAggCCQIlAgsCDAINAggCCAIIAggCCAIIAggCCAIIAggCCAIIAggCCAIIAggCCAIBAgMCDgIeAAIBAgICLAIEAgUCBgIHAggCCQIhAiICIwINAggCCAIIAggCCAIIAggCCAIIAggCCAIIAggCCAIIAggCCAIBAgMCDgIeAAIBAgICIAIEAgUCBgIHAggCCQIKAgsCDAINAggCCAIIAggCCAIIAggCCAIIAggCCAIIAggCCAIIAggCCAIBAgMCDgIeAAIBAgICGwIEAgUCBgIHAggCCQIcAioCDAINAggCCAIIAggCCAIIAggCCAIIAggCCAIIAggCCAIIAggCCAIBAgMCNnNxAH4AAAAAAAJzcQB+AAT///////////////7////+AAAAAXVxAH4ABwAAAAMvSGt4eHoAAAGeAh4AAgECAgIgAgQCBQIGAgcCCAIJAhwCKgIMAg0CCAIIAggCCAIIAggCCAIIAggCCAIIAggCCAIIAggCCAIIAgECAwIOAh4AAgECAgIkAgQCBQIGAgcCCAIJAiUCCwIMAg0CCAIIAggCCAIIAggCCAIIAggCCAIIAggCCAIIAggCCAIIAgECAwIOAh4AAgECAgIpAgQCBQIGAgcCCAIJAiECKAIjAg0CCAIIAggCCAIIAggCCAIIAggCCAIIAggCCAIIAggCCAIIAgECAwIOAh4AAgECAgInAgQCBQIGAgcCCAIJAhwCHQIMAg0CCAIIAggCCAIIAggCCAIIAggCCAIIAggCCAIIAggCCAIIAgECAwIOAh4AAgECAgIpAgQCBQIGAgcCCAIJAhwCHQIMAg0CCAIIAggCCAIIAggCCAIIAggCCAIIAggCCAIIAggCCAIIAgECAwIOAh4AAgECAgIDAgQCBQIGAgcCCAIJAhwCHQIMAg0CCAIIAggCCAIIAggCCAIIAggCCAIIAggCCAIIAggCCAIIAgECAwI3c3EAfgAAAAAAAnNxAH4ABP///////////////v////4AAAABdXEAfgAHAAAAAwceC3h4egAAAzwCHgACAQICAiYCBAIFAgYCBwIIAgkCHAILAh4CDQIIAggCCAIIAggCCAIIAggCCAIIAggCCAIIAggCCAIIAggCAQIDAg4CHgACAQICAhsCBAIFAgYCBwIIAgkCCgILAgwCDQIIAggCCAIIAggCCAIIAggCCAIIAggCCAIIAggCCAIIAggCAQIDAg4CHgACAQICAiwCBAIFAgYCBwIIAgkCJQILAh4CDQIIAggCCAIIAggCCAIIAggCCAIIAggCCAIIAggCCAIIAggCAQIDAg4CHgACAQICAjACBAIFAgYCBwIIAgkCHAIqAh4CDQIIAggCCAIIAggCCAIIAggCCAIIAggCCAIIAggCCAIIAggCAQIDAg4CHgACAQICAiACBAIFAgYCBwIIAgkCHAIdAh4CDQIIAggCCAIIAggCCAIIAggCCAIIAggCCAIIAggCCAIIAggCAQIDAg4CHgACAQICAiACBAIFAgYCBwIIAgkCHAIqAh4CDQIIAggCCAIIAggCCAIIAggCCAIIAggCCAIIAggCCAIIAggCAQIDAg4CHgACAQICAjACBAIFAgYCBwIIAgkCIQIiAiMCDQIIAggCCAIIAggCCAIIAggCCAIIAggCCAIIAggCCAIIAggCAQIDAg4CHgACAQICAiwCBAIFAgYCBwIIAgkCHAILAgwCDQIIAggCCAIIAggCCAIIAggCCAIIAggCCAIIAggCCAIIAggCAQIDAg4CHgACAQICAjACBAIFAgYCBwIIAgkCCgILAh4CDQIIAggCCAIIAggCCAIIAggCCAIIAggCCAIIAggCCAIIAggCAQIDAg4CHgACAQICAicCBAIFAgYCBwIIAgkCHAILAh4CDQIIAggCCAIIAggCCAIIAggCCAIIAggCCAIIAggCCAIIAggCAQIDAg4CHgACAQICAiQCBAIFAgYCBwIIAgkCIQIoAiMCDQIIAggCCAIIAggCCAIIAggCCAIIAggCCAIIAggCCAIIAggCAQIDAg4CHgACAQICAi8CBAIFAgYCBwIIAgkCHAIdAgwCDQIIAggCCAIIAggCCAIIAggCCAIIAggCCAIIAggCCAIIAggCAQIDAjhzcQB+AAAAAAACc3EAfgAE///////////////+/////gAAAAF1cQB+AAcAAAADAaVseHh3igIeAAIBAgICJAIEAgUCBgIHAggCCQIcAh0CDAINAggCCAIIAggCCAIIAggCCAIIAggCCAIIAggCCAIIAggCCAIBAgMCDgIeAAIBAgICLwIEAgUCBgIHAggCCQIcAh0CHgINAggCCAIIAggCCAIIAggCCAIIAggCCAIIAggCCAIIAggCCAIBAgMCOXNxAH4AAAAAAAJzcQB+AAT///////////////7////+AAAAAXVxAH4ABwAAAAMOdEd4eHoAAAOBAh4AAgECAgIwAgQCBQIGAgcCCAIJAiUCCwIeAg0CCAIIAggCCAIIAggCCAIIAggCCAIIAggCCAIIAggCCAIIAgECAwIOAh4AAgECAgIyAgQCBQIGAgcCCAIJAhwCCwIeAg0CCAIIAggCCAIIAggCCAIIAggCCAIIAggCCAIIAggCCAIIAgECAwIOAh4AAgECAgIbAgQCBQIGAgcCCAIJAiECIgIjAg0CCAIIAggCCAIIAggCCAIIAggCCAIIAggCCAIIAggCCAIIAgECAwIrAh4AAgECAgIpAgQCBQIGAgcCCAIJAiUCCwIeAg0CCAIIAggCCAIIAggCCAIIAggCCAIIAggCCAIIAggCCAIIAgECAwIOAh4AAgECAgImAgQCBQIGAgcCCAIJAhwCCwIMAg0CCAIIAggCCAIIAggCCAIIAggCCAIIAggCCAIIAggCCAIIAgECAwIOAh4AAgECAgIgAgQCBQIGAgcCCAIJAhwCCwIMAg0CCAIIAggCCAIIAggCCAIIAggCCAIIAggCCAIIAggCCAIIAgECAwIOAh4AAgECAgIbAgQCBQIGAgcCCAIJAiUCCwIeAg0CCAIIAggCCAIIAggCCAIIAggCCAIIAggCCAIIAggCCAIIAgECAwIOAh4AAgECAgIpAgQCBQIGAgcCCAIJAgoCCwIeAg0CCAIIAggCCAIIAggCCAIIAggCCAIIAggCCAIIAggCCAIIAgECAwIOAh4AAgECAgIwAgQCBQIGAgcCCAIJAiUCCwIMAg0CCAIIAggCCAIIAggCCAIIAggCCAIIAggCCAIIAggCCAIIAgECAwIOAh4AAgECAgIvAgQCBQIGAgcCCAIJAiECKAIjAg0CCAIIAggCCAIIAggCCAIIAggCCAIIAggCCAIIAggCCAIIAgECAwIOAh4AAgECAgIkAgQCBQIGAgcCCAIJAgoCCwIeAg0CCAIIAggCCAIIAggCCAIIAggCCAIIAggCCAIIAggCCAIIAgECAwIOAh4AAgECAgIsAgQCBQIGAgcCCAIJAhwCCwIeAg0CCAIIAggCCAIIAggCCAIIAggCCAIIAggCCAIIAggCCAIIAgECAwIOAh4AAgECAgIDAgQCBQIGAgcCCAIJAhwCHQIeAg0CCAIIAggCCAIIAggCCAIIAggCCAIIAggCCAIIAggCCAIIAgECAwI6c3EAfgAAAAAAAnNxAH4ABP///////////////v////4AAAABdXEAfgAHAAAAAw68lnh4egAAAZ4CHgACAQICAjACBAIFAgYCBwIIAgkCCgILAgwCDQIIAggCCAIIAggCCAIIAggCCAIIAggCCAIIAggCCAIIAggCAQIDAg4CHgACAQICAi0CBAIFAgYCBwIIAgkCHAIdAgwCDQIIAggCCAIIAggCCAIIAggCCAIIAggCCAIIAggCCAIIAggCAQIDAg4CHgACAQICAhsCBAIFAgYCBwIIAgkCCgILAh4CDQIIAggCCAIIAggCCAIIAggCCAIIAggCCAIIAggCCAIIAggCAQIDAg4CHgACAQICAikCBAIFAgYCBwIIAgkCIQIiAiMCDQIIAggCCAIIAggCCAIIAggCCAIIAggCCAIIAggCCAIIAggCAQIDAg4CHgACAQICAicCBAIFAgYCBwIIAgkCHAIqAgwCDQIIAggCCAIIAggCCAIIAggCCAIIAggCCAIIAggCCAIIAggCAQIDAg4CHgACAQICAgMCBAIFAgYCBwIIAgkCHAIqAgwCDQIIAggCCAIIAggCCAIIAggCCAIIAggCCAIIAggCCAIIAggCAQIDAjtzcQB+AAAAAAACc3EAfgAE///////////////+/////gAAAAF1cQB+AAcAAAADPCxHeHh6AAAEAAIeAAIBAgICJgIEAgUCBgIHAggCCQIhAiICIwINAggCCAIIAggCCAIIAggCCAIIAggCCAIIAggCCAIIAggCCAIBAgMCDgIeAAIBAgICJgIEAgUCBgIHAggCCQIlAgsCHgINAggCCAIIAggCCAIIAggCCAIIAggCCAIIAggCCAIIAggCCAIBAgMCDgIeAAIBAgICLAIEAgUCBgIHAggCCQIlAgsCDAINAggCCAIIAggCCAIIAggCCAIIAggCCAIIAggCCAIIAggCCAIBAgMCDgIeAAIBAgICLQIEAgUCBgIHAggCCQIhAigCIwINAggCCAIIAggCCAIIAggCCAIIAggCCAIIAggCCAIIAggCCAIBAgMCDgIeAAIBAgICJAIEAgUCBgIHAggCCQIcAioCDAINAggCCAIIAggCCAIIAggCCAIIAggCCAIIAggCCAIIAggCCAIBAgMCDgIeAAIBAgICJAIEAgUCBgIHAggCCQIKAgsCDAINAggCCAIIAggCCAIIAggCCAIIAggCCAIIAggCCAIIAggCCAIBAgMCDgIeAAIBAgICGwIEAgUCBgIHAggCCQIcAgsCDAINAggCCAIIAggCCAIIAggCCAIIAggCCAIIAggCCAIIAggCCAIBAgMCDgIeAAIBAgICLQIEAgUCBgIHAggCCQIcAioCDAINAggCCAIIAggCCAIIAggCCAIIAggCCAIIAggCCAIIAggCCAIBAgMCDgIeAAIBAgICKQIEAgUCBgIHAggCCQIlAgsCDAINAggCCAIIAggCCAIIAggCCAIIAggCCAIIAggCCAIIAggCCAIBAgMCDgIeAAIBAgICLAIEAgUCBgIHAggCCQIKAgsCDAINAggCCAIIAggCCAIIAggCCAIIAggCCAIIAggCCAIIAggCCAIBAgMCDgIeAAIBAgICJwIEAgUCBgIHAggCCQIlAgsCDAINAggCCAIIAggCCAIIAggCCAIIAggCCAIIAggCCAIIAggCCAIBAgMCDgIeAAIBAgICMgIEAgUCBgIHAggCCQIhAiICIwINAggCCAIIAggCCAIIAggCCAIIAggCCAIIAggCCAIIAggCCAIBAgMCDgIeAAIBAgICAwIEAgUCBgIHAggCCQIcAgsCHgINAggCCAIIAggCCAIIAggCCAIIAggCCAIIAggCCAIIAggCCAIBAgMCDgIeAAIBAgICMAIEAgUCBgIHAggCCQIhAigCIwINAggCCAIIAggCCAIIAggCCAIIAggCCAIIAggCCAIIAggCCAIBAgMCDgIeAAIBAgICMAIEAgUCBgIHAggCCQIcAh0CDAINAggCCAIIAggCCAIIAggCCAIIAggCCAIIAggCCAJ6AAAEAAgCCAIIAgECAwIOAh4AAgECAgIyAgQCBQIGAgcCCAIJAgoCCwIMAg0CCAIIAggCCAIIAggCCAIIAggCCAIIAggCCAIIAggCCAIIAgECAwIOAh4AAgECAgIyAgQCBQIGAgcCCAIJAiUCCwIeAg0CCAIIAggCCAIIAggCCAIIAggCCAIIAggCCAIIAggCCAIIAgECAwIOAh4AAgECAgIsAgQCBQIGAgcCCAIJAhwCKgIMAg0CCAIIAggCCAIIAggCCAIIAggCCAIIAggCCAIIAggCCAIIAgECAwIOAh4AAgECAgItAgQCBQIGAgcCCAIJAhwCKgIeAg0CCAIIAggCCAIIAggCCAIIAggCCAIIAggCCAIIAggCCAIIAgECAwIOAh4AAgECAgItAgQCBQIGAgcCCAIJAgoCCwIMAg0CCAIIAggCCAIIAggCCAIIAggCCAIIAggCCAIIAggCCAIIAgECAwIOAh4AAgECAgIsAgQCBQIGAgcCCAIJAhwCHQIeAg0CCAIIAggCCAIIAggCCAIIAggCCAIIAggCCAIIAggCCAIIAgECAwIOAh4AAgECAgImAgQCBQIGAgcCCAIJAgoCCwIMAg0CCAIIAggCCAIIAggCCAIIAggCCAIIAggCCAIIAggCCAIIAgECAwIOAh4AAgECAgIgAgQCBQIGAgcCCAIJAiUCCwIMAg0CCAIIAggCCAIIAggCCAIIAggCCAIIAggCCAIIAggCCAIIAgECAwIOAh4AAgECAgImAgQCBQIGAgcCCAIJAhwCKgIMAg0CCAIIAggCCAIIAggCCAIIAggCCAIIAggCCAIIAggCCAIIAgECAwIOAh4AAgECAgIgAgQCBQIGAgcCCAIJAhwCCwIeAg0CCAIIAggCCAIIAggCCAIIAggCCAIIAggCCAIIAggCCAIIAgECAwIOAh4AAgECAgItAgQCBQIGAgcCCAIJAgoCCwIeAg0CCAIIAggCCAIIAggCCAIIAggCCAIIAggCCAIIAggCCAIIAgECAwIOAh4AAgECAgIpAgQCBQIGAgcCCAIJAhwCCwIeAg0CCAIIAggCCAIIAggCCAIIAggCCAIIAggCCAIIAggCCAIIAgECAwIOAh4AAgECAgIsAgQCBQIGAgcCCAIJAgoCCwIeAg0CCAIIAggCCAIIAggCCAIIAggCCAIIAggCCAIIAggCCAIIAgECAwIOAh4AAgECAgIsAgQCBQIGAgcCCAIJAhwCKgIeAg0CCAIIAggCCAIIAggCCAIIAggCCAIIAggCCAIIAggCCAIIAgECAwIOAh4AAgECAgIDAgQCBQIGAgcCCAIJAhwCKgIeAg0CCAIIAggCCAIIAggCCAIIAgh3FgIIAggCCAIIAggCCAIIAggCAQIDAjxzcQB+AAAAAAACc3EAfgAE///////////////+/////gAAAAF1cQB+AAcAAAADusKgeHh6AAAEAAIeAAIBAgICJAIEAgUCBgIHAggCCQIcAh0CHgINAggCCAIIAggCCAIIAggCCAIIAggCCAIIAggCCAIIAggCCAIBAgMCDgIeAAIBAgICJwIEAgUCBgIHAggCCQIcAioCHgINAggCCAIIAggCCAIIAggCCAIIAggCCAIIAggCCAIIAggCCAIBAgMCDgIeAAIBAgICLQIEAgUCBgIHAggCCQIcAh0CHgINAggCCAIIAggCCAIIAggCCAIIAggCCAIIAggCCAIIAggCCAIBAgMCDgIeAAIBAgICJwIEAgUCBgIHAggCCQIKAgsCHgINAggCCAIIAggCCAIIAggCCAIIAggCCAIIAggCCAIIAggCCAIBAgMCDgIeAAIBAgICAwIEAgUCBgIHAggCCQIKAgsCHgINAggCCAIIAggCCAIIAggCCAIIAggCCAIIAggCCAIIAggCCAIBAgMCDgIeAAIBAgICIAIEAgUCBgIHAggCCQIlAgsCHgINAggCCAIIAggCCAIIAggCCAIIAggCCAIIAggCCAIIAggCCAIBAgMCDgIeAAIBAgICJgIEAgUCBgIHAggCCQIhAigCIwINAggCCAIIAggCCAIIAggCCAIIAggCCAIIAggCCAIIAggCCAIBAgMCDgIeAAIBAgICLwIEAgUCBgIHAggCCQIhAiICIwINAggCCAIIAggCCAIIAggCCAIIAggCCAIIAggCCAIIAggCCAIBAgMCDgIeAAIBAgICJwIEAgUCBgIHAggCCQIcAgsCDAINAggCCAIIAggCCAIIAggCCAIIAggCCAIIAggCCAIIAggCCAIBAgMCDgIeAAIBAgICAwIEAgUCBgIHAggCCQIcAgsCDAINAggCCAIIAggCCAIIAggCCAIIAggCCAIIAggCCAIIAggCCAIBAgMCDgIeAAIBAgICLwIEAgUCBgIHAggCCQIlAgsCHgINAggCCAIIAggCCAIIAggCCAIIAggCCAIIAggCCAIIAggCCAIBAgMCDgIeAAIBAgICMgIEAgUCBgIHAggCCQIhAigCIwINAggCCAIIAggCCAIIAggCCAIIAggCCAIIAggCCAIIAggCCAIBAgMCDgIeAAIBAgICGwIEAgUCBgIHAggCCQIlAgsCDAINAggCCAIIAggCCAIIAggCCAIIAggCCAIIAggCCAIIAggCCAIBAgMCDgIeAAIBAgICGwIEAgUCBgIHAggCCQIcAgsCHgINAggCCAIIAggCCAIIAggCCAIIAggCCAIIAggCCAIIAggCCAIBAgMCDgIeAAIBAgICMgIEAgUCBgIHAggCCQIcAh0CDAINAggCCAIIAggCCAIIAggCCAIIAggCCAIIAggCCAJ3YggCCAIIAgECAwIOAh4AAj0ACTUyMjgwODQxNgICAgMCBAIFAgYCBwIIAgkCPgAFNDk5JTACKgIMAg0CCAIIAggCCAIIAggCCAIIAggCCAIIAggCCAIIAggCCAIIAgICAwI/c3EAfgAAAAAAAHNxAH4ABP///////////////v////4AAAABdXEAfgAHAAAAAxUvgnh4d5oCHgACPQICAi0CBAIFAgYCBwIIAgkCQAAGNDQyMzAwAioCDAINAggCCAIIAggCCAIIAggCCAIIAggCCAIIAggCCAIIAggCCAICAgMCDgIeAAI9AgICAwIEAgUCBgIHAggCCQJBAAY0NDAwMDACKgIeAg0CCAIIAggCCAIIAggCCAIIAggCCAIIAggCCAIIAggCCAIIAgICAwJCc3EAfgAAAAAAAnNxAH4ABP///////////////v////7/////dXEAfgAHAAAABLcyQqB4eHdNAh4AAj0CAgIbAgQCBQIGAgcCCAIJAkMABjQ0NDAwMAIqAh4CDQIIAggCCAIIAggCCAIIAggCCAIIAggCCAIIAggCCAIIAggCAgIDAkRzcQB+AAAAAAACc3EAfgAE///////////////+/////v////91cQB+AAcAAAAEAmVFO3h4d00CHgACPQICAi8CBAIFAgYCBwIIAgkCRQAGNDgxMiUwAh0CDAINAggCCAIIAggCCAIIAggCCAIIAggCCAIIAggCCAIIAggCCAICAgMCRnNxAH4AAAAAAAJzcQB+AAT///////////////7////+/////3VxAH4ABwAAAAQKvhv3eHh3lgIeAAI9AgICJwIEAgUCBgIHAggCCQJBAioCRwACTVQCDQIIAggCCAIIAggCCAIIAggCCAIIAggCCAIIAggCCAIIAggCAgIDAg4CHgACPQICAgMCBAIFAgYCBwIIAgkCSAAGNDg5MzAwAh0CHgINAggCCAIIAggCCAIIAggCCAIIAggCCAIIAggCCAIIAggCCAICAgMCSXNxAH4AAAAAAAJzcQB+AAT///////////////7////+/////3VxAH4ABwAAAAQDGdF3eHh6AAABHAIeAAI9AgICJAIEAgUCBgIHAggCCQI+Ah0CDAINAggCCAIIAggCCAIIAggCCAIIAggCCAIIAggCCAIIAggCCAICAgMCDgIeAAI9AgICJAIEAgUCBgIHAggCCQJKAAY0NDIyMDACKgIMAg0CCAIIAggCCAIIAggCCAIIAggCCAIIAggCCAIIAggCCAIIAgICAwIOAh4AAj0CAgIgAgQCBQIGAgcCCAIJAj4CKgIeAg0CCAIIAggCCAIIAggCCAIIAggCCAIIAggCCAIIAggCCAIIAgICAwIOAh4AAj0CAgIvAgQCBQIGAgcCCAIJAkACKgIeAg0CCAIIAggCCAIIAggCCAIIAggCCAIIAggCCAIIAggCCAIIAgICAwJLc3EAfgAAAAAAAnNxAH4ABP///////////////v////7/////dXEAfgAHAAAABAgDw9N4eHfXAh4AAj0CAgImAgQCBQIGAgcCCAIJAkMCKgIMAg0CCAIIAggCCAIIAggCCAIIAggCCAIIAggCCAIIAggCCAIIAgICAwIOAh4AAj0CAgIyAgQCBQIGAgcCCAIJAkECKgJHAg0CCAIIAggCCAIIAggCCAIIAggCCAIIAggCCAIIAggCCAIIAgICAwIOAh4AAj0CAgIvAgQCBQIGAgcCCAIJAkwABjQ4MDAwMAIdAgwCDQIIAggCCAIIAggCCAIIAggCCAIIAggCCAIIAggCCAIIAggCAgIDAk1zcQB+AAAAAAACc3EAfgAE///////////////+/////v////91cQB+AAcAAAAEGOlXDHh4d9cCHgACPQICAi0CBAIFAgYCBwIIAgkCTgAGNDQ4MDAwAioCDAINAggCCAIIAggCCAIIAggCCAIIAggCCAIIAggCCAIIAggCCAICAgMCDgIeAAI9AgICIAIEAgUCBgIHAggCCQJIAh0CHgINAggCCAIIAggCCAIIAggCCAIIAggCCAIIAggCCAIIAggCCAICAgMCDgIeAAI9AgICLwIEAgUCBgIHAggCCQJFAh0CHgINAggCCAIIAggCCAIIAggCCAIIAggCCAIIAggCCAIIAggCCAICAgMCT3NxAH4AAAAAAAJzcQB+AAT///////////////7////+/////3VxAH4ABwAAAAQYP0WveHh6AAAC/wIeAAI9AgICIAIEAgUCBgIHAggCCQJBAioCHgINAggCCAIIAggCCAIIAggCCAIIAggCCAIIAggCCAIIAggCCAICAgMCDgIeAAI9AgICJAIEAgUCBgIHAggCCQJBAioCDAINAggCCAIIAggCCAIIAggCCAIIAggCCAIIAggCCAIIAggCCAICAgMCDgIeAAI9AgICIAIEAgUCBgIHAggCCQI+AioCDAINAggCCAIIAggCCAIIAggCCAIIAggCCAIIAggCCAIIAggCCAICAgMCDgIeAAI9AgICMAIEAgUCBgIHAggCCQJDAioCHgINAggCCAIIAggCCAIIAggCCAIIAggCCAIIAggCCAIIAggCCAICAgMCDgIeAAI9AgICLQIEAgUCBgIHAggCCQJFAh0CHgINAggCCAIIAggCCAIIAggCCAIIAggCCAIIAggCCAIIAggCCAICAgMCDgIeAAI9AgICAwIEAgUCBgIHAggCCQJQAAY0ODE0MDACHQIMAg0CCAIIAggCCAIIAggCCAIIAggCCAIIAggCCAIIAggCCAIIAgICAwIOAh4AAj0CAgInAgQCBQIGAgcCCAIJAlACHQIMAg0CCAIIAggCCAIIAggCCAIIAggCCAIIAggCCAIIAggCCAIIAgICAwIOAh4AAj0CAgIpAgQCBQIGAgcCCAIJAk4CKgIMAg0CCAIIAggCCAIIAggCCAIIAggCCAIIAggCCAIIAggCCAIIAgICAwIOAh4AAj0CAgItAgQCBQIGAgcCCAIJAk4CKgIeAg0CCAIIAggCCAIIAggCCAIIAggCCAIIAggCCAIIAggCCAIIAgICAwIOAh4AAj0CAgIkAgQCBQIGAgcCCAIJAj4CHQIeAg0CCAIIAggCCAIIAggCCAIIAggCCAIIAggCCAIIAggCCAIIAgICAwIOAh4AAj0CAgIvAgQCBQIGAgcCCAIJAkwCHQIeAg0CCAIIAggCCAIIAggCCAIIAggCCAIIAggCCAIIAggCCAIIAgICAwJRc3EAfgAAAAAAAnNxAH4ABP///////////////v////7/////dXEAfgAHAAAABD2N+aN4eHoAAAGeAh4AAj0CAgIkAgQCBQIGAgcCCAIJAkoCKgIeAg0CCAIIAggCCAIIAggCCAIIAggCCAIIAggCCAIIAggCCAIIAgICAwIOAh4AAj0CAgIgAgQCBQIGAgcCCAIJAlACHQIeAg0CCAIIAggCCAIIAggCCAIIAggCCAIIAggCCAIIAggCCAIIAgICAwIOAh4AAj0CAgIwAgQCBQIGAgcCCAIJAkoCKgIMAg0CCAIIAggCCAIIAggCCAIIAggCCAIIAggCCAIIAggCCAIIAgICAwIOAh4AAj0CAgItAgQCBQIGAgcCCAIJAkACKgIeAg0CCAIIAggCCAIIAggCCAIIAggCCAIIAggCCAIIAggCCAIIAgICAwIOAh4AAj0CAgIpAgQCBQIGAgcCCAIJAkACKgIMAg0CCAIIAggCCAIIAggCCAIIAggCCAIIAggCCAIIAggCCAIIAgICAwIOAh4AAj0CAgIvAgQCBQIGAgcCCAIJAk4CKgIeAg0CCAIIAggCCAIIAggCCAIIAggCCAIIAggCCAIIAggCCAIIAgICAwJSc3EAfgAAAAAAAnNxAH4ABP///////////////v////7/////dXEAfgAHAAAAA3vxxnh4egAAAVkCHgACPQICAiACBAIFAgYCBwIIAgkCPgIdAh4CDQIIAggCCAIIAggCCAIIAggCCAIIAggCCAIIAggCCAIIAggCAgIDAg4CHgACPQICAiwCBAIFAgYCBwIIAgkCTgIqAkcCDQIIAggCCAIIAggCCAIIAggCCAIIAggCCAIIAggCCAIIAggCAgIDAg4CHgACPQICAiACBAIFAgYCBwIIAgkCSgIqAkcCDQIIAggCCAIIAggCCAIIAggCCAIIAggCCAIIAggCCAIIAggCAgIDAg4CHgACPQICAicCBAIFAgYCBwIIAgkCPgIqAh4CDQIIAggCCAIIAggCCAIIAggCCAIIAggCCAIIAggCCAIIAggCAgIDAg4CHgACPQICAgMCBAIFAgYCBwIIAgkCSAIdAgwCDQIIAggCCAIIAggCCAIIAggCCAIIAggCCAIIAggCCAIIAggCAgIDAlNzcQB+AAAAAAACc3EAfgAE///////////////+/////v////91cQB+AAcAAAADSzjoeHh3RQIeAAI9AgICAwIEAgUCBgIHAggCCQI+AioCHgINAggCCAIIAggCCAIIAggCCAIIAggCCAIIAggCCAIIAggCCAICAgMCVHNxAH4AAAAAAABzcQB+AAT///////////////7////+AAAAAXVxAH4ABwAAAAMlTC54eHdFAh4AAj0CAgIbAgQCBQIGAgcCCAIJAkMCKgIMAg0CCAIIAggCCAIIAggCCAIIAggCCAIIAggCCAIIAggCCAIIAgICAwJVc3EAfgAAAAAAAnNxAH4ABP///////////////v////7/////dXEAfgAHAAAABAFzScB4eHoAAAFhAh4AAj0CAgIsAgQCBQIGAgcCCAIJAkwCHQIeAg0CCAIIAggCCAIIAggCCAIIAggCCAIIAggCCAIIAggCCAIIAgICAwIOAh4AAj0CAgImAgQCBQIGAgcCCAIJAlYABjQ4MTMwMAIdAh4CDQIIAggCCAIIAggCCAIIAggCCAIIAggCCAIIAggCCAIIAggCAgIDAg4CHgACPQICAjACBAIFAgYCBwIIAgkCPgIdAgwCDQIIAggCCAIIAggCCAIIAggCCAIIAggCCAIIAggCCAIIAggCAgIDAg4CHgACPQICAjICBAIFAgYCBwIIAgkCUAIdAgwCDQIIAggCCAIIAggCCAIIAggCCAIIAggCCAIIAggCCAIIAggCAgIDAg4CHgACPQICAgMCBAIFAgYCBwIIAgkCSgIqAgwCDQIIAggCCAIIAggCCAIIAggCCAIIAggCCAIIAggCCAIIAggCAgIDAldzcQB+AAAAAAACc3EAfgAE///////////////+/////v////91cQB+AAcAAAAEM7bzKXh4d9cCHgACPQICAikCBAIFAgYCBwIIAgkCWAAGNDg0MDAwAh0CDAINAggCCAIIAggCCAIIAggCCAIIAggCCAIIAggCCAIIAggCCAICAgMCDgIeAAI9AgICLAIEAgUCBgIHAggCCQJDAioCHgINAggCCAIIAggCCAIIAggCCAIIAggCCAIIAggCCAIIAggCCAICAgMCDgIeAAI9AgICLwIEAgUCBgIHAggCCQJWAh0CHgINAggCCAIIAggCCAIIAggCCAIIAggCCAIIAggCCAIIAggCCAICAgMCWXNxAH4AAAAAAAJzcQB+AAT///////////////7////+/////3VxAH4ABwAAAAOOIG14eHoAAAJtAh4AAj0CAgIkAgQCBQIGAgcCCAIJAj4CKgIMAg0CCAIIAggCCAIIAggCCAIIAggCCAIIAggCCAIIAggCCAIIAgICAwIOAh4AAj0CAgInAgQCBQIGAgcCCAIJAlgCHQIeAg0CCAIIAggCCAIIAggCCAIIAggCCAIIAggCCAIIAggCCAIIAgICAwIOAh4AAj0CAgImAgQCBQIGAgcCCAIJAkwCHQIeAg0CCAIIAggCCAIIAggCCAIIAggCCAIIAggCCAIIAggCCAIIAgICAwIOAh4AAj0CAgIyAgQCBQIGAgcCCAIJAj4CKgIeAg0CCAIIAggCCAIIAggCCAIIAggCCAIIAggCCAIIAggCCAIIAgICAwIOAh4AAj0CAgIyAgQCBQIGAgcCCAIJAkgCHQIeAg0CCAIIAggCCAIIAggCCAIIAggCCAIIAggCCAIIAggCCAIIAgICAwIOAh4AAj0CAgIkAgQCBQIGAgcCCAIJAkECKgIeAg0CCAIIAggCCAIIAggCCAIIAggCCAIIAggCCAIIAggCCAIIAgICAwIOAh4AAj0CAgIpAgQCBQIGAgcCCAIJAkUCHQIMAg0CCAIIAggCCAIIAggCCAIIAggCCAIIAggCCAIIAggCCAIIAgICAwIOAh4AAj0CAgIyAgQCBQIGAgcCCAIJAkECKgIeAg0CCAIIAggCCAIIAggCCAIIAggCCAIIAggCCAIIAggCCAIIAgICAwIOAh4AAj0CAgIvAgQCBQIGAgcCCAIJAlYCHQIMAg0CCAIIAggCCAIIAggCCAIIAggCCAIIAggCCAIIAggCCAIIAgICAwJac3EAfgAAAAAAAnNxAH4ABP///////////////v////7/////dXEAfgAHAAAAA3jhXHh4egAAAVkCHgACPQICAikCBAIFAgYCBwIIAgkCVgIdAgwCDQIIAggCCAIIAggCCAIIAggCCAIIAggCCAIIAggCCAIIAggCAgIDAg4CHgACPQICAiACBAIFAgYCBwIIAgkCQQIqAgwCDQIIAggCCAIIAggCCAIIAggCCAIIAggCCAIIAggCCAIIAggCAgIDAg4CHgACPQICAi0CBAIFAgYCBwIIAgkCTAIdAh4CDQIIAggCCAIIAggCCAIIAggCCAIIAggCCAIIAggCCAIIAggCAgIDAg4CHgACPQICAicCBAIFAgYCBwIIAgkCSgIqAkcCDQIIAggCCAIIAggCCAIIAggCCAIIAggCCAIIAggCCAIIAggCAgIDAg4CHgACPQICAgMCBAIFAgYCBwIIAgkCSgIqAkcCDQIIAggCCAIIAggCCAIIAggCCAIIAggCCAIIAggCCAIIAggCAgIDAltzcQB+AAAAAAACc3EAfgAE///////////////+/////v////91cQB+AAcAAAADB9+2eHh6AAABngIeAAI9AgICMAIEAgUCBgIHAggCCQJBAioCDAINAggCCAIIAggCCAIIAggCCAIIAggCCAIIAggCCAIIAggCCAICAgMCDgIeAAI9AgICIAIEAgUCBgIHAggCCQJIAh0CDAINAggCCAIIAggCCAIIAggCCAIIAggCCAIIAggCCAIIAggCCAICAgMCDgIeAAI9AgICJgIEAgUCBgIHAggCCQJOAioCRwINAggCCAIIAggCCAIIAggCCAIIAggCCAIIAggCCAIIAggCCAICAgMCDgIeAAI9AgICMAIEAgUCBgIHAggCCQI+Ah0CHgINAggCCAIIAggCCAIIAggCCAIIAggCCAIIAggCCAIIAggCCAICAgMCDgIeAAI9AgICKQIEAgUCBgIHAggCCQJYAh0CHgINAggCCAIIAggCCAIIAggCCAIIAggCCAIIAggCCAIIAggCCAICAgMCDgIeAAI9AgICGwIEAgUCBgIHAggCCQJWAh0CDAINAggCCAIIAggCCAIIAggCCAIIAggCCAIIAggCCAIIAggCCAICAgMCXHNxAH4AAAAAAAJzcQB+AAT///////////////7////+/////3VxAH4ABwAAAAOxbpN4eHfPAh4AAj0CAgIwAgQCBQIGAgcCCAIJAj4CKgIMAg0CCAIIAggCCAIIAggCCAIIAggCCAIIAggCCAIIAggCCAIIAgICAwIOAh4AAj0CAgInAgQCBQIGAgcCCAIJAlgCHQIMAg0CCAIIAggCCAIIAggCCAIIAggCCAIIAggCCAIIAggCCAIIAgICAwIOAh4AAj0CAgIvAgQCBQIGAgcCCAIJAk4CKgIMAg0CCAIIAggCCAIIAggCCAIIAggCCAIIAggCCAIIAggCCAIIAgICAwJdc3EAfgAAAAAAAnNxAH4ABP///////////////v////7/////dXEAfgAHAAAAAxeAuHh4d88CHgACPQICAiQCBAIFAgYCBwIIAgkCUAIdAgwCDQIIAggCCAIIAggCCAIIAggCCAIIAggCCAIIAggCCAIIAggCAgIDAg4CHgACPQICAjICBAIFAgYCBwIIAgkCPgIdAh4CDQIIAggCCAIIAggCCAIIAggCCAIIAggCCAIIAggCCAIIAggCAgIDAg4CHgACPQICAi8CBAIFAgYCBwIIAgkCQAIqAgwCDQIIAggCCAIIAggCCAIIAggCCAIIAggCCAIIAggCCAIIAggCAgIDAl5zcQB+AAAAAAACc3EAfgAE///////////////+/////v////91cQB+AAcAAAAECvqfr3h4egAAARQCHgACPQICAiYCBAIFAgYCBwIIAgkCTgIqAh4CDQIIAggCCAIIAggCCAIIAggCCAIIAggCCAIIAggCCAIIAggCAgIDAg4CHgACPQICAjACBAIFAgYCBwIIAgkCVgIdAh4CDQIIAggCCAIIAggCCAIIAggCCAIIAggCCAIIAggCCAIIAggCAgIDAg4CHgACPQICAgMCBAIFAgYCBwIIAgkCUAIdAh4CDQIIAggCCAIIAggCCAIIAggCCAIIAggCCAIIAggCCAIIAggCAgIDAg4CHgACPQICAgMCBAIFAgYCBwIIAgkCWAIdAgwCDQIIAggCCAIIAggCCAIIAggCCAIIAggCCAIIAggCCAIIAggCAgIDAl9zcQB+AAAAAAACc3EAfgAE///////////////+/////v////91cQB+AAcAAAADCBDIeHh3igIeAAI9AgICIAIEAgUCBgIHAggCCQI+Ah0CDAINAggCCAIIAggCCAIIAggCCAIIAggCCAIIAggCCAIIAggCCAICAgMCDgIeAAI9AgICAwIEAgUCBgIHAggCCQJKAioCHgINAggCCAIIAggCCAIIAggCCAIIAggCCAIIAggCCAIIAggCCAICAgMCYHNxAH4AAAAAAAJzcQB+AAT///////////////7////+/////3VxAH4ABwAAAAR3bZOKeHh6AAAB4wIeAAI9AgICJwIEAgUCBgIHAggCCQJKAioCHgINAggCCAIIAggCCAIIAggCCAIIAggCCAIIAggCCAIIAggCCAICAgMCDgIeAAI9AgICMgIEAgUCBgIHAggCCQI+AioCDAINAggCCAIIAggCCAIIAggCCAIIAggCCAIIAggCCAIIAggCCAICAgMCDgIeAAI9AgICJwIEAgUCBgIHAggCCQJQAh0CHgINAggCCAIIAggCCAIIAggCCAIIAggCCAIIAggCCAIIAggCCAICAgMCDgIeAAI9AgICJAIEAgUCBgIHAggCCQI+AioCHgINAggCCAIIAggCCAIIAggCCAIIAggCCAIIAggCCAIIAggCCAICAgMCDgIeAAI9AgICLAIEAgUCBgIHAggCCQJDAioCDAINAggCCAIIAggCCAIIAggCCAIIAggCCAIIAggCCAIIAggCCAICAgMCDgIeAAI9AgICKQIEAgUCBgIHAggCCQJQAh0CHgINAggCCAIIAggCCAIIAggCCAIIAggCCAIIAggCCAIIAggCCAICAgMCDgIeAAI9AgICGwIEAgUCBgIHAggCCQJIAh0CDAINAggCCAIIAggCCAIIAggCCAIIAggCCAIIAggCCAIIAggCCAICAgMCYXNxAH4AAAAAAAJzcQB+AAT///////////////7////+/////3VxAH4ABwAAAANQ8sp4eHoAAAIoAh4AAj0CAgInAgQCBQIGAgcCCAIJAkoCKgIMAg0CCAIIAggCCAIIAggCCAIIAggCCAIIAggCCAIIAggCCAIIAgICAwIOAh4AAj0CAgIyAgQCBQIGAgcCCAIJAkoCKgIeAg0CCAIIAggCCAIIAggCCAIIAggCCAIIAggCCAIIAggCCAIIAgICAwIOAh4AAj0CAgIyAgQCBQIGAgcCCAIJAkACKgIMAg0CCAIIAggCCAIIAggCCAIIAggCCAIIAggCCAIIAggCCAIIAgICAwIOAh4AAj0CAgIyAgQCBQIGAgcCCAIJAj4CHQIMAg0CCAIIAggCCAIIAggCCAIIAggCCAIIAggCCAIIAggCCAIIAgICAwIOAh4AAj0CAgItAgQCBQIGAgcCCAIJAkECKgJHAg0CCAIIAggCCAIIAggCCAIIAggCCAIIAggCCAIIAggCCAIIAgICAwIOAh4AAj0CAgImAgQCBQIGAgcCCAIJAk4CKgIMAg0CCAIIAggCCAIIAggCCAIIAggCCAIIAggCCAIIAggCCAIIAgICAwIOAh4AAj0CAgIwAgQCBQIGAgcCCAIJAkgCHQIeAg0CCAIIAggCCAIIAggCCAIIAggCCAIIAggCCAIIAggCCAIIAgICAwIOAh4AAj0CAgIbAgQCBQIGAgcCCAIJAk4CKgIeAg0CCAIIAggCCAIIAggCCAIIAggCCAIIAggCCAIIAggCCAIIAgICAwJic3EAfgAAAAAAAnNxAH4ABP///////////////v////7/////dXEAfgAHAAAAA49eRHh4egAAAeMCHgACPQICAikCBAIFAgYCBwIIAgkCTgIqAkcCDQIIAggCCAIIAggCCAIIAggCCAIIAggCCAIIAggCCAIIAggCAgIDAg4CHgACPQICAjACBAIFAgYCBwIIAgkCUAIdAgwCDQIIAggCCAIIAggCCAIIAggCCAIIAggCCAIIAggCCAIIAggCAgIDAg4CHgACPQICAikCBAIFAgYCBwIIAgkCSgIqAkcCDQIIAggCCAIIAggCCAIIAggCCAIIAggCCAIIAggCCAIIAggCAgIDAg4CHgACPQICAikCBAIFAgYCBwIIAgkCVgIdAh4CDQIIAggCCAIIAggCCAIIAggCCAIIAggCCAIIAggCCAIIAggCAgIDAg4CHgACPQICAjACBAIFAgYCBwIIAgkCSgIqAkcCDQIIAggCCAIIAggCCAIIAggCCAIIAggCCAIIAggCCAIIAggCAgIDAg4CHgACPQICAjICBAIFAgYCBwIIAgkCTgIqAh4CDQIIAggCCAIIAggCCAIIAggCCAIIAggCCAIIAggCCAIIAggCAgIDAg4CHgACPQICAgMCBAIFAgYCBwIIAgkCQwIqAh4CDQIIAggCCAIIAggCCAIIAggCCAIIAggCCAIIAggCCAIIAggCAgIDAmNzcQB+AAAAAAACc3EAfgAE///////////////+/////v////91cQB+AAcAAAAEAmuq/3h4d88CHgACPQICAiwCBAIFAgYCBwIIAgkCPgIdAgwCDQIIAggCCAIIAggCCAIIAggCCAIIAggCCAIIAggCCAIIAggCAgIDAg4CHgACPQICAjACBAIFAgYCBwIIAgkCQQIqAh4CDQIIAggCCAIIAggCCAIIAggCCAIIAggCCAIIAggCCAIIAggCAgIDAg4CHgACPQICAi8CBAIFAgYCBwIIAgkCWAIdAgwCDQIIAggCCAIIAggCCAIIAggCCAIIAggCCAIIAggCCAIIAggCAgIDAmRzcQB+AAAAAAACc3EAfgAE///////////////+/////v////91cQB+AAcAAAADBiLSeHh6AAAC9wIeAAI9AgICKQIEAgUCBgIHAggCCQI+AioCHgINAggCCAIIAggCCAIIAggCCAIIAggCCAIIAggCCAIIAggCCAICAgMCDgIeAAI9AgICJgIEAgUCBgIHAggCCQJIAh0CDAINAggCCAIIAggCCAIIAggCCAIIAggCCAIIAggCCAIIAggCCAICAgMCDgIeAAI9AgICMgIEAgUCBgIHAggCCQJBAioCDAINAggCCAIIAggCCAIIAggCCAIIAggCCAIIAggCCAIIAggCCAICAgMCDgIeAAI9AgICLQIEAgUCBgIHAggCCQJDAioCDAINAggCCAIIAggCCAIIAggCCAIIAggCCAIIAggCCAIIAggCCAICAgMCDgIeAAI9AgICJgIEAgUCBgIHAggCCQJMAh0CDAINAggCCAIIAggCCAIIAggCCAIIAggCCAIIAggCCAIIAggCCAICAgMCDgIeAAI9AgICLQIEAgUCBgIHAggCCQJQAh0CHgINAggCCAIIAggCCAIIAggCCAIIAggCCAIIAggCCAIIAggCCAICAgMCDgIeAAI9AgICMAIEAgUCBgIHAggCCQJIAh0CDAINAggCCAIIAggCCAIIAggCCAIIAggCCAIIAggCCAIIAggCCAICAgMCDgIeAAI9AgICMAIEAgUCBgIHAggCCQJOAioCRwINAggCCAIIAggCCAIIAggCCAIIAggCCAIIAggCCAIIAggCCAICAgMCDgIeAAI9AgICLwIEAgUCBgIHAggCCQJBAioCRwINAggCCAIIAggCCAIIAggCCAIIAggCCAIIAggCCAIIAggCCAICAgMCDgIeAAI9AgICLQIEAgUCBgIHAggCCQJDAioCHgINAggCCAIIAggCCAIIAggCCAIIAggCCAIIAggCCAIIAggCCAICAgMCDgIeAAI9AgICGwIEAgUCBgIHAggCCQJKAioCHgINAggCCAIIAggCCAIIAggCCAIIAggCCAIIAggCCAIIAggCCAICAgMCZXNxAH4AAAAAAAJzcQB+AAT///////////////7////+/////3VxAH4ABwAAAARsUbY3eHh3zwIeAAI9AgICKQIEAgUCBgIHAggCCQJQAh0CDAINAggCCAIIAggCCAIIAggCCAIIAggCCAIIAggCCAIIAggCCAICAgMCDgIeAAI9AgICJgIEAgUCBgIHAggCCQJIAh0CHgINAggCCAIIAggCCAIIAggCCAIIAggCCAIIAggCCAIIAggCCAICAgMCDgIeAAI9AgICLwIEAgUCBgIHAggCCQJYAh0CHgINAggCCAIIAggCCAIIAggCCAIIAggCCAIIAggCCAIIAggCCAICAgMCZnNxAH4AAAAAAAJzcQB+AAT///////////////7////+/////3VxAH4ABwAAAAMnV854eHoAAAFZAh4AAj0CAgInAgQCBQIGAgcCCAIJAkgCHQIMAg0CCAIIAggCCAIIAggCCAIIAggCCAIIAggCCAIIAggCCAIIAgICAwIOAh4AAj0CAgIyAgQCBQIGAgcCCAIJAkoCKgIMAg0CCAIIAggCCAIIAggCCAIIAggCCAIIAggCCAIIAggCCAIIAgICAwIOAh4AAj0CAgIkAgQCBQIGAgcCCAIJAlYCHQIeAg0CCAIIAggCCAIIAggCCAIIAggCCAIIAggCCAIIAggCCAIIAgICAwIOAh4AAj0CAgIkAgQCBQIGAgcCCAIJAlgCHQIMAg0CCAIIAggCCAIIAggCCAIIAggCCAIIAggCCAIIAggCCAIIAgICAwIOAh4AAj0CAgIbAgQCBQIGAgcCCAIJAkwCHQIMAg0CCAIIAggCCAIIAggCCAIIAggCCAIIAggCCAIIAggCCAIIAgICAwJnc3EAfgAAAAAAAnNxAH4ABP///////////////v////7/////dXEAfgAHAAAABCIaU2x4eHeKAh4AAj0CAgIyAgQCBQIGAgcCCAIJAkUCHQIMAg0CCAIIAggCCAIIAggCCAIIAggCCAIIAggCCAIIAggCCAIIAgICAwIOAh4AAj0CAgIDAgQCBQIGAgcCCAIJAkECKgJHAg0CCAIIAggCCAIIAggCCAIIAggCCAIIAggCCAIIAggCCAIIAgICAwJoc3EAfgAAAAAAAnNxAH4ABP///////////////v////7/////dXEAfgAHAAAAAwMSGXh4d0UCHgACPQICAhsCBAIFAgYCBwIIAgkCSAIdAh4CDQIIAggCCAIIAggCCAIIAggCCAIIAggCCAIIAggCCAIIAggCAgIDAmlzcQB+AAAAAAACc3EAfgAE///////////////+/////v////91cQB+AAcAAAAEAvaGVHh4d88CHgACPQICAjACBAIFAgYCBwIIAgkCPgIqAh4CDQIIAggCCAIIAggCCAIIAggCCAIIAggCCAIIAggCCAIIAggCAgIDAg4CHgACPQICAiwCBAIFAgYCBwIIAgkCWAIdAh4CDQIIAggCCAIIAggCCAIIAggCCAIIAggCCAIIAggCCAIIAggCAgIDAg4CHgACPQICAhsCBAIFAgYCBwIIAgkCTgIqAgwCDQIIAggCCAIIAggCCAIIAggCCAIIAggCCAIIAggCCAIIAggCAgIDAmpzcQB+AAAAAAACc3EAfgAE///////////////+/////v////91cQB+AAcAAAADJKUWeHh6AAAEAAIeAAI9AgICLQIEAgUCBgIHAggCCQJKAioCRwINAggCCAIIAggCCAIIAggCCAIIAggCCAIIAggCCAIIAggCCAICAgMCDgIeAAI9AgICJAIEAgUCBgIHAggCCQJWAh0CDAINAggCCAIIAggCCAIIAggCCAIIAggCCAIIAggCCAIIAggCCAICAgMCDgIeAAI9AgICJAIEAgUCBgIHAggCCQJYAh0CHgINAggCCAIIAggCCAIIAggCCAIIAggCCAIIAggCCAIIAggCCAICAgMCDgIeAAI9AgICLAIEAgUCBgIHAggCCQJBAioCHgINAggCCAIIAggCCAIIAggCCAIIAggCCAIIAggCCAIIAggCCAICAgMCDgIeAAI9AgICJwIEAgUCBgIHAggCCQJMAh0CDAINAggCCAIIAggCCAIIAggCCAIIAggCCAIIAggCCAIIAggCCAICAgMCDgIeAAI9AgICKQIEAgUCBgIHAggCCQI+Ah0CHgINAggCCAIIAggCCAIIAggCCAIIAggCCAIIAggCCAIIAggCCAICAgMCDgIeAAI9AgICJwIEAgUCBgIHAggCCQJIAh0CHgINAggCCAIIAggCCAIIAggCCAIIAggCCAIIAggCCAIIAggCCAICAgMCDgIeAAI9AgICLAIEAgUCBgIHAggCCQJFAh0CHgINAggCCAIIAggCCAIIAggCCAIIAggCCAIIAggCCAIIAggCCAICAgMCDgIeAAI9AgICKQIEAgUCBgIHAggCCQJBAioCDAINAggCCAIIAggCCAIIAggCCAIIAggCCAIIAggCCAIIAggCCAICAgMCDgIeAAI9AgICJgIEAgUCBgIHAggCCQJKAioCRwINAggCCAIIAggCCAIIAggCCAIIAggCCAIIAggCCAIIAggCCAICAgMCDgIeAAI9AgICLAIEAgUCBgIHAggCCQJWAh0CDAINAggCCAIIAggCCAIIAggCCAIIAggCCAIIAggCCAIIAggCCAICAgMCDgIeAAI9AgICMgIEAgUCBgIHAggCCQJWAh0CDAINAggCCAIIAggCCAIIAggCCAIIAggCCAIIAggCCAIIAggCCAICAgMCDgIeAAI9AgICMAIEAgUCBgIHAggCCQJDAioCDAINAggCCAIIAggCCAIIAggCCAIIAggCCAIIAggCCAIIAggCCAICAgMCDgIeAAI9AgICKQIEAgUCBgIHAggCCQJAAioCHgINAggCCAIIAggCCAIIAggCCAIIAggCCAIIAggCCAIIAggCCAICAgMCDgIeAAI9AgICJwIEAgUCBgIHAggCCQJMAh0CHgINAggCCAIIAggCCAIIAggCCAIIAggCCAIIAggCCAJ32ggCCAIIAgICAwIOAh4AAj0CAgIyAgQCBQIGAgcCCAIJAlgCHQIeAg0CCAIIAggCCAIIAggCCAIIAggCCAIIAggCCAIIAggCCAIIAgICAwIOAh4AAj0CAgImAgQCBQIGAgcCCAIJAlACHQIeAg0CCAIIAggCCAIIAggCCAIIAggCCAIIAggCCAIIAggCCAIIAgICAwIOAh4AAj0CAgIbAgQCBQIGAgcCCAIJAkoCKgIMAg0CCAIIAggCCAIIAggCCAIIAggCCAIIAggCCAIIAggCCAIIAgICAwJrc3EAfgAAAAAAAnNxAH4ABP///////////////v////7/////dXEAfgAHAAAABDDO5Gx4eHoAAAL3Ah4AAj0CAgIpAgQCBQIGAgcCCAIJAj4CKgIMAg0CCAIIAggCCAIIAggCCAIIAggCCAIIAggCCAIIAggCCAIIAgICAwIOAh4AAj0CAgItAgQCBQIGAgcCCAIJAkwCHQIMAg0CCAIIAggCCAIIAggCCAIIAggCCAIIAggCCAIIAggCCAIIAgICAwIOAh4AAj0CAgIsAgQCBQIGAgcCCAIJAkUCHQIMAg0CCAIIAggCCAIIAggCCAIIAggCCAIIAggCCAIIAggCCAIIAgICAwIOAh4AAj0CAgItAgQCBQIGAgcCCAIJAkgCHQIeAg0CCAIIAggCCAIIAggCCAIIAggCCAIIAggCCAIIAggCCAIIAgICAwIOAh4AAj0CAgIsAgQCBQIGAgcCCAIJAj4CKgIMAg0CCAIIAggCCAIIAggCCAIIAggCCAIIAggCCAIIAggCCAIIAgICAwIOAh4AAj0CAgInAgQCBQIGAgcCCAIJAk4CKgIeAg0CCAIIAggCCAIIAggCCAIIAggCCAIIAggCCAIIAggCCAIIAgICAwIOAh4AAj0CAgIpAgQCBQIGAgcCCAIJAkUCHQIeAg0CCAIIAggCCAIIAggCCAIIAggCCAIIAggCCAIIAggCCAIIAgICAwIOAh4AAj0CAgIsAgQCBQIGAgcCCAIJAj4CHQIeAg0CCAIIAggCCAIIAggCCAIIAggCCAIIAggCCAIIAggCCAIIAgICAwIOAh4AAj0CAgIsAgQCBQIGAgcCCAIJAkACKgIeAg0CCAIIAggCCAIIAggCCAIIAggCCAIIAggCCAIIAggCCAIIAgICAwIOAh4AAj0CAgIgAgQCBQIGAgcCCAIJAkMCKgIMAg0CCAIIAggCCAIIAggCCAIIAggCCAIIAggCCAIIAggCCAIIAgICAwIOAh4AAj0CAgIvAgQCBQIGAgcCCAIJAkoCKgIMAg0CCAIIAggCCAIIAggCCAIIAggCCAIIAggCCAIIAggCCAIIAgICAwJsc3EAfgAAAAAAAnNxAH4ABP///////////////v////7/////dXEAfgAHAAAABB238Od4eHoAAAIoAh4AAj0CAgIyAgQCBQIGAgcCCAIJAlgCHQIMAg0CCAIIAggCCAIIAggCCAIIAggCCAIIAggCCAIIAggCCAIIAgICAwIOAh4AAj0CAgIwAgQCBQIGAgcCCAIJAlACHQIeAg0CCAIIAggCCAIIAggCCAIIAggCCAIIAggCCAIIAggCCAIIAgICAwIOAh4AAj0CAgIsAgQCBQIGAgcCCAIJAlYCHQIeAg0CCAIIAggCCAIIAggCCAIIAggCCAIIAggCCAIIAggCCAIIAgICAwIOAh4AAj0CAgIkAgQCBQIGAgcCCAIJAkUCHQIMAg0CCAIIAggCCAIIAggCCAIIAggCCAIIAggCCAIIAggCCAIIAgICAwIOAh4AAj0CAgIsAgQCBQIGAgcCCAIJAkACKgIMAg0CCAIIAggCCAIIAggCCAIIAggCCAIIAggCCAIIAggCCAIIAgICAwIOAh4AAj0CAgItAgQCBQIGAgcCCAIJAkgCHQIMAg0CCAIIAggCCAIIAggCCAIIAggCCAIIAggCCAIIAggCCAIIAgICAwIOAh4AAj0CAgInAgQCBQIGAgcCCAIJAk4CKgIMAg0CCAIIAggCCAIIAggCCAIIAggCCAIIAggCCAIIAggCCAIIAgICAwIOAh4AAj0CAgIDAgQCBQIGAgcCCAIJAk4CKgIMAg0CCAIIAggCCAIIAggCCAIIAggCCAIIAggCCAIIAggCCAIIAgICAwJtc3EAfgAAAAAAAnNxAH4ABP///////////////v////7/////dXEAfgAHAAAAAyjqZ3h4d4oCHgACPQICAiwCBAIFAgYCBwIIAgkCQQIqAgwCDQIIAggCCAIIAggCCAIIAggCCAIIAggCCAIIAggCCAIIAggCAgIDAg4CHgACPQICAhsCBAIFAgYCBwIIAgkCQQIqAkcCDQIIAggCCAIIAggCCAIIAggCCAIIAggCCAIIAggCCAIIAggCAgIDAm5zcQB+AAAAAAACc3EAfgAE///////////////+/////v////91cQB+AAcAAAADA4ZHeHh6AAABFAIeAAI9AgICKQIEAgUCBgIHAggCCQJBAioCHgINAggCCAIIAggCCAIIAggCCAIIAggCCAIIAggCCAIIAggCCAICAgMCDgIeAAI9AgICIAIEAgUCBgIHAggCCQJQAh0CDAINAggCCAIIAggCCAIIAggCCAIIAggCCAIIAggCCAIIAggCCAICAgMCDgIeAAI9AgICJgIEAgUCBgIHAggCCQJDAioCHgINAggCCAIIAggCCAIIAggCCAIIAggCCAIIAggCCAIIAggCCAICAgMCDgIeAAI9AgICGwIEAgUCBgIHAggCCQJMAh0CHgINAggCCAIIAggCCAIIAggCCAIIAggCCAIIAggCCAIIAggCCAICAgMCb3NxAH4AAAAAAAJzcQB+AAT///////////////7////+/////3VxAH4ABwAAAARM2OcneHh3RQIeAAI9AgICGwIEAgUCBgIHAggCCQJYAh0CDAINAggCCAIIAggCCAIIAggCCAIIAggCCAIIAggCCAIIAggCCAICAgMCcHNxAH4AAAAAAAJzcQB+AAT///////////////7////+/////3VxAH4ABwAAAAMGhOd4eHfPAh4AAj0CAgItAgQCBQIGAgcCCAIJAj4CHQIMAg0CCAIIAggCCAIIAggCCAIIAggCCAIIAggCCAIIAggCCAIIAgICAwIOAh4AAj0CAgIvAgQCBQIGAgcCCAIJAj4CHQIeAg0CCAIIAggCCAIIAggCCAIIAggCCAIIAggCCAIIAggCCAIIAgICAwIOAh4AAj0CAgIDAgQCBQIGAgcCCAIJAkwCHQIMAg0CCAIIAggCCAIIAggCCAIIAggCCAIIAggCCAIIAggCCAIIAgICAwJxc3EAfgAAAAAAAnNxAH4ABP///////////////v////7/////dXEAfgAHAAAABCxY1RV4eHoAAAEUAh4AAj0CAgIgAgQCBQIGAgcCCAIJAlYCHQIeAg0CCAIIAggCCAIIAggCCAIIAggCCAIIAggCCAIIAggCCAIIAgICAwIOAh4AAj0CAgItAgQCBQIGAgcCCAIJAkoCKgIeAg0CCAIIAggCCAIIAggCCAIIAggCCAIIAggCCAIIAggCCAIIAgICAwIOAh4AAj0CAgIwAgQCBQIGAgcCCAIJAlgCHQIeAg0CCAIIAggCCAIIAggCCAIIAggCCAIIAggCCAIIAggCCAIIAgICAwIOAh4AAj0CAgIvAgQCBQIGAgcCCAIJAkECKgIMAg0CCAIIAggCCAIIAggCCAIIAggCCAIIAggCCAIIAggCCAIIAgICAwJyc3EAfgAAAAAAAnNxAH4ABP///////////////v////7/////dXEAfgAHAAAABDNWzeJ4eHeKAh4AAj0CAgIkAgQCBQIGAgcCCAIJAk4CKgIMAg0CCAIIAggCCAIIAggCCAIIAggCCAIIAggCCAIIAggCCAIIAgICAwIOAh4AAj0CAgIvAgQCBQIGAgcCCAIJAkgCHQIMAg0CCAIIAggCCAIIAggCCAIIAggCCAIIAggCCAIIAggCCAIIAgICAwJzc3EAfgAAAAAAAnNxAH4ABP///////////////v////7/////dXEAfgAHAAAAA1Agm3h4egAAAZ4CHgACPQICAiwCBAIFAgYCBwIIAgkCUAIdAh4CDQIIAggCCAIIAggCCAIIAggCCAIIAggCCAIIAggCCAIIAggCAgIDAg4CHgACPQICAiQCBAIFAgYCBwIIAgkCQAIqAgwCDQIIAggCCAIIAggCCAIIAggCCAIIAggCCAIIAggCCAIIAggCAgIDAg4CHgACPQICAiYCBAIFAgYCBwIIAgkCWAIdAgwCDQIIAggCCAIIAggCCAIIAggCCAIIAggCCAIIAggCCAIIAggCAgIDAg4CHgACPQICAiYCBAIFAgYCBwIIAgkCQQIqAkcCDQIIAggCCAIIAggCCAIIAggCCAIIAggCCAIIAggCCAIIAggCAgIDAg4CHgACPQICAiwCBAIFAgYCBwIIAgkCSgIqAkcCDQIIAggCCAIIAggCCAIIAggCCAIIAggCCAIIAggCCAIIAggCAgIDAg4CHgACPQICAgMCBAIFAgYCBwIIAgkCTgIqAh4CDQIIAggCCAIIAggCCAIIAggCCAIIAggCCAIIAggCCAIIAggCAgIDAnRzcQB+AAAAAAACc3EAfgAE///////////////+/////v////91cQB+AAcAAAADoLTOeHh3igIeAAI9AgICIAIEAgUCBgIHAggCCQJOAioCRwINAggCCAIIAggCCAIIAggCCAIIAggCCAIIAggCCAIIAggCCAICAgMCDgIeAAI9AgICLwIEAgUCBgIHAggCCQJKAioCHgINAggCCAIIAggCCAIIAggCCAIIAggCCAIIAggCCAIIAggCCAICAgMCdXNxAH4AAAAAAAJzcQB+AAT///////////////7////+/////3VxAH4ABwAAAAQ8vRySeHh6AAAB4wIeAAI9AgICLQIEAgUCBgIHAggCCQJBAioCDAINAggCCAIIAggCCAIIAggCCAIIAggCCAIIAggCCAIIAggCCAICAgMCDgIeAAI9AgICMgIEAgUCBgIHAggCCQJDAioCDAINAggCCAIIAggCCAIIAggCCAIIAggCCAIIAggCCAIIAggCCAICAgMCDgIeAAI9AgICIAIEAgUCBgIHAggCCQJMAh0CHgINAggCCAIIAggCCAIIAggCCAIIAggCCAIIAggCCAIIAggCCAICAgMCDgIeAAI9AgICMgIEAgUCBgIHAggCCQJOAioCRwINAggCCAIIAggCCAIIAggCCAIIAggCCAIIAggCCAIIAggCCAICAgMCDgIeAAI9AgICLwIEAgUCBgIHAggCCQI+AioCDAINAggCCAIIAggCCAIIAggCCAIIAggCCAIIAggCCAIIAggCCAICAgMCDgIeAAI9AgICKQIEAgUCBgIHAggCCQI+Ah0CDAINAggCCAIIAggCCAIIAggCCAIIAggCCAIIAggCCAIIAggCCAICAgMCDgIeAAI9AgICLwIEAgUCBgIHAggCCQJBAioCHgINAggCCAIIAggCCAIIAggCCAIIAggCCAIIAggCCAIIAggCCAICAgMCdnNxAH4AAAAAAAJzcQB+AAT///////////////7////+/////3VxAH4ABwAAAARnfNX8eHh3igIeAAI9AgICIAIEAgUCBgIHAggCCQJMAh0CDAINAggCCAIIAggCCAIIAggCCAIIAggCCAIIAggCCAIIAggCCAICAgMCDgIeAAI9AgICAwIEAgUCBgIHAggCCQJFAh0CDAINAggCCAIIAggCCAIIAggCCAIIAggCCAIIAggCCAIIAggCCAICAgMCd3NxAH4AAAAAAAJzcQB+AAT///////////////7////+/////3VxAH4ABwAAAAQTBwYueHh6AAABWQIeAAI9AgICIAIEAgUCBgIHAggCCQJFAh0CHgINAggCCAIIAggCCAIIAggCCAIIAggCCAIIAggCCAIIAggCCAICAgMCDgIeAAI9AgICKQIEAgUCBgIHAggCCQJKAioCDAINAggCCAIIAggCCAIIAggCCAIIAggCCAIIAggCCAIIAggCCAICAgMCDgIeAAI9AgICLAIEAgUCBgIHAggCCQI+AioCHgINAggCCAIIAggCCAIIAggCCAIIAggCCAIIAggCCAIIAggCCAICAgMCDgIeAAI9AgICJAIEAgUCBgIHAggCCQJAAioCHgINAggCCAIIAggCCAIIAggCCAIIAggCCAIIAggCCAIIAggCCAICAgMCDgIeAAI9AgICAwIEAgUCBgIHAggCCQJMAh0CHgINAggCCAIIAggCCAIIAggCCAIIAggCCAIIAggCCAIIAggCCAICAgMCeHNxAH4AAAAAAAJzcQB+AAT///////////////7////+/////3VxAH4ABwAAAARruvfGeHh6AAABWQIeAAI9AgICJAIEAgUCBgIHAggCCQJFAh0CHgINAggCCAIIAggCCAIIAggCCAIIAggCCAIIAggCCAIIAggCCAICAgMCDgIeAAI9AgICLQIEAgUCBgIHAggCCQI+AioCDAINAggCCAIIAggCCAIIAggCCAIIAggCCAIIAggCCAIIAggCCAICAgMCDgIeAAI9AgICJwIEAgUCBgIHAggCCQJOAioCRwINAggCCAIIAggCCAIIAggCCAIIAggCCAIIAggCCAIIAggCCAICAgMCDgIeAAI9AgICJAIEAgUCBgIHAggCCQJMAh0CDAINAggCCAIIAggCCAIIAggCCAIIAggCCAIIAggCCAIIAggCCAICAgMCDgIeAAI9AgICAwIEAgUCBgIHAggCCQJOAioCRwINAggCCAIIAggCCAIIAggCCAIIAggCCAIIAggCCAIIAggCCAICAgMCeXNxAH4AAAAAAAJzcQB+AAT///////////////7////+/////3VxAH4ABwAAAAMLfQ14eHeKAh4AAj0CAgIsAgQCBQIGAgcCCAIJAkECKgJHAg0CCAIIAggCCAIIAggCCAIIAggCCAIIAggCCAIIAggCCAIIAgICAwIOAh4AAj0CAgIDAgQCBQIGAgcCCAIJAlYCHQIMAg0CCAIIAggCCAIIAggCCAIIAggCCAIIAggCCAIIAggCCAIIAgICAwJ6c3EAfgAAAAAAAnNxAH4ABP///////////////v////7/////dXEAfgAHAAAAA/DCYHh4egAAA4ECHgACPQICAi0CBAIFAgYCBwIIAgkCPgIdAh4CDQIIAggCCAIIAggCCAIIAggCCAIIAggCCAIIAggCCAIIAggCAgIDAg4CHgACPQICAiACBAIFAgYCBwIIAgkCQAIqAh4CDQIIAggCCAIIAggCCAIIAggCCAIIAggCCAIIAggCCAIIAggCAgIDAg4CHgACPQICAicCBAIFAgYCBwIIAgkCVgIdAgwCDQIIAggCCAIIAggCCAIIAggCCAIIAggCCAIIAggCCAIIAggCAgIDAg4CHgACPQICAjACBAIFAgYCBwIIAgkCQAIqAgwCDQIIAggCCAIIAggCCAIIAggCCAIIAggCCAIIAggCCAIIAggCAgIDAg4CHgACPQICAiACBAIFAgYCBwIIAgkCRQIdAgwCDQIIAggCCAIIAggCCAIIAggCCAIIAggCCAIIAggCCAIIAggCAgIDAg4CHgACPQICAjICBAIFAgYCBwIIAgkCVgIdAh4CDQIIAggCCAIIAggCCAIIAggCCAIIAggCCAIIAggCCAIIAggCAgIDAg4CHgACPQICAhsCBAIFAgYCBwIIAgkCUAIdAh4CDQIIAggCCAIIAggCCAIIAggCCAIIAggCCAIIAggCCAIIAggCAgIDAg4CHgACPQICAiYCBAIFAgYCBwIIAgkCUAIdAgwCDQIIAggCCAIIAggCCAIIAggCCAIIAggCCAIIAggCCAIIAggCAgIDAg4CHgACPQICAjACBAIFAgYCBwIIAgkCTgIqAgwCDQIIAggCCAIIAggCCAIIAggCCAIIAggCCAIIAggCCAIIAggCAgIDAg4CHgACPQICAi0CBAIFAgYCBwIIAgkCPgIqAh4CDQIIAggCCAIIAggCCAIIAggCCAIIAggCCAIIAggCCAIIAggCAgIDAg4CHgACPQICAikCBAIFAgYCBwIIAgkCQwIqAgwCDQIIAggCCAIIAggCCAIIAggCCAIIAggCCAIIAggCCAIIAggCAgIDAg4CHgACPQICAiQCBAIFAgYCBwIIAgkCTAIdAh4CDQIIAggCCAIIAggCCAIIAggCCAIIAggCCAIIAggCCAIIAggCAgIDAg4CHgACPQICAhsCBAIFAgYCBwIIAgkCSgIqAkcCDQIIAggCCAIIAggCCAIIAggCCAIIAggCCAIIAggCCAIIAggCAgIDAntzcQB+AAAAAAACc3EAfgAE///////////////+/////v////91cQB+AAcAAAADCH0KeHh6AAAEAAIeAAI9AgICJwIEAgUCBgIHAggCCQJDAioCHgINAggCCAIIAggCCAIIAggCCAIIAggCCAIIAggCCAIIAggCCAICAgMCDgIeAAI9AgICIAIEAgUCBgIHAggCCQJDAioCHgINAggCCAIIAggCCAIIAggCCAIIAggCCAIIAggCCAIIAggCCAICAgMCDgIeAAI9AgICLQIEAgUCBgIHAggCCQJBAioCHgINAggCCAIIAggCCAIIAggCCAIIAggCCAIIAggCCAIIAggCCAICAgMCDgIeAAI9AgICJgIEAgUCBgIHAggCCQI+AioCHgINAggCCAIIAggCCAIIAggCCAIIAggCCAIIAggCCAIIAggCCAICAgMCDgIeAAI9AgICKQIEAgUCBgIHAggCCQJIAh0CDAINAggCCAIIAggCCAIIAggCCAIIAggCCAIIAggCCAIIAggCCAICAgMCDgIeAAI9AgICIAIEAgUCBgIHAggCCQJOAioCDAINAggCCAIIAggCCAIIAggCCAIIAggCCAIIAggCCAIIAggCCAICAgMCDgIeAAI9AgICMAIEAgUCBgIHAggCCQJOAioCHgINAggCCAIIAggCCAIIAggCCAIIAggCCAIIAggCCAIIAggCCAICAgMCDgIeAAI9AgICKQIEAgUCBgIHAggCCQJKAioCHgINAggCCAIIAggCCAIIAggCCAIIAggCCAIIAggCCAIIAggCCAICAgMCDgIeAAI9AgICLAIEAgUCBgIHAggCCQJQAh0CDAINAggCCAIIAggCCAIIAggCCAIIAggCCAIIAggCCAIIAggCCAICAgMCDgIeAAI9AgICMgIEAgUCBgIHAggCCQJMAh0CHgINAggCCAIIAggCCAIIAggCCAIIAggCCAIIAggCCAIIAggCCAICAgMCDgIeAAI9AgICMgIEAgUCBgIHAggCCQJFAh0CHgINAggCCAIIAggCCAIIAggCCAIIAggCCAIIAggCCAIIAggCCAICAgMCDgIeAAI9AgICLAIEAgUCBgIHAggCCQJKAioCHgINAggCCAIIAggCCAIIAggCCAIIAggCCAIIAggCCAIIAggCCAICAgMCDgIeAAI9AgICJAIEAgUCBgIHAggCCQJOAioCHgINAggCCAIIAggCCAIIAggCCAIIAggCCAIIAggCCAIIAggCCAICAgMCDgIeAAI9AgICJgIEAgUCBgIHAggCCQI+AioCDAINAggCCAIIAggCCAIIAggCCAIIAggCCAIIAggCCAIIAggCCAICAgMCDgIeAAI9AgICMgIEAgUCBgIHAggCCQJMAh0CDAINAggCCAIIAggCCAIIAggCCAIIAggCCAIIAggCCAJ3lQgCCAIIAgICAwIOAh4AAj0CAgImAgQCBQIGAgcCCAIJAkECKgIeAg0CCAIIAggCCAIIAggCCAIIAggCCAIIAggCCAIIAggCCAIIAgICAwIOAh4AAj0CAgIvAgQCBQIGAgcCCAIJAkgCHQIeAg0CCAIIAggCCAIIAggCCAIIAggCCAIIAggCCAIIAggCCAIIAgICAwJ8c3EAfgAAAAAAAnNxAH4ABP///////////////v////7/////dXEAfgAHAAAABAKxMRJ4eHoAAAEUAh4AAj0CAgInAgQCBQIGAgcCCAIJAkMCKgIMAg0CCAIIAggCCAIIAggCCAIIAggCCAIIAggCCAIIAggCCAIIAgICAwIOAh4AAj0CAgIgAgQCBQIGAgcCCAIJAlYCHQIMAg0CCAIIAggCCAIIAggCCAIIAggCCAIIAggCCAIIAggCCAIIAgICAwIOAh4AAj0CAgIwAgQCBQIGAgcCCAIJAkACKgIeAg0CCAIIAggCCAIIAggCCAIIAggCCAIIAggCCAIIAggCCAIIAgICAwIOAh4AAj0CAgIDAgQCBQIGAgcCCAIJAkMCKgIMAg0CCAIIAggCCAIIAggCCAIIAggCCAIIAggCCAIIAggCCAIIAgICAwJ9c3EAfgAAAAAAAnNxAH4ABP///////////////v////7/////dXEAfgAHAAAABAEe1cF4eHoAAAKyAh4AAj0CAgItAgQCBQIGAgcCCAIJAkoCKgIMAg0CCAIIAggCCAIIAggCCAIIAggCCAIIAggCCAIIAggCCAIIAgICAwIOAh4AAj0CAgIwAgQCBQIGAgcCCAIJAkwCHQIMAg0CCAIIAggCCAIIAggCCAIIAggCCAIIAggCCAIIAggCCAIIAgICAwIOAh4AAj0CAgIkAgQCBQIGAgcCCAIJAk4CKgJHAg0CCAIIAggCCAIIAggCCAIIAggCCAIIAggCCAIIAggCCAIIAgICAwIOAh4AAj0CAgIvAgQCBQIGAgcCCAIJAj4CHQIMAg0CCAIIAggCCAIIAggCCAIIAggCCAIIAggCCAIIAggCCAIIAgICAwIOAh4AAj0CAgIgAgQCBQIGAgcCCAIJAkACKgIMAg0CCAIIAggCCAIIAggCCAIIAggCCAIIAggCCAIIAggCCAIIAgICAwIOAh4AAj0CAgIpAgQCBQIGAgcCCAIJAkMCKgIeAg0CCAIIAggCCAIIAggCCAIIAggCCAIIAggCCAIIAggCCAIIAgICAwIOAh4AAj0CAgIsAgQCBQIGAgcCCAIJAlgCHQIMAg0CCAIIAggCCAIIAggCCAIIAggCCAIIAggCCAIIAggCCAIIAgICAwIOAh4AAj0CAgIwAgQCBQIGAgcCCAIJAkUCHQIeAg0CCAIIAggCCAIIAggCCAIIAggCCAIIAggCCAIIAggCCAIIAgICAwIOAh4AAj0CAgItAgQCBQIGAgcCCAIJAlACHQIMAg0CCAIIAggCCAIIAggCCAIIAggCCAIIAggCCAIIAggCCAIIAgICAwIOAh4AAj0CAgIbAgQCBQIGAgcCCAIJAlgCHQIeAg0CCAIIAggCCAIIAggCCAIIAggCCAIIAggCCAIIAggCCAIIAgICAwJ+c3EAfgAAAAAAAnNxAH4ABP///////////////v////7/////dXEAfgAHAAAAAzKAL3h4egAAAZ4CHgACPQICAjICBAIFAgYCBwIIAgkCQAIqAh4CDQIIAggCCAIIAggCCAIIAggCCAIIAggCCAIIAggCCAIIAggCAgIDAg4CHgACPQICAiQCBAIFAgYCBwIIAgkCQQIqAkcCDQIIAggCCAIIAggCCAIIAggCCAIIAggCCAIIAggCCAIIAggCAgIDAg4CHgACPQICAjICBAIFAgYCBwIIAgkCTgIqAgwCDQIIAggCCAIIAggCCAIIAggCCAIIAggCCAIIAggCCAIIAggCAgIDAg4CHgACPQICAiYCBAIFAgYCBwIIAgkCRQIdAgwCDQIIAggCCAIIAggCCAIIAggCCAIIAggCCAIIAggCCAIIAggCAgIDAg4CHgACPQICAiYCBAIFAgYCBwIIAgkCPgIdAh4CDQIIAggCCAIIAggCCAIIAggCCAIIAggCCAIIAggCCAIIAggCAgIDAg4CHgACPQICAgMCBAIFAgYCBwIIAgkCWAIdAh4CDQIIAggCCAIIAggCCAIIAggCCAIIAggCCAIIAggCCAIIAggCAgIDAn9zcQB+AAAAAAACc3EAfgAE///////////////+/////v////91cQB+AAcAAAADRkzUeHh3igIeAAI9AgICJgIEAgUCBgIHAggCCQJBAioCDAINAggCCAIIAggCCAIIAggCCAIIAggCCAIIAggCCAIIAggCCAICAgMCDgIeAAI9AgICGwIEAgUCBgIHAggCCQJFAh0CHgINAggCCAIIAggCCAIIAggCCAIIAggCCAIIAggCCAIIAggCCAICAgMCgHNxAH4AAAAAAAJzcQB+AAT///////////////7////+/////3VxAH4ABwAAAAQk41OHeHh3zwIeAAI9AgICJgIEAgUCBgIHAggCCQJAAioCHgINAggCCAIIAggCCAIIAggCCAIIAggCCAIIAggCCAIIAggCCAICAgMCDgIeAAI9AgICMAIEAgUCBgIHAggCCQJMAh0CHgINAggCCAIIAggCCAIIAggCCAIIAggCCAIIAggCCAIIAggCCAICAgMCDgIeAAI9AgICLwIEAgUCBgIHAggCCQJDAioCDAINAggCCAIIAggCCAIIAggCCAIIAggCCAIIAggCCAIIAggCCAICAgMCgXNxAH4AAAAAAAJzcQB+AAT///////////////7////+/////3VxAH4ABwAAAAPeBdR4eHeKAh4AAj0CAgInAgQCBQIGAgcCCAIJAj4CHQIMAg0CCAIIAggCCAIIAggCCAIIAggCCAIIAggCCAIIAggCCAIIAgICAwIOAh4AAj0CAgIbAgQCBQIGAgcCCAIJAj4CKgIMAg0CCAIIAggCCAIIAggCCAIIAggCCAIIAggCCAIIAggCCAIIAgICAwKCc3EAfgAAAAAAAHNxAH4ABP///////////////v////4AAAABdXEAfgAHAAAAAhHSeHh3igIeAAI9AgICJwIEAgUCBgIHAggCCQJAAioCDAINAggCCAIIAggCCAIIAggCCAIIAggCCAIIAggCCAIIAggCCAICAgMCDgIeAAI9AgICGwIEAgUCBgIHAggCCQJFAh0CDAINAggCCAIIAggCCAIIAggCCAIIAggCCAIIAggCCAIIAggCCAICAgMCg3NxAH4AAAAAAAJzcQB+AAT///////////////7////+/////3VxAH4ABwAAAAQOj7WveHh6AAABWQIeAAI9AgICIAIEAgUCBgIHAggCCQJYAh0CHgINAggCCAIIAggCCAIIAggCCAIIAggCCAIIAggCCAIIAggCCAICAgMCDgIeAAI9AgICJgIEAgUCBgIHAggCCQJFAh0CHgINAggCCAIIAggCCAIIAggCCAIIAggCCAIIAggCCAIIAggCCAICAgMCDgIeAAI9AgICLQIEAgUCBgIHAggCCQJOAioCRwINAggCCAIIAggCCAIIAggCCAIIAggCCAIIAggCCAIIAggCCAICAgMCDgIeAAI9AgICLAIEAgUCBgIHAggCCQJKAioCDAINAggCCAIIAggCCAIIAggCCAIIAggCCAIIAggCCAIIAggCCAICAgMCDgIeAAI9AgICGwIEAgUCBgIHAggCCQI+Ah0CHgINAggCCAIIAggCCAIIAggCCAIIAggCCAIIAggCCAIIAggCCAICAgMChHNxAH4AAAAAAABzcQB+AAT///////////////7////+/////3VxAH4ABwAAAAMB7UF4eHeKAh4AAj0CAgImAgQCBQIGAgcCCAIJAkoCKgIeAg0CCAIIAggCCAIIAggCCAIIAggCCAIIAggCCAIIAggCCAIIAgICAwIOAh4AAj0CAgIbAgQCBQIGAgcCCAIJAkACKgIeAg0CCAIIAggCCAIIAggCCAIIAggCCAIIAggCCAIIAggCCAIIAgICAwKFc3EAfgAAAAAAAnNxAH4ABP///////////////v////7/////dXEAfgAHAAAABBr4q994eHdFAh4AAj0CAgIbAgQCBQIGAgcCCAIJAkACKgIMAg0CCAIIAggCCAIIAggCCAIIAggCCAIIAggCCAIIAggCCAIIAgICAwKGc3EAfgAAAAAAAnNxAH4ABP///////////////v////7/////dXEAfgAHAAAABBR4Ay54eHoAAAEUAh4AAj0CAgIyAgQCBQIGAgcCCAIJAkgCHQIMAg0CCAIIAggCCAIIAggCCAIIAggCCAIIAggCCAIIAggCCAIIAgICAwIOAh4AAj0CAgIkAgQCBQIGAgcCCAIJAlACHQIeAg0CCAIIAggCCAIIAggCCAIIAggCCAIIAggCCAIIAggCCAIIAgICAwIOAh4AAj0CAgItAgQCBQIGAgcCCAIJAlgCHQIMAg0CCAIIAggCCAIIAggCCAIIAggCCAIIAggCCAIIAggCCAIIAgICAwIOAh4AAj0CAgIbAgQCBQIGAgcCCAIJAj4CHQIMAg0CCAIIAggCCAIIAggCCAIIAggCCAIIAggCCAIIAggCCAIIAgICAwKHc3EAfgAAAAAAAHNxAH4ABP///////////////v////7/////dXEAfgAHAAAAAwSGWXh4egAAAZ4CHgACPQICAicCBAIFAgYCBwIIAgkCRQIdAgwCDQIIAggCCAIIAggCCAIIAggCCAIIAggCCAIIAggCCAIIAggCAgIDAg4CHgACPQICAiQCBAIFAgYCBwIIAgkCSgIqAkcCDQIIAggCCAIIAggCCAIIAggCCAIIAggCCAIIAggCCAIIAggCAgIDAg4CHgACPQICAiYCBAIFAgYCBwIIAgkCSgIqAgwCDQIIAggCCAIIAggCCAIIAggCCAIIAggCCAIIAggCCAIIAggCAgIDAg4CHgACPQICAikCBAIFAgYCBwIIAgkCSAIdAh4CDQIIAggCCAIIAggCCAIIAggCCAIIAggCCAIIAggCCAIIAggCAgIDAg4CHgACPQICAiQCBAIFAgYCBwIIAgkCQwIqAgwCDQIIAggCCAIIAggCCAIIAggCCAIIAggCCAIIAggCCAIIAggCAgIDAg4CHgACPQICAi8CBAIFAgYCBwIIAgkCQwIqAh4CDQIIAggCCAIIAggCCAIIAggCCAIIAggCCAIIAggCCAIIAggCAgIDAohzcQB+AAAAAAACc3EAfgAE///////////////+/////v////91cQB+AAcAAAADna99eHh6AAABFAIeAAI9AgICLAIEAgUCBgIHAggCCQJOAioCHgINAggCCAIIAggCCAIIAggCCAIIAggCCAIIAggCCAIIAggCCAICAgMCDgIeAAI9AgICJgIEAgUCBgIHAggCCQI+Ah0CDAINAggCCAIIAggCCAIIAggCCAIIAggCCAIIAggCCAIIAggCCAICAgMCDgIeAAI9AgICJgIEAgUCBgIHAggCCQJAAioCDAINAggCCAIIAggCCAIIAggCCAIIAggCCAIIAggCCAIIAggCCAICAgMCDgIeAAI9AgICGwIEAgUCBgIHAggCCQJWAh0CHgINAggCCAIIAggCCAIIAggCCAIIAggCCAIIAggCCAIIAggCCAICAgMCiXNxAH4AAAAAAAJzcQB+AAT///////////////7////+/////3VxAH4ABwAAAAQBGoF1eHh3zwIeAAI9AgICMAIEAgUCBgIHAggCCQJFAh0CDAINAggCCAIIAggCCAIIAggCCAIIAggCCAIIAggCCAIIAggCCAICAgMCDgIeAAI9AgICMAIEAgUCBgIHAggCCQJBAioCRwINAggCCAIIAggCCAIIAggCCAIIAggCCAIIAggCCAIIAggCCAICAgMCDgIeAAI9AgICGwIEAgUCBgIHAggCCQJBAioCDAINAggCCAIIAggCCAIIAggCCAIIAggCCAIIAggCCAIIAggCCAICAgMCinNxAH4AAAAAAAJzcQB+AAT///////////////7////+/////3VxAH4ABwAAAARJw7eZeHh6AAABFAIeAAI9AgICMAIEAgUCBgIHAggCCQJWAh0CDAINAggCCAIIAggCCAIIAggCCAIIAggCCAIIAggCCAIIAggCCAICAgMCDgIeAAI9AgICJAIEAgUCBgIHAggCCQJIAh0CHgINAggCCAIIAggCCAIIAggCCAIIAggCCAIIAggCCAIIAggCCAICAgMCDgIeAAI9AgICJwIEAgUCBgIHAggCCQI+AioCDAINAggCCAIIAggCCAIIAggCCAIIAggCCAIIAggCCAIIAggCCAICAgMCDgIeAAI9AgICGwIEAgUCBgIHAggCCQJOAioCRwINAggCCAIIAggCCAIIAggCCAIIAggCCAIIAggCCAIIAggCCAICAgMCi3NxAH4AAAAAAAFzcQB+AAT///////////////7////+/////3VxAH4ABwAAAAMBCfd4eHdFAh4AAj0CAgIvAgQCBQIGAgcCCAIJAkoCKgJHAg0CCAIIAggCCAIIAggCCAIIAggCCAIIAggCCAIIAggCCAIIAgICAwKMc3EAfgAAAAAAAnNxAH4ABP///////////////v////7/////dXEAfgAHAAAAAwgjEHh4egAAAm0CHgACPQICAikCBAIFAgYCBwIIAgkCTgIqAh4CDQIIAggCCAIIAggCCAIIAggCCAIIAggCCAIIAggCCAIIAggCAgIDAg4CHgACPQICAiwCBAIFAgYCBwIIAgkCTAIdAgwCDQIIAggCCAIIAggCCAIIAggCCAIIAggCCAIIAggCCAIIAggCAgIDAg4CHgACPQICAicCBAIFAgYCBwIIAgkCQQIqAh4CDQIIAggCCAIIAggCCAIIAggCCAIIAggCCAIIAggCCAIIAggCAgIDAg4CHgACPQICAiwCBAIFAgYCBwIIAgkCSAIdAgwCDQIIAggCCAIIAggCCAIIAggCCAIIAggCCAIIAggCCAIIAggCAgIDAg4CHgACPQICAiACBAIFAgYCBwIIAgkCSgIqAh4CDQIIAggCCAIIAggCCAIIAggCCAIIAggCCAIIAggCCAIIAggCAgIDAg4CHgACPQICAiACBAIFAgYCBwIIAgkCTgIqAh4CDQIIAggCCAIIAggCCAIIAggCCAIIAggCCAIIAggCCAIIAggCAgIDAg4CHgACPQICAi8CBAIFAgYCBwIIAgkCUAIdAgwCDQIIAggCCAIIAggCCAIIAggCCAIIAggCCAIIAggCCAIIAggCAgIDAg4CHgACPQICAi0CBAIFAgYCBwIIAgkCVgIdAgwCDQIIAggCCAIIAggCCAIIAggCCAIIAggCCAIIAggCCAIIAggCAgIDAg4CHgACPQICAgMCBAIFAgYCBwIIAgkCPgIdAgwCDQIIAggCCAIIAggCCAIIAggCCAIIAggCCAIIAggCCAIIAggCAgIDAo1zcQB+AAAAAAAAc3EAfgAE///////////////+/////gAAAAF1cQB+AAcAAAADHBbyeHh6AAABngIeAAI9AgICLwIEAgUCBgIHAggCCQJOAioCRwINAggCCAIIAggCCAIIAggCCAIIAggCCAIIAggCCAIIAggCCAICAgMCDgIeAAI9AgICKQIEAgUCBgIHAggCCQJMAh0CDAINAggCCAIIAggCCAIIAggCCAIIAggCCAIIAggCCAIIAggCCAICAgMCDgIeAAI9AgICLwIEAgUCBgIHAggCCQI+AioCHgINAggCCAIIAggCCAIIAggCCAIIAggCCAIIAggCCAIIAggCCAICAgMCDgIeAAI9AgICIAIEAgUCBgIHAggCCQJYAh0CDAINAggCCAIIAggCCAIIAggCCAIIAggCCAIIAggCCAIIAggCCAICAgMCDgIeAAI9AgICJAIEAgUCBgIHAggCCQJDAioCHgINAggCCAIIAggCCAIIAggCCAIIAggCCAIIAggCCAIIAggCCAICAgMCDgIeAAI9AgICAwIEAgUCBgIHAggCCQJAAioCDAINAggCCAIIAggCCAIIAggCCAIIAggCCAIIAggCCAIIAggCCAICAgMCjnNxAH4AAAAAAAJzcQB+AAT///////////////7////+/////3VxAH4ABwAAAAQVNrugeHh6AAAC9wIeAAI9AgICIAIEAgUCBgIHAggCCQJBAioCRwINAggCCAIIAggCCAIIAggCCAIIAggCCAIIAggCCAIIAggCCAICAgMCDgIeAAI9AgICLQIEAgUCBgIHAggCCQJWAh0CHgINAggCCAIIAggCCAIIAggCCAIIAggCCAIIAggCCAIIAggCCAICAgMCDgIeAAI9AgICLQIEAgUCBgIHAggCCQJYAh0CHgINAggCCAIIAggCCAIIAggCCAIIAggCCAIIAggCCAIIAggCCAICAgMCDgIeAAI9AgICLwIEAgUCBgIHAggCCQJQAh0CHgINAggCCAIIAggCCAIIAggCCAIIAggCCAIIAggCCAIIAggCCAICAgMCDgIeAAI9AgICGwIEAgUCBgIHAggCCQJQAh0CDAINAggCCAIIAggCCAIIAggCCAIIAggCCAIIAggCCAIIAggCCAICAgMCDgIeAAI9AgICJgIEAgUCBgIHAggCCQJWAh0CDAINAggCCAIIAggCCAIIAggCCAIIAggCCAIIAggCCAIIAggCCAICAgMCDgIeAAI9AgICKQIEAgUCBgIHAggCCQJBAioCRwINAggCCAIIAggCCAIIAggCCAIIAggCCAIIAggCCAIIAggCCAICAgMCDgIeAAI9AgICJwIEAgUCBgIHAggCCQJWAh0CHgINAggCCAIIAggCCAIIAggCCAIIAggCCAIIAggCCAIIAggCCAICAgMCDgIeAAI9AgICMAIEAgUCBgIHAggCCQJYAh0CDAINAggCCAIIAggCCAIIAggCCAIIAggCCAIIAggCCAIIAggCCAICAgMCDgIeAAI9AgICMgIEAgUCBgIHAggCCQJDAioCHgINAggCCAIIAggCCAIIAggCCAIIAggCCAIIAggCCAIIAggCCAICAgMCDgIeAAI9AgICAwIEAgUCBgIHAggCCQJWAh0CHgINAggCCAIIAggCCAIIAggCCAIIAggCCAIIAggCCAIIAggCCAICAgMCj3NxAH4AAAAAAAJzcQB+AAT///////////////7////+/////3VxAH4ABwAAAAQBUrEheHh3igIeAAI9AgICJwIEAgUCBgIHAggCCQJBAioCDAINAggCCAIIAggCCAIIAggCCAIIAggCCAIIAggCCAIIAggCCAICAgMCDgIeAAI9AgICAwIEAgUCBgIHAggCCQJBAioCDAINAggCCAIIAggCCAIIAggCCAIIAggCCAIIAggCCAIIAggCCAICAgMCkHNxAH4AAAAAAAJzcQB+AAT///////////////7////+/////3VxAH4ABwAAAARW/PABeHh6AAABFAIeAAI9AgICJgIEAgUCBgIHAggCCQJYAh0CHgINAggCCAIIAggCCAIIAggCCAIIAggCCAIIAggCCAIIAggCCAICAgMCDgIeAAI9AgICMgIEAgUCBgIHAggCCQJQAh0CHgINAggCCAIIAggCCAIIAggCCAIIAggCCAIIAggCCAIIAggCCAICAgMCDgIeAAI9AgICJwIEAgUCBgIHAggCCQI+Ah0CHgINAggCCAIIAggCCAIIAggCCAIIAggCCAIIAggCCAIIAggCCAICAgMCDgIeAAI9AgICAwIEAgUCBgIHAggCCQI+Ah0CHgINAggCCAIIAggCCAIIAggCCAIIAggCCAIIAggCCAIIAggCCAICAgMCkXNxAH4AAAAAAABzcQB+AAT///////////////7////+AAAAAXVxAH4ABwAAAAM3enZ4eHdFAh4AAj0CAgIbAgQCBQIGAgcCCAIJAj4CKgIeAg0CCAIIAggCCAIIAggCCAIIAggCCAIIAggCCAIIAggCCAIIAgICAwKSc3EAfgAAAAAAAHNxAH4ABP///////////////v////4AAAABdXEAfgAHAAAAAwwzS3h4d88CHgACPQICAicCBAIFAgYCBwIIAgkCQAIqAh4CDQIIAggCCAIIAggCCAIIAggCCAIIAggCCAIIAggCCAIIAggCAgIDAg4CHgACPQICAikCBAIFAgYCBwIIAgkCTAIdAh4CDQIIAggCCAIIAggCCAIIAggCCAIIAggCCAIIAggCCAIIAggCAgIDAg4CHgACPQICAgMCBAIFAgYCBwIIAgkCQAIqAh4CDQIIAggCCAIIAggCCAIIAggCCAIIAggCCAIIAggCCAIIAggCAgIDApNzcQB+AAAAAAACc3EAfgAE///////////////+/////v////91cQB+AAcAAAAEGrX4Cnh4d4oCHgACPQICAiwCBAIFAgYCBwIIAgkCSAIdAh4CDQIIAggCCAIIAggCCAIIAggCCAIIAggCCAIIAggCCAIIAggCAgIDAg4CHgACPQICAhsCBAIFAgYCBwIIAgkCQQIqAh4CDQIIAggCCAIIAggCCAIIAggCCAIIAggCCAIIAggCCAIIAggCAgIDApRzcQB+AAAAAAACc3EAfgAE///////////////+/////v////91cQB+AAcAAAAEjxHqgXh4d88CHgACPQICAi0CBAIFAgYCBwIIAgkCRQIdAgwCDQIIAggCCAIIAggCCAIIAggCCAIIAggCCAIIAggCCAIIAggCAgIDAg4CHgACPQICAjACBAIFAgYCBwIIAgkCSgIqAh4CDQIIAggCCAIIAggCCAIIAggCCAIIAggCCAIIAggCCAIIAggCAgIDAg4CHgACPQICAgMCBAIFAgYCBwIIAgkCRQIdAh4CDQIIAggCCAIIAggCCAIIAggCCAIIAggCCAIIAggCCAIIAggCAgIDApVzcQB+AAAAAAACc3EAfgAE///////////////+/////v////91cQB+AAcAAAAEMnontnh4egAAAVkCHgACPQICAicCBAIFAgYCBwIIAgkCRQIdAh4CDQIIAggCCAIIAggCCAIIAggCCAIIAggCCAIIAggCCAIIAggCAgIDAg4CHgACPQICAiACBAIFAgYCBwIIAgkCSgIqAgwCDQIIAggCCAIIAggCCAIIAggCCAIIAggCCAIIAggCCAIIAggCAgIDAg4CHgACPQICAjICBAIFAgYCBwIIAgkCSgIqAkcCDQIIAggCCAIIAggCCAIIAggCCAIIAggCCAIIAggCCAIIAggCAgIDAg4CHgACPQICAiQCBAIFAgYCBwIIAgkCSAIdAgwCDQIIAggCCAIIAggCCAIIAggCCAIIAggCCAIIAggCCAIIAggCAgIDAg4CHgACPQICAiwCBAIFAgYCBwIIAgkCTgIqAgwCDQIIAggCCAIIAggCCAIIAggCCAIIAggCCAIIAggCCAIIAggCAgIDAg4=]]></xxe4awand>
</file>

<file path=customXml/item13.xml><?xml version="1.0" encoding="utf-8"?>
<xxe4awand xmlns="http://www.excel4apps.com"><![CDATA[rO0ABXfaCMCtii8CBATsAQIeAABEY29tLmV4Y2VsNGFwcHMud2FuZC5vcmFjbGUu
Z2x3YW5kLmNhbGN1bGF0aW9ucy5nZXRiYWxhbmNlLkdldEJhbGFuY2UCAQAJNTEy
NzYwMjk2AgIAATACAwAGMjAxODAzAgQAA1BURAIFAANVU0QCBgAFVG90YWwCBwAB
QQIIAAACCQADMDAxAgoABjQ0ODAwMAILAAJFRAIMAAJJRAINAAJETAIIAggCCAII
AggCCAIIAggCCAIIAggCCAIIAggCCAIIAggCAg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AyKxFnh4d1kCHgACAQICAhsABjIwMTgwMQIEAgUCBgIHAggCCQIcAAY0ODkzMDACHQACR0QCDAINAggCCAIIAggCCAIIAggCCAIIAggCCAIIAggCCAIIAggCCAICAgMCHnNxAH4AAAAAAAJzcQB+AAT///////////////7////+/////3VxAH4ABwAAAANLOOh4eHdYAh4AAgECAgIfAAYyMDE4MDgCBAIFAgYCBwIIAgkCIAAFNDk5JTACCwIhAAJXQQINAggCCAIIAggCCAIIAggCCAIIAggCCAIIAggCCAIIAggCCAICAgMCInNxAH4AAAAAAABzcQB+AAT///////////////7////+AAAAAHVxAH4ABwAAAAB4eHdVAh4AAgECAgIjAAYyMDE4MDICBAIFAgYCBwIIAgkCJAAGNDQ0MDAwAgsCDAINAggCCAIIAggCCAIIAggCCAIIAggCCAIIAggCCAIIAggCCAICAgMCJXNxAH4AAAAAAAJzcQB+AAT///////////////7////+/////3VxAH4ABwAAAAQBc0nAeHh3TQIeAAIBAgICGwIEAgUCBgIHAggCCQImAAY0NDAwMDACCwIMAg0CCAIIAggCCAIIAggCCAIIAggCCAIIAggCCAIIAggCCAIIAgICAwInc3EAfgAAAAAAAnNxAH4ABP///////////////v////7/////dXEAfgAHAAAABFb88AF4eHeaAh4AAgECAgIfAgQCBQIGAgcCCAIJAigABjQ4MTQwMAIdAgwCDQIIAggCCAIIAggCCAIIAggCCAIIAggCCAIIAggCCAIIAggCAgIDAiICHgACAQICAgMCBAIFAgYCBwIIAgkCKQAGNDQyMzAwAgsCDAINAggCCAIIAggCCAIIAggCCAIIAggCCAIIAggCCAIIAggCCAICAgMCKnNxAH4AAAAAAAJzcQB+AAT///////////////7////+/////3VxAH4ABwAAAAQT4XKbeHh3ngIeAAIBAgICKwAGMjAxODEyAgQCBQIGAgcCCAIJAiwABjQ0MjIwMAILAi0AAk1UAg0CCAIIAggCCAIIAggCCAIIAggCCAIIAggCCAIIAggCCAIIAgICAwIiAh4AAgECAgIbAgQCBQIGAgcCCAIJAiACCwIMAg0CCAIIAggCCAIIAggCCAIIAggCCAIIAggCCAIIAggCCAIIAgICAwIuc3EAfgAAAAAAAHNxAH4ABP///////////////v////4AAAABdXEAfgAHAAAAAxUvgnh4d4oCHgACAQICAh8CBAIFAgYCBwIIAgkCIAILAgwCDQIIAggCCAIIAggCCAIIAggCCAIIAggCCAIIAggCCAIIAggCAgIDAiICHgACAQICAhsCBAIFAgYCBwIIAgkCIAIdAiECDQIIAggCCAIIAggCCAIIAggCCAIIAggCCAIIAggCCAIIAggCAgIDAi9zcQB+AAAAAAAAc3EAfgAE///////////////+/////gAAAAF1cQB+AAcAAAADN3p2eHh31wIeAAIBAgICHwIEAgUCBgIHAggCCQIsAgsCLQINAggCCAIIAggCCAIIAggCCAIIAggCCAIIAggCCAIIAggCCAICAgMCIgIeAAIBAgICMAAGMjAxODEwAgQCBQIGAgcCCAIJAiQCCwIMAg0CCAIIAggCCAIIAggCCAIIAggCCAIIAggCCAIIAggCCAIIAgICAwIiAh4AAgECAgIbAgQCBQIGAgcCCAIJAiwCCwIhAg0CCAIIAggCCAIIAggCCAIIAggCCAIIAggCCAIIAggCCAIIAgICAwIxc3EAfgAAAAAAAnNxAH4ABP///////////////v////7/////dXEAfgAHAAAABHdtk4p4eHoAAAEsAh4AAgECAgIrAgQCBQIGAgcCCAIJAigCHQIMAg0CCAIIAggCCAIIAggCCAIIAggCCAIIAggCCAIIAggCCAIIAgICAwIiAh4AAgECAgIrAgQCBQIGAgcCCAIJAigCHQIhAg0CCAIIAggCCAIIAggCCAIIAggCCAIIAggCCAIIAggCCAIIAgICAwIiAh4AAgECAgIyAAYyMDE4MDcCBAIFAgYCBwIIAgkCMwAGNDg0MDAwAh0CIQINAggCCAIIAggCCAIIAggCCAIIAggCCAIIAggCCAIIAggCCAICAgMCIgIeAAIBAgICNAAGMjAxODA1AgQCBQIGAgcCCAIJAiwCCwIMAg0CCAIIAggCCAIIAggCCAIIAggCCAIIAggCCAIIAggCCAIIAgICAwI1c3EAfgAAAAAAAnNxAH4ABP///////////////v////7/////dXEAfgAHAAAABCp3FaR4eHdFAh4AAgECAgIDAgQCBQIGAgcCCAIJAgoCCwIhAg0CCAIIAggCCAIIAggCCAIIAggCCAIIAggCCAIIAggCCAIIAgICAwI2c3EAfgAAAAAAAXNxAH4ABP///////////////v////7/////dXEAfgAHAAAAAw7bQ3h4d5oCHgACAQICAjcABjIwMTgwNgIEAgUCBgIHAggCCQIKAgsCLQINAggCCAIIAggCCAIIAggCCAIIAggCCAIIAggCCAIIAggCCAICAgMCIgIeAAIBAgICNwIEAgUCBgIHAggCCQI4AAY0ODEzMDACHQIhAg0CCAIIAggCCAIIAggCCAIIAggCCAIIAggCCAIIAggCCAIIAgICAwI5c3EAfgAAAAAAAnNxAH4ABP///////////////v////7/////dXEAfgAHAAAAA0kPEnh4d5ICHgACAQICAjoABjIwMTgxMQIEAgUCBgIHAggCCQIpAgsCDAINAggCCAIIAggCCAIIAggCCAIIAggCCAIIAggCCAIIAggCCAICAgMCIgIeAAIBAgICGwIEAgUCBgIHAggCCQIgAh0CDAINAggCCAIIAggCCAIIAggCCAIIAggCCAIIAggCCAIIAggCCAICAgMCO3NxAH4AAAAAAABzcQB+AAT///////////////7////+AAAAAXVxAH4ABwAAAAMcFvJ4eHdNAh4AAgECAgI8AAYyMDE4MDQCBAIFAgYCBwIIAgkCLAILAi0CDQIIAggCCAIIAggCCAIIAggCCAIIAggCCAIIAggCCAIIAggCAgIDAj1zcQB+AAAAAAACc3EAfgAE///////////////+/////v////91cQB+AAcAAAADBjYreHh3kgIeAAIBAgICPgAGMjAxODA5AgQCBQIGAgcCCAIJAiQCCwIMAg0CCAIIAggCCAIIAggCCAIIAggCCAIIAggCCAIIAggCCAIIAgICAwIiAh4AAgECAgI3AgQCBQIGAgcCCAIJAjgCHQIMAg0CCAIIAggCCAIIAggCCAIIAggCCAIIAggCCAIIAggCCAIIAgICAwI/c3EAfgAAAAAAAnNxAH4ABP///////////////v////7/////dXEAfgAHAAAAAxI86nh4d0UCHgACAQICAhsCBAIFAgYCBwIIAgkCHAIdAiECDQIIAggCCAIIAggCCAIIAggCCAIIAggCCAIIAggCCAIIAggCAgIDAkBzcQB+AAAAAAACc3EAfgAE///////////////+/////v////91cQB+AAcAAAAEAxnRd3h4egAAAaYCHgACAQICAjoCBAIFAgYCBwIIAgkCCgILAiECDQIIAggCCAIIAggCCAIIAggCCAIIAggCCAIIAggCCAIIAggCAgIDAiICHgACAQICAjwCBAIFAgYCBwIIAgkCKAIdAiECDQIIAggCCAIIAggCCAIIAggCCAIIAggCCAIIAggCCAIIAggCAgIDAiICHgACAQICAjoCBAIFAgYCBwIIAgkCQQAGNDgxMiUwAh0CDAINAggCCAIIAggCCAIIAggCCAIIAggCCAIIAggCCAIIAggCCAICAgMCIgIeAAIBAgICMgIEAgUCBgIHAggCCQIzAh0CDAINAggCCAIIAggCCAIIAggCCAIIAggCCAIIAggCCAIIAggCCAICAgMCIgIeAAIBAgICHwIEAgUCBgIHAggCCQImAgsCIQINAggCCAIIAggCCAIIAggCCAIIAggCCAIIAggCCAIIAggCCAICAgMCIgIeAAIBAgICIwIEAgUCBgIHAggCCQIkAgsCIQINAggCCAIIAggCCAIIAggCCAIIAggCCAIIAggCCAIIAggCCAICAgMCQnNxAH4AAAAAAAJzcQB+AAT///////////////7////+/////3VxAH4ABwAAAAQCZUU7eHh3igIeAAIBAgICKwIEAgUCBgIHAggCCQIcAh0CIQINAggCCAIIAggCCAIIAggCCAIIAggCCAIIAggCCAIIAggCCAICAgMCIgIeAAIBAgICAwIEAgUCBgIHAggCCQI4Ah0CDAINAggCCAIIAggCCAIIAggCCAIIAggCCAIIAggCCAIIAggCCAICAgMCQ3NxAH4AAAAAAAJzcQB+AAT///////////////7////+/////3VxAH4ABwAAAAOxlrx4eHeKAh4AAgECAgIfAgQCBQIGAgcCCAIJAhwCHQIMAg0CCAIIAggCCAIIAggCCAIIAggCCAIIAggCCAIIAggCCAIIAgICAwIiAh4AAgECAgI8AgQCBQIGAgcCCAIJAjMCHQIMAg0CCAIIAggCCAIIAggCCAIIAggCCAIIAggCCAIIAggCCAIIAgICAwJEc3EAfgAAAAAAAnNxAH4ABP///////////////v////7/////dXEAfgAHAAAAAwTAenh4d0UCHgACAQICAgMCBAIFAgYCBwIIAgkCQQIdAgwCDQIIAggCCAIIAggCCAIIAggCCAIIAggCCAIIAggCCAIIAggCAgIDAkVzcQB+AAAAAAACc3EAfgAE///////////////+/////v////91cQB+AAcAAAAEDs5klnh4d4oCHgACAQICAh8CBAIFAgYCBwIIAgkCJgILAi0CDQIIAggCCAIIAggCCAIIAggCCAIIAggCCAIIAggCCAIIAggCAgIDAiICHgACAQICAjwCBAIFAgYCBwIIAgkCMwIdAiECDQIIAggCCAIIAggCCAIIAggCCAIIAggCCAIIAggCCAIIAggCAgIDAkZzcQB+AAAAAAACc3EAfgAE///////////////+/////v////91cQB+AAcAAAADJI2SeHh3RQIeAAIBAgICPAIEAgUCBgIHAggCCQIcAh0CIQINAggCCAIIAggCCAIIAggCCAIIAggCCAIIAggCCAIIAggCCAICAgMCR3NxAH4AAAAAAAJzcQB+AAT///////////////7////+/////3VxAH4ABwAAAAQCtZBReHh3RQIeAAIBAgICNwIEAgUCBgIHAggCCQIKAgsCIQINAggCCAIIAggCCAIIAggCCAIIAggCCAIIAggCCAIIAggCCAICAgMCSHNxAH4AAAAAAAJzcQB+AAT///////////////7////+/////3VxAH4ABwAAAANiFdB4eHdFAh4AAgECAgI3AgQCBQIGAgcCCAIJAikCCwIhAg0CCAIIAggCCAIIAggCCAIIAggCCAIIAggCCAIIAggCCAIIAgICAwJJc3EAfgAAAAAAAnNxAH4ABP///////////////v////7/////dXEAfgAHAAAABBugvOZ4eHoAAAEUAh4AAgECAgIwAgQCBQIGAgcCCAIJAjgCHQIMAg0CCAIIAggCCAIIAggCCAIIAggCCAIIAggCCAIIAggCCAIIAgICAwIiAh4AAgECAgIrAgQCBQIGAgcCCAIJAiYCCwIMAg0CCAIIAggCCAIIAggCCAIIAggCCAIIAggCCAIIAggCCAIIAgICAwIiAh4AAgECAgIfAgQCBQIGAgcCCAIJAiwCCwIhAg0CCAIIAggCCAIIAggCCAIIAggCCAIIAggCCAIIAggCCAIIAgICAwIiAh4AAgECAgI0AgQCBQIGAgcCCAIJAhwCHQIMAg0CCAIIAggCCAIIAggCCAIIAggCCAIIAggCCAIIAggCCAIIAgICAwJKc3EAfgAAAAAAAnNxAH4ABP///////////////v////7/////dXEAfgAHAAAAA1R1qXh4egAAARQCHgACAQICAh8CBAIFAgYCBwIIAgkCLAILAgwCDQIIAggCCAIIAggCCAIIAggCCAIIAggCCAIIAggCCAIIAggCAgIDAiICHgACAQICAjACBAIFAgYCBwIIAgkCOAIdAiECDQIIAggCCAIIAggCCAIIAggCCAIIAggCCAIIAggCCAIIAggCAgIDAiICHgACAQICAj4CBAIFAgYCBwIIAgkCIAIdAgwCDQIIAggCCAIIAggCCAIIAggCCAIIAggCCAIIAggCCAIIAggCAgIDAiICHgACAQICAgMCBAIFAgYCBwIIAgkCMwIdAiECDQIIAggCCAIIAggCCAIIAggCCAIIAggCCAIIAggCCAIIAggCAgIDAktzcQB+AAAAAAACc3EAfgAE///////////////+/////v////91cQB+AAcAAAADNzuEeHh3RQIeAAIBAgICIwIEAgUCBgIHAggCCQIKAgsCLQINAggCCAIIAggCCAIIAggCCAIIAggCCAIIAggCCAIIAggCCAICAgMCTHNxAH4AAAAAAAFzcQB+AAT///////////////7////+/////3VxAH4ABwAAAAMBCfd4eHeKAh4AAgECAgIyAgQCBQIGAgcCCAIJAgoCCwIhAg0CCAIIAggCCAIIAggCCAIIAggCCAIIAggCCAIIAggCCAIIAgICAwIiAh4AAgECAgIbAgQCBQIGAgcCCAIJAiwCCwIMAg0CCAIIAggCCAIIAggCCAIIAggCCAIIAggCCAIIAggCCAIIAgICAwJNc3EAfgAAAAAAAnNxAH4ABP///////////////v////7/////dXEAfgAHAAAABDO28yl4eHeKAh4AAgECAgIrAgQCBQIGAgcCCAIJAiACHQIhAg0CCAIIAggCCAIIAggCCAIIAggCCAIIAggCCAIIAggCCAIIAgICAwIiAh4AAgECAgI3AgQCBQIGAgcCCAIJAkECHQIhAg0CCAIIAggCCAIIAggCCAIIAggCCAIIAggCCAIIAggCCAIIAgICAwJOc3EAfgAAAAAAAnNxAH4ABP///////////////v////7/////dXEAfgAHAAAABAPYfit4eHdFAh4AAgECAgI0AgQCBQIGAgcCCAIJAiACHQIhAg0CCAIIAggCCAIIAggCCAIIAggCCAIIAggCCAIIAggCCAIIAgICAwJPc3EAfgAAAAAAAHNxAH4ABP///////////////v////4AAAABdXEAfgAHAAAAAyfVNXh4d00CHgACAQICAiMCBAIFAgYCBwIIAgkCUAAGNDgwMDAwAh0CIQINAggCCAIIAggCCAIIAggCCAIIAggCCAIIAggCCAIIAggCCAICAgMCUXNxAH4AAAAAAAJzcQB+AAT///////////////7////+/////3VxAH4ABwAAAARM2OcneHh3RQIeAAIBAgICNAIEAgUCBgIHAggCCQIgAgsCDAINAggCCAIIAggCCAIIAggCCAIIAggCCAIIAggCCAIIAggCCAICAgMCUnNxAH4AAAAAAABzcQB+AAT///////////////7////+/////3VxAH4ABwAAAAMnQuV4eHoAAAEUAh4AAgECAgIbAgQCBQIGAgcCCAIJAigCHQIMAg0CCAIIAggCCAIIAggCCAIIAggCCAIIAggCCAIIAggCCAIIAgICAwIiAh4AAgECAgI+AgQCBQIGAgcCCAIJAiwCCwIhAg0CCAIIAggCCAIIAggCCAIIAggCCAIIAggCCAIIAggCCAIIAgICAwIiAh4AAgECAgIwAgQCBQIGAgcCCAIJAiQCCwIhAg0CCAIIAggCCAIIAggCCAIIAggCCAIIAggCCAIIAggCCAIIAgICAwIiAh4AAgECAgI3AgQCBQIGAgcCCAIJAlACHQIMAg0CCAIIAggCCAIIAggCCAIIAggCCAIIAggCCAIIAggCCAIIAgICAwJTc3EAfgAAAAAAAnNxAH4ABP///////////////v////7/////dXEAfgAHAAAABAQVlr94eHeKAh4AAgECAgIrAgQCBQIGAgcCCAIJAiACCwIMAg0CCAIIAggCCAIIAggCCAIIAggCCAIIAggCCAIIAggCCAIIAgICAwIiAh4AAgECAgIjAgQCBQIGAgcCCAIJAiwCCwIMAg0CCAIIAggCCAIIAggCCAIIAggCCAIIAggCCAIIAggCCAIIAgICAwJUc3EAfgAAAAAAAnNxAH4ABP///////////////v////7/////dXEAfgAHAAAABDDO5Gx4eHeKAh4AAgECAgIfAgQCBQIGAgcCCAIJAigCHQIhAg0CCAIIAggCCAIIAggCCAIIAggCCAIIAggCCAIIAggCCAIIAgICAwIiAh4AAgECAgIbAgQCBQIGAgcCCAIJAiACCwIhAg0CCAIIAggCCAIIAggCCAIIAggCCAIIAggCCAIIAggCCAIIAgICAwJVc3EAfgAAAAAAAHNxAH4ABP///////////////v////4AAAABdXEAfgAHAAAAAyVMLnh4d0UCHgACAQICAjcCBAIFAgYCBwIIAgkCUAIdAiECDQIIAggCCAIIAggCCAIIAggCCAIIAggCCAIIAggCCAIIAggCAgIDAlZzcQB+AAAAAAACc3EAfgAE///////////////+/////v////91cQB+AAcAAAAECQtoDnh4d88CHgACAQICAisCBAIFAgYCBwIIAgkCIAILAiECDQIIAggCCAIIAggCCAIIAggCCAIIAggCCAIIAggCCAIIAggCAgIDAiICHgACAQICAjoCBAIFAgYCBwIIAgkCKQILAiECDQIIAggCCAIIAggCCAIIAggCCAIIAggCCAIIAggCCAIIAggCAgIDAiICHgACAQICAjQCBAIFAgYCBwIIAgkCIAIdAgwCDQIIAggCCAIIAggCCAIIAggCCAIIAggCCAIIAggCCAIIAggCAgIDAldzcQB+AAAAAAAAc3EAfgAE///////////////+/////gAAAAF1cQB+AAcAAAADEVMAeHh3igIeAAIBAgICOgIEAgUCBgIHAggCCQIKAgsCDAINAggCCAIIAggCCAIIAggCCAIIAggCCAIIAggCCAIIAggCCAICAgMCIgIeAAIBAgICAwIEAgUCBgIHAggCCQIzAh0CDAINAggCCAIIAggCCAIIAggCCAIIAggCCAIIAggCCAIIAggCCAICAgMCWHNxAH4AAAAAAAJzcQB+AAT///////////////7////+/////3VxAH4ABwAAAAMGe854eHdFAh4AAgECAgIbAgQCBQIGAgcCCAIJAiYCCwItAg0CCAIIAggCCAIIAggCCAIIAggCCAIIAggCCAIIAggCCAIIAgICAwJZc3EAfgAAAAAAAnNxAH4ABP///////////////v////7/////dXEAfgAHAAAAAwMSGXh4d88CHgACAQICAisCBAIFAgYCBwIIAgkCJgILAi0CDQIIAggCCAIIAggCCAIIAggCCAIIAggCCAIIAggCCAIIAggCAgIDAiICHgACAQICAjICBAIFAgYCBwIIAgkCJgILAi0CDQIIAggCCAIIAggCCAIIAggCCAIIAggCCAIIAggCCAIIAggCAgIDAiICHgACAQICAjQCBAIFAgYCBwIIAgkCHAIdAiECDQIIAggCCAIIAggCCAIIAggCCAIIAggCCAIIAggCCAIIAggCAgIDAlpzcQB+AAAAAAACc3EAfgAE///////////////+/////v////91cQB+AAcAAAAEAoi68nh4d0UCHgACAQICAjQCBAIFAgYCBwIIAgkCJgILAgwCDQIIAggCCAIIAggCCAIIAggCCAIIAggCCAIIAggCCAIIAggCAgIDAltzcQB+AAAAAAACc3EAfgAE///////////////+/////v////91cQB+AAcAAAAEMnq+nHh4d0UCHgACAQICAjwCBAIFAgYCBwIIAgkCHAIdAgwCDQIIAggCCAIIAggCCAIIAggCCAIIAggCCAIIAggCCAIIAggCAgIDAlxzcQB+AAAAAAACc3EAfgAE///////////////+/////v////91cQB+AAcAAAADTg8QeHh6AAAB4wIeAAIBAgICOgIEAgUCBgIHAggCCQJBAh0CIQINAggCCAIIAggCCAIIAggCCAIIAggCCAIIAggCCAIIAggCCAICAgMCIgIeAAIBAgICKwIEAgUCBgIHAggCCQImAgsCIQINAggCCAIIAggCCAIIAggCCAIIAggCCAIIAggCCAIIAggCCAICAgMCIgIeAAIBAgICHwIEAgUCBgIHAggCCQIzAh0CDAINAggCCAIIAggCCAIIAggCCAIIAggCCAIIAggCCAIIAggCCAICAgMCIgIeAAIBAgICOgIEAgUCBgIHAggCCQI4Ah0CIQINAggCCAIIAggCCAIIAggCCAIIAggCCAIIAggCCAIIAggCCAICAgMCIgIeAAIBAgICPgIEAgUCBgIHAggCCQIkAgsCIQINAggCCAIIAggCCAIIAggCCAIIAggCCAIIAggCCAIIAggCCAICAgMCIgIeAAIBAgICMAIEAgUCBgIHAggCCQJBAh0CDAINAggCCAIIAggCCAIIAggCCAIIAggCCAIIAggCCAIIAggCCAICAgMCIgIeAAIBAgICGwIEAgUCBgIHAggCCQImAgsCIQINAggCCAIIAggCCAIIAggCCAIIAggCCAIIAggCCAIIAggCCAICAgMCXXNxAH4AAAAAAAJzcQB+AAT///////////////7////+/////3VxAH4ABwAAAAS3MkKgeHh6AAAB4wIeAAIBAgICOgIEAgUCBgIHAggCCQJQAh0CDAINAggCCAIIAggCCAIIAggCCAIIAggCCAIIAggCCAIIAggCCAICAgMCIgIeAAIBAgICMgIEAgUCBgIHAggCCQI4Ah0CIQINAggCCAIIAggCCAIIAggCCAIIAggCCAIIAggCCAIIAggCCAICAgMCIgIeAAIBAgICPgIEAgUCBgIHAggCCQIgAgsCDAINAggCCAIIAggCCAIIAggCCAIIAggCCAIIAggCCAIIAggCCAICAgMCIgIeAAIBAgICPgIEAgUCBgIHAggCCQI4Ah0CDAINAggCCAIIAggCCAIIAggCCAIIAggCCAIIAggCCAIIAggCCAICAgMCIgIeAAIBAgICHwIEAgUCBgIHAggCCQIzAh0CIQINAggCCAIIAggCCAIIAggCCAIIAggCCAIIAggCCAIIAggCCAICAgMCIgIeAAIBAgICPgIEAgUCBgIHAggCCQJBAh0CIQINAggCCAIIAggCCAIIAggCCAIIAggCCAIIAggCCAIIAggCCAICAgMCIgIeAAIBAgICIwIEAgUCBgIHAggCCQIKAgsCIQINAggCCAIIAggCCAIIAggCCAIIAggCCAIIAggCCAIIAggCCAICAgMCXnNxAH4AAAAAAAJzcQB+AAT///////////////7////+/////3VxAH4ABwAAAAOPXkR4eHdFAh4AAgECAgI8AgQCBQIGAgcCCAIJAiwCCwIMAg0CCAIIAggCCAIIAggCCAIIAggCCAIIAggCCAIIAggCCAIIAgICAwJfc3EAfgAAAAAAAnNxAH4ABP///////////////v////7/////dXEAfgAHAAAABC4yFot4eHeKAh4AAgECAgIwAgQCBQIGAgcCCAIJAiACHQIMAg0CCAIIAggCCAIIAggCCAIIAggCCAIIAggCCAIIAggCCAIIAgICAwIiAh4AAgECAgI0AgQCBQIGAgcCCAIJAiYCCwItAg0CCAIIAggCCAIIAggCCAIIAggCCAIIAggCCAIIAggCCAIIAgICAwJgc3EAfgAAAAAAAnNxAH4ABP///////////////v////7/////dXEAfgAHAAAAAwHDlHh4d4oCHgACAQICAjACBAIFAgYCBwIIAgkCKQILAgwCDQIIAggCCAIIAggCCAIIAggCCAIIAggCCAIIAggCCAIIAggCAgIDAiICHgACAQICAgMCBAIFAgYCBwIIAgkCJgILAi0CDQIIAggCCAIIAggCCAIIAggCCAIIAggCCAIIAggCCAIIAggCAgIDAmFzcQB+AAAAAAACc3EAfgAE///////////////+/////v////91cQB+AAcAAAADA2IaeHh3RQIeAAIBAgICIwIEAgUCBgIHAggCCQIKAgsCDAINAggCCAIIAggCCAIIAggCCAIIAggCCAIIAggCCAIIAggCCAICAgMCYnNxAH4AAAAAAAJzcQB+AAT///////////////7////+/////3VxAH4ABwAAAAMkpRZ4eHdFAh4AAgECAgIjAgQCBQIGAgcCCAIJAhwCHQIMAg0CCAIIAggCCAIIAggCCAIIAggCCAIIAggCCAIIAggCCAIIAgICAwJjc3EAfgAAAAAAAnNxAH4ABP///////////////v////7/////dXEAfgAHAAAAA1Dyynh4egAAARQCHgACAQICAj4CBAIFAgYCBwIIAgkCIAILAiECDQIIAggCCAIIAggCCAIIAggCCAIIAggCCAIIAggCCAIIAggCAgIDAiICHgACAQICAj4CBAIFAgYCBwIIAgkCKAIdAgwCDQIIAggCCAIIAggCCAIIAggCCAIIAggCCAIIAggCCAIIAggCAgIDAiICHgACAQICAj4CBAIFAgYCBwIIAgkCQQIdAgwCDQIIAggCCAIIAggCCAIIAggCCAIIAggCCAIIAggCCAIIAggCAgIDAiICHgACAQICAiMCBAIFAgYCBwIIAgkCUAIdAgwCDQIIAggCCAIIAggCCAIIAggCCAIIAggCCAIIAggCCAIIAggCAgIDAmRzcQB+AAAAAAACc3EAfgAE///////////////+/////v////91cQB+AAcAAAAEIhpTbHh4egAAAZ4CHgACAQICAjICBAIFAgYCBwIIAgkCJgILAiECDQIIAggCCAIIAggCCAIIAggCCAIIAggCCAIIAggCCAIIAggCAgIDAiICHgACAQICAisCBAIFAgYCBwIIAgkCCgILAgwCDQIIAggCCAIIAggCCAIIAggCCAIIAggCCAIIAggCCAIIAggCAgIDAiICHgACAQICAjACBAIFAgYCBwIIAgkCJgILAgwCDQIIAggCCAIIAggCCAIIAggCCAIIAggCCAIIAggCCAIIAggCAgIDAiICHgACAQICAjACBAIFAgYCBwIIAgkCKQILAiECDQIIAggCCAIIAggCCAIIAggCCAIIAggCCAIIAggCCAIIAggCAgIDAiICHgACAQICAjoCBAIFAgYCBwIIAgkCKAIdAgwCDQIIAggCCAIIAggCCAIIAggCCAIIAggCCAIIAggCCAIIAggCAgIDAiICHgACAQICAjcCBAIFAgYCBwIIAgkCLAILAgwCDQIIAggCCAIIAggCCAIIAggCCAIIAggCCAIIAggCCAIIAggCAgIDAmVzcQB+AAAAAAACc3EAfgAE///////////////+/////v////91cQB+AAcAAAAEFlvO9nh4egAAAZ4CHgACAQICAj4CBAIFAgYCBwIIAgkCJgILAgwCDQIIAggCCAIIAggCCAIIAggCCAIIAggCCAIIAggCCAIIAggCAgIDAiICHgACAQICAjICBAIFAgYCBwIIAgkCQQIdAiECDQIIAggCCAIIAggCCAIIAggCCAIIAggCCAIIAggCCAIIAggCAgIDAiICHgACAQICAjACBAIFAgYCBwIIAgkCQQIdAiECDQIIAggCCAIIAggCCAIIAggCCAIIAggCCAIIAggCCAIIAggCAgIDAiICHgACAQICAj4CBAIFAgYCBwIIAgkCOAIdAiECDQIIAggCCAIIAggCCAIIAggCCAIIAggCCAIIAggCCAIIAggCAgIDAiICHgACAQICAj4CBAIFAgYCBwIIAgkCKQILAgwCDQIIAggCCAIIAggCCAIIAggCCAIIAggCCAIIAggCCAIIAggCAgIDAiICHgACAQICAjwCBAIFAgYCBwIIAgkCLAILAiECDQIIAggCCAIIAggCCAIIAggCCAIIAggCCAIIAggCCAIIAggCAgIDAmZzcQB+AAAAAAACc3EAfgAE///////////////+/////v////91cQB+AAcAAAAEac/gYXh4d0UCHgACAQICAjwCBAIFAgYCBwIIAgkCCgILAgwCDQIIAggCCAIIAggCCAIIAggCCAIIAggCCAIIAggCCAIIAggCAgIDAmdzcQB+AAAAAAACc3EAfgAE///////////////+/////v////91cQB+AAcAAAADHdA3eHh3zwIeAAIBAgICOgIEAgUCBgIHAggCCQIKAgsCLQINAggCCAIIAggCCAIIAggCCAIIAggCCAIIAggCCAIIAggCCAICAgMCIgIeAAIBAgICMgIEAgUCBgIHAggCCQIpAgsCIQINAggCCAIIAggCCAIIAggCCAIIAggCCAIIAggCCAIIAggCCAICAgMCIgIeAAIBAgICGwIEAgUCBgIHAggCCQIkAgsCDAINAggCCAIIAggCCAIIAggCCAIIAggCCAIIAggCCAIIAggCCAICAgMCaHNxAH4AAAAAAAJzcQB+AAT///////////////7////+/////3VxAH4ABwAAAAQBHtXBeHh3igIeAAIBAgICOgIEAgUCBgIHAggCCQIgAgsCIQINAggCCAIIAggCCAIIAggCCAIIAggCCAIIAggCCAIIAggCCAICAgMCIgIeAAIBAgICNAIEAgUCBgIHAggCCQJQAh0CIQINAggCCAIIAggCCAIIAggCCAIIAggCCAIIAggCCAIIAggCCAICAgMCaXNxAH4AAAAAAAJzcQB+AAT///////////////7////+/////3VxAH4ABwAAAAQgv+rOeHh3RQIeAAIBAgICNwIEAgUCBgIHAggCCQIpAgsCDAINAggCCAIIAggCCAIIAggCCAIIAggCCAIIAggCCAIIAggCCAICAgMCanNxAH4AAAAAAAJzcQB+AAT///////////////7////+/////3VxAH4ABwAAAAQULN0MeHh6AAABngIeAAIBAgICMgIEAgUCBgIHAggCCQIgAh0CIQINAggCCAIIAggCCAIIAggCCAIIAggCCAIIAggCCAIIAggCCAICAgMCIgIeAAIBAgICMAIEAgUCBgIHAggCCQIgAh0CIQINAggCCAIIAggCCAIIAggCCAIIAggCCAIIAggCCAIIAggCCAICAgMCIgIeAAIBAgICNwIEAgUCBgIHAggCCQIgAh0CDAINAggCCAIIAggCCAIIAggCCAIIAggCCAIIAggCCAIIAggCCAICAgMCIgIeAAIBAgICMAIEAgUCBgIHAggCCQIgAgsCDAINAggCCAIIAggCCAIIAggCCAIIAggCCAIIAggCCAIIAggCCAICAgMCIgIeAAIBAgICMgIEAgUCBgIHAggCCQIgAgsCDAINAggCCAIIAggCCAIIAggCCAIIAggCCAIIAggCCAIIAggCCAICAgMCIgIeAAIBAgICPAIEAgUCBgIHAggCCQJQAh0CDAINAggCCAIIAggCCAIIAggCCAIIAggCCAIIAggCCAIIAggCCAICAgMCa3NxAH4AAAAAAAJzcQB+AAT///////////////7////+/////3VxAH4ABwAAAAQaaS5heHh6AAABFAIeAAIBAgICHwIEAgUCBgIHAggCCQIgAh0CDAINAggCCAIIAggCCAIIAggCCAIIAggCCAIIAggCCAIIAggCCAICAgMCIgIeAAIBAgICKwIEAgUCBgIHAggCCQIkAgsCIQINAggCCAIIAggCCAIIAggCCAIIAggCCAIIAggCCAIIAggCCAICAgMCIgIeAAIBAgICKwIEAgUCBgIHAggCCQIcAh0CDAINAggCCAIIAggCCAIIAggCCAIIAggCCAIIAggCCAIIAggCCAICAgMCIgIeAAIBAgICAwIEAgUCBgIHAggCCQJQAh0CIQINAggCCAIIAggCCAIIAggCCAIIAggCCAIIAggCCAIIAggCCAICAgMCbHNxAH4AAAAAAAJzcQB+AAT///////////////7////+/////3VxAH4ABwAAAARRCbfceHh3igIeAAIBAgICMAIEAgUCBgIHAggCCQIgAgsCIQINAggCCAIIAggCCAIIAggCCAIIAggCCAIIAggCCAIIAggCCAICAgMCIgIeAAIBAgICNwIEAgUCBgIHAggCCQJBAh0CDAINAggCCAIIAggCCAIIAggCCAIIAggCCAIIAggCCAIIAggCCAICAgMCbXNxAH4AAAAAAAJzcQB+AAT///////////////7////+/////3VxAH4ABwAAAAQBv5J+eHh3RQIeAAIBAgICNAIEAgUCBgIHAggCCQIzAh0CDAINAggCCAIIAggCCAIIAggCCAIIAggCCAIIAggCCAIIAggCCAICAgMCbnNxAH4AAAAAAAJzcQB+AAT///////////////7////+/////3VxAH4ABwAAAAMC0/p4eHoAAAFZAh4AAgECAgI6AgQCBQIGAgcCCAIJAiQCCwIhAg0CCAIIAggCCAIIAggCCAIIAggCCAIIAggCCAIIAggCCAIIAgICAwIiAh4AAgECAgIyAgQCBQIGAgcCCAIJAiACHQIMAg0CCAIIAggCCAIIAggCCAIIAggCCAIIAggCCAIIAggCCAIIAgICAwIiAh4AAgECAgIyAgQCBQIGAgcCCAIJAikCCwIMAg0CCAIIAggCCAIIAggCCAIIAggCCAIIAggCCAIIAggCCAIIAgICAwIiAh4AAgECAgIwAgQCBQIGAgcCCAIJAiYCCwIhAg0CCAIIAggCCAIIAggCCAIIAggCCAIIAggCCAIIAggCCAIIAgICAwIiAh4AAgECAgIbAgQCBQIGAgcCCAIJAiwCCwItAg0CCAIIAggCCAIIAggCCAIIAggCCAIIAggCCAIIAggCCAIIAgICAwJvc3EAfgAAAAAAAnNxAH4ABP///////////////v////7/////dXEAfgAHAAAAAwfftnh4d0UCHgACAQICAjcCBAIFAgYCBwIIAgkCLAILAiECDQIIAggCCAIIAggCCAIIAggCCAIIAggCCAIIAggCCAIIAggCAgIDAnBzcQB+AAAAAAACc3EAfgAE///////////////+/////v////91cQB+AAcAAAAENAOQ1Xh4d0UCHgACAQICAgMCBAIFAgYCBwIIAgkCHAIdAiECDQIIAggCCAIIAggCCAIIAggCCAIIAggCCAIIAggCCAIIAggCAgIDAnFzcQB+AAAAAAACc3EAfgAE///////////////+/////v////91cQB+AAcAAAAEAtkQ4nh4d4oCHgACAQICAjICBAIFAgYCBwIIAgkCJgILAgwCDQIIAggCCAIIAggCCAIIAggCCAIIAggCCAIIAggCCAIIAggCAgIDAiICHgACAQICAjcCBAIFAgYCBwIIAgkCMwIdAgwCDQIIAggCCAIIAggCCAIIAggCCAIIAggCCAIIAggCCAIIAggCAgIDAnJzcQB+AAAAAAACc3EAfgAE///////////////+/////v////91cQB+AAcAAAADAS3YeHh6AAABFAIeAAIBAgICGwIEAgUCBgIHAggCCQIoAh0CIQINAggCCAIIAggCCAIIAggCCAIIAggCCAIIAggCCAIIAggCCAICAgMCIgIeAAIBAgICHwIEAgUCBgIHAggCCQIpAgsCDAINAggCCAIIAggCCAIIAggCCAIIAggCCAIIAggCCAIIAggCCAICAgMCIgIeAAIBAgICOgIEAgUCBgIHAggCCQIkAgsCDAINAggCCAIIAggCCAIIAggCCAIIAggCCAIIAggCCAIIAggCCAICAgMCIgIeAAIBAgICNAIEAgUCBgIHAggCCQIsAgsCIQINAggCCAIIAggCCAIIAggCCAIIAggCCAIIAggCCAIIAggCCAICAgMCc3NxAH4AAAAAAAJzcQB+AAT///////////////7////+/////3VxAH4ABwAAAARhddAeeHh3RQIeAAIBAgICPAIEAgUCBgIHAggCCQIKAgsCIQINAggCCAIIAggCCAIIAggCCAIIAggCCAIIAggCCAIIAggCCAICAgMCdHNxAH4AAAAAAAJzcQB+AAT///////////////7////+/////3VxAH4ABwAAAAOJJpZ4eHeKAh4AAgECAgI+AgQCBQIGAgcCCAIJAiACHQIhAg0CCAIIAggCCAIIAggCCAIIAggCCAIIAggCCAIIAggCCAIIAgICAwIiAh4AAgECAgI3AgQCBQIGAgcCCAIJAjMCHQIhAg0CCAIIAggCCAIIAggCCAIIAggCCAIIAggCCAIIAggCCAIIAgICAwJ1c3EAfgAAAAAAAnNxAH4ABP///////////////v////7/////dXEAfgAHAAAAAwVUUHh4d4oCHgACAQICAh8CBAIFAgYCBwIIAgkCJgILAgwCDQIIAggCCAIIAggCCAIIAggCCAIIAggCCAIIAggCCAIIAggCAgIDAiICHgACAQICAiMCBAIFAgYCBwIIAgkCHAIdAiECDQIIAggCCAIIAggCCAIIAggCCAIIAggCCAIIAggCCAIIAggCAgIDAnZzcQB+AAAAAAACc3EAfgAE///////////////+/////v////91cQB+AAcAAAAEAvaGVHh4egAAARQCHgACAQICAj4CBAIFAgYCBwIIAgkCKQILAiECDQIIAggCCAIIAggCCAIIAggCCAIIAggCCAIIAggCCAIIAggCAgIDAiICHgACAQICAjoCBAIFAgYCBwIIAgkCLAILAi0CDQIIAggCCAIIAggCCAIIAggCCAIIAggCCAIIAggCCAIIAggCAgIDAiICHgACAQICAh8CBAIFAgYCBwIIAgkCKQILAiECDQIIAggCCAIIAggCCAIIAggCCAIIAggCCAIIAggCCAIIAggCAgIDAiICHgACAQICAgMCBAIFAgYCBwIIAgkCUAIdAgwCDQIIAggCCAIIAggCCAIIAggCCAIIAggCCAIIAggCCAIIAggCAgIDAndzcQB+AAAAAAACc3EAfgAE///////////////+/////v////91cQB+AAcAAAAEI0ctgXh4egAAAVkCHgACAQICAjACBAIFAgYCBwIIAgkCCgILAi0CDQIIAggCCAIIAggCCAIIAggCCAIIAggCCAIIAggCCAIIAggCAgIDAiICHgACAQICAh8CBAIFAgYCBwIIAgkCIAIdAiECDQIIAggCCAIIAggCCAIIAggCCAIIAggCCAIIAggCCAIIAggCAgIDAiICHgACAQICAj4CBAIFAgYCBwIIAgkCCgILAi0CDQIIAggCCAIIAggCCAIIAggCCAIIAggCCAIIAggCCAIIAggCAgIDAiICHgACAQICAjoCBAIFAgYCBwIIAgkCKAIdAiECDQIIAggCCAIIAggCCAIIAggCCAIIAggCCAIIAggCCAIIAggCAgIDAiICHgACAQICAjwCBAIFAgYCBwIIAgkCUAIdAiECDQIIAggCCAIIAggCCAIIAggCCAIIAggCCAIIAggCCAIIAggCAgIDAnhzcQB+AAAAAAACc3EAfgAE///////////////+/////v////91cQB+AAcAAAAEOdLY4nh4egAAARQCHgACAQICAjICBAIFAgYCBwIIAgkCOAIdAgwCDQIIAggCCAIIAggCCAIIAggCCAIIAggCCAIIAggCCAIIAggCAgIDAiICHgACAQICAh8CBAIFAgYCBwIIAgkCQQIdAiECDQIIAggCCAIIAggCCAIIAggCCAIIAggCCAIIAggCCAIIAggCAgIDAiICHgACAQICAjACBAIFAgYCBwIIAgkCKAIdAgwCDQIIAggCCAIIAggCCAIIAggCCAIIAggCCAIIAggCCAIIAggCAgIDAiICHgACAQICAhsCBAIFAgYCBwIIAgkCJAILAiECDQIIAggCCAIIAggCCAIIAggCCAIIAggCCAIIAggCCAIIAggCAgIDAnlzcQB+AAAAAAACc3EAfgAE///////////////+/////v////91cQB+AAcAAAAEAmuq/3h4d88CHgACAQICAh8CBAIFAgYCBwIIAgkCOAIdAiECDQIIAggCCAIIAggCCAIIAggCCAIIAggCCAIIAggCCAIIAggCAgIDAiICHgACAQICAjICBAIFAgYCBwIIAgkCQQIdAgwCDQIIAggCCAIIAggCCAIIAggCCAIIAggCCAIIAggCCAIIAggCAgIDAiICHgACAQICAjwCBAIFAgYCBwIIAgkCJgILAi0CDQIIAggCCAIIAggCCAIIAggCCAIIAggCCAIIAggCCAIIAggCAgIDAnpzcQB+AAAAAAACc3EAfgAE///////////////+/////v////91cQB+AAcAAAADAwZOeHh6AAABFAIeAAIBAgICPgIEAgUCBgIHAggCCQImAgsCIQINAggCCAIIAggCCAIIAggCCAIIAggCCAIIAggCCAIIAggCCAICAgMCIgIeAAIBAgICKwIEAgUCBgIHAggCCQIKAgsCLQINAggCCAIIAggCCAIIAggCCAIIAggCCAIIAggCCAIIAggCCAICAgMCIgIeAAIBAgICNwIEAgUCBgIHAggCCQIoAh0CIQINAggCCAIIAggCCAIIAggCCAIIAggCCAIIAggCCAIIAggCCAICAgMCIgIeAAIBAgICAwIEAgUCBgIHAggCCQIsAgsCIQINAggCCAIIAggCCAIIAggCCAIIAggCCAIIAggCCAIIAggCCAICAgMCe3NxAH4AAAAAAAJzcQB+AAT///////////////7////+/////3VxAH4ABwAAAARqvloLeHh3zwIeAAIBAgICHwIEAgUCBgIHAggCCQJQAh0CIQINAggCCAIIAggCCAIIAggCCAIIAggCCAIIAggCCAIIAggCCAICAgMCIgIeAAIBAgICHwIEAgUCBgIHAggCCQI4Ah0CDAINAggCCAIIAggCCAIIAggCCAIIAggCCAIIAggCCAIIAggCCAICAgMCIgIeAAIBAgICGwIEAgUCBgIHAggCCQJBAh0CIQINAggCCAIIAggCCAIIAggCCAIIAggCCAIIAggCCAIIAggCCAICAgMCfHNxAH4AAAAAAAJzcQB+AAT///////////////7////+/////3VxAH4ABwAAAAQyeie2eHh3igIeAAIBAgICOgIEAgUCBgIHAggCCQIsAgsCDAINAggCCAIIAggCCAIIAggCCAIIAggCCAIIAggCCAIIAggCCAICAgMCIgIeAAIBAgICGwIEAgUCBgIHAggCCQJQAh0CDAINAggCCAIIAggCCAIIAggCCAIIAggCCAIIAggCCAIIAggCCAICAgMCfXNxAH4AAAAAAAJzcQB+AAT///////////////7////+/////3VxAH4ABwAAAAQsWNUVeHh3RQIeAAIBAgICAwIEAgUCBgIHAggCCQIgAh0CDAINAggCCAIIAggCCAIIAggCCAIIAggCCAIIAggCCAIIAggCCAICAgMCfnNxAH4AAAAAAABzcQB+AAT///////////////7////+AAAAAXVxAH4ABwAAAAMTUaV4eHeKAh4AAgECAgIwAgQCBQIGAgcCCAIJAiYCCwItAg0CCAIIAggCCAIIAggCCAIIAggCCAIIAggCCAIIAggCCAIIAgICAwIiAh4AAgECAgIjAgQCBQIGAgcCCAIJAjMCHQIMAg0CCAIIAggCCAIIAggCCAIIAggCCAIIAggCCAIIAggCCAIIAgICAwJ/c3EAfgAAAAAAAnNxAH4ABP///////////////v////7/////dXEAfgAHAAAAAwaE53h4d4oCHgACAQICAjoCBAIFAgYCBwIIAgkCIAIdAgwCDQIIAggCCAIIAggCCAIIAggCCAIIAggCCAIIAggCCAIIAggCAgIDAiICHgACAQICAgMCBAIFAgYCBwIIAgkCJgILAgwCDQIIAggCCAIIAggCCAIIAggCCAIIAggCCAIIAggCCAIIAggCAgIDAoBzcQB+AAAAAAACc3EAfgAE///////////////+/////v////91cQB+AAcAAAAESzeQVHh4d0UCHgACAQICAhsCBAIFAgYCBwIIAgkCKQILAiECDQIIAggCCAIIAggCCAIIAggCCAIIAggCCAIIAggCCAIIAggCAgIDAoFzcQB+AAAAAAACc3EAfgAE///////////////+/////v////91cQB+AAcAAAAEGrX4Cnh4d4oCHgACAQICAjcCBAIFAgYCBwIIAgkCIAILAiECDQIIAggCCAIIAggCCAIIAggCCAIIAggCCAIIAggCCAIIAggCAgIDAiICHgACAQICAhsCBAIFAgYCBwIIAgkCOAIdAgwCDQIIAggCCAIIAggCCAIIAggCCAIIAggCCAIIAggCCAIIAggCAgIDAoJzcQB+AAAAAAACc3EAfgAE///////////////+/////v////91cQB+AAcAAAAD8MJgeHh3RQIeAAIBAgICGwIEAgUCBgIHAggCCQJBAh0CDAINAggCCAIIAggCCAIIAggCCAIIAggCCAIIAggCCAIIAggCCAICAgMCg3NxAH4AAAAAAAJzcQB+AAT///////////////7////+/////3VxAH4ABwAAAAQTBwYueHh3RQIeAAIBAgICIwIEAgUCBgIHAggCCQImAgsCLQINAggCCAIIAggCCAIIAggCCAIIAggCCAIIAggCCAIIAggCCAICAgMChHNxAH4AAAAAAAJzcQB+AAT///////////////7////+/////3VxAH4ABwAAAAMDhkd4eHfPAh4AAgECAgI3AgQCBQIGAgcCCAIJAiYCCwItAg0CCAIIAggCCAIIAggCCAIIAggCCAIIAggCCAIIAggCCAIIAgICAwIiAh4AAgECAgIwAgQCBQIGAgcCCAIJAigCHQIhAg0CCAIIAggCCAIIAggCCAIIAggCCAIIAggCCAIIAggCCAIIAgICAwIiAh4AAgECAgIDAgQCBQIGAgcCCAIJAhwCHQIMAg0CCAIIAggCCAIIAggCCAIIAggCCAIIAggCCAIIAggCCAIIAgICAwKFc3EAfgAAAAAAAnNxAH4ABP///////////////v////7/////dXEAfgAHAAAAA1Agm3h4d0UCHgACAQICAiMCBAIFAgYCBwIIAgkCMwIdAiECDQIIAggCCAIIAggCCAIIAggCCAIIAggCCAIIAggCCAIIAggCAgIDAoZzcQB+AAAAAAACc3EAfgAE///////////////+/////v////91cQB+AAcAAAADMoAveHh3RQIeAAIBAgICGwIEAgUCBgIHAggCCQIKAgsCDAINAggCCAIIAggCCAIIAggCCAIIAggCCAIIAggCCAIIAggCCAICAgMCh3NxAH4AAAAAAAJzcQB+AAT///////////////7////+/////3VxAH4ABwAAAAMo6md4eHdFAh4AAgECAgI3AgQCBQIGAgcCCAIJAhwCHQIhAg0CCAIIAggCCAIIAggCCAIIAggCCAIIAggCCAIIAggCCAIIAgICAwKIc3EAfgAAAAAAAnNxAH4ABP///////////////v////7/////dXEAfgAHAAAABAIN/+94eHdFAh4AAgECAgI8AgQCBQIGAgcCCAIJAiQCCwIMAg0CCAIIAggCCAIIAggCCAIIAggCCAIIAggCCAIIAggCCAIIAgICAwKJc3EAfgAAAAAAAnNxAH4ABP///////////////v////7/////dXEAfgAHAAAABAFdn4V4eHfPAh4AAgECAgIfAgQCBQIGAgcCCAIJAgoCCwIhAg0CCAIIAggCCAIIAggCCAIIAggCCAIIAggCCAIIAggCCAIIAgICAwIiAh4AAgECAgIfAgQCBQIGAgcCCAIJAkECHQIMAg0CCAIIAggCCAIIAggCCAIIAggCCAIIAggCCAIIAggCCAIIAgICAwIiAh4AAgECAgIbAgQCBQIGAgcCCAIJAjgCHQIhAg0CCAIIAggCCAIIAggCCAIIAggCCAIIAggCCAIIAggCCAIIAgICAwKKc3EAfgAAAAAAAnNxAH4ABP///////////////v////7/////dXEAfgAHAAAABAFSsSF4eHfPAh4AAgECAgIwAgQCBQIGAgcCCAIJAjMCHQIMAg0CCAIIAggCCAIIAggCCAIIAggCCAIIAggCCAIIAggCCAIIAgICAwIiAh4AAgECAgIrAgQCBQIGAgcCCAIJAjgCHQIhAg0CCAIIAggCCAIIAggCCAIIAggCCAIIAggCCAIIAggCCAIIAgICAwIiAh4AAgECAgIbAgQCBQIGAgcCCAIJAikCCwIMAg0CCAIIAggCCAIIAggCCAIIAggCCAIIAggCCAIIAggCCAIIAgICAwKLc3EAfgAAAAAAAnNxAH4ABP///////////////v////7/////dXEAfgAHAAAABBU2u6B4eHeKAh4AAgECAgI+AgQCBQIGAgcCCAIJAjMCHQIMAg0CCAIIAggCCAIIAggCCAIIAggCCAIIAggCCAIIAggCCAIIAgICAwIiAh4AAgECAgI0AgQCBQIGAgcCCAIJAjMCHQIhAg0CCAIIAggCCAIIAggCCAIIAggCCAIIAggCCAIIAggCCAIIAgICAwKMc3EAfgAAAAAAAnNxAH4ABP///////////////v////7/////dXEAfgAHAAAAAxQmKHh4d0UCHgACAQICAgMCBAIFAgYCBwIIAgkCLAILAgwCDQIIAggCCAIIAggCCAIIAggCCAIIAggCCAIIAggCCAIIAggCAgIDAo1zcQB+AAAAAAACc3EAfgAE///////////////+/////v////91cQB+AAcAAAAEMRA/Q3h4d0UCHgACAQICAjQCBAIFAgYCBwIIAgkCCgILAiECDQIIAggCCAIIAggCCAIIAggCCAIIAggCCAIIAggCCAIIAggCAgIDAo5zcQB+AAAAAAACc3EAfgAE///////////////+/////v////91cQB+AAcAAAADgmj7eHh6AAABngIeAAIBAgICMAIEAgUCBgIHAggCCQIsAgsCLQINAggCCAIIAggCCAIIAggCCAIIAggCCAIIAggCCAIIAggCCAICAgMCIgIeAAIBAgICNwIEAgUCBgIHAggCCQIoAh0CDAINAggCCAIIAggCCAIIAggCCAIIAggCCAIIAggCCAIIAggCCAICAgMCIgIeAAIBAgICKwIEAgUCBgIHAggCCQIkAgsCDAINAggCCAIIAggCCAIIAggCCAIIAggCCAIIAggCCAIIAggCCAICAgMCIgIeAAIBAgICHwIEAgUCBgIHAggCCQIKAgsCLQINAggCCAIIAggCCAIIAggCCAIIAggCCAIIAggCCAIIAggCCAICAgMCIgIeAAIBAgICOgIEAgUCBgIHAggCCQIcAh0CDAINAggCCAIIAggCCAIIAggCCAIIAggCCAIIAggCCAIIAggCCAICAgMCIgIeAAIBAgICPAIEAgUCBgIHAggCCQI4Ah0CIQINAggCCAIIAggCCAIIAggCCAIIAggCCAIIAggCCAIIAggCCAICAgMCj3NxAH4AAAAAAAJzcQB+AAT///////////////7////+/////3VxAH4ABwAAAAPaQ4F4eHeKAh4AAgECAgI6AgQCBQIGAgcCCAIJAiACCwIMAg0CCAIIAggCCAIIAggCCAIIAggCCAIIAggCCAIIAggCCAIIAgICAwIiAh4AAgECAgIjAgQCBQIGAgcCCAIJAiwCCwItAg0CCAIIAggCCAIIAggCCAIIAggCCAIIAggCCAIIAggCCAIIAgICAwKQc3EAfgAAAAAAAnNxAH4ABP///////////////v////7/////dXEAfgAHAAAAAwh9Cnh4d0UCHgACAQICAjcCBAIFAgYCBwIIAgkCJgILAgwCDQIIAggCCAIIAggCCAIIAggCCAIIAggCCAIIAggCCAIIAggCAgIDApFzcQB+AAAAAAACc3EAfgAE///////////////+/////v////91cQB+AAcAAAAEFNNmG3h4d0UCHgACAQICAjQCBAIFAgYCBwIIAgkCQQIdAiECDQIIAggCCAIIAggCCAIIAggCCAIIAggCCAIIAggCCAIIAggCAgIDApJzcQB+AAAAAAACc3EAfgAE///////////////+/////v////91cQB+AAcAAAAEDxCmAXh4d0UCHgACAQICAhsCBAIFAgYCBwIIAgkCCgILAi0CDQIIAggCCAIIAggCCAIIAggCCAIIAggCCAIIAggCCAIIAggCAgIDApNzcQB+AAAAAAACc3EAfgAE///////////////+/////v////91cQB+AAcAAAADC30NeHh6AAABWQIeAAIBAgICAwIEAgUCBgIHAggCCQIoAh0CDAINAggCCAIIAggCCAIIAggCCAIIAggCCAIIAggCCAIIAggCCAICAgMCIgIeAAIBAgICMAIEAgUCBgIHAggCCQIcAh0CIQINAggCCAIIAggCCAIIAggCCAIIAggCCAIIAggCCAIIAggCCAICAgMCIgIeAAIBAgICMgIEAgUCBgIHAggCCQIsAgsCIQINAggCCAIIAggCCAIIAggCCAIIAggCCAIIAggCCAIIAggCCAICAgMCIgIeAAIBAgICMgIEAgUCBgIHAggCCQIkAgsCDAINAggCCAIIAggCCAIIAggCCAIIAggCCAIIAggCCAIIAggCCAICAgMCIgIeAAIBAgICPAIEAgUCBgIHAggCCQI4Ah0CDAINAggCCAIIAggCCAIIAggCCAIIAggCCAIIAggCCAIIAggCCAICAgMClHNxAH4AAAAAAAJzcQB+AAT///////////////7////+/////3VxAH4ABwAAAAOgZqp4eHoAAAEUAh4AAgECAgI3AgQCBQIGAgcCCAIJAiACHQIhAg0CCAIIAggCCAIIAggCCAIIAggCCAIIAggCCAIIAggCCAIIAgICAwIiAh4AAgECAgIrAgQCBQIGAgcCCAIJAkECHQIhAg0CCAIIAggCCAIIAggCCAIIAggCCAIIAggCCAIIAggCCAIIAgICAwIiAh4AAgECAgIjAgQCBQIGAgcCCAIJAigCHQIhAg0CCAIIAggCCAIIAggCCAIIAggCCAIIAggCCAIIAggCCAIIAgICAwIiAh4AAgECAgI0AgQCBQIGAgcCCAIJAlACHQIMAg0CCAIIAggCCAIIAggCCAIIAggCCAIIAggCCAIIAggCCAIIAgICAwKVc3EAfgAAAAAAAnNxAH4ABP///////////////v////7/////dXEAfgAHAAAABA4YAL94eHoAAAEUAh4AAgECAgI6AgQCBQIGAgcCCAIJAiYCCwIhAg0CCAIIAggCCAIIAggCCAIIAggCCAIIAggCCAIIAggCCAIIAgICAwIiAh4AAgECAgIrAgQCBQIGAgcCCAIJAlACHQIMAg0CCAIIAggCCAIIAggCCAIIAggCCAIIAggCCAIIAggCCAIIAgICAwIiAh4AAgECAgIrAgQCBQIGAgcCCAIJAikCCwIhAg0CCAIIAggCCAIIAggCCAIIAggCCAIIAggCCAIIAggCCAIIAgICAwIiAh4AAgECAgI0AgQCBQIGAgcCCAIJAikCCwIhAg0CCAIIAggCCAIIAggCCAIIAggCCAIIAggCCAIIAggCCAIIAgICAwKWc3EAfgAAAAAAAnNxAH4ABP///////////////v////7/////dXEAfgAHAAAABBfKC2J4eHdFAh4AAgECAgIjAgQCBQIGAgcCCAIJAiACCwIhAg0CCAIIAggCCAIIAggCCAIIAggCCAIIAggCCAIIAggCCAIIAgICAwKXc3EAfgAAAAAAAHNxAH4ABP///////////////v////4AAAABdXEAfgAHAAAAAwwzS3h4d0UCHgACAQICAjQCBAIFAgYCBwIIAgkCOAIdAgwCDQIIAggCCAIIAggCCAIIAggCCAIIAggCCAIIAggCCAIIAggCAgIDAphzcQB+AAAAAAACc3EAfgAE///////////////+/////v////91cQB+AAcAAAADfmaHeHh3zwIeAAIBAgICMAIEAgUCBgIHAggCCQIzAh0CIQINAggCCAIIAggCCAIIAggCCAIIAggCCAIIAggCCAIIAggCCAICAgMCIgIeAAIBAgICPgIEAgUCBgIHAggCCQIoAh0CIQINAggCCAIIAggCCAIIAggCCAIIAggCCAIIAggCCAIIAggCCAICAgMCIgIeAAIBAgICNAIEAgUCBgIHAggCCQJBAh0CDAINAggCCAIIAggCCAIIAggCCAIIAggCCAIIAggCCAIIAggCCAICAgMCmXNxAH4AAAAAAAJzcQB+AAT///////////////7////+/////3VxAH4ABwAAAAQGRFZGeHh3RQIeAAIBAgICGwIEAgUCBgIHAggCCQJQAh0CIQINAggCCAIIAggCCAIIAggCCAIIAggCCAIIAggCCAIIAggCCAICAgMCmnNxAH4AAAAAAAJzcQB+AAT///////////////7////+/////3VxAH4ABwAAAARruvfGeHh3zwIeAAIBAgICPgIEAgUCBgIHAggCCQIsAgsCLQINAggCCAIIAggCCAIIAggCCAIIAggCCAIIAggCCAIIAggCCAICAgMCIgIeAAIBAgICKwIEAgUCBgIHAggCCQJQAh0CIQINAggCCAIIAggCCAIIAggCCAIIAggCCAIIAggCCAIIAggCCAICAgMCIgIeAAIBAgICAwIEAgUCBgIHAggCCQIkAgsCIQINAggCCAIIAggCCAIIAggCCAIIAggCCAIIAggCCAIIAggCCAICAgMCm3NxAH4AAAAAAAJzcQB+AAT///////////////7////+/////3VxAH4ABwAAAAQCUt85eHh3RQIeAAIBAgICNAIEAgUCBgIHAggCCQIKAgsCDAINAggCCAIIAggCCAIIAggCCAIIAggCCAIIAggCCAIIAggCCAICAgMCnHNxAH4AAAAAAAJzcQB+AAT///////////////7////+/////3VxAH4ABwAAAAMaZ+R4eHoAAAEUAh4AAgECAgIwAgQCBQIGAgcCCAIJAhwCHQIMAg0CCAIIAggCCAIIAggCCAIIAggCCAIIAggCCAIIAggCCAIIAgICAwIiAh4AAgECAgIyAgQCBQIGAgcCCAIJAgoCCwItAg0CCAIIAggCCAIIAggCCAIIAggCCAIIAggCCAIIAggCCAIIAgICAwIiAh4AAgECAgI6AgQCBQIGAgcCCAIJAiACHQIhAg0CCAIIAggCCAIIAggCCAIIAggCCAIIAggCCAIIAggCCAIIAgICAwIiAh4AAgECAgI0AgQCBQIGAgcCCAIJAjgCHQIhAg0CCAIIAggCCAIIAggCCAIIAggCCAIIAggCCAIIAggCCAIIAgICAwKdc3EAfgAAAAAAAXNxAH4ABP///////////////v////7/////dXEAfgAHAAAAAw9tiHh4d0UCHgACAQICAjwCBAIFAgYCBwIIAgkCQQIdAgwCDQIIAggCCAIIAggCCAIIAggCCAIIAggCCAIIAggCCAIIAggCAgIDAp5zcQB+AAAAAAACc3EAfgAE///////////////+/////v////91cQB+AAcAAAAECsP2wnh4d4oCHgACAQICAjcCBAIFAgYCBwIIAgkCIAILAgwCDQIIAggCCAIIAggCCAIIAggCCAIIAggCCAIIAggCCAIIAggCAgIDAiICHgACAQICAjwCBAIFAgYCBwIIAgkCJAILAiECDQIIAggCCAIIAggCCAIIAggCCAIIAggCCAIIAggCCAIIAggCAgIDAp9zcQB+AAAAAAACc3EAfgAE///////////////+/////v////91cQB+AAcAAAAEAmTOTHh4d0UCHgACAQICAjQCBAIFAgYCBwIIAgkCKQILAgwCDQIIAggCCAIIAggCCAIIAggCCAIIAggCCAIIAggCCAIIAggCAgIDAqBzcQB+AAAAAAACc3EAfgAE///////////////+/////v////91cQB+AAcAAAAEBbHBRHh4d0UCHgACAQICAjcCBAIFAgYCBwIIAgkCJgILAiECDQIIAggCCAIIAggCCAIIAggCCAIIAggCCAIIAggCCAIIAggCAgIDAqFzcQB+AAAAAAACc3EAfgAE///////////////+/////v////91cQB+AAcAAAAELUJnmnh4d4oCHgACAQICAh8CBAIFAgYCBwIIAgkCJAILAgwCDQIIAggCCAIIAggCCAIIAggCCAIIAggCCAIIAggCCAIIAggCAgIDAiICHgACAQICAgMCBAIFAgYCBwIIAgkCLAILAi0CDQIIAggCCAIIAggCCAIIAggCCAIIAggCCAIIAggCCAIIAggCAgIDAqJzcQB+AAAAAAACc3EAfgAE///////////////+/////v////91cQB+AAcAAAADCGYBeHh6AAACKAIeAAIBAgICIwIEAgUCBgIHAggCCQIoAh0CDAINAggCCAIIAggCCAIIAggCCAIIAggCCAIIAggCCAIIAggCCAICAgMCIgIeAAIBAgICOgIEAgUCBgIHAggCCQImAgsCDAINAggCCAIIAggCCAIIAggCCAIIAggCCAIIAggCCAIIAggCCAICAgMCIgIeAAIBAgICMgIEAgUCBgIHAggCCQIgAgsCIQINAggCCAIIAggCCAIIAggCCAIIAggCCAIIAggCCAIIAggCCAICAgMCIgIeAAIBAgICOgIEAgUCBgIHAggCCQIcAh0CIQINAggCCAIIAggCCAIIAggCCAIIAggCCAIIAggCCAIIAggCCAICAgMCIgIeAAIBAgICKwIEAgUCBgIHAggCCQIKAgsCIQINAggCCAIIAggCCAIIAggCCAIIAggCCAIIAggCCAIIAggCCAICAgMCIgIeAAIBAgICMgIEAgUCBgIHAggCCQIsAgsCDAINAggCCAIIAggCCAIIAggCCAIIAggCCAIIAggCCAIIAggCCAICAgMCIgIeAAIBAgICPgIEAgUCBgIHAggCCQIzAh0CIQINAggCCAIIAggCCAIIAggCCAIIAggCCAIIAggCCAIIAggCCAICAgMCIgIeAAIBAgICGwIEAgUCBgIHAggCCQIKAgsCIQINAggCCAIIAggCCAIIAggCCAIIAggCCAIIAggCCAIIAggCCAICAgMCo3NxAH4AAAAAAAJzcQB+AAT///////////////7////+/////3VxAH4ABwAAAAOgtM54eHeKAh4AAgECAgIDAgQCBQIGAgcCCAIJAigCHQIhAg0CCAIIAggCCAIIAggCCAIIAggCCAIIAggCCAIIAggCCAIIAgICAwIiAh4AAgECAgIjAgQCBQIGAgcCCAIJAkECHQIMAg0CCAIIAggCCAIIAggCCAIIAggCCAIIAggCCAIIAggCCAIIAgICAwKkc3EAfgAAAAAAAnNxAH4ABP///////////////v////7/////dXEAfgAHAAAABA6Pta94eHdFAh4AAgECAgIjAgQCBQIGAgcCCAIJAiACHQIhAg0CCAIIAggCCAIIAggCCAIIAggCCAIIAggCCAIIAggCCAIIAgICAwKlc3EAfgAAAAAAAHNxAH4ABP///////////////v////7/////dXEAfgAHAAAAAwHtQXh4d0UCHgACAQICAiMCBAIFAgYCBwIIAgkCKQILAiECDQIIAggCCAIIAggCCAIIAggCCAIIAggCCAIIAggCCAIIAggCAgIDAqZzcQB+AAAAAAACc3EAfgAE///////////////+/////v////91cQB+AAcAAAAEGvir33h4egAAARQCHgACAQICAjICBAIFAgYCBwIIAgkCKAIdAgwCDQIIAggCCAIIAggCCAIIAggCCAIIAggCCAIIAggCCAIIAggCAgIDAiICHgACAQICAjICBAIFAgYCBwIIAgkCLAILAi0CDQIIAggCCAIIAggCCAIIAggCCAIIAggCCAIIAggCCAIIAggCAgIDAiICHgACAQICAj4CBAIFAgYCBwIIAgkCHAIdAiECDQIIAggCCAIIAggCCAIIAggCCAIIAggCCAIIAggCCAIIAggCAgIDAiICHgACAQICAjQCBAIFAgYCBwIIAgkCCgILAi0CDQIIAggCCAIIAggCCAIIAggCCAIIAggCCAIIAggCCAIIAggCAgIDAqdzcQB+AAAAAAACc3EAfgAE///////////////+/////v////91cQB+AAcAAAADBDOheHh3igIeAAIBAgICPgIEAgUCBgIHAggCCQJQAh0CDAINAggCCAIIAggCCAIIAggCCAIIAggCCAIIAggCCAIIAggCCAICAgMCIgIeAAIBAgICGwIEAgUCBgIHAggCCQIzAh0CDAINAggCCAIIAggCCAIIAggCCAIIAggCCAIIAggCCAIIAggCCAICAgMCqHNxAH4AAAAAAAJzcQB+AAT///////////////7////+/////3VxAH4ABwAAAAMIEMh4eHoAAAFZAh4AAgECAgIrAgQCBQIGAgcCCAIJAiwCCwIMAg0CCAIIAggCCAIIAggCCAIIAggCCAIIAggCCAIIAggCCAIIAgICAwIiAh4AAgECAgI0AgQCBQIGAgcCCAIJAigCHQIhAg0CCAIIAggCCAIIAggCCAIIAggCCAIIAggCCAIIAggCCAIIAgICAwIiAh4AAgECAgI+AgQCBQIGAgcCCAIJAhwCHQIMAg0CCAIIAggCCAIIAggCCAIIAggCCAIIAggCCAIIAggCCAIIAgICAwIiAh4AAgECAgIyAgQCBQIGAgcCCAIJAlACHQIhAg0CCAIIAggCCAIIAggCCAIIAggCCAIIAggCCAIIAggCCAIIAgICAwIiAh4AAgECAgIjAgQCBQIGAgcCCAIJAkECHQIhAg0CCAIIAggCCAIIAggCCAIIAggCCAIIAggCCAIIAggCCAIIAgICAwKpc3EAfgAAAAAAAnNxAH4ABP///////////////v////7/////dXEAfgAHAAAABCTjU4d4eHeKAh4AAgECAgIyAgQCBQIGAgcCCAIJAhwCHQIhAg0CCAIIAggCCAIIAggCCAIIAggCCAIIAggCCAIIAggCCAIIAgICAwIiAh4AAgECAgIjAgQCBQIGAgcCCAIJAiwCCwIhAg0CCAIIAggCCAIIAggCCAIIAggCCAIIAggCCAIIAggCCAIIAgICAwKqc3EAfgAAAAAAAnNxAH4ABP///////////////v////7/////dXEAfgAHAAAABGxRtjd4eHdFAh4AAgECAgIDAgQCBQIGAgcCCAIJAiQCCwIMAg0CCAIIAggCCAIIAggCCAIIAggCCAIIAggCCAIIAggCCAIIAgICAwKrc3EAfgAAAAAAAnNxAH4ABP///////////////v////7/////dXEAfgAHAAAABAFeCW94eHeKAh4AAgECAgIwAgQCBQIGAgcCCAIJAgoCCwIMAg0CCAIIAggCCAIIAggCCAIIAggCCAIIAggCCAIIAggCCAIIAgICAwIiAh4AAgECAgIjAgQCBQIGAgcCCAIJAiYCCwIMAg0CCAIIAggCCAIIAggCCAIIAggCCAIIAggCCAIIAggCCAIIAgICAwKsc3EAfgAAAAAAAnNxAH4ABP///////////////v////7/////dXEAfgAHAAAABEnDt5l4eHdFAh4AAgECAgI8AgQCBQIGAgcCCAIJAiACHQIMAg0CCAIIAggCCAIIAggCCAIIAggCCAIIAggCCAIIAggCCAIIAgICAwKtc3EAfgAAAAAAAHNxAH4ABP///////////////v////4AAAABdXEAfgAHAAAAAxDXq3h4d0UCHgACAQICAjwCBAIFAgYCBwIIAgkCKQILAgwCDQIIAggCCAIIAggCCAIIAggCCAIIAggCCAIIAggCCAIIAggCAgIDAq5zcQB+AAAAAAACc3EAfgAE///////////////+/////v////91cQB+AAcAAAAEFj3173h4d0UCHgACAQICAjwCBAIFAgYCBwIIAgkCKQILAiECDQIIAggCCAIIAggCCAIIAggCCAIIAggCCAIIAggCCAIIAggCAgIDAq9zcQB+AAAAAAACc3EAfgAE///////////////+/////v////91cQB+AAcAAAAEHVexw3h4d88CHgACAQICAjICBAIFAgYCBwIIAgkCUAIdAgwCDQIIAggCCAIIAggCCAIIAggCCAIIAggCCAIIAggCCAIIAggCAgIDAiICHgACAQICAisCBAIFAgYCBwIIAgkCIAIdAgwCDQIIAggCCAIIAggCCAIIAggCCAIIAggCCAIIAggCCAIIAggCAgIDAiICHgACAQICAjwCBAIFAgYCBwIIAgkCIAIdAiECDQIIAggCCAIIAggCCAIIAggCCAIIAggCCAIIAggCCAIIAggCAgIDArBzcQB+AAAAAAAAc3EAfgAE///////////////+/////gAAAAF1cQB+AAcAAAADLu2weHh3RQIeAAIBAgICAwIEAgUCBgIHAggCCQIKAgsCLQINAggCCAIIAggCCAIIAggCCAIIAggCCAIIAggCCAIIAggCCAICAgMCsXNxAH4AAAAAAAJzcQB+AAT///////////////7////+/////3VxAH4ABwAAAAMKTNx4eHeKAh4AAgECAgIwAgQCBQIGAgcCCAIJAgoCCwIhAg0CCAIIAggCCAIIAggCCAIIAggCCAIIAggCCAIIAggCCAIIAgICAwIiAh4AAgECAgI0AgQCBQIGAgcCCAIJAiACCwIhAg0CCAIIAggCCAIIAggCCAIIAggCCAIIAggCCAIIAggCCAIIAgICAwKyc3EAfgAAAAAAAHNxAH4ABP///////////////v////7/////dXEAfgAHAAAAAylBQnh4d0UCHgACAQICAjwCBAIFAgYCBwIIAgkCJgILAgwCDQIIAggCCAIIAggCCAIIAggCCAIIAggCCAIIAggCCAIIAggCAgIDArNzcQB+AAAAAAACc3EAfgAE///////////////+/////v////91cQB+AAcAAAAEQBsD5Hh4d4oCHgACAQICAisCBAIFAgYCBwIIAgkCLAILAiECDQIIAggCCAIIAggCCAIIAggCCAIIAggCCAIIAggCCAIIAggCAgIDAiICHgACAQICAjQCBAIFAgYCBwIIAgkCLAILAi0CDQIIAggCCAIIAggCCAIIAggCCAIIAggCCAIIAggCCAIIAggCAgIDArRzcQB+AAAAAAABc3EAfgAE///////////////+/////v////91cQB+AAcAAAACbJZ4eHdFAh4AAgECAgI3AgQCBQIGAgcCCAIJAgoCCwIMAg0CCAIIAggCCAIIAggCCAIIAggCCAIIAggCCAIIAggCCAIIAgICAwK1c3EAfgAAAAAAAnNxAH4ABP///////////////v////7/////dXEAfgAHAAAAAwusF3h4d0UCHgACAQICAiMCBAIFAgYCBwIIAgkCIAILAgwCDQIIAggCCAIIAggCCAIIAggCCAIIAggCCAIIAggCCAIIAggCAgIDArZzcQB+AAAAAAAAc3EAfgAE///////////////+/////gAAAAF1cQB+AAcAAAACEdJ4eHeKAh4AAgECAgIfAgQCBQIGAgcCCAIJAiQCCwIhAg0CCAIIAggCCAIIAggCCAIIAggCCAIIAggCCAIIAggCCAIIAgICAwIiAh4AAgECAgIjAgQCBQIGAgcCCAIJAiYCCwIhAg0CCAIIAggCCAIIAggCCAIIAggCCAIIAggCCAIIAggCCAIIAgICAwK3c3EAfgAAAAAAAnNxAH4ABP///////////////v////7/////dXEAfgAHAAAABI8R6oF4eHfPAh4AAgECAgIrAgQCBQIGAgcCCAIJAikCCwIMAg0CCAIIAggCCAIIAggCCAIIAggCCAIIAggCCAIIAggCCAIIAgICAwIiAh4AAgECAgIwAgQCBQIGAgcCCAIJAlACHQIMAg0CCAIIAggCCAIIAggCCAIIAggCCAIIAggCCAIIAggCCAIIAgICAwIiAh4AAgECAgI8AgQCBQIGAgcCCAIJAkECHQIhAg0CCAIIAggCCAIIAggCCAIIAggCCAIIAggCCAIIAggCCAIIAgICAwK4c3EAfgAAAAAAAnNxAH4ABP///////////////v////7/////dXEAfgAHAAAABBqEt8h4eHoAAAGeAh4AAgECAgI6AgQCBQIGAgcCCAIJAlACHQIhAg0CCAIIAggCCAIIAggCCAIIAggCCAIIAggCCAIIAggCCAIIAgICAwIiAh4AAgECAgIyAgQCBQIGAgcCCAIJAigCHQIhAg0CCAIIAggCCAIIAggCCAIIAggCCAIIAggCCAIIAggCCAIIAgICAwIiAh4AAgECAgI+AgQCBQIGAgcCCAIJAgoCCwIMAg0CCAIIAggCCAIIAggCCAIIAggCCAIIAggCCAIIAggCCAIIAgICAwIiAh4AAgECAgIwAgQCBQIGAgcCCAIJAiwCCwIhAg0CCAIIAggCCAIIAggCCAIIAggCCAIIAggCCAIIAggCCAIIAgICAwIiAh4AAgECAgI6AgQCBQIGAgcCCAIJAjgCHQIMAg0CCAIIAggCCAIIAggCCAIIAggCCAIIAggCCAIIAggCCAIIAgICAwIiAh4AAgECAgI0AgQCBQIGAgcCCAIJAiQCCwIhAg0CCAIIAggCCAIIAggCCAIIAggCCAIIAggCCAIIAggCCAIIAgICAwK5c3EAfgAAAAAAAnNxAH4ABP///////////////v////7/////dXEAfgAHAAAABAJow5d4eHeKAh4AAgECAgI6AgQCBQIGAgcCCAIJAiYCCwItAg0CCAIIAggCCAIIAggCCAIIAggCCAIIAggCCAIIAggCCAIIAgICAwIiAh4AAgECAgI0AgQCBQIGAgcCCAIJAiYCCwIhAg0CCAIIAggCCAIIAggCCAIIAggCCAIIAggCCAIIAggCCAIIAgICAwK6c3EAfgAAAAAAAnNxAH4ABP///////////////v////7/////dXEAfgAHAAAABGa8GNt4eHdFAh4AAgECAgIDAgQCBQIGAgcCCAIJAiACCwIhAg0CCAIIAggCCAIIAggCCAIIAggCCAIIAggCCAIIAggCCAIIAgICAwK7c3EAfgAAAAAAAHNxAH4ABP///////////////v////7/////dXEAfgAHAAAAAwr773h4egAAARQCHgACAQICAisCBAIFAgYCBwIIAgkCMwIdAgwCDQIIAggCCAIIAggCCAIIAggCCAIIAggCCAIIAggCCAIIAggCAgIDAiICHgACAQICAj4CBAIFAgYCBwIIAgkCLAILAgwCDQIIAggCCAIIAggCCAIIAggCCAIIAggCCAIIAggCCAIIAggCAgIDAiICHgACAQICAjACBAIFAgYCBwIIAgkCUAIdAiECDQIIAggCCAIIAggCCAIIAggCCAIIAggCCAIIAggCCAIIAggCAgIDAiICHgACAQICAgMCBAIFAgYCBwIIAgkCOAIdAiECDQIIAggCCAIIAggCCAIIAggCCAIIAggCCAIIAggCCAIIAggCAgIDArxzcQB+AAAAAAACc3EAfgAE///////////////+/////v////91cQB+AAcAAAAEARSUfHh4d0UCHgACAQICAjwCBAIFAgYCBwIIAgkCIAILAgwCDQIIAggCCAIIAggCCAIIAggCCAIIAggCCAIIAggCCAIIAggCAgIDAr1zcQB+AAAAAAAAc3EAfgAE///////////////+/////gAAAAF1cQB+AAcAAAADEBBqeHh3RQIeAAIBAgICNwIEAgUCBgIHAggCCQIkAgsCIQINAggCCAIIAggCCAIIAggCCAIIAggCCAIIAggCCAIIAggCCAICAgMCvnNxAH4AAAAAAAJzcQB+AAT///////////////7////+/////3VxAH4ABwAAAAQBt7L0eHh6AAABFAIeAAIBAgICHwIEAgUCBgIHAggCCQIKAgsCDAINAggCCAIIAggCCAIIAggCCAIIAggCCAIIAggCCAIIAggCCAICAgMCIgIeAAIBAgICOgIEAgUCBgIHAggCCQIzAh0CIQINAggCCAIIAggCCAIIAggCCAIIAggCCAIIAggCCAIIAggCCAICAgMCIgIeAAIBAgICPgIEAgUCBgIHAggCCQImAgsCLQINAggCCAIIAggCCAIIAggCCAIIAggCCAIIAggCCAIIAggCCAICAgMCIgIeAAIBAgICPAIEAgUCBgIHAggCCQImAgsCIQINAggCCAIIAggCCAIIAggCCAIIAggCCAIIAggCCAIIAggCCAICAgMCv3NxAH4AAAAAAAJzcQB+AAT///////////////7////+/////3VxAH4ABwAAAAR7FAlVeHh6AAABFAIeAAIBAgICPAIEAgUCBgIHAggCCQIoAh0CDAINAggCCAIIAggCCAIIAggCCAIIAggCCAIIAggCCAIIAggCCAICAgMCIgIeAAIBAgICKwIEAgUCBgIHAggCCQJBAh0CDAINAggCCAIIAggCCAIIAggCCAIIAggCCAIIAggCCAIIAggCCAICAgMCIgIeAAIBAgICKwIEAgUCBgIHAggCCQI4Ah0CDAINAggCCAIIAggCCAIIAggCCAIIAggCCAIIAggCCAIIAggCCAICAgMCIgIeAAIBAgICNwIEAgUCBgIHAggCCQIkAgsCDAINAggCCAIIAggCCAIIAggCCAIIAggCCAIIAggCCAIIAggCCAICAgMCwHNxAH4AAAAAAAJzcQB+AAT///////////////7////+/////3VxAH4ABwAAAAPIe+F4eHfPAh4AAgECAgIyAgQCBQIGAgcCCAIJAgoCCwIMAg0CCAIIAggCCAIIAggCCAIIAggCCAIIAggCCAIIAggCCAIIAgICAwIiAh4AAgECAgIyAgQCBQIGAgcCCAIJAiQCCwIhAg0CCAIIAggCCAIIAggCCAIIAggCCAIIAggCCAIIAggCCAIIAgICAwIiAh4AAgECAgI3AgQCBQIGAgcCCAIJAhwCHQIMAg0CCAIIAggCCAIIAggCCAIIAggCCAIIAggCCAIIAggCCAIIAgICAwLBc3EAfgAAAAAAAnNxAH4ABP///////////////v////7/////dXEAfgAHAAAAA02EMHh4d0UCHgACAQICAiMCBAIFAgYCBwIIAgkCOAIdAiECDQIIAggCCAIIAggCCAIIAggCCAIIAggCCAIIAggCCAIIAggCAgIDAsJzcQB+AAAAAAACc3EAfgAE///////////////+/////v////91cQB+AAcAAAAEARqBdXh4d0UCHgACAQICAgMCBAIFAgYCBwIIAgkCJgILAiECDQIIAggCCAIIAggCCAIIAggCCAIIAggCCAIIAggCCAIIAggCAgIDAsNzcQB+AAAAAAACc3EAfgAE///////////////+/////v////91cQB+AAcAAAAEkqnplnh4d4oCHgACAQICAjQCBAIFAgYCBwIIAgkCKAIdAgwCDQIIAggCCAIIAggCCAIIAggCCAIIAggCCAIIAggCCAIIAggCAgIDAiICHgACAQICAgMCBAIFAgYCBwIIAgkCQQIdAiECDQIIAggCCAIIAggCCAIIAggCCAIIAggCCAIIAggCCAIIAggCAgIDAsRzcQB+AAAAAAACc3EAfgAE///////////////+/////v////91cQB+AAcAAAAEJSaGAHh4d0UCHgACAQICAiMCBAIFAgYCBwIIAgkCOAIdAgwCDQIIAggCCAIIAggCCAIIAggCCAIIAggCCAIIAggCCAIIAggCAgIDAsVzcQB+AAAAAAACc3EAfgAE///////////////+/////v////91cQB+AAcAAAADsW6TeHh3RQIeAAIBAgICNAIEAgUCBgIHAggCCQIkAgsCDAINAggCCAIIAggCCAIIAggCCAIIAggCCAIIAggCCAIIAggCCAICAgMCxnNxAH4AAAAAAAJzcQB+AAT///////////////7////+/////3VxAH4ABwAAAAQBXflSeHh6AAABFAIeAAIBAgICOgIEAgUCBgIHAggCCQIsAgsCIQINAggCCAIIAggCCAIIAggCCAIIAggCCAIIAggCCAIIAggCCAICAgMCIgIeAAIBAgICMgIEAgUCBgIHAggCCQIcAh0CDAINAggCCAIIAggCCAIIAggCCAIIAggCCAIIAggCCAIIAggCCAICAgMCIgIeAAIBAgICPgIEAgUCBgIHAggCCQJQAh0CIQINAggCCAIIAggCCAIIAggCCAIIAggCCAIIAggCCAIIAggCCAICAgMCIgIeAAIBAgICAwIEAgUCBgIHAggCCQIgAh0CIQINAggCCAIIAggCCAIIAggCCAIIAggCCAIIAggCCAIIAggCCAICAgMCx3NxAH4AAAAAAABzcQB+AAT///////////////7////+AAAAAXVxAH4ABwAAAAMkAqx4eHdFAh4AAgECAgIjAgQCBQIGAgcCCAIJAikCCwIMAg0CCAIIAggCCAIIAggCCAIIAggCCAIIAggCCAIIAggCCAIIAgICAwLIc3EAfgAAAAAAAnNxAH4ABP///////////////v////7/////dXEAfgAHAAAABBR4Ay54eHdFAh4AAgECAgI8AgQCBQIGAgcCCAIJAgoCCwItAg0CCAIIAggCCAIIAggCCAIIAggCCAIIAggCCAIIAggCCAIIAgICAwLJc3EAfgAAAAAAAXNxAH4ABP///////////////v////7/////dXEAfgAHAAAAAtKveHh3RQIeAAIBAgICAwIEAgUCBgIHAggCCQIpAgsCIQINAggCCAIIAggCCAIIAggCCAIIAggCCAIIAggCCAIIAggCCAICAgMCynNxAH4AAAAAAAJzcQB+AAT///////////////7////+/////3VxAH4ABwAAAAQVXWh5eHh3RQIeAAIBAgICPAIEAgUCBgIHAggCCQIgAgsCIQINAggCCAIIAggCCAIIAggCCAIIAggCCAIIAggCCAIIAggCCAICAgMCy3NxAH4AAAAAAABzcQB+AAT///////////////7////+AAAAAXVxAH4ABwAAAAMi2TB4eHeKAh4AAgECAgIfAgQCBQIGAgcCCAIJAhwCHQIhAg0CCAIIAggCCAIIAggCCAIIAggCCAIIAggCCAIIAggCCAIIAgICAwIiAh4AAgECAgI3AgQCBQIGAgcCCAIJAiwCCwItAg0CCAIIAggCCAIIAggCCAIIAggCCAIIAggCCAIIAggCCAIIAgICAwLMc3EAfgAAAAAAAnNxAH4ABP///////////////v////7/////dXEAfgAHAAAAAwJyqnh4d0UCHgACAQICAhsCBAIFAgYCBwIIAgkCMwIdAiECDQIIAggCCAIIAggCCAIIAggCCAIIAggCCAIIAggCCAIIAggCAgIDAs1zcQB+AAAAAAACc3EAfgAE///////////////+/////v////91cQB+AAcAAAADRkzUeHh6AAABFAIeAAIBAgICMAIEAgUCBgIHAggCCQIsAgsCDAINAggCCAIIAggCCAIIAggCCAIIAggCCAIIAggCCAIIAggCCAICAgMCIgIeAAIBAgICKwIEAgUCBgIHAggCCQIzAh0CIQINAggCCAIIAggCCAIIAggCCAIIAggCCAIIAggCCAIIAggCCAICAgMCIgIeAAIBAgICPgIEAgUCBgIHAggCCQIKAgsCIQINAggCCAIIAggCCAIIAggCCAIIAggCCAIIAggCCAIIAggCCAICAgMCIgIeAAIBAgICAwIEAgUCBgIHAggCCQIgAgsCDAINAggCCAIIAggCCAIIAggCCAIIAggCCAIIAggCCAIIAggCCAICAgMCznNxAH4AAAAAAABzcQB+AAT///////////////7////+AAAAAXVxAH4ABwAAAAMF/UN4eHdFAh4AAgECAgIjAgQCBQIGAgcCCAIJAiACHQIMAg0CCAIIAggCCAIIAggCCAIIAggCCAIIAggCCAIIAggCCAIIAgICAwLPc3EAfgAAAAAAAHNxAH4ABP///////////////v////7/////dXEAfgAHAAAAAwSGWXh4egAAAqQCHgACAQICAjoCBAIFAgYCBwIIAgkCMwIdAgwCDQIIAggCCAIIAggCCAIIAggCCAIIAggCCAIIAggCCAIIAggCAgIDAiICHgACAQICAh8CBAIFAgYCBwIIAgkCUAIdAgwCDQIIAggCCAIIAggCCAIIAggCCAIIAggCCAIIAggCCAIIAggCAgIDAiICHgAC0AAJNTEyNzU3OTc2AgICIwIEAgUCBgIHAggCCQLRAAYxNDQ3MDAC0gACQ0QCDAINAggCCAIIAggCCAIIAggCCAIIAggCCAIIAggCCAIIAggCCAIBAgMCIgIeAALQAgICIwIEAgUCBgIHAggCCQLTAAYxNDQ2MDAC0gIhAg0CCAIIAggCCAIIAggCCAIIAggCCAIIAggCCAIIAggCCAIIAgECAwIiAh4AAtACAgIrAgQCBQIGAgcCCAIJAtQABjE0NDIwMALSAiECDQIIAggCCAIIAggCCAIIAggCCAIIAggCCAIIAggCCAIIAggCAQIDAiICHgAC0AICAh8CBAIFAgYCBwIIAgkC1ALSAgwCDQIIAggCCAIIAggCCAIIAggCCAIIAggCCAIIAggCCAIIAggCAQIDAiICHgAC0AICAj4CBAIFAgYCBwIIAgkC0QLSAiECDQIIAggCCAIIAggCCAIIAggCCAIIAggCCAIIAggCCAIIAggCAQIDAiICHgAC0AICAjICBAIFAgYCBwIIAgkC1QAGOTA0MDAwAtYAAkUxAtcAAkFOAg0CCAIIAggCCAIIAggCCAIIAggCCAIIAggCCAIIAggCCAIIAgECAwIiAh4AAtACAgI0AgQCBQIGAgcCCAIJAtQCHQIMAg0CCAIIAggCCAIIAggCCAIIAggCCAIIAggCCAIIAggCCAIIAgECAwLYc3EAfgAAAAAAAnNxAH4ABP///////////////v////4AAAABdXEAfgAHAAAAAx8DRXh4d0kCHgAC0AICAiMCBAIFAgYCBwIIAgkC1QLZAAJHMQLXAg0CCAIIAggCCAIIAggCCAIIAggCCAIIAggCCAIIAggCCAIIAgECAwLac3EAfgAAAAAAAXNxAH4ABP///////////////v////4AAAABdXEAfgAHAAAAAxcdrXh4d4oCHgAC0AICAjACBAIFAgYCBwIIAgkC0wLSAgwCDQIIAggCCAIIAggCCAIIAggCCAIIAggCCAIIAggCCAIIAggCAQIDAiICHgAC0AICAgMCBAIFAgYCBwIIAgkC1AILAgwCDQIIAggCCAIIAggCCAIIAggCCAIIAggCCAIIAggCCAIIAggCAQIDAttzcQB+AAAAAAACc3EAfgAE///////////////+/////gAAAAF1cQB+AAcAAAADLUiUeHh3igIeAALQAgICPgIEAgUCBgIHAggCCQLVAtkC1wINAggCCAIIAggCCAIIAggCCAIIAggCCAIIAggCCAIIAggCCAIBAgMCIgIeAALQAgICAwIEAgUCBgIHAggCCQLUAh0CIQINAggCCAIIAggCCAIIAggCCAIIAggCCAIIAggCCAIIAggCCAIBAgMC3HNxAH4AAAAAAAJzcQB+AAT///////////////7////+AAAAAXVxAH4ABwAAAAMcOIx4eHoAAAPGAh4AAtACAgI+AgQCBQIGAgcCCAIJAtMC0gIhAg0CCAIIAggCCAIIAggCCAIIAggCCAIIAggCCAIIAggCCAIIAgECAwIiAh4AAtACAgIwAgQCBQIGAgcCCAIJAtEC0gIMAg0CCAIIAggCCAIIAggCCAIIAggCCAIIAggCCAIIAggCCAIIAgECAwIiAh4AAtACAgI8AgQCBQIGAgcCCAIJAtMC0gIMAg0CCAIIAggCCAIIAggCCAIIAggCCAIIAggCCAIIAggCCAIIAgECAwIiAh4AAtACAgIfAgQCBQIGAgcCCAIJAtQC0gIhAg0CCAIIAggCCAIIAggCCAIIAggCCAIIAggCCAIIAggCCAIIAgECAwIiAh4AAtACAgI8AgQCBQIGAgcCCAIJAtQC0gIhAg0CCAIIAggCCAIIAggCCAIIAggCCAIIAggCCAIIAggCCAIIAgECAwIiAh4AAtACAgI+AgQCBQIGAgcCCAIJAtUC1gLXAg0CCAIIAggCCAIIAggCCAIIAggCCAIIAggCCAIIAggCCAIIAgECAwIiAh4AAtACAgIrAgQCBQIGAgcCCAIJAtQC0gIMAg0CCAIIAggCCAIIAggCCAIIAggCCAIIAggCCAIIAggCCAIIAgECAwIiAh4AAtACAgIbAgQCBQIGAgcCCAIJAtQC0gIMAg0CCAIIAggCCAIIAggCCAIIAggCCAIIAggCCAIIAggCCAIIAgECAwIiAh4AAtACAgIyAgQCBQIGAgcCCAIJAtQCHQIMAg0CCAIIAggCCAIIAggCCAIIAggCCAIIAggCCAIIAggCCAIIAgECAwIiAh4AAtACAgIfAgQCBQIGAgcCCAIJAtQCCwIMAg0CCAIIAggCCAIIAggCCAIIAggCCAIIAggCCAIIAggCCAIIAgECAwIiAh4AAtACAgI6AgQCBQIGAgcCCAIJAtQCCwIMAg0CCAIIAggCCAIIAggCCAIIAggCCAIIAggCCAIIAggCCAIIAgECAwIiAh4AAtACAgIwAgQCBQIGAgcCCAIJAtQC0gIhAg0CCAIIAggCCAIIAggCCAIIAggCCAIIAggCCAIIAggCCAIIAgECAwIiAh4AAtACAgIjAgQCBQIGAgcCCAIJAtMC0gIMAg0CCAIIAggCCAIIAggCCAIIAggCCAIIAggCCAIIAggCCAIIAgECAwIiAh4AAtACAgI3AgQCBQIGAgcCCAIJAtQCCwIhAg0CCAIIAggCCAIIAggCCAIIAggCCAIIAggCCAIIAggCCAIIAgECAwLdc3EAfgAAAAAAAnNxAH4ABP///////////////v////4AAAABdXEAfgAHAAAAA65iQnh4d0UCHgAC0AICAjQCBAIFAgYCBwIIAgkC1AILAgwCDQIIAggCCAIIAggCCAIIAggCCAIIAggCCAIIAggCCAIIAggCAQIDAt5zcQB+AAAAAAACc3EAfgAE///////////////+/////gAAAAF1cQB+AAcAAAADi+SzeHh3zwIeAALQAgICNwIEAgUCBgIHAggCCQLUAtICDAINAggCCAIIAggCCAIIAggCCAIIAggCCAIIAggCCAIIAggCCAIBAgMCIgIeAALQAgICOgIEAgUCBgIHAggCCQLUAh0CIQINAggCCAIIAggCCAIIAggCCAIIAggCCAIIAggCCAIIAggCCAIBAgMCIgIeAALQAgICNAIEAgUCBgIHAggCCQLUAh0CIQINAggCCAIIAggCCAIIAggCCAIIAggCCAIIAggCCAIIAggCCAIBAgMC33NxAH4AAAAAAAJzcQB+AAT///////////////7////+AAAAAXVxAH4ABwAAAANGmv94eHeKAh4AAtACAgIrAgQCBQIGAgcCCAIJAtQCCwIhAg0CCAIIAggCCAIIAggCCAIIAggCCAIIAggCCAIIAggCCAIIAgECAwIiAh4AAtACAgIbAgQCBQIGAgcCCAIJAtQCCwIhAg0CCAIIAggCCAIIAggCCAIIAggCCAIIAggCCAIIAggCCAIIAgECAwLgc3EAfgAAAAAAAnNxAH4ABP///////////////v////4AAAABdXEAfgAHAAAAA7rCoHh4egAAARQCHgAC0AICAiMCBAIFAgYCBwIIAgkC1ALSAiECDQIIAggCCAIIAggCCAIIAggCCAIIAggCCAIIAggCCAIIAggCAQIDAiICHgAC0AICAisCBAIFAgYCBwIIAgkC1QLZAtcCDQIIAggCCAIIAggCCAIIAggCCAIIAggCCAIIAggCCAIIAggCAQIDAiICHgAC0AICAjQCBAIFAgYCBwIIAgkC0QLSAiECDQIIAggCCAIIAggCCAIIAggCCAIIAggCCAIIAggCCAIIAggCAQIDAiICHgAC0AICAjQCBAIFAgYCBwIIAgkC1AILAiECDQIIAggCCAIIAggCCAIIAggCCAIIAggCCAIIAggCCAIIAggCAQIDAuFzcQB+AAAAAAACc3EAfgAE///////////////+/////gAAAAF1cQB+AAcAAAAEAXeR5nh4egAAAVkCHgAC0AICAjcCBAIFAgYCBwIIAgkC0wLSAiECDQIIAggCCAIIAggCCAIIAggCCAIIAggCCAIIAggCCAIIAggCAQIDAiICHgAC0AICAh8CBAIFAgYCBwIIAgkC1AIdAiECDQIIAggCCAIIAggCCAIIAggCCAIIAggCCAIIAggCCAIIAggCAQIDAiICHgAC0AICAjoCBAIFAgYCBwIIAgkC1AILAiECDQIIAggCCAIIAggCCAIIAggCCAIIAggCCAIIAggCCAIIAggCAQIDAiICHgAC0AICAj4CBAIFAgYCBwIIAgkC1AIdAgwCDQIIAggCCAIIAggCCAIIAggCCAIIAggCCAIIAggCCAIIAggCAQIDAiICHgAC0AICAgMCBAIFAgYCBwIIAgkC1QLWAtcCDQIIAggCCAIIAggCCAIIAggCCAIIAggCCAIIAggCCAIIAggCAQIDAuJzcQB+AAAAAAABc3EAfgAE///////////////+/////gAAAAF1cQB+AAcAAAADI/oPeHh6AAABngIeAALQAgICNwIEAgUCBgIHAggCCQLVAtkC1wINAggCCAIIAggCCAIIAggCCAIIAggCCAIIAggCCAIIAggCCAIBAgMCIgIeAALQAgICMgIEAgUCBgIHAggCCQLTAtICDAINAggCCAIIAggCCAIIAggCCAIIAggCCAIIAggCCAIIAggCCAIBAgMCIgIeAALQAgICGwIEAgUCBgIHAggCCQLUAtICIQINAggCCAIIAggCCAIIAggCCAIIAggCCAIIAggCCAIIAggCCAIBAgMCIgIeAALQAgICPAIEAgUCBgIHAggCCQLRAtICIQINAggCCAIIAggCCAIIAggCCAIIAggCCAIIAggCCAIIAggCCAIBAgMCIgIeAALQAgICPAIEAgUCBgIHAggCCQLUAtICDAINAggCCAIIAggCCAIIAggCCAIIAggCCAIIAggCCAIIAggCCAIBAgMCIgIeAALQAgICPAIEAgUCBgIHAggCCQLUAgsCIQINAggCCAIIAggCCAIIAggCCAIIAggCCAIIAggCCAIIAggCCAIBAgMC43NxAH4AAAAAAAJzcQB+AAT///////////////7////+AAAAAXVxAH4ABwAAAAQBkcxTeHh6AAAB4wIeAALQAgICMAIEAgUCBgIHAggCCQLUAgsCIQINAggCCAIIAggCCAIIAggCCAIIAggCCAIIAggCCAIIAggCCAIBAgMCIgIeAALQAgICOgIEAgUCBgIHAggCCQLUAtICDAINAggCCAIIAggCCAIIAggCCAIIAggCCAIIAggCCAIIAggCCAIBAgMCIgIeAALQAgICMAIEAgUCBgIHAggCCQLUAtICDAINAggCCAIIAggCCAIIAggCCAIIAggCCAIIAggCCAIIAggCCAIBAgMCIgIeAALQAgICOgIEAgUCBgIHAggCCQLRAtICIQINAggCCAIIAggCCAIIAggCCAIIAggCCAIIAggCCAIIAggCCAIBAgMCIgIeAALQAgICKwIEAgUCBgIHAggCCQLTAtICIQINAggCCAIIAggCCAIIAggCCAIIAggCCAIIAggCCAIIAggCCAIBAgMCIgIeAALQAgICIwIEAgUCBgIHAggCCQLVAtYC1wINAggCCAIIAggCCAIIAggCCAIIAggCCAIIAggCCAIIAggCCAIBAgMC4gIeAALQAgICIwIEAgUCBgIHAggCCQLUAh0CDAINAggCCAIIAggCCAIIAggCCAIIAggCCAIIAggCCAIIAggCCAIBAgMC5HNxAH4AAAAAAAJzcQB+AAT///////////////7////+AAAAAXVxAH4ABwAAAAMGWM54eHeKAh4AAtACAgIrAgQCBQIGAgcCCAIJAtMC0gIMAg0CCAIIAggCCAIIAggCCAIIAggCCAIIAggCCAIIAggCCAIIAgECAwIiAh4AAtACAgIDAgQCBQIGAgcCCAIJAtQCHQIMAg0CCAIIAggCCAIIAggCCAIIAggCCAIIAggCCAIIAggCCAIIAgECAwLlc3EAfgAAAAAAAnNxAH4ABP///////////////v////4AAAABdXEAfgAHAAAAAwHyAHh4d0UCHgAC0AICAjwCBAIFAgYCBwIIAgkC1AILAgwCDQIIAggCCAIIAggCCAIIAggCCAIIAggCCAIIAggCCAIIAggCAQIDAuZzcQB+AAAAAAACc3EAfgAE///////////////+/////gAAAAF1cQB+AAcAAAADRvTVeHh6AAAEAAIeAALQAgICPgIEAgUCBgIHAggCCQLRAtICDAINAggCCAIIAggCCAIIAggCCAIIAggCCAIIAggCCAIIAggCCAIBAgMCIgIeAALQAgICNAIEAgUCBgIHAggCCQLUAtICDAINAggCCAIIAggCCAIIAggCCAIIAggCCAIIAggCCAIIAggCCAIBAgMCIgIeAALQAgICPgIEAgUCBgIHAggCCQLUAgsCDAINAggCCAIIAggCCAIIAggCCAIIAggCCAIIAggCCAIIAggCCAIBAgMCIgIeAALQAgICMAIEAgUCBgIHAggCCQLRAtICIQINAggCCAIIAggCCAIIAggCCAIIAggCCAIIAggCCAIIAggCCAIBAgMCIgIeAALQAgICPAIEAgUCBgIHAggCCQLRAtICDAINAggCCAIIAggCCAIIAggCCAIIAggCCAIIAggCCAIIAggCCAIBAgMCIgIeAALQAgICGwIEAgUCBgIHAggCCQLTAtICDAINAggCCAIIAggCCAIIAggCCAIIAggCCAIIAggCCAIIAggCCAIBAgMCIgIeAALQAgICHwIEAgUCBgIHAggCCQLVAtYC1wINAggCCAIIAggCCAIIAggCCAIIAggCCAIIAggCCAIIAggCCAIBAgMCIgIeAALQAgICMgIEAgUCBgIHAggCCQLTAtICIQINAggCCAIIAggCCAIIAggCCAIIAggCCAIIAggCCAIIAggCCAIBAgMCIgIeAALQAgICPgIEAgUCBgIHAggCCQLUAh0CIQINAggCCAIIAggCCAIIAggCCAIIAggCCAIIAggCCAIIAggCCAIBAgMCIgIeAALQAgICNwIEAgUCBgIHAggCCQLTAtICDAINAggCCAIIAggCCAIIAggCCAIIAggCCAIIAggCCAIIAggCCAIBAgMCIgIeAALQAgICHwIEAgUCBgIHAggCCQLUAh0CDAINAggCCAIIAggCCAIIAggCCAIIAggCCAIIAggCCAIIAggCCAIBAgMCIgIeAALQAgICMgIEAgUCBgIHAggCCQLVAtkC1wINAggCCAIIAggCCAIIAggCCAIIAggCCAIIAggCCAIIAggCCAIBAgMCIgIeAALQAgICNwIEAgUCBgIHAggCCQLUAtICIQINAggCCAIIAggCCAIIAggCCAIIAggCCAIIAggCCAIIAggCCAIBAgMCIgIeAALQAgICGwIEAgUCBgIHAggCCQLVAtkC1wINAggCCAIIAggCCAIIAggCCAIIAggCCAIIAggCCAIIAggCCAIBAgMC2gIeAALQAgICIwIEAgUCBgIHAggCCQLUAgsCDAINAggCCAIIAggCCAIIAggCCAIIAggCCAIIAggCCAJ3CwgCCAIIAgECAwLnc3EAfgAAAAAAAnNxAH4ABP///////////////v////4AAAABdXEAfgAHAAAAAy9Ia3h4d0UCHgAC0AICAjwCBAIFAgYCBwIIAgkC1AIdAiECDQIIAggCCAIIAggCCAIIAggCCAIIAggCCAIIAggCCAIIAggCAQIDAuhzcQB+AAAAAAACc3EAfgAE///////////////+/////gAAAAF1cQB+AAcAAAADVdHZeHh6AAADxgIeAALQAgICMAIEAgUCBgIHAggCCQLUAh0CIQINAggCCAIIAggCCAIIAggCCAIIAggCCAIIAggCCAIIAggCCAIBAgMCIgIeAALQAgICGwIEAgUCBgIHAggCCQLRAtICIQINAggCCAIIAggCCAIIAggCCAIIAggCCAIIAggCCAIIAggCCAIBAgMCIgIeAALQAgICKwIEAgUCBgIHAggCCQLUAh0CDAINAggCCAIIAggCCAIIAggCCAIIAggCCAIIAggCCAIIAggCCAIBAgMCIgIeAALQAgICAwIEAgUCBgIHAggCCQLTAtICDAINAggCCAIIAggCCAIIAggCCAIIAggCCAIIAggCCAIIAggCCAIBAgMCIgIeAALQAgICNAIEAgUCBgIHAggCCQLUAtICIQINAggCCAIIAggCCAIIAggCCAIIAggCCAIIAggCCAIIAggCCAIBAgMCIgIeAALQAgICMgIEAgUCBgIHAggCCQLUAtICIQINAggCCAIIAggCCAIIAggCCAIIAggCCAIIAggCCAIIAggCCAIBAgMCIgIeAALQAgICKwIEAgUCBgIHAggCCQLVAtYC1wINAggCCAIIAggCCAIIAggCCAIIAggCCAIIAggCCAIIAggCCAIBAgMCIgIeAALQAgICAwIEAgUCBgIHAggCCQLRAtICDAINAggCCAIIAggCCAIIAggCCAIIAggCCAIIAggCCAIIAggCCAIBAgMCIgIeAALQAgICMAIEAgUCBgIHAggCCQLUAgsCDAINAggCCAIIAggCCAIIAggCCAIIAggCCAIIAggCCAIIAggCCAIBAgMCIgIeAALQAgICHwIEAgUCBgIHAggCCQLRAtICIQINAggCCAIIAggCCAIIAggCCAIIAggCCAIIAggCCAIIAggCCAIBAgMCIgIeAALQAgICGwIEAgUCBgIHAggCCQLTAtICIQINAggCCAIIAggCCAIIAggCCAIIAggCCAIIAggCCAIIAggCCAIBAgMCIgIeAALQAgICMgIEAgUCBgIHAggCCQLUAtICDAINAggCCAIIAggCCAIIAggCCAIIAggCCAIIAggCCAIIAggCCAIBAgMCIgIeAALQAgICOgIEAgUCBgIHAggCCQLTAtICDAINAggCCAIIAggCCAIIAggCCAIIAggCCAIIAggCCAIIAggCCAIBAgMCIgIeAALQAgICNwIEAgUCBgIHAggCCQLUAh0CDAINAggCCAIIAggCCAIIAggCCAIIAggCCAIIAggCCAIIAggCCAIBAgMC6XNxAH4AAAAAAAJzcQB+AAT///////////////7////+AAAAAXVxAH4ABwAAAAMRbCt4eHoAAAGeAh4AAtACAgI3AgQCBQIGAgcCCAIJAtUC1gLXAg0CCAIIAggCCAIIAggCCAIIAggCCAIIAggCCAIIAggCCAIIAgECAwIiAh4AAtACAgI6AgQCBQIGAgcCCAIJAtQC0gIhAg0CCAIIAggCCAIIAggCCAIIAggCCAIIAggCCAIIAggCCAIIAgECAwIiAh4AAtACAgIfAgQCBQIGAgcCCAIJAtUC2QLXAg0CCAIIAggCCAIIAggCCAIIAggCCAIIAggCCAIIAggCCAIIAgECAwIiAh4AAtACAgIDAgQCBQIGAgcCCAIJAtEC0gIhAg0CCAIIAggCCAIIAggCCAIIAggCCAIIAggCCAIIAggCCAIIAgECAwIiAh4AAtACAgI6AgQCBQIGAgcCCAIJAtEC0gIMAg0CCAIIAggCCAIIAggCCAIIAggCCAIIAggCCAIIAggCCAIIAgECAwIiAh4AAtACAgIjAgQCBQIGAgcCCAIJAtQCHQIhAg0CCAIIAggCCAIIAggCCAIIAggCCAIIAggCCAIIAggCCAIIAgECAwLqc3EAfgAAAAAAAnNxAH4ABP///////////////v////4AAAABdXEAfgAHAAAAAxzPE3h4egAAAigCHgAC0AICAjoCBAIFAgYCBwIIAgkC0wLSAiECDQIIAggCCAIIAggCCAIIAggCCAIIAggCCAIIAggCCAIIAggCAQIDAiICHgAC0AICAjACBAIFAgYCBwIIAgkC1AIdAgwCDQIIAggCCAIIAggCCAIIAggCCAIIAggCCAIIAggCCAIIAggCAQIDAiICHgAC0AICAh8CBAIFAgYCBwIIAgkC0wLSAiECDQIIAggCCAIIAggCCAIIAggCCAIIAggCCAIIAggCCAIIAggCAQIDAiICHgAC0AICAh8CBAIFAgYCBwIIAgkC0QLSAgwCDQIIAggCCAIIAggCCAIIAggCCAIIAggCCAIIAggCCAIIAggCAQIDAiICHgAC0AICAjACBAIFAgYCBwIIAgkC1QLWAtcCDQIIAggCCAIIAggCCAIIAggCCAIIAggCCAIIAggCCAIIAggCAQIDAiICHgAC0AICAjQCBAIFAgYCBwIIAgkC0wLSAgwCDQIIAggCCAIIAggCCAIIAggCCAIIAggCCAIIAggCCAIIAggCAQIDAiICHgAC0AICAjoCBAIFAgYCBwIIAgkC1QLZAtcCDQIIAggCCAIIAggCCAIIAggCCAIIAggCCAIIAggCCAIIAggCAQIDAiICHgAC0AICAjwCBAIFAgYCBwIIAgkC1AIdAgwCDQIIAggCCAIIAggCCAIIAggCCAIIAggCCAIIAggCCAIIAggCAQIDAutzcQB+AAAAAAACc3EAfgAE///////////////+/////gAAAAF1cQB+AAcAAAADDNjheHh6AAACbQIeAALQAgICPgIEAgUCBgIHAggCCQLUAtICDAINAggCCAIIAggCCAIIAggCCAIIAggCCAIIAggCCAIIAggCCAIBAgMCIgIeAALQAgICAwIEAgUCBgIHAggCCQLTAtICIQINAggCCAIIAggCCAIIAggCCAIIAggCCAIIAggCCAIIAggCCAIBAgMCIgIeAALQAgICPAIEAgUCBgIHAggCCQLVAtYC1wINAggCCAIIAggCCAIIAggCCAIIAggCCAIIAggCCAIIAggCCAIBAgMC4gIeAALQAgICNAIEAgUCBgIHAggCCQLRAtICDAINAggCCAIIAggCCAIIAggCCAIIAggCCAIIAggCCAIIAggCCAIBAgMCIgIeAALQAgICPgIEAgUCBgIHAggCCQLUAgsCIQINAggCCAIIAggCCAIIAggCCAIIAggCCAIIAggCCAIIAggCCAIBAgMCIgIeAALQAgICNwIEAgUCBgIHAggCCQLRAtICIQINAggCCAIIAggCCAIIAggCCAIIAggCCAIIAggCCAIIAggCCAIBAgMCIgIeAALQAgICAwIEAgUCBgIHAggCCQLVAtkC1wINAggCCAIIAggCCAIIAggCCAIIAggCCAIIAggCCAIIAggCCAIBAgMC2gIeAALQAgICAwIEAgUCBgIHAggCCQLUAtICDAINAggCCAIIAggCCAIIAggCCAIIAggCCAIIAggCCAIIAggCCAIBAgMCIgIeAALQAgICNwIEAgUCBgIHAggCCQLUAgsCDAINAggCCAIIAggCCAIIAggCCAIIAggCCAIIAggCCAIIAggCCAIBAgMC7HNxAH4AAAAAAAJzcQB+AAT///////////////7////+AAAAAXVxAH4ABwAAAANMWA14eHeKAh4AAtACAgI3AgQCBQIGAgcCCAIJAtEC0gIMAg0CCAIIAggCCAIIAggCCAIIAggCCAIIAggCCAIIAggCCAIIAgECAwIiAh4AAtACAgIbAgQCBQIGAgcCCAIJAtQCHQIMAg0CCAIIAggCCAIIAggCCAIIAggCCAIIAggCCAIIAggCCAIIAgECAwLtc3EAfgAAAAAAAnNxAH4ABP///////////////v////4AAAABdXEAfgAHAAAAAwceC3h4egAAAigCHgAC0AICAisCBAIFAgYCBwIIAgkC0QLSAiECDQIIAggCCAIIAggCCAIIAggCCAIIAggCCAIIAggCCAIIAggCAQIDAiICHgAC0AICAhsCBAIFAgYCBwIIAgkC1QLWAtcCDQIIAggCCAIIAggCCAIIAggCCAIIAggCCAIIAggCCAIIAggCAQIDAuICHgAC0AICAjQCBAIFAgYCBwIIAgkC0wLSAiECDQIIAggCCAIIAggCCAIIAggCCAIIAggCCAIIAggCCAIIAggCAQIDAiICHgAC0AICAjICBAIFAgYCBwIIAgkC1AIdAiECDQIIAggCCAIIAggCCAIIAggCCAIIAggCCAIIAggCCAIIAggCAQIDAiICHgAC0AICAjICBAIFAgYCBwIIAgkC1AILAgwCDQIIAggCCAIIAggCCAIIAggCCAIIAggCCAIIAggCCAIIAggCAQIDAiICHgAC0AICAjQCBAIFAgYCBwIIAgkC1QLZAtcCDQIIAggCCAIIAggCCAIIAggCCAIIAggCCAIIAggCCAIIAggCAQIDAtoCHgAC0AICAjICBAIFAgYCBwIIAgkC0QLSAgwCDQIIAggCCAIIAggCCAIIAggCCAIIAggCCAIIAggCCAIIAggCAQIDAiICHgAC0AICAgMCBAIFAgYCBwIIAgkC1AILAiECDQIIAggCCAIIAggCCAIIAggCCAIIAggCCAIIAggCCAIIAggCAQIDAu5zcQB+AAAAAAACc3EAfgAE///////////////+/////gAAAAF1cQB+AAcAAAADmn6UeHh6AAABWQIeAALQAgICHwIEAgUCBgIHAggCCQLTAtICDAINAggCCAIIAggCCAIIAggCCAIIAggCCAIIAggCCAIIAggCCAIBAgMCIgIeAALQAgICPAIEAgUCBgIHAggCCQLTAtICIQINAggCCAIIAggCCAIIAggCCAIIAggCCAIIAggCCAIIAggCCAIBAgMCIgIeAALQAgICOgIEAgUCBgIHAggCCQLVAtYC1wINAggCCAIIAggCCAIIAggCCAIIAggCCAIIAggCCAIIAggCCAIBAgMCIgIeAALQAgICMgIEAgUCBgIHAggCCQLUAgsCIQINAggCCAIIAggCCAIIAggCCAIIAggCCAIIAggCCAIIAggCCAIBAgMCIgIeAALQAgICNwIEAgUCBgIHAggCCQLUAh0CIQINAggCCAIIAggCCAIIAggCCAIIAggCCAIIAggCCAIIAggCCAIBAgMC73NxAH4AAAAAAAJzcQB+AAT///////////////7////+AAAAAXVxAH4ABwAAAAMcGG54eHdFAh4AAtACAgIbAgQCBQIGAgcCCAIJAtQCHQIhAg0CCAIIAggCCAIIAggCCAIIAggCCAIIAggCCAIIAggCCAIIAgECAwLwc3EAfgAAAAAAAnNxAH4ABP///////////////v////4AAAABdXEAfgAHAAAAAw68lnh4egAAAVkCHgAC0AICAjQCBAIFAgYCBwIIAgkC1QLWAtcCDQIIAggCCAIIAggCCAIIAggCCAIIAggCCAIIAggCCAIIAggCAQIDAuICHgAC0AICAjwCBAIFAgYCBwIIAgkC1QLZAtcCDQIIAggCCAIIAggCCAIIAggCCAIIAggCCAIIAggCCAIIAggCAQIDAtoCHgAC0AICAjICBAIFAgYCBwIIAgkC0QLSAiECDQIIAggCCAIIAggCCAIIAggCCAIIAggCCAIIAggCCAIIAggCAQIDAiICHgAC0AICAh8CBAIFAgYCBwIIAgkC1AILAiECDQIIAggCCAIIAggCCAIIAggCCAIIAggCCAIIAggCCAIIAggCAQIDAiICHgAC0AICAiMCBAIFAgYCBwIIAgkC1AILAiECDQIIAggCCAIIAggCCAIIAggCCAIIAggCCAIIAggCCAIIAggCAQIDAvFzcQB+AAAAAAACc3EAfgAE///////////////+/////gAAAAF1cQB+AAcAAAADsZYYeHh6AAACKAIeAALQAgICPgIEAgUCBgIHAggCCQLTAtICDAINAggCCAIIAggCCAIIAggCCAIIAggCCAIIAggCCAIIAggCCAIBAgMCIgIeAALQAgICAwIEAgUCBgIHAggCCQLUAtICIQINAggCCAIIAggCCAIIAggCCAIIAggCCAIIAggCCAIIAggCCAIBAgMCIgIeAALQAgICPgIEAgUCBgIHAggCCQLUAtICIQINAggCCAIIAggCCAIIAggCCAIIAggCCAIIAggCCAIIAggCCAIBAgMCIgIeAALQAgICGwIEAgUCBgIHAggCCQLRAtICDAINAggCCAIIAggCCAIIAggCCAIIAggCCAIIAggCCAIIAggCCAIBAgMCIgIeAALQAgICKwIEAgUCBgIHAggCCQLRAtICDAINAggCCAIIAggCCAIIAggCCAIIAggCCAIIAggCCAIIAggCCAIBAgMCIgIeAALQAgICKwIEAgUCBgIHAggCCQLUAgsCDAINAggCCAIIAggCCAIIAggCCAIIAggCCAIIAggCCAIIAggCCAIBAgMCIgIeAALQAgICIwIEAgUCBgIHAggCCQLUAtICDAINAggCCAIIAggCCAIIAggCCAIIAggCCAIIAggCCAIIAggCCAIBAgMCIgIeAALQAgICGwIEAgUCBgIHAggCCQLUAgsCDAINAggCCAIIAggCCAIIAggCCAIIAggCCAIIAggCCAIIAggCCAIBAgMC8nNxAH4AAAAAAAJzcQB+AAT///////////////7////+AAAAAXVxAH4ABwAAAAM8LEd4eHoAAAFZAh4AAtACAgIrAgQCBQIGAgcCCAIJAtQCHQIhAg0CCAIIAggCCAIIAggCCAIIAggCCAIIAggCCAIIAggCCAIIAgECAwIiAh4AAtACAgIwAgQCBQIGAgcCCAIJAtMC0gIhAg0CCAIIAggCCAIIAggCCAIIAggCCAIIAggCCAIIAggCCAIIAgECAwIiAh4AAtACAgIjAgQCBQIGAgcCCAIJAtEC0gIhAg0CCAIIAggCCAIIAggCCAIIAggCCAIIAggCCAIIAggCCAIIAgECAwIiAh4AAtACAgIwAgQCBQIGAgcCCAIJAtUC2QLXAg0CCAIIAggCCAIIAggCCAIIAggCCAIIAggCCAIIAggCCAIIAgECAwIiAh4AAtACAgI6AgQCBQIGAgcCCAIJAtQCHQIMAg0CCAIIAggCCAIIAggCCAIIAggCCAIIAggCCAIIAggCCAIIAgECAwIi]]></xxe4awand>
</file>

<file path=customXml/item1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2.xml><?xml version="1.0" encoding="utf-8"?>
<xxe4awand xmlns="http://www.excel4apps.com"><![CDATA[rO0ABXfaCMCtii8CBAQVAgIeAABEY29tLmV4Y2VsNGFwcHMud2FuZC5vcmFjbGUu
Z2x3YW5kLmNhbGN1bGF0aW9ucy5nZXRiYWxhbmNlLkdldEJhbGFuY2UCAQAJNDIy
ODU3OTEyAgIAATACAwAGMjAxODA2AgQAA1BURAIFAANVU0QCBgAFVG90YWwCBwAB
QQIIAAACCQADMDAxAgoABjkwNDAwMAILAAJHMQIMAAJBTgINAAJETAIIAggCCAII
AggCCAIIAggCCAIIAggCCAIIAggCCAIIAggCAQIDAg5zcgIPABRqYXZhLm1hdGgu
QmlnRGVjaW1hbFTHFVf5gShPAwACSQIQAAVzY2FsZUwCEQAGaW50VmFsdAAWTGph
dmEvbWF0aC9CaWdJbnRlZ2VyO3hyAhIAEGphdmEubGFuZy5OdW1iZXKGrJUdC5Tg
iwIAAHhwAAAAAXNyAhMAFGphdmEubWF0aC5CaWdJbnRlZ2VyjPyfH6k7+x0DAAZJ
AhQACGJpdENvdW50SQIVAAliaXRMZW5ndGhJAhYAE2ZpcnN0Tm9uemVyb0J5dGVO
dW1JAhcADGxvd2VzdFNldEJpdEkCGAAGc2lnbnVtWwIZAAltYWduaXR1ZGV0AAJb
QnhxAH4AAv///////////////v////4AAAABdXICGgACW0Ks8xf4BghU4AIAAHhwAAAAAxcdrXh4d10CHgACAQICAhsABjIwMTgwNwIEAgUCBgIHAggCCQIcAAYxNDQyMDACHQACRUQCHgACSUQCDQIIAggCCAIIAggCCAIIAggCCAIIAggCCAIIAggCCAIIAggCAQIDAh9zcQB+AAAAAAACc3EAfgAE///////////////+/////gAAAAF1cQB+AAcAAAADuB7VeHh3WQIeAAIBAgICIAAGMjAxODA4AgQCBQIGAgcCCAIJAiEABjE0NDYwMAIiAAJDRAIeAg0CCAIIAggCCAIIAggCCAIIAggCCAIIAggCCAIIAggCCAIIAgECAwIjc3EAfgAAAAAAAHNxAH4ABP///////////////v////4AAAAAdXEAfgAHAAAAAHh4d+8CHgACAQICAiQABjIwMTcxMgIEAgUCBgIHAggCCQIhAiICJQACV0ECDQIIAggCCAIIAggCCAIIAggCCAIIAggCCAIIAggCCAIIAggCAQIDAiMCHgACAQICAiQCBAIFAgYCBwIIAgkCJgAGMTQ0NzAwAiICHgINAggCCAIIAggCCAIIAggCCAIIAggCCAIIAggCCAIIAggCCAIBAgMCIwIeAAIBAgICJwAGMjAxODAyAgQCBQIGAgcCCAIJAgoCKAACRTECDAINAggCCAIIAggCCAIIAggCCAIIAggCCAIIAggCCAIIAggCCAIBAgMCKXNxAH4AAAAAAAFzcQB+AAT///////////////7////+AAAAAXVxAH4ABwAAAAMj+g94eHeKAh4AAgECAgIDAgQCBQIGAgcCCAIJAiYCIgIlAg0CCAIIAggCCAIIAggCCAIIAggCCAIIAggCCAIIAggCCAIIAgECAwIjAh4AAgECAgIkAgQCBQIGAgcCCAIJAgoCCwIMAg0CCAIIAggCCAIIAggCCAIIAggCCAIIAggCCAIIAggCCAIIAgECAwIqc3EAfgAAAAAAAnNxAH4ABP///////////////v////4AAAABdXEAfgAHAAAAA/dVIXh4d1ECHgACAQICAisABjIwMTgwOQIEAgUCBgIHAggCCQIcAiwAAkdEAiUCDQIIAggCCAIIAggCCAIIAggCCAIIAggCCAIIAggCCAIIAggCAQIDAi1zcQB+AAAAAAACc3EAfgAE///////////////+/////gAAAAF1cQB+AAcAAAADHvCZeHh6AAABaQIeAAIBAgICLgAGMjAxNzEwAgQCBQIGAgcCCAIJAiYCIgIlAg0CCAIIAggCCAIIAggCCAIIAggCCAIIAggCCAIIAggCCAIIAgECAwIjAh4AAgECAgIvAAYyMDE3MTMCBAIFAgYCBwIIAgkCHAIsAiUCDQIIAggCCAIIAggCCAIIAggCCAIIAggCCAIIAggCCAIIAggCAQIDAiMCHgACAQICAiACBAIFAgYCBwIIAgkCIQIiAiUCDQIIAggCCAIIAggCCAIIAggCCAIIAggCCAIIAggCCAIIAggCAQIDAiMCHgACAQICAgMCBAIFAgYCBwIIAgkCJgIiAh4CDQIIAggCCAIIAggCCAIIAggCCAIIAggCCAIIAggCCAIIAggCAQIDAiMCHgACAQICAicCBAIFAgYCBwIIAgkCHAIsAh4CDQIIAggCCAIIAggCCAIIAggCCAIIAggCCAIIAggCCAIIAggCAQIDAjBzcQB+AAAAAAACc3EAfgAE///////////////+/////gAAAAF1cQB+AAcAAAADBljOeHh3RQIeAAIBAgICKwIEAgUCBgIHAggCCQIcAiwCHgINAggCCAIIAggCCAIIAggCCAIIAggCCAIIAggCCAIIAggCCAIBAgMCMXNxAH4AAAAAAAJzcQB+AAT///////////////7////+AAAAAXVxAH4ABwAAAAMGuUJ4eHfXAh4AAgECAgIvAgQCBQIGAgcCCAIJAhwCHQIeAg0CCAIIAggCCAIIAggCCAIIAggCCAIIAggCCAIIAggCCAIIAgECAwIjAh4AAgECAgIyAAYyMDE4MDMCBAIFAgYCBwIIAgkCHAIiAiUCDQIIAggCCAIIAggCCAIIAggCCAIIAggCCAIIAggCCAIIAggCAQIDAiMCHgACAQICAhsCBAIFAgYCBwIIAgkCHAIdAiUCDQIIAggCCAIIAggCCAIIAggCCAIIAggCCAIIAggCCAIIAggCAQIDAjNzcQB+AAAAAAABc3EAfgAE///////////////+/////gAAAAF1cQB+AAcAAAADKw/2eHh3zwIeAAIBAgICLwIEAgUCBgIHAggCCQIcAh0CJQINAggCCAIIAggCCAIIAggCCAIIAggCCAIIAggCCAIIAggCCAIBAgMCIwIeAAIBAgICMgIEAgUCBgIHAggCCQIcAiICHgINAggCCAIIAggCCAIIAggCCAIIAggCCAIIAggCCAIIAggCCAIBAgMCIwIeAAIBAgICKwIEAgUCBgIHAggCCQIcAh0CHgINAggCCAIIAggCCAIIAggCCAIIAggCCAIIAggCCAIIAggCCAIBAgMCNHNxAH4AAAAAAAJzcQB+AAT///////////////7////+AAAAAXVxAH4ABwAAAANHWbR4eHeKAh4AAgECAgIgAgQCBQIGAgcCCAIJAiYCIgIlAg0CCAIIAggCCAIIAggCCAIIAggCCAIIAggCCAIIAggCCAIIAgECAwIjAh4AAgECAgIyAgQCBQIGAgcCCAIJAhwCHQIlAg0CCAIIAggCCAIIAggCCAIIAggCCAIIAggCCAIIAggCCAIIAgECAwI1c3EAfgAAAAAAAnNxAH4ABP///////////////v////4AAAABdXEAfgAHAAAAA5p+lHh4egAAAa4CHgACAQICAjYABjIwMTgwMQIEAgUCBgIHAggCCQIhAiICHgINAggCCAIIAggCCAIIAggCCAIIAggCCAIIAggCCAIIAggCCAIBAgMCIwIeAAIBAgICNwAGMjAxODA0AgQCBQIGAgcCCAIJAgoCCwIMAg0CCAIIAggCCAIIAggCCAIIAggCCAIIAggCCAIIAggCCAIIAgECAwIOAh4AAgECAgIDAgQCBQIGAgcCCAIJAiECIgIeAg0CCAIIAggCCAIIAggCCAIIAggCCAIIAggCCAIIAggCCAIIAgECAwIjAh4AAgECAgIvAgQCBQIGAgcCCAIJAhwCLAIeAg0CCAIIAggCCAIIAggCCAIIAggCCAIIAggCCAIIAggCCAIIAgECAwIjAh4AAgECAgI3AgQCBQIGAgcCCAIJAiYCIgIeAg0CCAIIAggCCAIIAggCCAIIAggCCAIIAggCCAIIAggCCAIIAgECAwIjAh4AAgECAgIbAgQCBQIGAgcCCAIJAhwCLAIlAg0CCAIIAggCCAIIAggCCAIIAggCCAIIAggCCAIIAggCCAIIAgECAwI4c3EAfgAAAAAAAnNxAH4ABP///////////////v////4AAAABdXEAfgAHAAAAA2H8THh4d5ICHgACAQICAjkABjIwMTcxMQIEAgUCBgIHAggCCQIcAiICJQINAggCCAIIAggCCAIIAggCCAIIAggCCAIIAggCCAIIAggCCAIBAgMCIwIeAAIBAgICOQIEAgUCBgIHAggCCQIcAiwCJQINAggCCAIIAggCCAIIAggCCAIIAggCCAIIAggCCAIIAggCCAIBAgMCOnNxAH4AAAAAAAJzcQB+AAT///////////////7////+AAAAAXVxAH4ABwAAAAMVFip4eHeKAh4AAgECAgInAgQCBQIGAgcCCAIJAiYCIgIlAg0CCAIIAggCCAIIAggCCAIIAggCCAIIAggCCAIIAggCCAIIAgECAwIjAh4AAgECAgIuAgQCBQIGAgcCCAIJAhwCLAIeAg0CCAIIAggCCAIIAggCCAIIAggCCAIIAggCCAIIAggCCAIIAgECAwI7c3EAfgAAAAAAAnNxAH4ABP///////////////v////4AAAABdXEAfgAHAAAAAxEE3Hh4d4oCHgACAQICAiQCBAIFAgYCBwIIAgkCJgIiAiUCDQIIAggCCAIIAggCCAIIAggCCAIIAggCCAIIAggCCAIIAggCAQIDAiMCHgACAQICAjkCBAIFAgYCBwIIAgkCHAIdAh4CDQIIAggCCAIIAggCCAIIAggCCAIIAggCCAIIAggCCAIIAggCAQIDAjxzcQB+AAAAAAACc3EAfgAE///////////////+/////gAAAAF1cQB+AAcAAAADSfPteHh3igIeAAIBAgICNgIEAgUCBgIHAggCCQIcAiICJQINAggCCAIIAggCCAIIAggCCAIIAggCCAIIAggCCAIIAggCCAIBAgMCIwIeAAIBAgICLgIEAgUCBgIHAggCCQIKAigCDAINAggCCAIIAggCCAIIAggCCAIIAggCCAIIAggCCAIIAggCCAIBAgMCPXNxAH4AAAAAAAJzcQB+AAT///////////////7////+AAAAAXVxAH4ABwAAAAQBLNkXeHh3kgIeAAIBAgICNgIEAgUCBgIHAggCCQImAiICHgINAggCCAIIAggCCAIIAggCCAIIAggCCAIIAggCCAIIAggCCAIBAgMCIwIeAAIBAgICPgAGMjAxODA1AgQCBQIGAgcCCAIJAhwCHQIlAg0CCAIIAggCCAIIAggCCAIIAggCCAIIAggCCAIIAggCCAIIAgECAwI/c3EAfgAAAAAAAnNxAH4ABP///////////////v////4AAAABdXEAfgAHAAAABAF3keZ4eHeKAh4AAgECAgI+AgQCBQIGAgcCCAIJAhwCIgIeAg0CCAIIAggCCAIIAggCCAIIAggCCAIIAggCCAIIAggCCAIIAgECAwIjAh4AAgECAgI3AgQCBQIGAgcCCAIJAhwCLAIlAg0CCAIIAggCCAIIAggCCAIIAggCCAIIAggCCAIIAggCCAIIAgECAwJAc3EAfgAAAAAAAnNxAH4ABP///////////////v////4AAAABdXEAfgAHAAAAA1XR2Xh4d88CHgACAQICAjYCBAIFAgYCBwIIAgkCJgIiAiUCDQIIAggCCAIIAggCCAIIAggCCAIIAggCCAIIAggCCAIIAggCAQIDAiMCHgACAQICAicCBAIFAgYCBwIIAgkCIQIiAiUCDQIIAggCCAIIAggCCAIIAggCCAIIAggCCAIIAggCCAIIAggCAQIDAiMCHgACAQICAjkCBAIFAgYCBwIIAgkCHAIsAh4CDQIIAggCCAIIAggCCAIIAggCCAIIAggCCAIIAggCCAIIAggCAQIDAkFzcQB+AAAAAAACc3EAfgAE///////////////+/////gAAAAF1cQB+AAcAAAADBC5zeHh3RQIeAAIBAgICNgIEAgUCBgIHAggCCQIcAh0CJQINAggCCAIIAggCCAIIAggCCAIIAggCCAIIAggCCAIIAggCCAIBAgMCQnNxAH4AAAAAAAJzcQB+AAT///////////////7////+AAAAAXVxAH4ABwAAAAO6wqB4eHoAAAFZAh4AAgECAgIbAgQCBQIGAgcCCAIJAhwCIgIlAg0CCAIIAggCCAIIAggCCAIIAggCCAIIAggCCAIIAggCCAIIAgECAwIjAh4AAgECAgIyAgQCBQIGAgcCCAIJAiECIgIeAg0CCAIIAggCCAIIAggCCAIIAggCCAIIAggCCAIIAggCCAIIAgECAwIjAh4AAgECAgInAgQCBQIGAgcCCAIJAgoCCwIMAg0CCAIIAggCCAIIAggCCAIIAggCCAIIAggCCAIIAggCCAIIAgECAwIOAh4AAgECAgIyAgQCBQIGAgcCCAIJAiECIgIlAg0CCAIIAggCCAIIAggCCAIIAggCCAIIAggCCAIIAggCCAIIAgECAwIjAh4AAgECAgI+AgQCBQIGAgcCCAIJAhwCLAIlAg0CCAIIAggCCAIIAggCCAIIAggCCAIIAggCCAIIAggCCAIIAgECAwJDc3EAfgAAAAAAAnNxAH4ABP///////////////v////4AAAABdXEAfgAHAAAAA0aa/3h4d0UCHgACAQICAicCBAIFAgYCBwIIAgkCHAIdAiUCDQIIAggCCAIIAggCCAIIAggCCAIIAggCCAIIAggCCAIIAggCAQIDAkRzcQB+AAAAAAACc3EAfgAE///////////////+/////gAAAAF1cQB+AAcAAAADsZYYeHh3RQIeAAIBAgICPgIEAgUCBgIHAggCCQIcAiwCHgINAggCCAIIAggCCAIIAggCCAIIAggCCAIIAggCCAIIAggCCAIBAgMCRXNxAH4AAAAAAAJzcQB+AAT///////////////7////+AAAAAXVxAH4ABwAAAAMfA0V4eHoAAAEUAh4AAgECAgIgAgQCBQIGAgcCCAIJAhwCIgIlAg0CCAIIAggCCAIIAggCCAIIAggCCAIIAggCCAIIAggCCAIIAgECAwIjAh4AAgECAgIrAgQCBQIGAgcCCAIJAgoCCwIMAg0CCAIIAggCCAIIAggCCAIIAggCCAIIAggCCAIIAggCCAIIAgECAwIjAh4AAgECAgIrAgQCBQIGAgcCCAIJAgoCKAIMAg0CCAIIAggCCAIIAggCCAIIAggCCAIIAggCCAIIAggCCAIIAgECAwIjAh4AAgECAgIkAgQCBQIGAgcCCAIJAgoCKAIMAg0CCAIIAggCCAIIAggCCAIIAggCCAIIAggCCAIIAggCCAIIAgECAwJGc3EAfgAAAAAAAnNxAH4ABP///////////////v////4AAAABdXEAfgAHAAAABAGFGMV4eHeKAh4AAgECAgI3AgQCBQIGAgcCCAIJAiECIgIlAg0CCAIIAggCCAIIAggCCAIIAggCCAIIAggCCAIIAggCCAIIAgECAwIjAh4AAgECAgIkAgQCBQIGAgcCCAIJAhwCLAIeAg0CCAIIAggCCAIIAggCCAIIAggCCAIIAggCCAIIAggCCAIIAgECAwJHc3EAfgAAAAAAAnNxAH4ABP///////////////v////4AAAABdXEAfgAHAAAAAwLNWnh4egAAAVkCHgACAQICAi8CBAIFAgYCBwIIAgkCHAIiAh4CDQIIAggCCAIIAggCCAIIAggCCAIIAggCCAIIAggCCAIIAggCAQIDAiMCHgACAQICAi4CBAIFAgYCBwIIAgkCHAIiAiUCDQIIAggCCAIIAggCCAIIAggCCAIIAggCCAIIAggCCAIIAggCAQIDAiMCHgACAQICAi4CBAIFAgYCBwIIAgkCIQIiAh4CDQIIAggCCAIIAggCCAIIAggCCAIIAggCCAIIAggCCAIIAggCAQIDAiMCHgACAQICAhsCBAIFAgYCBwIIAgkCHAIiAh4CDQIIAggCCAIIAggCCAIIAggCCAIIAggCCAIIAggCCAIIAggCAQIDAiMCHgACAQICAgMCBAIFAgYCBwIIAgkCHAIsAiUCDQIIAggCCAIIAggCCAIIAggCCAIIAggCCAIIAggCCAIIAggCAQIDAkhzcQB+AAAAAAACc3EAfgAE///////////////+/////gAAAAF1cQB+AAcAAAADU7WBeHh3RQIeAAIBAgICJAIEAgUCBgIHAggCCQIcAiwCJQINAggCCAIIAggCCAIIAggCCAIIAggCCAIIAggCCAIIAggCCAIBAgMCSXNxAH4AAAAAAAJzcQB+AAT///////////////7////+AAAAAXVxAH4ABwAAAAMdkpt4eHoAAAEUAh4AAgECAgIrAgQCBQIGAgcCCAIJAiECIgIlAg0CCAIIAggCCAIIAggCCAIIAggCCAIIAggCCAIIAggCCAIIAgECAwIjAh4AAgECAgI+AgQCBQIGAgcCCAIJAiYCIgIeAg0CCAIIAggCCAIIAggCCAIIAggCCAIIAggCCAIIAggCCAIIAgECAwIjAh4AAgECAgIvAgQCBQIGAgcCCAIJAiYCIgIlAg0CCAIIAggCCAIIAggCCAIIAggCCAIIAggCCAIIAggCCAIIAgECAwIjAh4AAgECAgIgAgQCBQIGAgcCCAIJAgoCCwIMAg0CCAIIAggCCAIIAggCCAIIAggCCAIIAggCCAIIAggCCAIIAgECAwJKc3EAfgAAAAAAAXNxAH4ABP///////////////v////4AAAABdXEAfgAHAAAAAxH6o3h4d88CHgACAQICAi4CBAIFAgYCBwIIAgkCIQIiAiUCDQIIAggCCAIIAggCCAIIAggCCAIIAggCCAIIAggCCAIIAggCAQIDAiMCHgACAQICAjkCBAIFAgYCBwIIAgkCCgIoAgwCDQIIAggCCAIIAggCCAIIAggCCAIIAggCCAIIAggCCAIIAggCAQIDAj0CHgACAQICAjcCBAIFAgYCBwIIAgkCHAIsAh4CDQIIAggCCAIIAggCCAIIAggCCAIIAggCCAIIAggCCAIIAggCAQIDAktzcQB+AAAAAAACc3EAfgAE///////////////+/////gAAAAF1cQB+AAcAAAADDNjheHh3RQIeAAIBAgICPgIEAgUCBgIHAggCCQIcAh0CHgINAggCCAIIAggCCAIIAggCCAIIAggCCAIIAggCCAIIAggCCAIBAgMCTHNxAH4AAAAAAAJzcQB+AAT///////////////7////+AAAAAXVxAH4ABwAAAAOL5LN4eHeKAh4AAgECAgIDAgQCBQIGAgcCCAIJAhwCIgIeAg0CCAIIAggCCAIIAggCCAIIAggCCAIIAggCCAIIAggCCAIIAgECAwIjAh4AAgECAgIuAgQCBQIGAgcCCAIJAgoCCwIMAg0CCAIIAggCCAIIAggCCAIIAggCCAIIAggCCAIIAggCCAIIAgECAwJNc3EAfgAAAAAAAnNxAH4ABP///////////////v////4AAAABdXEAfgAHAAAAA788i3h4egAAAZ4CHgACAQICAjcCBAIFAgYCBwIIAgkCCgIoAgwCDQIIAggCCAIIAggCCAIIAggCCAIIAggCCAIIAggCCAIIAggCAQIDAikCHgACAQICAjICBAIFAgYCBwIIAgkCCgILAgwCDQIIAggCCAIIAggCCAIIAggCCAIIAggCCAIIAggCCAIIAggCAQIDAg4CHgACAQICAicCBAIFAgYCBwIIAgkCIQIiAh4CDQIIAggCCAIIAggCCAIIAggCCAIIAggCCAIIAggCCAIIAggCAQIDAiMCHgACAQICAjYCBAIFAgYCBwIIAgkCHAIiAh4CDQIIAggCCAIIAggCCAIIAggCCAIIAggCCAIIAggCCAIIAggCAQIDAiMCHgACAQICAjkCBAIFAgYCBwIIAgkCJgIiAiUCDQIIAggCCAIIAggCCAIIAggCCAIIAggCCAIIAggCCAIIAggCAQIDAiMCHgACAQICAjYCBAIFAgYCBwIIAgkCHAIsAh4CDQIIAggCCAIIAggCCAIIAggCCAIIAggCCAIIAggCCAIIAggCAQIDAk5zcQB+AAAAAAACc3EAfgAE///////////////+/////gAAAAF1cQB+AAcAAAADBx4LeHh3zwIeAAIBAgICGwIEAgUCBgIHAggCCQImAiICHgINAggCCAIIAggCCAIIAggCCAIIAggCCAIIAggCCAIIAggCCAIBAgMCIwIeAAIBAgICMgIEAgUCBgIHAggCCQIKAigCDAINAggCCAIIAggCCAIIAggCCAIIAggCCAIIAggCCAIIAggCCAIBAgMCKQIeAAIBAgICJAIEAgUCBgIHAggCCQIcAh0CHgINAggCCAIIAggCCAIIAggCCAIIAggCCAIIAggCCAIIAggCCAIBAgMCT3NxAH4AAAAAAAJzcQB+AAT///////////////7////+AAAAAXVxAH4ABwAAAANPpp54eHoAAAEUAh4AAgECAgInAgQCBQIGAgcCCAIJAhwCIgIlAg0CCAIIAggCCAIIAggCCAIIAggCCAIIAggCCAIIAggCCAIIAgECAwIjAh4AAgECAgI3AgQCBQIGAgcCCAIJAhwCIgIeAg0CCAIIAggCCAIIAggCCAIIAggCCAIIAggCCAIIAggCCAIIAgECAwIjAh4AAgECAgIvAgQCBQIGAgcCCAIJAiECIgIeAg0CCAIIAggCCAIIAggCCAIIAggCCAIIAggCCAIIAggCCAIIAgECAwIjAh4AAgECAgIDAgQCBQIGAgcCCAIJAhwCHQIlAg0CCAIIAggCCAIIAggCCAIIAggCCAIIAggCCAIIAggCCAIIAgECAwJQc3EAfgAAAAAAAnNxAH4ABP///////////////v////4AAAABdXEAfgAHAAAABAG43lB4eHdFAh4AAgECAgIuAgQCBQIGAgcCCAIJAhwCHQIlAg0CCAIIAggCCAIIAggCCAIIAggCCAIIAggCCAIIAggCCAIIAgECAwJRc3EAfgAAAAAAAnNxAH4ABP///////////////v////4AAAABdXEAfgAHAAAABAFkZxh4eHoAAAJtAh4AAgECAgIbAgQCBQIGAgcCCAIJAiECIgIlAg0CCAIIAggCCAIIAggCCAIIAggCCAIIAggCCAIIAggCCAIIAgECAwIjAh4AAgECAgIbAgQCBQIGAgcCCAIJAiECIgIeAg0CCAIIAggCCAIIAggCCAIIAggCCAIIAggCCAIIAggCCAIIAgECAwIjAh4AAgECAgI+AgQCBQIGAgcCCAIJAgoCCwIMAg0CCAIIAggCCAIIAggCCAIIAggCCAIIAggCCAIIAggCCAIIAgECAwIOAh4AAgECAgIuAgQCBQIGAgcCCAIJAhwCIgIeAg0CCAIIAggCCAIIAggCCAIIAggCCAIIAggCCAIIAggCCAIIAgECAwIjAh4AAgECAgIbAgQCBQIGAgcCCAIJAiYCIgIlAg0CCAIIAggCCAIIAggCCAIIAggCCAIIAggCCAIIAggCCAIIAgECAwIjAh4AAgECAgI5AgQCBQIGAgcCCAIJAiECIgIlAg0CCAIIAggCCAIIAggCCAIIAggCCAIIAggCCAIIAggCCAIIAgECAwIjAh4AAgECAgI5AgQCBQIGAgcCCAIJAgoCCwIMAg0CCAIIAggCCAIIAggCCAIIAggCCAIIAggCCAIIAggCCAIIAgECAwJNAh4AAgECAgI2AgQCBQIGAgcCCAIJAgoCKAIMAg0CCAIIAggCCAIIAggCCAIIAggCCAIIAggCCAIIAggCCAIIAgECAwIpAh4AAgECAgIDAgQCBQIGAgcCCAIJAhwCHQIeAg0CCAIIAggCCAIIAggCCAIIAggCCAIIAggCCAIIAggCCAIIAgECAwJSc3EAfgAAAAAAAnNxAH4ABP///////////////v////4AAAABdXEAfgAHAAAAA9+Za3h4d4oCHgACAQICAi8CBAIFAgYCBwIIAgkCJgIiAh4CDQIIAggCCAIIAggCCAIIAggCCAIIAggCCAIIAggCCAIIAggCAQIDAiMCHgACAQICAiACBAIFAgYCBwIIAgkCHAIsAh4CDQIIAggCCAIIAggCCAIIAggCCAIIAggCCAIIAggCCAIIAggCAQIDAlNzcQB+AAAAAAACc3EAfgAE///////////////+/////gAAAAF1cQB+AAcAAAADGqA9eHh3igIeAAIBAgICPgIEAgUCBgIHAggCCQIKAigCDAINAggCCAIIAggCCAIIAggCCAIIAggCCAIIAggCCAIIAggCCAIBAgMCKQIeAAIBAgICMgIEAgUCBgIHAggCCQIcAiwCHgINAggCCAIIAggCCAIIAggCCAIIAggCCAIIAggCCAIIAggCCAIBAgMCVHNxAH4AAAAAAAJzcQB+AAT///////////////7////+AAAAAXVxAH4ABwAAAAMB8gB4eHoAAAFZAh4AAgECAgI3AgQCBQIGAgcCCAIJAhwCIgIlAg0CCAIIAggCCAIIAggCCAIIAggCCAIIAggCCAIIAggCCAIIAgECAwIjAh4AAgECAgIrAgQCBQIGAgcCCAIJAhwCIgIlAg0CCAIIAggCCAIIAggCCAIIAggCCAIIAggCCAIIAggCCAIIAgECAwIjAh4AAgECAgI+AgQCBQIGAgcCCAIJAiECIgIlAg0CCAIIAggCCAIIAggCCAIIAggCCAIIAggCCAIIAggCCAIIAgECAwIjAh4AAgECAgIkAgQCBQIGAgcCCAIJAhwCIgIeAg0CCAIIAggCCAIIAggCCAIIAggCCAIIAggCCAIIAggCCAIIAgECAwIjAh4AAgECAgIgAgQCBQIGAgcCCAIJAhwCHQIlAg0CCAIIAggCCAIIAggCCAIIAggCCAIIAggCCAIIAggCCAIIAgECAwJVc3EAfgAAAAAAAnNxAH4ABP///////////////v////4AAAABdXEAfgAHAAAABAFpeNZ4eHfPAh4AAgECAgInAgQCBQIGAgcCCAIJAhwCIgIeAg0CCAIIAggCCAIIAggCCAIIAggCCAIIAggCCAIIAggCCAIIAgECAwIjAh4AAgECAgI5AgQCBQIGAgcCCAIJAiECIgIeAg0CCAIIAggCCAIIAggCCAIIAggCCAIIAggCCAIIAggCCAIIAgECAwIjAh4AAgECAgI2AgQCBQIGAgcCCAIJAhwCLAIlAg0CCAIIAggCCAIIAggCCAIIAggCCAIIAggCCAIIAggCCAIIAgECAwJWc3EAfgAAAAAAAnNxAH4ABP///////////////v////4AAAABdXEAfgAHAAAAAw68lnh4d0UCHgACAQICAiQCBAIFAgYCBwIIAgkCHAIdAiUCDQIIAggCCAIIAggCCAIIAggCCAIIAggCCAIIAggCCAIIAggCAQIDAldzcQB+AAAAAAACc3EAfgAE///////////////+/////gAAAAF1cQB+AAcAAAAEAUYhqnh4d0UCHgACAQICAjYCBAIFAgYCBwIIAgkCHAIdAh4CDQIIAggCCAIIAggCCAIIAggCCAIIAggCCAIIAggCCAIIAggCAQIDAlhzcQB+AAAAAAACc3EAfgAE///////////////+/////gAAAAF1cQB+AAcAAAADPCxHeHh3zwIeAAIBAgICKwIEAgUCBgIHAggCCQIhAiICHgINAggCCAIIAggCCAIIAggCCAIIAggCCAIIAggCCAIIAggCCAIBAgMCIwIeAAIBAgICGwIEAgUCBgIHAggCCQIKAgsCDAINAggCCAIIAggCCAIIAggCCAIIAggCCAIIAggCCAIIAggCCAIBAgMCSgIeAAIBAgICIAIEAgUCBgIHAggCCQIKAigCDAINAggCCAIIAggCCAIIAggCCAIIAggCCAIIAggCCAIIAggCCAIBAgMCWXNxAH4AAAAAAAFzcQB+AAT///////////////7////+AAAAAXVxAH4ABwAAAAMb+2F4eHdFAh4AAgECAgI3AgQCBQIGAgcCCAIJAhwCHQIeAg0CCAIIAggCCAIIAggCCAIIAggCCAIIAggCCAIIAggCCAIIAgECAwJac3EAfgAAAAAAAnNxAH4ABP///////////////v////4AAAABdXEAfgAHAAAAA0b01Xh4egAAAZ4CHgACAQICAj4CBAIFAgYCBwIIAgkCJgIiAiUCDQIIAggCCAIIAggCCAIIAggCCAIIAggCCAIIAggCCAIIAggCAQIDAiMCHgACAQICAisCBAIFAgYCBwIIAgkCJgIiAh4CDQIIAggCCAIIAggCCAIIAggCCAIIAggCCAIIAggCCAIIAggCAQIDAiMCHgACAQICAjkCBAIFAgYCBwIIAgkCJgIiAh4CDQIIAggCCAIIAggCCAIIAggCCAIIAggCCAIIAggCCAIIAggCAQIDAiMCHgACAQICAiQCBAIFAgYCBwIIAgkCHAIiAiUCDQIIAggCCAIIAggCCAIIAggCCAIIAggCCAIIAggCCAIIAggCAQIDAiMCHgACAQICAiACBAIFAgYCBwIIAgkCHAIiAh4CDQIIAggCCAIIAggCCAIIAggCCAIIAggCCAIIAggCCAIIAggCAQIDAiMCHgACAQICAi4CBAIFAgYCBwIIAgkCHAIsAiUCDQIIAggCCAIIAggCCAIIAggCCAIIAggCCAIIAggCCAIIAggCAQIDAltzcQB+AAAAAAACc3EAfgAE///////////////+/////gAAAAF1cQB+AAcAAAADOrBJeHh3igIeAAIBAgICLwIEAgUCBgIHAggCCQIKAigCDAINAggCCAIIAggCCAIIAggCCAIIAggCCAIIAggCCAIIAggCCAIBAgMCIwIeAAIBAgICAwIEAgUCBgIHAggCCQIcAiwCHgINAggCCAIIAggCCAIIAggCCAIIAggCCAIIAggCCAIIAggCCAIBAgMCXHNxAH4AAAAAAAJzcQB+AAT///////////////7////+AAAAAXVxAH4ABwAAAAMu9CB4eHoAAAEUAh4AAgECAgIbAgQCBQIGAgcCCAIJAgoCKAIMAg0CCAIIAggCCAIIAggCCAIIAggCCAIIAggCCAIIAggCCAIIAgECAwJZAh4AAgECAgI3AgQCBQIGAgcCCAIJAiECIgIeAg0CCAIIAggCCAIIAggCCAIIAggCCAIIAggCCAIIAggCCAIIAgECAwIjAh4AAgECAgIDAgQCBQIGAgcCCAIJAhwCIgIlAg0CCAIIAggCCAIIAggCCAIIAggCCAIIAggCCAIIAggCCAIIAgECAwIjAh4AAgECAgIyAgQCBQIGAgcCCAIJAhwCHQIeAg0CCAIIAggCCAIIAggCCAIIAggCCAIIAggCCAIIAggCCAIIAgECAwJdc3EAfgAAAAAAAnNxAH4ABP///////////////v////4AAAABdXEAfgAHAAAAAy1IlHh4egAAAeMCHgACAQICAicCBAIFAgYCBwIIAgkCJgIiAh4CDQIIAggCCAIIAggCCAIIAggCCAIIAggCCAIIAggCCAIIAggCAQIDAiMCHgACAQICAjYCBAIFAgYCBwIIAgkCIQIiAiUCDQIIAggCCAIIAggCCAIIAggCCAIIAggCCAIIAggCCAIIAggCAQIDAiMCHgACAQICAgMCBAIFAgYCBwIIAgkCCgIoAgwCDQIIAggCCAIIAggCCAIIAggCCAIIAggCCAIIAggCCAIIAggCAQIDAikCHgACAQICAi8CBAIFAgYCBwIIAgkCHAIiAiUCDQIIAggCCAIIAggCCAIIAggCCAIIAggCCAIIAggCCAIIAggCAQIDAiMCHgACAQICAjYCBAIFAgYCBwIIAgkCCgILAgwCDQIIAggCCAIIAggCCAIIAggCCAIIAggCCAIIAggCCAIIAggCAQIDAg4CHgACAQICAjICBAIFAgYCBwIIAgkCJgIiAh4CDQIIAggCCAIIAggCCAIIAggCCAIIAggCCAIIAggCCAIIAggCAQIDAiMCHgACAQICAicCBAIFAgYCBwIIAgkCHAIdAh4CDQIIAggCCAIIAggCCAIIAggCCAIIAggCCAIIAggCCAIIAggCAQIDAl5zcQB+AAAAAAACc3EAfgAE///////////////+/////gAAAAF1cQB+AAcAAAADL0hreHh3RQIeAAIBAgICJwIEAgUCBgIHAggCCQIcAiwCJQINAggCCAIIAggCCAIIAggCCAIIAggCCAIIAggCCAIIAggCCAIBAgMCX3NxAH4AAAAAAAJzcQB+AAT///////////////7////+AAAAAXVxAH4ABwAAAAMczxN4eHfPAh4AAgECAgI5AgQCBQIGAgcCCAIJAhwCIgIeAg0CCAIIAggCCAIIAggCCAIIAggCCAIIAggCCAIIAggCCAIIAgECAwIjAh4AAgECAgIyAgQCBQIGAgcCCAIJAiYCIgIlAg0CCAIIAggCCAIIAggCCAIIAggCCAIIAggCCAIIAggCCAIIAgECAwIjAh4AAgECAgIuAgQCBQIGAgcCCAIJAhwCHQIeAg0CCAIIAggCCAIIAggCCAIIAggCCAIIAggCCAIIAggCCAIIAgECAwJgc3EAfgAAAAAAAnNxAH4ABP///////////////v////4AAAABdXEAfgAHAAAAA2u8vHh4d88CHgACAQICAjcCBAIFAgYCBwIIAgkCJgIiAiUCDQIIAggCCAIIAggCCAIIAggCCAIIAggCCAIIAggCCAIIAggCAQIDAiMCHgACAQICAi4CBAIFAgYCBwIIAgkCJgIiAh4CDQIIAggCCAIIAggCCAIIAggCCAIIAggCCAIIAggCCAIIAggCAQIDAiMCHgACAQICAjICBAIFAgYCBwIIAgkCHAIsAiUCDQIIAggCCAIIAggCCAIIAggCCAIIAggCCAIIAggCCAIIAggCAQIDAmFzcQB+AAAAAAACc3EAfgAE///////////////+/////gAAAAF1cQB+AAcAAAADHDiMeHh3igIeAAIBAgICKwIEAgUCBgIHAggCCQImAiICJQINAggCCAIIAggCCAIIAggCCAIIAggCCAIIAggCCAIIAggCCAIBAgMCIwIeAAIBAgICIAIEAgUCBgIHAggCCQIcAh0CHgINAggCCAIIAggCCAIIAggCCAIIAggCCAIIAggCCAIIAggCCAIBAgMCYnNxAH4AAAAAAAJzcQB+AAT///////////////7////+AAAAAXVxAH4ABwAAAAOY1R94eHdFAh4AAgECAgI3AgQCBQIGAgcCCAIJAhwCHQIlAg0CCAIIAggCCAIIAggCCAIIAggCCAIIAggCCAIIAggCCAIIAgECAwJjc3EAfgAAAAAAAnNxAH4ABP///////////////v////4AAAABdXEAfgAHAAAABAGRzFN4eHeKAh4AAgECAgIgAgQCBQIGAgcCCAIJAiYCIgIeAg0CCAIIAggCCAIIAggCCAIIAggCCAIIAggCCAIIAggCCAIIAgECAwIjAh4AAgECAgIrAgQCBQIGAgcCCAIJAhwCHQIlAg0CCAIIAggCCAIIAggCCAIIAggCCAIIAggCCAIIAggCCAIIAgECAwJkc3EAfgAAAAAAAnNxAH4ABP///////////////v////4AAAABdXEAfgAHAAAAA8hA1Xh4d4oCHgACAQICAj4CBAIFAgYCBwIIAgkCIQIiAh4CDQIIAggCCAIIAggCCAIIAggCCAIIAggCCAIIAggCCAIIAggCAQIDAiMCHgACAQICAhsCBAIFAgYCBwIIAgkCHAIsAh4CDQIIAggCCAIIAggCCAIIAggCCAIIAggCCAIIAggCCAIIAggCAQIDAmVzcQB+AAAAAAACc3EAfgAE///////////////+/////gAAAAF1cQB+AAcAAAADKCWFeHh6AAABngIeAAIBAgICLwIEAgUCBgIHAggCCQIhAiICJQINAggCCAIIAggCCAIIAggCCAIIAggCCAIIAggCCAIIAggCCAIBAgMCIwIeAAIBAgICPgIEAgUCBgIHAggCCQIcAiICJQINAggCCAIIAggCCAIIAggCCAIIAggCCAIIAggCCAIIAggCCAIBAgMCIwIeAAIBAgICJAIEAgUCBgIHAggCCQIhAiICHgINAggCCAIIAggCCAIIAggCCAIIAggCCAIIAggCCAIIAggCCAIBAgMCIwIeAAIBAgICAwIEAgUCBgIHAggCCQIhAiICJQINAggCCAIIAggCCAIIAggCCAIIAggCCAIIAggCCAIIAggCCAIBAgMCIwIeAAIBAgICLwIEAgUCBgIHAggCCQIKAgsCDAINAggCCAIIAggCCAIIAggCCAIIAggCCAIIAggCCAIIAggCCAIBAgMCIwIeAAIBAgICOQIEAgUCBgIHAggCCQIcAh0CJQINAggCCAIIAggCCAIIAggCCAIIAggCCAIIAggCCAIIAggCCAIBAgMCZnNxAH4AAAAAAAJzcQB+AAT///////////////7////+AAAAAXVxAH4ABwAAAAQBBYZ0eHh3igIeAAIBAgICKwIEAgUCBgIHAggCCQIcAiICHgINAggCCAIIAggCCAIIAggCCAIIAggCCAIIAggCCAIIAggCCAIBAgMCIwIeAAIBAgICIAIEAgUCBgIHAggCCQIcAiwCJQINAggCCAIIAggCCAIIAggCCAIIAggCCAIIAggCCAIIAggCCAIBAgMCZ3NxAH4AAAAAAAJzcQB+AAT///////////////7////+AAAAAXVxAH4ABwAAAANNH1d4eHdYAh4AAmgACTQyMjg1OTA3MgICAiACBAIFAgYCBwIIAgkCaQAGNDg5MyUwAiwCHgINAggCCAIIAggCCAIIAggCCAIIAggCCAIIAggCCAIIAggCCAICAgMCanNxAH4AAAAAAAJzcQB+AAT///////////////7////+/////3VxAH4ABwAAAAM6pql4eHdNAh4AAmgCAgI+AgQCBQIGAgcCCAIJAmsABjQ4NDAwMAIsAiUCDQIIAggCCAIIAggCCAIIAggCCAIIAggCCAIIAggCCAIIAggCAgIDAmxzcQB+AAAAAAACc3EAfgAE///////////////+/////v////91cQB+AAcAAAADFCYoeHh3TQIeAAJoAgICNwIEAgUCBgIHAggCCQJtAAY0ODAwMDACLAIlAg0CCAIIAggCCAIIAggCCAIIAggCCAIIAggCCAIIAggCCAIIAgICAwJuc3EAfgAAAAAAAnNxAH4ABP///////////////v////7/////dXEAfgAHAAAABDnS2OJ4eHdRAh4AAmgCAgIrAgQCBQIGAgcCCAIJAm8ABjQ0MDAwMAIdAnAAAk1UAg0CCAIIAggCCAIIAggCCAIIAggCCAIIAggCCAIIAggCCAIIAgICAwJxc3EAfgAAAAAAAnNxAH4ABP///////////////v////7/////dXEAfgAHAAAAAvCjeHh3TQIeAAJoAgICIAIEAgUCBgIHAggCCQJyAAY0NDIzMDACHQIlAg0CCAIIAggCCAIIAggCCAIIAggCCAIIAggCCAIIAggCCAIIAgICAwJzc3EAfgAAAAAAAnNxAH4ABP///////////////v////7/////dXEAfgAHAAAABCQRMpV4eHeSAh4AAmgCAgInAgQCBQIGAgcCCAIJAnQABjQ4MTQwMAIsAiUCDQIIAggCCAIIAggCCAIIAggCCAIIAggCCAIIAggCCAIIAggCAgIDAiMCHgACaAICAiQCBAIFAgYCBwIIAgkCbwIdAh4CDQIIAggCCAIIAggCCAIIAggCCAIIAggCCAIIAggCCAIIAggCAgIDAnVzcQB+AAAAAAACc3EAfgAE///////////////+/////v////91cQB+AAcAAAAES3v2oHh4d00CHgACaAICAiACBAIFAgYCBwIIAgkCdgAGNDQ4MDAwAh0CHgINAggCCAIIAggCCAIIAggCCAIIAggCCAIIAggCCAIIAggCCAICAgMCd3NxAH4AAAAAAAJzcQB+AAT///////////////7////+/////3VxAH4ABwAAAAMj1/t4eHdFAh4AAmgCAgIDAgQCBQIGAgcCCAIJAm8CHQIlAg0CCAIIAggCCAIIAggCCAIIAggCCAIIAggCCAIIAggCCAIIAgICAwJ4c3EAfgAAAAAAAnNxAH4ABP///////////////v////7/////dXEAfgAHAAAABGDfunx4eHdNAh4AAmgCAgIgAgQCBQIGAgcCCAIJAnkABjQ4MTIlMAIsAh4CDQIIAggCCAIIAggCCAIIAggCCAIIAggCCAIIAggCCAIIAggCAgIDAnpzcQB+AAAAAAACc3EAfgAE///////////////+/////v////91cQB+AAcAAAAEA3d9cnh4d0wCHgACaAICAiQCBAIFAgYCBwIIAgkCewAFNDk5JTACLAIlAg0CCAIIAggCCAIIAggCCAIIAggCCAIIAggCCAIIAggCCAIIAgICAwJ8c3EAfgAAAAAAAHNxAH4ABP///////////////v////7/////dXEAfgAHAAAAA0XfQXh4d0UCHgACaAICAi4CBAIFAgYCBwIIAgkCbQIsAiUCDQIIAggCCAIIAggCCAIIAggCCAIIAggCCAIIAggCCAIIAggCAgIDAn1zcQB+AAAAAAACc3EAfgAE///////////////+/////v////91cQB+AAcAAAAEHyGrfnh4d0UCHgACaAICAgMCBAIFAgYCBwIIAgkCewIdAh4CDQIIAggCCAIIAggCCAIIAggCCAIIAggCCAIIAggCCAIIAggCAgIDAn5zcQB+AAAAAAAAc3EAfgAE///////////////+/////gAAAAF1cQB+AAcAAAADDn0heHh3TQIeAAJoAgICJwIEAgUCBgIHAggCCQJ/AAY0NDIyMDACHQJwAg0CCAIIAggCCAIIAggCCAIIAggCCAIIAggCCAIIAggCCAIIAgICAwKAc3EAfgAAAAAAAnNxAH4ABP///////////////v////7/////dXEAfgAHAAAAAwh9Cnh4d0UCHgACaAICAi4CBAIFAgYCBwIIAgkCbQIsAh4CDQIIAggCCAIIAggCCAIIAggCCAIIAggCCAIIAggCCAIIAggCAgIDAoFzcQB+AAAAAAACc3EAfgAE///////////////+/////v////91cQB+AAcAAAAEDdv7JHh4d0UCHgACaAICAiQCBAIFAgYCBwIIAgkCbwIdAiUCDQIIAggCCAIIAggCCAIIAggCCAIIAggCCAIIAggCCAIIAggCAgIDAoJzcQB+AAAAAAACc3EAfgAE///////////////+/////v////91cQB+AAcAAAAEmkOqfXh4d00CHgACaAICAi4CBAIFAgYCBwIIAgkCgwAGNDgxMzAwAiwCJQINAggCCAIIAggCCAIIAggCCAIIAggCCAIIAggCCAIIAggCCAICAgMChHNxAH4AAAAAAAJzcQB+AAT///////////////7////+/////3VxAH4ABwAAAAPGF+h4eHdFAh4AAmgCAgI3AgQCBQIGAgcCCAIJAoMCLAIeAg0CCAIIAggCCAIIAggCCAIIAggCCAIIAggCCAIIAggCCAIIAgICAwKFc3EAfgAAAAAAAnNxAH4ABP///////////////v////7/////dXEAfgAHAAAAA6Bmqnh4d0UCHgACaAICAjkCBAIFAgYCBwIIAgkCawIsAh4CDQIIAggCCAIIAggCCAIIAggCCAIIAggCCAIIAggCCAIIAggCAgIDAoZzcQB+AAAAAAACc3EAfgAE///////////////+/////v////91cQB+AAcAAAADBDkAeHh3RQIeAAJoAgICLgIEAgUCBgIHAggCCQJ5AiwCJQINAggCCAIIAggCCAIIAggCCAIIAggCCAIIAggCCAIIAggCCAICAgMCh3NxAH4AAAAAAAJzcQB+AAT///////////////7////+/////3VxAH4ABwAAAAQNk9mheHh3RQIeAAJoAgICLgIEAgUCBgIHAggCCQKDAiwCHgINAggCCAIIAggCCAIIAggCCAIIAggCCAIIAggCCAIIAggCCAICAgMCiHNxAH4AAAAAAAJzcQB+AAT///////////////7////+/////3VxAH4ABwAAAAOTYW54eHdFAh4AAmgCAgI3AgQCBQIGAgcCCAIJAoMCLAIlAg0CCAIIAggCCAIIAggCCAIIAggCCAIIAggCCAIIAggCCAIIAgICAwKJc3EAfgAAAAAAAnNxAH4ABP///////////////v////7/////dXEAfgAHAAAAA9pDgXh4d0UCHgACaAICAjYCBAIFAgYCBwIIAgkCdgIdAh4CDQIIAggCCAIIAggCCAIIAggCCAIIAggCCAIIAggCCAIIAggCAgIDAopzcQB+AAAAAAACc3EAfgAE///////////////+/////v////91cQB+AAcAAAADKOpneHh3RQIeAAJoAgICIAIEAgUCBgIHAggCCQJ5AiwCJQINAggCCAIIAggCCAIIAggCCAIIAggCCAIIAggCCAIIAggCCAICAgMCi3NxAH4AAAAAAAJzcQB+AAT///////////////7////+/////3VxAH4ABwAAAAQHq6Y/eHh3RQIeAAJoAgICOQIEAgUCBgIHAggCCQJrAiwCJQINAggCCAIIAggCCAIIAggCCAIIAggCCAIIAggCCAIIAggCCAICAgMCjHNxAH4AAAAAAAJzcQB+AAT///////////////7////+/////3VxAH4ABwAAAAMhHmJ4eHdFAh4AAmgCAgI3AgQCBQIGAgcCCAIJAm0CLAIeAg0CCAIIAggCCAIIAggCCAIIAggCCAIIAggCCAIIAggCCAIIAgICAwKNc3EAfgAAAAAAAnNxAH4ABP///////////////v////7/////dXEAfgAHAAAABBppLmF4eHdFAh4AAmgCAgIgAgQCBQIGAgcCCAIJAm0CLAIeAg0CCAIIAggCCAIIAggCCAIIAggCCAIIAggCCAIIAggCCAIIAgICAwKOc3EAfgAAAAAAAnNxAH4ABP///////////////v////7/////dXEAfgAHAAAABAao1tF4eHdFAh4AAmgCAgIyAgQCBQIGAgcCCAIJAn8CHQIeAg0CCAIIAggCCAIIAggCCAIIAggCCAIIAggCCAIIAggCCAIIAgICAwKPc3EAfgAAAAAAAnNxAH4ABP///////////////v////7/////dXEAfgAHAAAABDEQP0N4eHdFAh4AAmgCAgIkAgQCBQIGAgcCCAIJAnsCHQIlAg0CCAIIAggCCAIIAggCCAIIAggCCAIIAggCCAIIAggCCAIIAgICAwKQc3EAfgAAAAAAAHNxAH4ABP///////////////v////7/////dXEAfgAHAAAAAy912nh4d0UCHgACaAICAjcCBAIFAgYCBwIIAgkCdgIdAnACDQIIAggCCAIIAggCCAIIAggCCAIIAggCCAIIAggCCAIIAggCAgIDApFzcQB+AAAAAAABc3EAfgAE///////////////+/////v////91cQB+AAcAAAAC0q94eHdFAh4AAmgCAgIrAgQCBQIGAgcCCAIJAmsCLAIeAg0CCAIIAggCCAIIAggCCAIIAggCCAIIAggCCAIIAggCCAIIAgICAwKSc3EAfgAAAAAAAnNxAH4ABP///////////////v////7/////dXEAfgAHAAAAAwEew3h4d0UCHgACaAICAjcCBAIFAgYCBwIIAgkCeQIsAiUCDQIIAggCCAIIAggCCAIIAggCCAIIAggCCAIIAggCCAIIAggCAgIDApNzcQB+AAAAAAACc3EAfgAE///////////////+/////v////91cQB+AAcAAAAEGoS3yHh4d4oCHgACaAICAisCBAIFAgYCBwIIAgkCdAIsAiUCDQIIAggCCAIIAggCCAIIAggCCAIIAggCCAIIAggCCAIIAggCAgIDAiMCHgACaAICAgMCBAIFAgYCBwIIAgkCfwIdAiUCDQIIAggCCAIIAggCCAIIAggCCAIIAggCCAIIAggCCAIIAggCAgIDApRzcQB+AAAAAAACc3EAfgAE///////////////+/////v////91cQB+AAcAAAAEbfSxWXh4d0UCHgACaAICAiQCBAIFAgYCBwIIAgkCewIsAh4CDQIIAggCCAIIAggCCAIIAggCCAIIAggCCAIIAggCCAIIAggCAgIDApVzcQB+AAAAAAAAc3EAfgAE///////////////+/////v////91cQB+AAcAAAADGopBeHh3RQIeAAJoAgICJwIEAgUCBgIHAggCCQJ7Ah0CJQINAggCCAIIAggCCAIIAggCCAIIAggCCAIIAggCCAIIAggCCAICAgMClnNxAH4AAAAAAABzcQB+AAT///////////////7////+AAAAAXVxAH4ABwAAAAMMM0t4eHeKAh4AAmgCAgInAgQCBQIGAgcCCAIJAnQCLAIeAg0CCAIIAggCCAIIAggCCAIIAggCCAIIAggCCAIIAggCCAIIAgICAwIjAh4AAmgCAgIDAgQCBQIGAgcCCAIJAnsCLAIlAg0CCAIIAggCCAIIAggCCAIIAggCCAIIAggCCAIIAggCCAIIAgICAwKXc3EAfgAAAAAAAHNxAH4ABP///////////////v////4AAAABdXEAfgAHAAAAAwNkzXh4d0UCHgACaAICAjcCBAIFAgYCBwIIAgkCaQIsAiUCDQIIAggCCAIIAggCCAIIAggCCAIIAggCCAIIAggCCAIIAggCAgIDAphzcQB+AAAAAAACc3EAfgAE///////////////+/////v////91cQB+AAcAAAAEArdNSHh4d0UCHgACaAICAjICBAIFAgYCBwIIAgkCewIsAh4CDQIIAggCCAIIAggCCAIIAggCCAIIAggCCAIIAggCCAIIAggCAgIDAplzcQB+AAAAAAAAc3EAfgAE///////////////+/////gAAAAF1cQB+AAcAAAADE1GleHh3igIeAAJoAgICJAIEAgUCBgIHAggCCQJ0AiwCHgINAggCCAIIAggCCAIIAggCCAIIAggCCAIIAggCCAIIAggCCAICAgMCIwIeAAJoAgICJAIEAgUCBgIHAggCCQJ/Ah0CHgINAggCCAIIAggCCAIIAggCCAIIAggCCAIIAggCCAIIAggCCAICAgMCmnNxAH4AAAAAAAJzcQB+AAT///////////////7////+/////3VxAH4ABwAAAAQvxO8yeHh3RQIeAAJoAgICAwIEAgUCBgIHAggCCQJvAh0CHgINAggCCAIIAggCCAIIAggCCAIIAggCCAIIAggCCAIIAggCCAICAgMCm3NxAH4AAAAAAAJzcQB+AAT///////////////7////+/////3VxAH4ABwAAAAQuPib/eHh3RQIeAAJoAgICLgIEAgUCBgIHAggCCQJpAiwCHgINAggCCAIIAggCCAIIAggCCAIIAggCCAIIAggCCAIIAggCCAICAgMCnHNxAH4AAAAAAAJzcQB+AAT///////////////7////+/////3VxAH4ABwAAAANLmcZ4eHdFAh4AAmgCAgI3AgQCBQIGAgcCCAIJAnICHQIlAg0CCAIIAggCCAIIAggCCAIIAggCCAIIAggCCAIIAggCCAIIAgICAwKdc3EAfgAAAAAAAnNxAH4ABP///////////////v////7/////dXEAfgAHAAAABB1XscN4eHeKAh4AAmgCAgIDAgQCBQIGAgcCCAIJAnQCLAIlAg0CCAIIAggCCAIIAggCCAIIAggCCAIIAggCCAIIAggCCAIIAgICAwIjAh4AAmgCAgI3AgQCBQIGAgcCCAIJAnYCHQIlAg0CCAIIAggCCAIIAggCCAIIAggCCAIIAggCCAIIAggCCAIIAgICAwKec3EAfgAAAAAAAnNxAH4ABP///////////////v////7/////dXEAfgAHAAAAA4kmlnh4d0UCHgACaAICAisCBAIFAgYCBwIIAgkCfwIdAnACDQIIAggCCAIIAggCCAIIAggCCAIIAggCCAIIAggCCAIIAggCAgIDAp9zcQB+AAAAAAACc3EAfgAE///////////////+/////v////91cQB+AAcAAAADAYmbeHh3RQIeAAJoAgICNgIEAgUCBgIHAggCCQJyAh0CJQINAggCCAIIAggCCAIIAggCCAIIAggCCAIIAggCCAIIAggCCAICAgMCoHNxAH4AAAAAAAJzcQB+AAT///////////////7////+/////3VxAH4ABwAAAAQatfgKeHh3TQIeAAJoAgICGwIEAgUCBgIHAggCCQKhAAY0NDQwMDACHQIlAg0CCAIIAggCCAIIAggCCAIIAggCCAIIAggCCAIIAggCCAIIAgICAwKic3EAfgAAAAAAAnNxAH4ABP///////////////v////7/////dXEAfgAHAAAABAJTznF4eHeKAh4AAmgCAgIvAgQCBQIGAgcCCAIJAqECHQIeAg0CCAIIAggCCAIIAggCCAIIAggCCAIIAggCCAIIAggCCAIIAgICAwIjAh4AAmgCAgI2AgQCBQIGAgcCCAIJAmkCLAIlAg0CCAIIAggCCAIIAggCCAIIAggCCAIIAggCCAIIAggCCAIIAgICAwKjc3EAfgAAAAAAAnNxAH4ABP///////////////v////7/////dXEAfgAHAAAABAMi0XZ4eHdFAh4AAmgCAgInAgQCBQIGAgcCCAIJAm8CHQJwAg0CCAIIAggCCAIIAggCCAIIAggCCAIIAggCCAIIAggCCAIIAgICAwKkc3EAfgAAAAAAAnNxAH4ABP///////////////v////7/////dXEAfgAHAAAAAwOGR3h4d0UCHgACaAICAiACBAIFAgYCBwIIAgkCcgIdAh4CDQIIAggCCAIIAggCCAIIAggCCAIIAggCCAIIAggCCAIIAggCAgIDAqVzcQB+AAAAAAACc3EAfgAE///////////////+/////v////91cQB+AAcAAAAEF6lVVnh4d0UCHgACaAICAiACBAIFAgYCBwIIAgkCgwIsAiUCDQIIAggCCAIIAggCCAIIAggCCAIIAggCCAIIAggCCAIIAggCAgIDAqZzcQB+AAAAAAACc3EAfgAE///////////////+/////v////91cQB+AAcAAAADcH27eHh3RQIeAAJoAgICMgIEAgUCBgIHAggCCQJ7AiwCJQINAggCCAIIAggCCAIIAggCCAIIAggCCAIIAggCCAIIAggCCAICAgMCp3NxAH4AAAAAAABzcQB+AAT///////////////7////+AAAAAXVxAH4ABwAAAAMkAqx4eHdFAh4AAmgCAgIyAgQCBQIGAgcCCAIJAm8CHQIeAg0CCAIIAggCCAIIAggCCAIIAggCCAIIAggCCAIIAggCCAIIAgICAwKoc3EAfgAAAAAAAnNxAH4ABP///////////////v////7/////dXEAfgAHAAAABEs3kFR4eHeKAh4AAmgCAgIrAgQCBQIGAgcCCAIJAnsCHQIlAg0CCAIIAggCCAIIAggCCAIIAggCCAIIAggCCAIIAggCCAIIAgICAwIjAh4AAmgCAgI2AgQCBQIGAgcCCAIJAnkCLAIlAg0CCAIIAggCCAIIAggCCAIIAggCCAIIAggCCAIIAggCCAIIAgICAwKpc3EAfgAAAAAAAnNxAH4ABP///////////////v////7/////dXEAfgAHAAAABDJ6J7Z4eHdFAh4AAmgCAgI3AgQCBQIGAgcCCAIJAmkCLAIeAg0CCAIIAggCCAIIAggCCAIIAggCCAIIAggCCAIIAggCCAIIAgICAwKqc3EAfgAAAAAAAnNxAH4ABP///////////////v////7/////dXEAfgAHAAAAA04PEHh4d0UCHgACaAICAjkCBAIFAgYCBwIIAgkCbwIdAnACDQIIAggCCAIIAggCCAIIAggCCAIIAggCCAIIAggCCAIIAggCAgIDAqtzcQB+AAAAAAACc3EAfgAE///////////////+/////v////91cQB+AAcAAAADAnnneHh3RQIeAAJoAgICJwIEAgUCBgIHAggCCQJvAh0CJQINAggCCAIIAggCCAIIAggCCAIIAggCCAIIAggCCAIIAggCCAICAgMCrHNxAH4AAAAAAAJzcQB+AAT///////////////7////+/////3VxAH4ABwAAAASPEeqBeHh3RQIeAAJoAgICLgIEAgUCBgIHAggCCQJ2Ah0CHgINAggCCAIIAggCCAIIAggCCAIIAggCCAIIAggCCAIIAggCCAICAgMCrXNxAH4AAAAAAAJzcQB+AAT///////////////7////+/////3VxAH4ABwAAAAMW2jl4eHdFAh4AAmgCAgInAgQCBQIGAgcCCAIJAnsCHQIeAg0CCAIIAggCCAIIAggCCAIIAggCCAIIAggCCAIIAggCCAIIAgICAwKuc3EAfgAAAAAAAHNxAH4ABP///////////////v////4AAAABdXEAfgAHAAAAAhHSeHh3RQIeAAJoAgICNgIEAgUCBgIHAggCCQJtAiwCHgINAggCCAIIAggCCAIIAggCCAIIAggCCAIIAggCCAIIAggCCAICAgMCr3NxAH4AAAAAAAJzcQB+AAT///////////////7////+/////3VxAH4ABwAAAAQsWNUVeHh3RQIeAAJoAgICJAIEAgUCBgIHAggCCQJ/Ah0CcAINAggCCAIIAggCCAIIAggCCAIIAggCCAIIAggCCAIIAggCCAICAgMCsHNxAH4AAAAAAAJzcQB+AAT///////////////7////+/////3VxAH4ABwAAAAMEviZ4eHdFAh4AAmgCAgInAgQCBQIGAgcCCAIJAnsCLAIlAg0CCAIIAggCCAIIAggCCAIIAggCCAIIAggCCAIIAggCCAIIAgICAwKxc3EAfgAAAAAAAHNxAH4ABP///////////////v////7/////dXEAfgAHAAAAAwHtQXh4d0UCHgACaAICAiACBAIFAgYCBwIIAgkCbQIsAiUCDQIIAggCCAIIAggCCAIIAggCCAIIAggCCAIIAggCCAIIAggCAgIDArJzcQB+AAAAAAACc3EAfgAE///////////////+/////v////91cQB+AAcAAAAEEQn1jHh4d0UCHgACaAICAjcCBAIFAgYCBwIIAgkCoQIdAh4CDQIIAggCCAIIAggCCAIIAggCCAIIAggCCAIIAggCCAIIAggCAgIDArNzcQB+AAAAAAACc3EAfgAE///////////////+/////v////91cQB+AAcAAAAEAV2fhXh4d0UCHgACaAICAgMCBAIFAgYCBwIIAgkCfwIdAnACDQIIAggCCAIIAggCCAIIAggCCAIIAggCCAIIAggCCAIIAggCAgIDArRzcQB+AAAAAAACc3EAfgAE///////////////+/////v////91cQB+AAcAAAADArPmeHh3RQIeAAJoAgICIAIEAgUCBgIHAggCCQJ2Ah0CcAINAggCCAIIAggCCAIIAggCCAIIAggCCAIIAggCCAIIAggCCAICAgMCtXNxAH4AAAAAAAJzcQB+AAT///////////////7////+/////3VxAH4ABwAAAAMBgAt4eHdFAh4AAmgCAgIDAgQCBQIGAgcCCAIJAnsCLAIeAg0CCAIIAggCCAIIAggCCAIIAggCCAIIAggCCAIIAggCCAIIAgICAwK2c3EAfgAAAAAAAHNxAH4ABP///////////////v////4AAAABdXEAfgAHAAAAAkWZeHh3RQIeAAJoAgICNgIEAgUCBgIHAggCCQJrAiwCJQINAggCCAIIAggCCAIIAggCCAIIAggCCAIIAggCCAIIAggCCAICAgMCt3NxAH4AAAAAAAJzcQB+AAT///////////////7////+/////3VxAH4ABwAAAANGTNR4eHdFAh4AAmgCAgIyAgQCBQIGAgcCCAIJAnsCHQIeAg0CCAIIAggCCAIIAggCCAIIAggCCAIIAggCCAIIAggCCAIIAgICAwK4c3EAfgAAAAAAAHNxAH4ABP///////////////v////4AAAABdXEAfgAHAAAAAwX9Q3h4d0UCHgACaAICAisCBAIFAgYCBwIIAgkCbwIdAiUCDQIIAggCCAIIAggCCAIIAggCCAIIAggCCAIIAggCCAIIAggCAgIDArlzcQB+AAAAAAACc3EAfgAE///////////////+/////v////91cQB+AAcAAAAEYJxt5Xh4d4oCHgACaAICAj4CBAIFAgYCBwIIAgkCdAIsAiUCDQIIAggCCAIIAggCCAIIAggCCAIIAggCCAIIAggCCAIIAggCAgIDAiMCHgACaAICAi4CBAIFAgYCBwIIAgkCdgIdAiUCDQIIAggCCAIIAggCCAIIAggCCAIIAggCCAIIAggCCAIIAggCAgIDArpzcQB+AAAAAAACc3EAfgAE///////////////+/////v////91cQB+AAcAAAADdZGYeHh3RQIeAAJoAgICLgIEAgUCBgIHAggCCQJ2Ah0CcAINAggCCAIIAggCCAIIAggCCAIIAggCCAIIAggCCAIIAggCCAICAgMCu3NxAH4AAAAAAAJzcQB+AAT///////////////7////+/////3VxAH4ABwAAAAMCLUV4eHdFAh4AAmgCAgI+AgQCBQIGAgcCCAIJAn8CHQJwAg0CCAIIAggCCAIIAggCCAIIAggCCAIIAggCCAIIAggCCAIIAgICAwK8c3EAfgAAAAAAAXNxAH4ABP///////////////v////7/////dXEAfgAHAAAAAmyWeHh3RQIeAAJoAgICLgIEAgUCBgIHAggCCQJyAh0CJQINAggCCAIIAggCCAIIAggCCAIIAggCCAIIAggCCAIIAggCCAICAgMCvXNxAH4AAAAAAAJzcQB+AAT///////////////7////+/////3VxAH4ABwAAAAQQZPCqeHh3RQIeAAJoAgICOQIEAgUCBgIHAggCCQJ7Ah0CJQINAggCCAIIAggCCAIIAggCCAIIAggCCAIIAggCCAIIAggCCAICAgMCvnNxAH4AAAAAAABzcQB+AAT///////////////7////+/////3VxAH4ABwAAAAMIkMF4eHdFAh4AAmgCAgIbAgQCBQIGAgcCCAIJAnsCLAIeAg0CCAIIAggCCAIIAggCCAIIAggCCAIIAggCCAIIAggCCAIIAgICAwK/c3EAfgAAAAAAAHNxAH4ABP///////////////v////4AAAABdXEAfgAHAAAAAwE1Inh4d4oCHgACaAICAi8CBAIFAgYCBwIIAgkCgwIsAh4CDQIIAggCCAIIAggCCAIIAggCCAIIAggCCAIIAggCCAIIAggCAgIDAiMCHgACaAICAj4CBAIFAgYCBwIIAgkCawIsAh4CDQIIAggCCAIIAggCCAIIAggCCAIIAggCCAIIAggCCAIIAggCAgIDAsBzcQB+AAAAAAACc3EAfgAE///////////////+/////v////91cQB+AAcAAAADAtP6eHh3RQIeAAJoAgICNgIEAgUCBgIHAggCCQJyAh0CHgINAggCCAIIAggCCAIIAggCCAIIAggCCAIIAggCCAIIAggCCAICAgMCwXNxAH4AAAAAAAJzcQB+AAT///////////////7////+/////3VxAH4ABwAAAAQVNrugeHh3RQIeAAJoAgICGwIEAgUCBgIHAggCCQJtAiwCHgINAggCCAIIAggCCAIIAggCCAIIAggCCAIIAggCCAIIAggCCAICAgMCwnNxAH4AAAAAAAJzcQB+AAT///////////////7////+/////3VxAH4ABwAAAAQHsvOdeHh3RQIeAAJoAgICMgIEAgUCBgIHAggCCQJ2Ah0CcAINAggCCAIIAggCCAIIAggCCAIIAggCCAIIAggCCAIIAggCCAICAgMCw3NxAH4AAAAAAAJzcQB+AAT///////////////7////+/////3VxAH4ABwAAAAMKTNx4eHdFAh4AAmgCAgIbAgQCBQIGAgcCCAIJAoMCLAIlAg0CCAIIAggCCAIIAggCCAIIAggCCAIIAggCCAIIAggCCAIIAgICAwLEc3EAfgAAAAAAAnNxAH4ABP///////////////v////7/////dXEAfgAHAAAAA3Yda3h4d0UCHgACaAICAiACBAIFAgYCBwIIAgkCdgIdAiUCDQIIAggCCAIIAggCCAIIAggCCAIIAggCCAIIAggCCAIIAggCAgIDAsVzcQB+AAAAAAACc3EAfgAE///////////////+/////v////91cQB+AAcAAAADhBlreHh3igIeAAJoAgICLwIEAgUCBgIHAggCCQKhAh0CJQINAggCCAIIAggCCAIIAggCCAIIAggCCAIIAggCCAIIAggCCAICAgMCIwIeAAJoAgICNgIEAgUCBgIHAggCCQKDAiwCHgINAggCCAIIAggCCAIIAggCCAIIAggCCAIIAggCCAIIAggCCAICAgMCxnNxAH4AAAAAAAJzcQB+AAT///////////////7////+/////3VxAH4ABwAAAAPwwmB4eHdFAh4AAmgCAgInAgQCBQIGAgcCCAIJAm8CHQIeAg0CCAIIAggCCAIIAggCCAIIAggCCAIIAggCCAIIAggCCAIIAgICAwLHc3EAfgAAAAAAAnNxAH4ABP///////////////v////7/////dXEAfgAHAAAABEnDt5l4eHfPAh4AAmgCAgIrAgQCBQIGAgcCCAIJAnQCLAIeAg0CCAIIAggCCAIIAggCCAIIAggCCAIIAggCCAIIAggCCAIIAgICAwIjAh4AAmgCAgIkAgQCBQIGAgcCCAIJAnQCLAIlAg0CCAIIAggCCAIIAggCCAIIAggCCAIIAggCCAIIAggCCAIIAgICAwIjAh4AAmgCAgI+AgQCBQIGAgcCCAIJAmkCLAIlAg0CCAIIAggCCAIIAggCCAIIAggCCAIIAggCCAIIAggCCAIIAgICAwLIc3EAfgAAAAAAAnNxAH4ABP///////////////v////7/////dXEAfgAHAAAABAKLzVV4eHdFAh4AAmgCAgIkAgQCBQIGAgcCCAIJAn8CHQIlAg0CCAIIAggCCAIIAggCCAIIAggCCAIIAggCCAIIAggCCAIIAgICAwLJc3EAfgAAAAAAAnNxAH4ABP///////////////v////7/////dXEAfgAHAAAABHGnjxl4eHdFAh4AAmgCAgI5AgQCBQIGAgcCCAIJAmkCLAIeAg0CCAIIAggCCAIIAggCCAIIAggCCAIIAggCCAIIAggCCAIIAgICAwLKc3EAfgAAAAAAAnNxAH4ABP///////////////v////7/////dXEAfgAHAAAAA0cakHh4d0UCHgACaAICAjYCBAIFAgYCBwIIAgkCeQIsAh4CDQIIAggCCAIIAggCCAIIAggCCAIIAggCCAIIAggCCAIIAggCAgIDAstzcQB+AAAAAAACc3EAfgAE///////////////+/////v////91cQB+AAcAAAAEEwcGLnh4d0UCHgACaAICAjICBAIFAgYCBwIIAgkCbwIdAiUCDQIIAggCCAIIAggCCAIIAggCCAIIAggCCAIIAggCCAIIAggCAgIDAsxzcQB+AAAAAAACc3EAfgAE///////////////+/////v////91cQB+AAcAAAAEkqnplnh4egAAARQCHgACaAICAjkCBAIFAgYCBwIIAgkCdAIsAh4CDQIIAggCCAIIAggCCAIIAggCCAIIAggCCAIIAggCCAIIAggCAgIDAiMCHgACaAICAi8CBAIFAgYCBwIIAgkCewIsAiUCDQIIAggCCAIIAggCCAIIAggCCAIIAggCCAIIAggCCAIIAggCAgIDAiMCHgACaAICAisCBAIFAgYCBwIIAgkCewIsAh4CDQIIAggCCAIIAggCCAIIAggCCAIIAggCCAIIAggCCAIIAggCAgIDAiMCHgACaAICAhsCBAIFAgYCBwIIAgkCdgIdAiUCDQIIAggCCAIIAggCCAIIAggCCAIIAggCCAIIAggCCAIIAggCAgIDAs1zcQB+AAAAAAACc3EAfgAE///////////////+/////v////91cQB+AAcAAAADfr6peHh3RQIeAAJoAgICOQIEAgUCBgIHAggCCQJ7Ah0CHgINAggCCAIIAggCCAIIAggCCAIIAggCCAIIAggCCAIIAggCCAICAgMCznNxAH4AAAAAAABzcQB+AAT///////////////7////+/////3VxAH4ABwAAAAMQJmt4eHdFAh4AAmgCAgI5AgQCBQIGAgcCCAIJAm8CHQIlAg0CCAIIAggCCAIIAggCCAIIAggCCAIIAggCCAIIAggCCAIIAgICAwLPc3EAfgAAAAAAAnNxAH4ABP///////////////v////7/////dXEAfgAHAAAABHgMBCF4eHeKAh4AAmgCAgIvAgQCBQIGAgcCCAIJAnkCLAIeAg0CCAIIAggCCAIIAggCCAIIAggCCAIIAggCCAIIAggCCAIIAgICAwIjAh4AAmgCAgIyAgQCBQIGAgcCCAIJAn8CHQJwAg0CCAIIAggCCAIIAggCCAIIAggCCAIIAggCCAIIAggCCAIIAgICAwLQc3EAfgAAAAAAAnNxAH4ABP///////////////v////7/////dXEAfgAHAAAAAwhmAXh4d0UCHgACaAICAi4CBAIFAgYCBwIIAgkCawIsAiUCDQIIAggCCAIIAggCCAIIAggCCAIIAggCCAIIAggCCAIIAggCAgIDAtFzcQB+AAAAAAACc3EAfgAE///////////////+/////v////91cQB+AAcAAAADEA+yeHh3RQIeAAJoAgICOQIEAgUCBgIHAggCCQKDAiwCHgINAggCCAIIAggCCAIIAggCCAIIAggCCAIIAggCCAIIAggCCAICAgMC0nNxAH4AAAAAAAJzcQB+AAT///////////////7////+/////3VxAH4ABwAAAANVFQ54eHdFAh4AAmgCAgI5AgQCBQIGAgcCCAIJAnkCLAIlAg0CCAIIAggCCAIIAggCCAIIAggCCAIIAggCCAIIAggCCAIIAgICAwLTc3EAfgAAAAAAAnNxAH4ABP///////////////v////7/////dXEAfgAHAAAABBpWYlx4eHdFAh4AAmgCAgIrAgQCBQIGAgcCCAIJAnICHQIeAg0CCAIIAggCCAIIAggCCAIIAggCCAIIAggCCAIIAggCCAIIAgICAwLUc3EAfgAAAAAAAnNxAH4ABP///////////////v////7/////dXEAfgAHAAAABByiAmF4eHdFAh4AAmgCAgI+AgQCBQIGAgcCCAIJAm0CLAIeAg0CCAIIAggCCAIIAggCCAIIAggCCAIIAggCCAIIAggCCAIIAgICAwLVc3EAfgAAAAAAAnNxAH4ABP///////////////v////7/////dXEAfgAHAAAABA4YAL94eHeKAh4AAmgCAgIvAgQCBQIGAgcCCAIJAnICHQIeAg0CCAIIAggCCAIIAggCCAIIAggCCAIIAggCCAIIAggCCAIIAgICAwIjAh4AAmgCAgIbAgQCBQIGAgcCCAIJAn8CHQIlAg0CCAIIAggCCAIIAggCCAIIAggCCAIIAggCCAIIAggCCAIIAgICAwLWc3EAfgAAAAAAAnNxAH4ABP///////////////v////7/////dXEAfgAHAAAABG9Ux4l4eHdFAh4AAmgCAgI2AgQCBQIGAgcCCAIJAnYCHQJwAg0CCAIIAggCCAIIAggCCAIIAggCCAIIAggCCAIIAggCCAIIAgICAwLXc3EAfgAAAAAAAnNxAH4ABP///////////////v////7/////dXEAfgAHAAAAAwt9DXh4d4oCHgACaAICAjICBAIFAgYCBwIIAgkCdAIsAh4CDQIIAggCCAIIAggCCAIIAggCCAIIAggCCAIIAggCCAIIAggCAgIDAiMCHgACaAICAhsCBAIFAgYCBwIIAgkCaQIsAh4CDQIIAggCCAIIAggCCAIIAggCCAIIAggCCAIIAggCCAIIAggCAgIDAthzcQB+AAAAAAACc3EAfgAE///////////////+/////v////91cQB+AAcAAAADREq2eHh3igIeAAJoAgICLwIEAgUCBgIHAggCCQJ7AiwCHgINAggCCAIIAggCCAIIAggCCAIIAggCCAIIAggCCAIIAggCCAICAgMCIwIeAAJoAgICMgIEAgUCBgIHAggCCQJ7Ah0CJQINAggCCAIIAggCCAIIAggCCAIIAggCCAIIAggCCAIIAggCCAICAgMC2XNxAH4AAAAAAABzcQB+AAT///////////////7////+/////3VxAH4ABwAAAAMK++94eHeKAh4AAmgCAgIyAgQCBQIGAgcCCAIJAnQCLAIlAg0CCAIIAggCCAIIAggCCAIIAggCCAIIAggCCAIIAggCCAIIAgICAwIjAh4AAmgCAgI+AgQCBQIGAgcCCAIJAm0CLAIlAg0CCAIIAggCCAIIAggCCAIIAggCCAIIAggCCAIIAggCCAIIAgICAwLac3EAfgAAAAAAAnNxAH4ABP///////////////v////7/////dXEAfgAHAAAABCC/6s54eHdFAh4AAmgCAgIbAgQCBQIGAgcCCAIJAnkCLAIeAg0CCAIIAggCCAIIAggCCAIIAggCCAIIAggCCAIIAggCCAIIAgICAwLbc3EAfgAAAAAAAnNxAH4ABP///////////////v////7/////dXEAfgAHAAAABAPN09d4eHdFAh4AAmgCAgIbAgQCBQIGAgcCCAIJAmkCLAIlAg0CCAIIAggCCAIIAggCCAIIAggCCAIIAggCCAIIAggCCAIIAgICAwLcc3EAfgAAAAAAAnNxAH4ABP///////////////v////7/////dXEAfgAHAAAABAIipzx4eHeKAh4AAmgCAgIvAgQCBQIGAgcCCAIJAnsCHQIeAg0CCAIIAggCCAIIAggCCAIIAggCCAIIAggCCAIIAggCCAIIAgICAwIjAh4AAmgCAgI5AgQCBQIGAgcCCAIJAm8CHQIeAg0CCAIIAggCCAIIAggCCAIIAggCCAIIAggCCAIIAggCCAIIAgICAwLdc3EAfgAAAAAAAnNxAH4ABP///////////////v////7/////dXEAfgAHAAAABDt77MZ4eHdFAh4AAmgCAgIgAgQCBQIGAgcCCAIJAmsCLAIeAg0CCAIIAggCCAIIAggCCAIIAggCCAIIAggCCAIIAggCCAIIAgICAwLec3EAfgAAAAAAAnNxAH4ABP///////////////v////7/////dXEAfgAHAAAAAwEsZXh4d4oCHgACaAICAi8CBAIFAgYCBwIIAgkCcgIdAiUCDQIIAggCCAIIAggCCAIIAggCCAIIAggCCAIIAggCCAIIAggCAgIDAiMCHgACaAICAiACBAIFAgYCBwIIAgkCbwIdAnACDQIIAggCCAIIAggCCAIIAggCCAIIAggCCAIIAggCCAIIAggCAgIDAt9zcQB+AAAAAAACc3EAfgAE///////////////+/////v////91cQB+AAcAAAADAQRVeHh3RQIeAAJoAgICNgIEAgUCBgIHAggCCQKhAh0CHgINAggCCAIIAggCCAIIAggCCAIIAggCCAIIAggCCAIIAggCCAICAgMC4HNxAH4AAAAAAAJzcQB+AAT///////////////7////+/////3VxAH4ABwAAAAQBHtXBeHh3RQIeAAJoAgICNwIEAgUCBgIHAggCCQKhAh0CJQINAggCCAIIAggCCAIIAggCCAIIAggCCAIIAggCCAIIAggCCAICAgMC4XNxAH4AAAAAAAJzcQB+AAT///////////////7////+/////3VxAH4ABwAAAAQCZM5MeHh3RQIeAAJoAgICKwIEAgUCBgIHAggCCQJpAiwCJQINAggCCAIIAggCCAIIAggCCAIIAggCCAIIAggCCAIIAggCCAICAgMC4nNxAH4AAAAAAAJzcQB+AAT///////////////7////+/////3VxAH4ABwAAAAQCHQsQeHh3RQIeAAJoAgICOQIEAgUCBgIHAggCCQKDAiwCJQINAggCCAIIAggCCAIIAggCCAIIAggCCAIIAggCCAIIAggCCAICAgMC43NxAH4AAAAAAAJzcQB+AAT///////////////7////+/////3VxAH4ABwAAAAQBEr6VeHh3RQIeAAJoAgICGwIEAgUCBgIHAggCCQKDAiwCHgINAggCCAIIAggCCAIIAggCCAIIAggCCAIIAggCCAIIAggCCAICAgMC5HNxAH4AAAAAAAJzcQB+AAT///////////////7////+/////3VxAH4ABwAAAANyA4F4eHdFAh4AAmgCAgIbAgQCBQIGAgcCCAIJAm0CLAIlAg0CCAIIAggCCAIIAggCCAIIAggCCAIIAggCCAIIAggCCAIIAgICAwLlc3EAfgAAAAAAAnNxAH4ABP///////////////v////7/////dXEAfgAHAAAABBJlXQN4eHdFAh4AAmgCAgI2AgQCBQIGAgcCCAIJAn8CHQJwAg0CCAIIAggCCAIIAggCCAIIAggCCAIIAggCCAIIAggCCAIIAgICAwLmc3EAfgAAAAAAAnNxAH4ABP///////////////v////7/////dXEAfgAHAAAAAwfftnh4d0UCHgACaAICAisCBAIFAgYCBwIIAgkCbwIdAh4CDQIIAggCCAIIAggCCAIIAggCCAIIAggCCAIIAggCCAIIAggCAgIDAudzcQB+AAAAAAACc3EAfgAE///////////////+/////v////91cQB+AAcAAAAELDi9HHh4d0UCHgACaAICAi4CBAIFAgYCBwIIAgkCawIsAh4CDQIIAggCCAIIAggCCAIIAggCCAIIAggCCAIIAggCCAIIAggCAgIDAuhzcQB+AAAAAAACc3EAfgAE///////////////+/////v////91cQB+AAcAAAADAjHMeHh3RQIeAAJoAgICOQIEAgUCBgIHAggCCQJ/Ah0CJQINAggCCAIIAggCCAIIAggCCAIIAggCCAIIAggCCAIIAggCCAICAgMC6XNxAH4AAAAAAAJzcQB+AAT///////////////7////+/////3VxAH4ABwAAAARpxTxAeHh3RQIeAAJoAgICKwIEAgUCBgIHAggCCQJ5AiwCJQINAggCCAIIAggCCAIIAggCCAIIAggCCAIIAggCCAIIAggCCAICAgMC6nNxAH4AAAAAAAJzcQB+AAT///////////////7////+/////3VxAH4ABwAAAAQGw4iceHh3RQIeAAJoAgICJAIEAgUCBgIHAggCCQJrAiwCJQINAggCCAIIAggCCAIIAggCCAIIAggCCAIIAggCCAIIAggCCAICAgMC63NxAH4AAAAAAAJzcQB+AAT///////////////7////+/////3VxAH4ABwAAAAMyvch4eHdFAh4AAmgCAgI2AgQCBQIGAgcCCAIJAoMCLAIlAg0CCAIIAggCCAIIAggCCAIIAggCCAIIAggCCAIIAggCCAIIAgICAwLsc3EAfgAAAAAAAnNxAH4ABP///////////////v////7/////dXEAfgAHAAAABAFSsSF4eHeKAh4AAmgCAgIvAgQCBQIGAgcCCAIJAnkCLAIlAg0CCAIIAggCCAIIAggCCAIIAggCCAIIAggCCAIIAggCCAIIAgICAwIjAh4AAmgCAgIyAgQCBQIGAgcCCAIJAm0CLAIeAg0CCAIIAggCCAIIAggCCAIIAggCCAIIAggCCAIIAggCCAIIAgICAwLtc3EAfgAAAAAAAnNxAH4ABP///////////////v////7/////dXEAfgAHAAAABCNHLYF4eHfPAh4AAmgCAgIrAgQCBQIGAgcCCAIJAnsCHQIeAg0CCAIIAggCCAIIAggCCAIIAggCCAIIAggCCAIIAggCCAIIAgICAwIjAh4AAmgCAgI2AgQCBQIGAgcCCAIJAnQCLAIlAg0CCAIIAggCCAIIAggCCAIIAggCCAIIAggCCAIIAggCCAIIAgICAwIjAh4AAmgCAgI+AgQCBQIGAgcCCAIJAmkCLAIeAg0CCAIIAggCCAIIAggCCAIIAggCCAIIAggCCAIIAggCCAIIAgICAwLuc3EAfgAAAAAAAnNxAH4ABP///////////////v////7/////dXEAfgAHAAAAA1R1qXh4d0UCHgACaAICAjkCBAIFAgYCBwIIAgkCaQIsAiUCDQIIAggCCAIIAggCCAIIAggCCAIIAggCCAIIAggCCAIIAggCAgIDAu9zcQB+AAAAAAACc3EAfgAE///////////////+/////v////91cQB+AAcAAAAEApwLLHh4d0UCHgACaAICAisCBAIFAgYCBwIIAgkCfwIdAiUCDQIIAggCCAIIAggCCAIIAggCCAIIAggCCAIIAggCCAIIAggCAgIDAvBzcQB+AAAAAAACc3EAfgAE///////////////+/////v////91cQB+AAcAAAAEY9WLxXh4d0UCHgACaAICAisCBAIFAgYCBwIIAgkCcgIdAiUCDQIIAggCCAIIAggCCAIIAggCCAIIAggCCAIIAggCCAIIAggCAgIDAvFzcQB+AAAAAAACc3EAfgAE///////////////+/////v////91cQB+AAcAAAAEIq7f9Hh4d0UCHgACaAICAgMCBAIFAgYCBwIIAgkCawIsAh4CDQIIAggCCAIIAggCCAIIAggCCAIIAggCCAIIAggCCAIIAggCAgIDAvJzcQB+AAAAAAACc3EAfgAE///////////////+/////v////91cQB+AAcAAAADAWiCeHh3zwIeAAJoAgICLwIEAgUCBgIHAggCCQJvAh0CHgINAggCCAIIAggCCAIIAggCCAIIAggCCAIIAggCCAIIAggCCAICAgMCIwIeAAJoAgICKwIEAgUCBgIHAggCCQJ7AiwCJQINAggCCAIIAggCCAIIAggCCAIIAggCCAIIAggCCAIIAggCCAICAgMCIwIeAAJoAgICOQIEAgUCBgIHAggCCQJ7AiwCJQINAggCCAIIAggCCAIIAggCCAIIAggCCAIIAggCCAIIAggCCAICAgMC83NxAH4AAAAAAABzcQB+AAT///////////////7////+/////3VxAH4ABwAAAAMpsSl4eHdFAh4AAmgCAgI5AgQCBQIGAgcCCAIJAnICHQIlAg0CCAIIAggCCAIIAggCCAIIAggCCAIIAggCCAIIAggCCAIIAgICAwL0c3EAfgAAAAAAAnNxAH4ABP///////////////v////7/////dXEAfgAHAAAABCzDrTZ4eHdFAh4AAmgCAgI+AgQCBQIGAgcCCAIJAm8CHQJwAg0CCAIIAggCCAIIAggCCAIIAggCCAIIAggCCAIIAggCCAIIAgICAwL1c3EAfgAAAAAAAnNxAH4ABP///////////////v////7/////dXEAfgAHAAAAAwHDlHh4d0UCHgACaAICAiQCBAIFAgYCBwIIAgkCdgIdAnACDQIIAggCCAIIAggCCAIIAggCCAIIAggCCAIIAggCCAIIAggCAgIDAvZzcQB+AAAAAAACc3EAfgAE///////////////+/////v////91cQB+AAcAAAADB/8PeHh3RQIeAAJoAgICNgIEAgUCBgIHAggCCQJ7Ah0CHgINAggCCAIIAggCCAIIAggCCAIIAggCCAIIAggCCAIIAggCCAICAgMC93NxAH4AAAAAAABzcQB+AAT///////////////7////+AAAAAXVxAH4ABwAAAAMVL4J4eHdFAh4AAmgCAgInAgQCBQIGAgcCCAIJAqECHQIlAg0CCAIIAggCCAIIAggCCAIIAggCCAIIAggCCAIIAggCCAIIAgICAwL4c3EAfgAAAAAAAnNxAH4ABP///////////////v////7/////dXEAfgAHAAAABAJlRTt4eHdFAh4AAmgCAgI3AgQCBQIGAgcCCAIJAnYCHQIeAg0CCAIIAggCCAIIAggCCAIIAggCCAIIAggCCAIIAggCCAIIAgICAwL5c3EAfgAAAAAAAnNxAH4ABP///////////////v////7/////dXEAfgAHAAAAAx3QN3h4d0UCHgACaAICAi4CBAIFAgYCBwIIAgkCcgIdAh4CDQIIAggCCAIIAggCCAIIAggCCAIIAggCCAIIAggCCAIIAggCAgIDAvpzcQB+AAAAAAACc3EAfgAE///////////////+/////v////91cQB+AAcAAAAEGc3d2Hh4d0UCHgACaAICAjICBAIFAgYCBwIIAgkCoQIdAh4CDQIIAggCCAIIAggCCAIIAggCCAIIAggCCAIIAggCCAIIAggCAgIDAvtzcQB+AAAAAAACc3EAfgAE///////////////+/////v////91cQB+AAcAAAAEAV4Jb3h4d0UCHgACaAICAi4CBAIFAgYCBwIIAgkCewIsAh4CDQIIAggCCAIIAggCCAIIAggCCAIIAggCCAIIAggCCAIIAggCAgIDAvxzcQB+AAAAAAAAc3EAfgAE///////////////+/////v////91cQB+AAcAAAADG2mieHh3igIeAAJoAgICLwIEAgUCBgIHAggCCQKDAiwCJQINAggCCAIIAggCCAIIAggCCAIIAggCCAIIAggCCAIIAggCCAICAgMCIwIeAAJoAgICKwIEAgUCBgIHAggCCQKDAiwCHgINAggCCAIIAggCCAIIAggCCAIIAggCCAIIAggCCAIIAggCCAICAgMC/XNxAH4AAAAAAAJzcQB+AAT///////////////7////+/////3VxAH4ABwAAAAOC2s14eHdFAh4AAmgCAgIDAgQCBQIGAgcCCAIJAn8CHQIeAg0CCAIIAggCCAIIAggCCAIIAggCCAIIAggCCAIIAggCCAIIAgICAwL+c3EAfgAAAAAAAnNxAH4ABP///////////////v////7/////dXEAfgAHAAAABCxK9ZV4eHdFAh4AAmgCAgIrAgQCBQIGAgcCCAIJAoMCLAIlAg0CCAIIAggCCAIIAggCCAIIAggCCAIIAggCCAIIAggCCAIIAgICAwL/c3EAfgAAAAAAAnNxAH4ABP///////////////v////7/////dXEAfgAHAAAAA3VbB3h4d4sCHgACaAICAi8CBAIFAgYCBwIIAgkCewIdAiUCDQIIAggCCAIIAggCCAIIAggCCAIIAggCCAIIAggCCAIIAggCAgIDAiMCHgACaAICAj4CBAIFAgYCBwIIAgkCdgIdAh4CDQIIAggCCAIIAggCCAIIAggCCAIIAggCCAIIAggCCAIIAggCAgIDBAABc3EAfgAAAAAAAnNxAH4ABP///////////////v////7/////dXEAfgAHAAAAAxpn5Hh4d0YCHgACaAICAi4CBAIFAgYCBwIIAgkCeQIsAh4CDQIIAggCCAIIAggCCAIIAggCCAIIAggCCAIIAggCCAIIAggCAgIDBAEBc3EAfgAAAAAAAnNxAH4ABP///////////////v////7/////dXEAfgAHAAAABAXMoaV4eHdGAh4AAmgCAgIgAgQCBQIGAgcCCAIJAoMCLAIeAg0CCAIIAggCCAIIAggCCAIIAggCCAIIAggCCAIIAggCCAIIAgICAwQCAXNxAH4AAAAAAAJzcQB+AAT///////////////7////+/////3VxAH4ABwAAAANsTf14eHdGAh4AAmgCAgIbAgQCBQIGAgcCCAIJAn8CHQIeAg0CCAIIAggCCAIIAggCCAIIAggCCAIIAggCCAIIAggCCAIIAgICAwQDAXNxAH4AAAAAAAJzcQB+AAT///////////////7////+/////3VxAH4ABwAAAAQtE8poeHh3RgIeAAJoAgICLgIEAgUCBgIHAggCCQJ/Ah0CJQINAggCCAIIAggCCAIIAggCCAIIAggCCAIIAggCCAIIAggCCAICAgMEBAFzcQB+AAAAAAACc3EAfgAE///////////////+/////v////91cQB+AAcAAAAEZpTTJHh4d0YCHgACaAICAisCBAIFAgYCBwIIAgkCawIsAiUCDQIIAggCCAIIAggCCAIIAggCCAIIAggCCAIIAggCCAIIAggCAgIDBAUBc3EAfgAAAAAAAnNxAH4ABP///////////////v////7/////dXEAfgAHAAAAAwZe9nh4d0YCHgACaAICAjYCBAIFAgYCBwIIAgkCbwIdAiUCDQIIAggCCAIIAggCCAIIAggCCAIIAggCCAIIAggCCAIIAggCAgIDBAYBc3EAfgAAAAAAAnNxAH4ABP///////////////v////7/////dXEAfgAHAAAABLcyQqB4eHeLAh4AAmgCAgIvAgQCBQIGAgcCCAIJAnQCLAIeAg0CCAIIAggCCAIIAggCCAIIAggCCAIIAggCCAIIAggCCAIIAgICAwIjAh4AAmgCAgI+AgQCBQIGAgcCCAIJAnYCHQIlAg0CCAIIAggCCAIIAggCCAIIAggCCAIIAggCCAIIAggCCAIIAgICAwQHAXNxAH4AAAAAAAJzcQB+AAT///////////////7////+/////3VxAH4ABwAAAAOCaPt4eHdGAh4AAmgCAgIDAgQCBQIGAgcCCAIJAmkCLAIeAg0CCAIIAggCCAIIAggCCAIIAggCCAIIAggCCAIIAggCCAIIAgICAwQIAXNxAH4AAAAAAAJzcQB+AAT///////////////7////+/////3VxAH4ABwAAAANNhDB4eHdGAh4AAmgCAgI5AgQCBQIGAgcCCAIJAnkCLAIeAg0CCAIIAggCCAIIAggCCAIIAggCCAIIAggCCAIIAggCCAIIAgICAwQJAXNxAH4AAAAAAAJzcQB+AAT///////////////7////+/////3VxAH4ABwAAAAQKxVVveHh3RgIeAAJoAgICLgIEAgUCBgIHAggCCQJpAiwCJQINAggCCAIIAggCCAIIAggCCAIIAggCCAIIAggCCAIIAggCCAICAgMECgFzcQB+AAAAAAACc3EAfgAE///////////////+/////v////91cQB+AAcAAAAEAhp/xXh4d0YCHgACaAICAgMCBAIFAgYCBwIIAgkCbQIsAiUCDQIIAggCCAIIAggCCAIIAggCCAIIAggCCAIIAggCCAIIAggCAgIDBAsBc3EAfgAAAAAAAnNxAH4ABP///////////////v////7/////dXEAfgAHAAAABBQ0h8V4eHdGAh4AAmgCAgIgAgQCBQIGAgcCCAIJAmsCLAIlAg0CCAIIAggCCAIIAggCCAIIAggCCAIIAggCCAIIAggCCAIIAgICAwQMAXNxAH4AAAAAAAJzcQB+AAT///////////////7////+/////3VxAH4ABwAAAAMFqmZ4eHdGAh4AAmgCAgIgAgQCBQIGAgcCCAIJAmkCLAIlAg0CCAIIAggCCAIIAggCCAIIAggCCAIIAggCCAIIAggCCAIIAgICAwQNAXNxAH4AAAAAAAJzcQB+AAT///////////////7////+/////3VxAH4ABwAAAAQCK1hXeHh3RgIeAAJoAgICMgIEAgUCBgIHAggCCQKhAh0CJQINAggCCAIIAggCCAIIAggCCAIIAggCCAIIAggCCAIIAggCCAICAgMEDgFzcQB+AAAAAAACc3EAfgAE///////////////+/////v////91cQB+AAcAAAAEAlLfOXh4d4sCHgACaAICAi8CBAIFAgYCBwIIAgkCdgIdAnACDQIIAggCCAIIAggCCAIIAggCCAIIAggCCAIIAggCCAIIAggCAgIDAiMCHgACaAICAjkCBAIFAgYCBwIIAgkCcgIdAh4CDQIIAggCCAIIAggCCAIIAggCCAIIAggCCAIIAggCCAIIAggCAgIDBA8Bc3EAfgAAAAAAAnNxAH4ABP///////////////v////7/////dXEAfgAHAAAABBlJp2F4eHdGAh4AAmgCAgIkAgQCBQIGAgcCCAIJAnsCHQIeAg0CCAIIAggCCAIIAggCCAIIAggCCAIIAggCCAIIAggCCAIIAgICAwQQAXNxAH4AAAAAAABzcQB+AAT///////////////7////+/////3VxAH4ABwAAAAMaPoB4eHdGAh4AAmgCAgIkAgQCBQIGAgcCCAIJAoMCLAIlAg0CCAIIAggCCAIIAggCCAIIAggCCAIIAggCCAIIAggCCAIIAgICAwQRAXNxAH4AAAAAAAJzcQB+AAT///////////////7////+/////3VxAH4ABwAAAAQBOI+deHh3RgIeAAJoAgICJwIEAgUCBgIHAggCCQKhAh0CHgINAggCCAIIAggCCAIIAggCCAIIAggCCAIIAggCCAIIAggCCAICAgMEEgFzcQB+AAAAAAACc3EAfgAE///////////////+/////v////91cQB+AAcAAAAEAXNJwHh4d0YCHgACaAICAjkCBAIFAgYCBwIIAgkCewIsAh4CDQIIAggCCAIIAggCCAIIAggCCAIIAggCCAIIAggCCAIIAggCAgIDBBMBc3EAfgAAAAAAAHNxAH4ABP///////////////v////7/////dXEAfgAHAAAAAxHYZXh4d0YCHgACaAICAjYCBAIFAgYCBwIIAgkCewIdAiUCDQIIAggCCAIIAggCCAIIAggCCAIIAggCCAIIAggCCAIIAggCAgIDBBQBc3EAfgAAAAAAAHNxAH4ABP///////////////v////4AAAABdXEAfgAHAAAAAyVMLnh4d9ACHgACaAICAjYCBAIFAgYCBwIIAgkCdAIsAh4CDQIIAggCCAIIAggCCAIIAggCCAIIAggCCAIIAggCCAIIAggCAgIDAiMCHgACaAICAi8CBAIFAgYCBwIIAgkCbwIdAiUCDQIIAggCCAIIAggCCAIIAggCCAIIAggCCAIIAggCCAIIAggCAgIDAiMCHgACaAICAiQCBAIFAgYCBwIIAgkCeQIsAiUCDQIIAggCCAIIAggCCAIIAggCCAIIAggCCAIIAggCCAIIAggCAgIDBBUBc3EAfgAAAAAAAnNxAH4ABP///////////////v////7/////dXEAfgAHAAAABCcFzX14eHdGAh4AAmgCAgIrAgQCBQIGAgcCCAIJAnkCLAIeAg0CCAIIAggCCAIIAggCCAIIAggCCAIIAggCCAIIAggCCAIIAgICAwQWAXNxAH4AAAAAAAJzcQB+AAT///////////////7////+/////3VxAH4ABwAAAAQDPdcHeHh3RgIeAAJoAgICAwIEAgUCBgIHAggCCQJvAh0CcAINAggCCAIIAggCCAIIAggCCAIIAggCCAIIAggCCAIIAggCCAICAgMEFwFzcQB+AAAAAAACc3EAfgAE///////////////+/////v////91cQB+AAcAAAADARpqeHh3RgIeAAJoAgICJwIEAgUCBgIHAggCCQJ2Ah0CcAINAggCCAIIAggCCAIIAggCCAIIAggCCAIIAggCCAIIAggCCAICAgMEGAFzcQB+AAAAAAABc3EAfgAE///////////////+/////v////91cQB+AAcAAAADAQn3eHh3iwIeAAJoAgICNwIEAgUCBgIHAggCCQJ0AiwCHgINAggCCAIIAggCCAIIAggCCAIIAggCCAIIAggCCAIIAggCCAICAgMCIwIeAAJoAgICAwIEAgUCBgIHAggCCQJ5AiwCJQINAggCCAIIAggCCAIIAggCCAIIAggCCAIIAggCCAIIAggCCAICAgMEGQFzcQB+AAAAAAACc3EAfgAE///////////////+/////v////91cQB+AAcAAAAECURXVXh4d0YCHgACaAICAiACBAIFAgYCBwIIAgkCfwIdAiUCDQIIAggCCAIIAggCCAIIAggCCAIIAggCCAIIAggCCAIIAggCAgIDBBoBc3EAfgAAAAAAAnNxAH4ABP///////////////v////7/////dXEAfgAHAAAABHtPb1p4eHdGAh4AAmgCAgIkAgQCBQIGAgcCCAIJAmkCLAIlAg0CCAIIAggCCAIIAggCCAIIAggCCAIIAggCCAIIAggCCAIIAgICAwQbAXNxAH4AAAAAAAJzcQB+AAT///////////////7////+/////3VxAH4ABwAAAAQCzDp2eHh3RgIeAAJoAgICNwIEAgUCBgIHAggCCQJ7Ah0CJQINAggCCAIIAggCCAIIAggCCAIIAggCCAIIAggCCAIIAggCCAICAgMEHAFzcQB+AAAAAAAAc3EAfgAE///////////////+/////gAAAAF1cQB+AAcAAAADItkweHh3RgIeAAJoAgICAwIEAgUCBgIHAggCCQJpAiwCJQINAggCCAIIAggCCAIIAggCCAIIAggCCAIIAggCCAIIAggCCAICAgMEHQFzcQB+AAAAAAACc3EAfgAE///////////////+/////v////91cQB+AAcAAAAEAj2Ljnh4d0YCHgACaAICAhsCBAIFAgYCBwIIAgkCawIsAh4CDQIIAggCCAIIAggCCAIIAggCCAIIAggCCAIIAggCCAIIAggCAgIDBB4Bc3EAfgAAAAAAAnNxAH4ABP///////////////v////7/////dXEAfgAHAAAAAwFbdnh4d0YCHgACaAICAiACBAIFAgYCBwIIAgkCewIsAiUCDQIIAggCCAIIAggCCAIIAggCCAIIAggCCAIIAggCCAIIAggCAgIDBB8Bc3EAfgAAAAAAAHNxAH4ABP///////////////v////7/////dXEAfgAHAAAAAwMZdHh4d0YCHgACaAICAiQCBAIFAgYCBwIIAgkCcgIdAiUCDQIIAggCCAIIAggCCAIIAggCCAIIAggCCAIIAggCCAIIAggCAgIDBCABc3EAfgAAAAAAAnNxAH4ABP///////////////v////7/////dXEAfgAHAAAABB/Gn6F4eHeLAh4AAmgCAgIuAgQCBQIGAgcCCAIJAnQCLAIeAg0CCAIIAggCCAIIAggCCAIIAggCCAIIAggCCAIIAggCCAIIAgICAwIjAh4AAmgCAgIDAgQCBQIGAgcCCAIJAnYCHQIlAg0CCAIIAggCCAIIAggCCAIIAggCCAIIAggCCAIIAggCCAIIAgICAwQhAXNxAH4AAAAAAAJzcQB+AAT///////////////7////+/////3VxAH4ABwAAAAN9ZIB4eHdGAh4AAmgCAgIrAgQCBQIGAgcCCAIJAqECHQIeAg0CCAIIAggCCAIIAggCCAIIAggCCAIIAggCCAIIAggCCAIIAgICAwQiAXNxAH4AAAAAAAJzcQB+AAT///////////////7////+/////3VxAH4ABwAAAAPy3Tt4eHdGAh4AAmgCAgIuAgQCBQIGAgcCCAIJAnsCHQIeAg0CCAIIAggCCAIIAggCCAIIAggCCAIIAggCCAIIAggCCAIIAgICAwQjAXNxAH4AAAAAAABzcQB+AAT///////////////7////+/////3VxAH4ABwAAAAMVSlV4eHdGAh4AAmgCAgIgAgQCBQIGAgcCCAIJAm8CHQIeAg0CCAIIAggCCAIIAggCCAIIAggCCAIIAggCCAIIAggCCAIIAgICAwQkAXNxAH4AAAAAAAJzcQB+AAT///////////////7////+/////3VxAH4ABwAAAAQ6acaSeHh3RgIeAAJoAgICAwIEAgUCBgIHAggCCQJyAh0CJQINAggCCAIIAggCCAIIAggCCAIIAggCCAIIAggCCAIIAggCCAICAgMEJQFzcQB+AAAAAAACc3EAfgAE///////////////+/////v////91cQB+AAcAAAAEIrZu6Xh4d0YCHgACaAICAjkCBAIFAgYCBwIIAgkCoQIdAiUCDQIIAggCCAIIAggCCAIIAggCCAIIAggCCAIIAggCCAIIAggCAgIDBCYBc3EAfgAAAAAAAnNxAH4ABP///////////////v////7/////dXEAfgAHAAAABAJUP6J4eHdGAh4AAmgCAgIkAgQCBQIGAgcCCAIJAnYCHQIlAg0CCAIIAggCCAIIAggCCAIIAggCCAIIAggCCAIIAggCCAIIAgICAwQnAXNxAH4AAAAAAAJzcQB+AAT///////////////7////+/////3VxAH4ABwAAAAORKVR4eHdGAh4AAmgCAgIuAgQCBQIGAgcCCAIJAnsCHQIlAg0CCAIIAggCCAIIAggCCAIIAggCCAIIAggCCAIIAggCCAIIAgICAwQoAXNxAH4AAAAAAABzcQB+AAT///////////////7////+/////3VxAH4ABwAAAAM13654eHdGAh4AAmgCAgI+AgQCBQIGAgcCCAIJAqECHQIlAg0CCAIIAggCCAIIAggCCAIIAggCCAIIAggCCAIIAggCCAIIAgICAwQpAXNxAH4AAAAAAAJzcQB+AAT///////////////7////+/////3VxAH4ABwAAAAQCaMOXeHh3RgIeAAJoAgICJAIEAgUCBgIHAggCCQJyAh0CHgINAggCCAIIAggCCAIIAggCCAIIAggCCAIIAggCCAIIAggCCAICAgMEKgFzcQB+AAAAAAACc3EAfgAE///////////////+/////v////91cQB+AAcAAAAEF0DKnnh4d0YCHgACaAICAjkCBAIFAgYCBwIIAgkCoQIdAh4CDQIIAggCCAIIAggCCAIIAggCCAIIAggCCAIIAggCCAIIAggCAgIDBCsBc3EAfgAAAAAAAnNxAH4ABP///////////////v////7/////dXEAfgAHAAAABAFJ2XV4eHdGAh4AAmgCAgInAgQCBQIGAgcCCAIJAm0CLAIlAg0CCAIIAggCCAIIAggCCAIIAggCCAIIAggCCAIIAggCCAIIAgICAwQsAXNxAH4AAAAAAAJzcQB+AAT///////////////7////+/////3VxAH4ABwAAAARM2OcneHh3RgIeAAJoAgICNwIEAgUCBgIHAggCCQJvAh0CJQINAggCCAIIAggCCAIIAggCCAIIAggCCAIIAggCCAIIAggCCAICAgMELQFzcQB+AAAAAAACc3EAfgAE///////////////+/////v////91cQB+AAcAAAAEexQJVXh4d4sCHgACaAICAjcCBAIFAgYCBwIIAgkCdAIsAiUCDQIIAggCCAIIAggCCAIIAggCCAIIAggCCAIIAggCCAIIAggCAgIDAiMCHgACaAICAi4CBAIFAgYCBwIIAgkCbwIdAh4CDQIIAggCCAIIAggCCAIIAggCCAIIAggCCAIIAggCCAIIAggCAgIDBC4Bc3EAfgAAAAAAAnNxAH4ABP///////////////v////7/////dXEAfgAHAAAABC/HU594eHdGAh4AAmgCAgIDAgQCBQIGAgcCCAIJAnYCHQIeAg0CCAIIAggCCAIIAggCCAIIAggCCAIIAggCCAIIAggCCAIIAgICAwQvAXNxAH4AAAAAAAJzcQB+AAT///////////////7////+/////3VxAH4ABwAAAAMcz3d4eHdGAh4AAmgCAgIbAgQCBQIGAgcCCAIJAm8CHQJwAg0CCAIIAggCCAIIAggCCAIIAggCCAIIAggCCAIIAggCCAIIAgICAwQwAXNxAH4AAAAAAAJzcQB+AAT///////////////7////+/////3VxAH4ABwAAAAL4MHh4d0YCHgACaAICAiQCBAIFAgYCBwIIAgkCaQIsAh4CDQIIAggCCAIIAggCCAIIAggCCAIIAggCCAIIAggCCAIIAggCAgIDBDEBc3EAfgAAAAAAAnNxAH4ABP///////////////v////7/////dXEAfgAHAAAAA0Zn+nh4d0YCHgACaAICAiACBAIFAgYCBwIIAgkCfwIdAh4CDQIIAggCCAIIAggCCAIIAggCCAIIAggCCAIIAggCCAIIAggCAgIDBDIBc3EAfgAAAAAAAnNxAH4ABP///////////////v////7/////dXEAfgAHAAAABDD2XyF4eHdGAh4AAmgCAgIkAgQCBQIGAgcCCAIJAm0CLAIlAg0CCAIIAggCCAIIAggCCAIIAggCCAIIAggCCAIIAggCCAIIAgICAwQzAXNxAH4AAAAAAAJzcQB+AAT///////////////7////+/////3VxAH4ABwAAAART+/cbeHh3RgIeAAJoAgICNwIEAgUCBgIHAggCCQJ7Ah0CHgINAggCCAIIAggCCAIIAggCCAIIAggCCAIIAggCCAIIAggCCAICAgMENAFzcQB+AAAAAAAAc3EAfgAE///////////////+/////gAAAAF1cQB+AAcAAAADEBBqeHh3RgIeAAJoAgICMgIEAgUCBgIHAggCCQJyAh0CHgINAggCCAIIAggCCAIIAggCCAIIAggCCAIIAggCCAIIAggCCAICAgMENQFzcQB+AAAAAAACc3EAfgAE///////////////+/////v////91cQB+AAcAAAAEE+Fym3h4d0YCHgACaAICAiQCBAIFAgYCBwIIAgkCeQIsAh4CDQIIAggCCAIIAggCCAIIAggCCAIIAggCCAIIAggCCAIIAggCAgIDBDYBc3EAfgAAAAAAAnNxAH4ABP///////////////v////7/////dXEAfgAHAAAABA/GOOV4eHdGAh4AAmgCAgIyAgQCBQIGAgcCCAIJAmsCLAIeAg0CCAIIAggCCAIIAggCCAIIAggCCAIIAggCCAIIAggCCAIIAgICAwQ3AXNxAH4AAAAAAAJzcQB+AAT///////////////7////+/////3VxAH4ABwAAAAMGe854eHdGAh4AAmgCAgIgAgQCBQIGAgcCCAIJAnsCLAIeAg0CCAIIAggCCAIIAggCCAIIAggCCAIIAggCCAIIAggCCAIIAgICAwQ4AXNxAH4AAAAAAABzcQB+AAT///////////////7////+/////3VxAH4ABwAAAALQ33h4d0YCHgACaAICAjICBAIFAgYCBwIIAgkCdgIdAh4CDQIIAggCCAIIAggCCAIIAggCCAIIAggCCAIIAggCCAIIAggCAgIDBDkBc3EAfgAAAAAAAnNxAH4ABP///////////////v////7/////dXEAfgAHAAAAAyKxFnh4d0YCHgACaAICAjcCBAIFAgYCBwIIAgkCewIsAiUCDQIIAggCCAIIAggCCAIIAggCCAIIAggCCAIIAggCCAIIAggCAgIDBDoBc3EAfgAAAAAAAHNxAH4ABP///////////////v////4AAAABdXEAfgAHAAAAAy7tsHh4d0YCHgACaAICAjcCBAIFAgYCBwIIAgkCfwIdAnACDQIIAggCCAIIAggCCAIIAggCCAIIAggCCAIIAggCCAIIAggCAgIDBDsBc3EAfgAAAAAAAnNxAH4ABP///////////////v////7/////dXEAfgAHAAAAAwY2K3h4d4sCHgACaAICAi8CBAIFAgYCBwIIAgkCawIsAh4CDQIIAggCCAIIAggCCAIIAggCCAIIAggCCAIIAggCCAIIAggCAgIDAiMCHgACaAICAicCBAIFAgYCBwIIAgkCgwIsAh4CDQIIAggCCAIIAggCCAIIAggCCAIIAggCCAIIAggCCAIIAggCAgIDBDwBc3EAfgAAAAAAAnNxAH4ABP///////////////v////7/////dXEAfgAHAAAAA7Fuk3h4d0YCHgACaAICAjYCBAIFAgYCBwIIAgkCfwIdAiUCDQIIAggCCAIIAggCCAIIAggCCAIIAggCCAIIAggCCAIIAggCAgIDBD0Bc3EAfgAAAAAAAnNxAH4ABP///////////////v////7/////dXEAfgAHAAAABHdtk4p4eHdGAh4AAmgCAgIbAgQCBQIGAgcCCAIJAmsCLAIlAg0CCAIIAggCCAIIAggCCAIIAggCCAIIAggCCAIIAggCCAIIAgICAwQ+AXNxAH4AAAAAAAJzcQB+AAT///////////////7////+/////3VxAH4ABwAAAAMG6Q14eHdGAh4AAmgCAgI2AgQCBQIGAgcCCAIJAnsCLAIlAg0CCAIIAggCCAIIAggCCAIIAggCCAIIAggCCAIIAggCCAIIAgICAwQ/AXNxAH4AAAAAAABzcQB+AAT///////////////7////+AAAAAXVxAH4ABwAAAAM3enZ4eHdGAh4AAmgCAgI+AgQCBQIGAgcCCAIJAn8CHQIeAg0CCAIIAggCCAIIAggCCAIIAggCCAIIAggCCAIIAggCCAIIAgICAwRAAXNxAH4AAAAAAAJzcQB+AAT///////////////7////+/////3VxAH4ABwAAAAQqdxWkeHh3RgIeAAJoAgICJAIEAgUCBgIHAggCCQKDAiwCHgINAggCCAIIAggCCAIIAggCCAIIAggCCAIIAggCCAIIAggCCAICAgMEQQFzcQB+AAAAAAACc3EAfgAE///////////////+/////v////91cQB+AAcAAAAD5f/QeHh3RgIeAAJoAgICAwIEAgUCBgIHAggCCQKDAiwCJQINAggCCAIIAggCCAIIAggCCAIIAggCCAIIAggCCAIIAggCCAICAgMEQgFzcQB+AAAAAAACc3EAfgAE///////////////+/////v////91cQB+AAcAAAADjB/leHh3RgIeAAJoAgICAwIEAgUCBgIHAggCCQJtAiwCHgINAggCCAIIAggCCAIIAggCCAIIAggCCAIIAggCCAIIAggCCAICAgMEQwFzcQB+AAAAAAACc3EAfgAE///////////////+/////v////91cQB+AAcAAAAECKKrJ3h4d0YCHgACaAICAisCBAIFAgYCBwIIAgkCbQIsAiUCDQIIAggCCAIIAggCCAIIAggCCAIIAggCCAIIAggCCAIIAggCAgIDBEQBc3EAfgAAAAAAAnNxAH4ABP///////////////v////7/////dXEAfgAHAAAABBDSjfN4eHdGAh4AAmgCAgI5AgQCBQIGAgcCCAIJAn8CHQIeAg0CCAIIAggCCAIIAggCCAIIAggCCAIIAggCCAIIAggCCAIIAgICAwRFAXNxAH4AAAAAAAJzcQB+AAT///////////////7////+/////3VxAH4ABwAAAAQr+y4jeHh3iwIeAAJoAgICLwIEAgUCBgIHAggCCQJ/Ah0CcAINAggCCAIIAggCCAIIAggCCAIIAggCCAIIAggCCAIIAggCCAICAgMCIwIeAAJoAgICMgIEAgUCBgIHAggCCQJyAh0CJQINAggCCAIIAggCCAIIAggCCAIIAggCCAIIAggCCAIIAggCCAICAgMERgFzcQB+AAAAAAACc3EAfgAE///////////////+/////v////91cQB+AAcAAAAEFV1oeXh4d0YCHgACaAICAjcCBAIFAgYCBwIIAgkCfwIdAiUCDQIIAggCCAIIAggCCAIIAggCCAIIAggCCAIIAggCCAIIAggCAgIDBEcBc3EAfgAAAAAAAnNxAH4ABP///////////////v////7/////dXEAfgAHAAAABGnP4GF4eHdGAh4AAmgCAgIyAgQCBQIGAgcCCAIJAmkCLAIeAg0CCAIIAggCCAIIAggCCAIIAggCCAIIAggCCAIIAggCCAIIAgICAwRIAXNxAH4AAAAAAAJzcQB+AAT///////////////7////+/////3VxAH4ABwAAAANQIJt4eHdGAh4AAmgCAgInAgQCBQIGAgcCCAIJAnYCHQIlAg0CCAIIAggCCAIIAggCCAIIAggCCAIIAggCCAIIAggCCAIIAgICAwRJAXNxAH4AAAAAAAJzcQB+AAT///////////////7////+/////3VxAH4ABwAAAAOPXkR4eHfQAh4AAmgCAgIvAgQCBQIGAgcCCAIJAnQCLAIlAg0CCAIIAggCCAIIAggCCAIIAggCCAIIAggCCAIIAggCCAIIAgICAwIjAh4AAmgCAgIgAgQCBQIGAgcCCAIJAnQCLAIeAg0CCAIIAggCCAIIAggCCAIIAggCCAIIAggCCAIIAggCCAIIAgICAwIjAh4AAmgCAgIuAgQCBQIGAgcCCAIJAn8CHQIeAg0CCAIIAggCCAIIAggCCAIIAggCCAIIAggCCAIIAggCCAIIAgICAwRKAXNxAH4AAAAAAAJzcQB+AAT///////////////7////+/////3VxAH4ABwAAAAQrvGhfeHh3RgIeAAJoAgICMgIEAgUCBgIHAggCCQJ5AiwCJQINAggCCAIIAggCCAIIAggCCAIIAggCCAIIAggCCAIIAggCCAICAgMESwFzcQB+AAAAAAACc3EAfgAE///////////////+/////v////91cQB+AAcAAAAEJSaGAHh4d0YCHgACaAICAjkCBAIFAgYCBwIIAgkCdgIdAnACDQIIAggCCAIIAggCCAIIAggCCAIIAggCCAIIAggCCAIIAggCAgIDBEwBc3EAfgAAAAAAAnNxAH4ABP///////////////v////7/////dXEAfgAHAAAAAwXEN3h4d0YCHgACaAICAicCBAIFAgYCBwIIAgkCcgIdAiUCDQIIAggCCAIIAggCCAIIAggCCAIIAggCCAIIAggCCAIIAggCAgIDBE0Bc3EAfgAAAAAAAnNxAH4ABP///////////////v////7/////dXEAfgAHAAAABBr4q994eHdGAh4AAmgCAgI2AgQCBQIGAgcCCAIJAm8CHQIeAg0CCAIIAggCCAIIAggCCAIIAggCCAIIAggCCAIIAggCCAIIAgICAwROAXNxAH4AAAAAAAJzcQB+AAT///////////////7////+/////3VxAH4ABwAAAARW/PABeHh3RgIeAAJoAgICIAIEAgUCBgIHAggCCQJ7Ah0CJQINAggCCAIIAggCCAIIAggCCAIIAggCCAIIAggCCAIIAggCCAICAgMETwFzcQB+AAAAAAAAc3EAfgAE///////////////+/////gAAAAF1cQB+AAcAAAADEBNjeHh3RgIeAAJoAgICPgIEAgUCBgIHAggCCQKhAh0CHgINAggCCAIIAggCCAIIAggCCAIIAggCCAIIAggCCAIIAggCCAICAgMEUAFzcQB+AAAAAAACc3EAfgAE///////////////+/////v////91cQB+AAcAAAAEAV35Unh4d0YCHgACaAICAi4CBAIFAgYCBwIIAgkCbwIdAnACDQIIAggCCAIIAggCCAIIAggCCAIIAggCCAIIAggCCAIIAggCAgIDBFEBc3EAfgAAAAAAAnNxAH4ABP///////////////v////7/////dXEAfgAHAAAAAwHJXnh4d0YCHgACaAICAjYCBAIFAgYCBwIIAgkCoQIdAiUCDQIIAggCCAIIAggCCAIIAggCCAIIAggCCAIIAggCCAIIAggCAgIDBFIBc3EAfgAAAAAAAnNxAH4ABP///////////////v////7/////dXEAfgAHAAAABAJrqv94eHdGAh4AAmgCAgI3AgQCBQIGAgcCCAIJAmsCLAIeAg0CCAIIAggCCAIIAggCCAIIAggCCAIIAggCCAIIAggCCAIIAgICAwRTAXNxAH4AAAAAAAJzcQB+AAT///////////////7////+/////3VxAH4ABwAAAAMEwHp4eHdGAh4AAmgCAgI3AgQCBQIGAgcCCAIJAm8CHQJwAg0CCAIIAggCCAIIAggCCAIIAggCCAIIAggCCAIIAggCCAIIAgICAwRUAXNxAH4AAAAAAAJzcQB+AAT///////////////7////+/////3VxAH4ABwAAAAMDBk54eHdGAh4AAmgCAgIDAgQCBQIGAgcCCAIJAnICHQIeAg0CCAIIAggCCAIIAggCCAIIAggCCAIIAggCCAIIAggCCAIIAgICAwRVAXNxAH4AAAAAAAJzcQB+AAT///////////////7////+/////3VxAH4ABwAAAAQW0YbdeHh3RgIeAAJoAgICJwIEAgUCBgIHAggCCQJyAh0CHgINAggCCAIIAggCCAIIAggCCAIIAggCCAIIAggCCAIIAggCCAICAgMEVgFzcQB+AAAAAAACc3EAfgAE///////////////+/////v////91cQB+AAcAAAAEFHgDLnh4d0YCHgACaAICAiACBAIFAgYCBwIIAgkCbwIdAiUCDQIIAggCCAIIAggCCAIIAggCCAIIAggCCAIIAggCCAIIAggCAgIDBFcBc3EAfgAAAAAAAnNxAH4ABP///////////////v////7/////dXEAfgAHAAAABIGTNd14eHdGAh4AAmgCAgInAgQCBQIGAgcCCAIJAnYCHQIeAg0CCAIIAggCCAIIAggCCAIIAggCCAIIAggCCAIIAggCCAIIAgICAwRYAXNxAH4AAAAAAAJzcQB+AAT///////////////7////+/////3VxAH4ABwAAAAMkpRZ4eHdGAh4AAmgCAgIrAgQCBQIGAgcCCAIJAnYCHQJwAg0CCAIIAggCCAIIAggCCAIIAggCCAIIAggCCAIIAggCCAIIAgICAwRZAXNxAH4AAAAAAAJzcQB+AAT///////////////7////+/////3VxAH4ABwAAAAMBU8F4eHdGAh4AAmgCAgIDAgQCBQIGAgcCCAIJAnkCLAIeAg0CCAIIAggCCAIIAggCCAIIAggCCAIIAggCCAIIAggCCAIIAgICAwRaAXNxAH4AAAAAAAJzcQB+AAT///////////////7////+/////3VxAH4ABwAAAAQEKgnxeHh3RgIeAAJoAgICMgIEAgUCBgIHAggCCQJvAh0CcAINAggCCAIIAggCCAIIAggCCAIIAggCCAIIAggCCAIIAggCCAICAgMEWwFzcQB+AAAAAAACc3EAfgAE///////////////+/////v////91cQB+AAcAAAADA2IaeHh3RgIeAAJoAgICJAIEAgUCBgIHAggCCQKhAh0CHgINAggCCAIIAggCCAIIAggCCAIIAggCCAIIAggCCAIIAggCCAICAgMEXAFzcQB+AAAAAAACc3EAfgAE///////////////+/////v////91cQB+AAcAAAAEAU65JXh4d0YCHgACaAICAi4CBAIFAgYCBwIIAgkCewIsAiUCDQIIAggCCAIIAggCCAIIAggCCAIIAggCCAIIAggCCAIIAggCAgIDBF0Bc3EAfgAAAAAAAHNxAH4ABP///////////////v////7/////dXEAfgAHAAAAAzVsrXh4d0YCHgACaAICAiACBAIFAgYCBwIIAgkCewIdAh4CDQIIAggCCAIIAggCCAIIAggCCAIIAggCCAIIAggCCAIIAggCAgIDBF4Bc3EAfgAAAAAAAHNxAH4ABP///////////////v////7/////dXEAfgAHAAAAAwcBeXh4d0YCHgACaAICAhsCBAIFAgYCBwIIAgkCcgIdAh4CDQIIAggCCAIIAggCCAIIAggCCAIIAggCCAIIAggCCAIIAggCAgIDBF8Bc3EAfgAAAAAAAnNxAH4ABP///////////////v////7/////dXEAfgAHAAAABBWJDCp4eHdGAh4AAmgCAgI+AgQCBQIGAgcCCAIJAn8CHQIlAg0CCAIIAggCCAIIAggCCAIIAggCCAIIAggCCAIIAggCCAIIAgICAwRgAXNxAH4AAAAAAAJzcQB+AAT///////////////7////+/////3VxAH4ABwAAAARhddAeeHh3RgIeAAJoAgICLgIEAgUCBgIHAggCCQJvAh0CJQINAggCCAIIAggCCAIIAggCCAIIAggCCAIIAggCCAIIAggCCAICAgMEYQFzcQB+AAAAAAACc3EAfgAE///////////////+/////v////91cQB+AAcAAAAEYpdQIXh4d0YCHgACaAICAjYCBAIFAgYCBwIIAgkCewIsAh4CDQIIAggCCAIIAggCCAIIAggCCAIIAggCCAIIAggCCAIIAggCAgIDBGIBc3EAfgAAAAAAAHNxAH4ABP///////////////v////4AAAABdXEAfgAHAAAAAxwW8nh4d0YCHgACaAICAjcCBAIFAgYCBwIIAgkCfwIdAh4CDQIIAggCCAIIAggCCAIIAggCCAIIAggCCAIIAggCCAIIAggCAgIDBGMBc3EAfgAAAAAAAnNxAH4ABP///////////////v////7/////dXEAfgAHAAAABC4yFot4eHdGAh4AAmgCAgIDAgQCBQIGAgcCCAIJAmsCLAIlAg0CCAIIAggCCAIIAggCCAIIAggCCAIIAggCCAIIAggCCAIIAgICAwRkAXNxAH4AAAAAAAJzcQB+AAT///////////////7////+/////3VxAH4ABwAAAAMH0ad4eHdGAh4AAmgCAgIyAgQCBQIGAgcCCAIJAm0CLAIlAg0CCAIIAggCCAIIAggCCAIIAggCCAIIAggCCAIIAggCCAIIAgICAwRlAXNxAH4AAAAAAAJzcQB+AAT///////////////7////+/////3VxAH4ABwAAAARRCbfceHh3RgIeAAJoAgICKwIEAgUCBgIHAggCCQJpAiwCHgINAggCCAIIAggCCAIIAggCCAIIAggCCAIIAggCCAIIAggCCAICAgMEZgFzcQB+AAAAAAACc3EAfgAE///////////////+/////v////91cQB+AAcAAAADUU1+eHh3RgIeAAJoAgICAwIEAgUCBgIHAggCCQKDAiwCHgINAggCCAIIAggCCAIIAggCCAIIAggCCAIIAggCCAIIAggCCAICAgMEZwFzcQB+AAAAAAACc3EAfgAE///////////////+/////v////91cQB+AAcAAAADfRyWeHh3RgIeAAJoAgICMgIEAgUCBgIHAggCCQJ2Ah0CJQINAggCCAIIAggCCAIIAggCCAIIAggCCAIIAggCCAIIAggCCAICAgMEaAFzcQB+AAAAAAABc3EAfgAE///////////////+/////v////91cQB+AAcAAAADDttDeHh3RgIeAAJoAgICJwIEAgUCBgIHAggCCQJ5AiwCJQINAggCCAIIAggCCAIIAggCCAIIAggCCAIIAggCCAIIAggCCAICAgMEaQFzcQB+AAAAAAACc3EAfgAE///////////////+/////v////91cQB+AAcAAAAEJONTh3h4d0YCHgACaAICAhsCBAIFAgYCBwIIAgkCdgIdAh4CDQIIAggCCAIIAggCCAIIAggCCAIIAggCCAIIAggCCAIIAggCAgIDBGoBc3EAfgAAAAAAAnNxAH4ABP///////////////v////7/////dXEAfgAHAAAAAxxeBnh4d0YCHgACaAICAisCBAIFAgYCBwIIAgkCfwIdAh4CDQIIAggCCAIIAggCCAIIAggCCAIIAggCCAIIAggCCAIIAggCAgIDBGsBc3EAfgAAAAAAAnNxAH4ABP///////////////v////7/////dXEAfgAHAAAABCg9XO94eHdGAh4AAmgCAgInAgQCBQIGAgcCCAIJAoMCLAIlAg0CCAIIAggCCAIIAggCCAIIAggCCAIIAggCCAIIAggCCAIIAgICAwRsAXNxAH4AAAAAAAJzcQB+AAT///////////////7////+/////3VxAH4ABwAAAAQBGoF1eHh3iwIeAAJoAgICLwIEAgUCBgIHAggCCQJrAiwCJQINAggCCAIIAggCCAIIAggCCAIIAggCCAIIAggCCAIIAggCCAICAgMCIwIeAAJoAgICJwIEAgUCBgIHAggCCQJtAiwCHgINAggCCAIIAggCCAIIAggCCAIIAggCCAIIAggCCAIIAggCCAICAgMEbQFzcQB+AAAAAAACc3EAfgAE///////////////+/////v////91cQB+AAcAAAAEIhpTbHh4d0YCHgACaAICAj4CBAIFAgYCBwIIAgkCgwIsAh4CDQIIAggCCAIIAggCCAIIAggCCAIIAggCCAIIAggCCAIIAggCAgIDBG4Bc3EAfgAAAAAAAnNxAH4ABP///////////////v////7/////dXEAfgAHAAAAA35mh3h4d0YCHgACaAICAjkCBAIFAgYCBwIIAgkCbQIsAh4CDQIIAggCCAIIAggCCAIIAggCCAIIAggCCAIIAggCCAIIAggCAgIDBG8Bc3EAfgAAAAAAAnNxAH4ABP///////////////v////7/////dXEAfgAHAAAABBoQitx4eHeLAh4AAmgCAgIvAgQCBQIGAgcCCAIJAnYCHQIlAg0CCAIIAggCCAIIAggCCAIIAggCCAIIAggCCAIIAggCCAIIAgICAwIjAh4AAmgCAgIbAgQCBQIGAgcCCAIJAnICHQIlAg0CCAIIAggCCAIIAggCCAIIAggCCAIIAggCCAIIAggCCAIIAgICAwRwAXNxAH4AAAAAAAJzcQB+AAT///////////////7////+/////3VxAH4ABwAAAAQjIoaaeHh3RgIeAAJoAgICGwIEAgUCBgIHAggCCQJvAh0CHgINAggCCAIIAggCCAIIAggCCAIIAggCCAIIAggCCAIIAggCCAICAgMEcQFzcQB+AAAAAAACc3EAfgAE///////////////+/////v////91cQB+AAcAAAAEMiOXhHh4d0YCHgACaAICAiACBAIFAgYCBwIIAgkCoQIdAh4CDQIIAggCCAIIAggCCAIIAggCCAIIAggCCAIIAggCCAIIAggCAgIDBHIBc3EAfgAAAAAAAnNxAH4ABP///////////////v////7/////dXEAfgAHAAAABAFLfwR4eHdGAh4AAmgCAgIkAgQCBQIGAgcCCAIJAqECHQIlAg0CCAIIAggCCAIIAggCCAIIAggCCAIIAggCCAIIAggCCAIIAgICAwRzAXNxAH4AAAAAAAJzcQB+AAT///////////////7////+/////3VxAH4ABwAAAAQCbH+1eHh3RgIeAAJoAgICJAIEAgUCBgIHAggCCQJrAiwCHgINAggCCAIIAggCCAIIAggCCAIIAggCCAIIAggCCAIIAggCCAICAgMEdAFzcQB+AAAAAAACc3EAfgAE///////////////+/////v////91cQB+AAcAAAADBn6reHh3RgIeAAJoAgICMgIEAgUCBgIHAggCCQKDAiwCJQINAggCCAIIAggCCAIIAggCCAIIAggCCAIIAggCCAIIAggCCAICAgMEdQFzcQB+AAAAAAACc3EAfgAE///////////////+/////v////91cQB+AAcAAAAEARSUfHh4d0YCHgACaAICAgMCBAIFAgYCBwIIAgkCoQIdAiUCDQIIAggCCAIIAggCCAIIAggCCAIIAggCCAIIAggCCAIIAggCAgIDBHYBc3EAfgAAAAAAAnNxAH4ABP///////////////v////7/////dXEAfgAHAAAABAJwOCp4eHdGAh4AAmgCAgIbAgQCBQIGAgcCCAIJAnkCLAIlAg0CCAIIAggCCAIIAggCCAIIAggCCAIIAggCCAIIAggCCAIIAgICAwR3AXNxAH4AAAAAAAJzcQB+AAT///////////////7////+/////3VxAH4ABwAAAAQIC1FieHh3RgIeAAJoAgICNgIEAgUCBgIHAggCCQJvAh0CcAINAggCCAIIAggCCAIIAggCCAIIAggCCAIIAggCCAIIAggCCAICAgMEeAFzcQB+AAAAAAACc3EAfgAE///////////////+/////v////91cQB+AAcAAAADAxIZeHh3RgIeAAJoAgICOQIEAgUCBgIHAggCCQJtAiwCJQINAggCCAIIAggCCAIIAggCCAIIAggCCAIIAggCCAIIAggCCAICAgMEeQFzcQB+AAAAAAACc3EAfgAE///////////////+/////v////91cQB+AAcAAAAEObFp2Xh4d0YCHgACaAICAicCBAIFAgYCBwIIAgkCfwIdAh4CDQIIAggCCAIIAggCCAIIAggCCAIIAggCCAIIAggCCAIIAggCAgIDBHoBc3EAfgAAAAAAAnNxAH4ABP///////////////v////7/////dXEAfgAHAAAABDDO5Gx4eHeLAh4AAmgCAgIvAgQCBQIGAgcCCAIJAn8CHQIlAg0CCAIIAggCCAIIAggCCAIIAggCCAIIAggCCAIIAggCCAIIAgICAwIjAh4AAmgCAgI3AgQCBQIGAgcCCAIJAmsCLAIlAg0CCAIIAggCCAIIAggCCAIIAggCCAIIAggCCAIIAggCCAIIAgICAwR7AXNxAH4AAAAAAAJzcQB+AAT///////////////7////+/////3VxAH4ABwAAAAMkjZJ4eHfQAh4AAmgCAgIvAgQCBQIGAgcCCAIJAmkCLAIlAg0CCAIIAggCCAIIAggCCAIIAggCCAIIAggCCAIIAggCCAIIAgICAwIjAh4AAmgCAgIvAgQCBQIGAgcCCAIJAmkCLAIeAg0CCAIIAggCCAIIAggCCAIIAggCCAIIAggCCAIIAggCCAIIAgICAwIjAh4AAmgCAgIrAgQCBQIGAgcCCAIJAnYCHQIlAg0CCAIIAggCCAIIAggCCAIIAggCCAIIAggCCAIIAggCCAIIAgICAwR8AXNxAH4AAAAAAAJzcQB+AAT///////////////7////+/////3VxAH4ABwAAAAOIJZZ4eHdGAh4AAmgCAgIrAgQCBQIGAgcCCAIJAnYCHQIeAg0CCAIIAggCCAIIAggCCAIIAggCCAIIAggCCAIIAggCCAIIAgICAwR9AXNxAH4AAAAAAAJzcQB+AAT///////////////7////+/////3VxAH4ABwAAAAMUmVZ4eHdGAh4AAmgCAgIbAgQCBQIGAgcCCAIJAnsCLAIlAg0CCAIIAggCCAIIAggCCAIIAggCCAIIAggCCAIIAggCCAIIAgICAwR+AXNxAH4AAAAAAABzcQB+AAT///////////////7////+AAAAAXVxAH4ABwAAAAMDcfp4eHdGAh4AAmgCAgIbAgQCBQIGAgcCCAIJAnsCHQIeAg0CCAIIAggCCAIIAggCCAIIAggCCAIIAggCCAIIAggCCAIIAgICAwR/AXNxAH4AAAAAAABzcQB+AAT///////////////7////+/////3VxAH4ABwAAAAMfwoJ4eHdGAh4AAmgCAgI+AgQCBQIGAgcCCAIJAm8CHQIlAg0CCAIIAggCCAIIAggCCAIIAggCCAIIAggCCAIIAggCCAIIAgICAwSAAXNxAH4AAAAAAAJzcQB+AAT///////////////7////+/////3VxAH4ABwAAAARmvBjbeHh3RgIeAAJoAgICJwIEAgUCBgIHAggCCQJ7AiwCHgINAggCCAIIAggCCAIIAggCCAIIAggCCAIIAggCCAIIAggCCAICAgMEgQFzcQB+AAAAAAAAc3EAfgAE///////////////+/////v////91cQB+AAcAAAADBIZZeHh3RgIeAAJoAgICOQIEAgUCBgIHAggCCQJ/Ah0CcAINAggCCAIIAggCCAIIAggCCAIIAggCCAIIAggCCAIIAggCCAICAgMEggFzcQB+AAAAAAACc3EAfgAE///////////////+/////v////91cQB+AAcAAAADA8exeHh3RgIeAAJoAgICAwIEAgUCBgIHAggCCQKhAh0CHgINAggCCAIIAggCCAIIAggCCAIIAggCCAIIAggCCAIIAggCCAICAgMEgwFzcQB+AAAAAAACc3EAfgAE///////////////+/////v////91cQB+AAcAAAAEAVhCGHh4d4sCHgACaAICAi8CBAIFAgYCBwIIAgkCbQIsAh4CDQIIAggCCAIIAggCCAIIAggCCAIIAggCCAIIAggCCAIIAggCAgIDAiMCHgACaAICAjkCBAIFAgYCBwIIAgkCdgIdAiUCDQIIAggCCAIIAggCCAIIAggCCAIIAggCCAIIAggCCAIIAggCAgIDBIQBc3EAfgAAAAAAAnNxAH4ABP///////////////v////7/////dXEAfgAHAAAAA37tGnh4d0YCHgACaAICAicCBAIFAgYCBwIIAgkCawIsAiUCDQIIAggCCAIIAggCCAIIAggCCAIIAggCCAIIAggCCAIIAggCAgIDBIUBc3EAfgAAAAAAAnNxAH4ABP///////////////v////7/////dXEAfgAHAAAAAzKAL3h4d0YCHgACaAICAisCBAIFAgYCBwIIAgkCbQIsAh4CDQIIAggCCAIIAggCCAIIAggCCAIIAggCCAIIAggCCAIIAggCAgIDBIYBc3EAfgAAAAAAAnNxAH4ABP///////////////v////7/////dXEAfgAHAAAABAc47/t4eHfQAh4AAmgCAgIvAgQCBQIGAgcCCAIJAnYCHQIeAg0CCAIIAggCCAIIAggCCAIIAggCCAIIAggCCAIIAggCCAIIAgICAwIjAh4AAmgCAgI+AgQCBQIGAgcCCAIJAnQCLAIeAg0CCAIIAggCCAIIAggCCAIIAggCCAIIAggCCAIIAggCCAIIAgICAwIjAh4AAmgCAgInAgQCBQIGAgcCCAIJAnkCLAIeAg0CCAIIAggCCAIIAggCCAIIAggCCAIIAggCCAIIAggCCAIIAgICAwSHAXNxAH4AAAAAAAJzcQB+AAT///////////////7////+/////3VxAH4ABwAAAAQOj7WveHh3RgIeAAJoAgICJAIEAgUCBgIHAggCCQJvAh0CcAINAggCCAIIAggCCAIIAggCCAIIAggCCAIIAggCCAIIAggCCAICAgMEiAFzcQB+AAAAAAACc3EAfgAE///////////////+/////v////91cQB+AAcAAAADAmH3eHh3iwIeAAJoAgICOQIEAgUCBgIHAggCCQJ0AiwCJQINAggCCAIIAggCCAIIAggCCAIIAggCCAIIAggCCAIIAggCCAICAgMCIwIeAAJoAgICPgIEAgUCBgIHAggCCQJ7Ah0CJQINAggCCAIIAggCCAIIAggCCAIIAggCCAIIAggCCAIIAggCCAICAgMEiQFzcQB+AAAAAAAAc3EAfgAE///////////////+/////v////91cQB+AAcAAAADKUFCeHh3RgIeAAJoAgICPgIEAgUCBgIHAggCCQJ5AiwCHgINAggCCAIIAggCCAIIAggCCAIIAggCCAIIAggCCAIIAggCCAICAgMEigFzcQB+AAAAAAACc3EAfgAE///////////////+/////v////91cQB+AAcAAAAEBkRWRnh4d0YCHgACaAICAhsCBAIFAgYCBwIIAgkCbwIdAiUCDQIIAggCCAIIAggCCAIIAggCCAIIAggCCAIIAggCCAIIAggCAgIDBIsBc3EAfgAAAAAAAnNxAH4ABP///////////////v////7/////dXEAfgAHAAAABGhEbA94eHeLAh4AAmgCAgIbAgQCBQIGAgcCCAIJAnQCLAIlAg0CCAIIAggCCAIIAggCCAIIAggCCAIIAggCCAIIAggCCAIIAgICAwIjAh4AAmgCAgInAgQCBQIGAgcCCAIJAmkCLAIlAg0CCAIIAggCCAIIAggCCAIIAggCCAIIAggCCAIIAggCCAIIAgICAwSMAXNxAH4AAAAAAAJzcQB+AAT///////////////7////+/////3VxAH4ABwAAAAQC98ZLeHh3RgIeAAJoAgICJwIEAgUCBgIHAggCCQJrAiwCHgINAggCCAIIAggCCAIIAggCCAIIAggCCAIIAggCCAIIAggCCAICAgMEjQFzcQB+AAAAAAACc3EAfgAE///////////////+/////v////91cQB+AAcAAAADBoTneHh3RgIeAAJoAgICMgIEAgUCBgIHAggCCQJ5AiwCHgINAggCCAIIAggCCAIIAggCCAIIAggCCAIIAggCCAIIAggCCAICAgMEjgFzcQB+AAAAAAACc3EAfgAE///////////////+/////v////91cQB+AAcAAAAEDs5klnh4d0YCHgACaAICAiACBAIFAgYCBwIIAgkCfwIdAnACDQIIAggCCAIIAggCCAIIAggCCAIIAggCCAIIAggCCAIIAggCAgIDBI8Bc3EAfgAAAAAAAnNxAH4ABP///////////////v////7/////dXEAfgAHAAAAAwHPUXh4d0YCHgACaAICAhsCBAIFAgYCBwIIAgkCdgIdAnACDQIIAggCCAIIAggCCAIIAggCCAIIAggCCAIIAggCCAIIAggCAgIDBJABc3EAfgAAAAAAAnNxAH4ABP///////////////v////7/////dXEAfgAHAAAAAwF7Dnh4d0YCHgACaAICAj4CBAIFAgYCBwIIAgkCewIsAh4CDQIIAggCCAIIAggCCAIIAggCCAIIAggCCAIIAggCCAIIAggCAgIDBJEBc3EAfgAAAAAAAHNxAH4ABP///////////////v////4AAAABdXEAfgAHAAAAAxFTAHh4d0YCHgACaAICAjYCBAIFAgYCBwIIAgkCawIsAh4CDQIIAggCCAIIAggCCAIIAggCCAIIAggCCAIIAggCCAIIAggCAgIDBJIBc3EAfgAAAAAAAnNxAH4ABP///////////////v////7/////dXEAfgAHAAAAAwgQyHh4d0YCHgACaAICAjcCBAIFAgYCBwIIAgkCeQIsAh4CDQIIAggCCAIIAggCCAIIAggCCAIIAggCCAIIAggCCAIIAggCAgIDBJMBc3EAfgAAAAAAAnNxAH4ABP///////////////v////7/////dXEAfgAHAAAABArD9sJ4eHdGAh4AAmgCAgI+AgQCBQIGAgcCCAIJAnICHQIeAg0CCAIIAggCCAIIAggCCAIIAggCCAIIAggCCAIIAggCCAIIAgICAwSUAXNxAH4AAAAAAAJzcQB+AAT///////////////7////+/////3VxAH4ABwAAAAQFscFEeHh3RgIeAAJoAgICLgIEAgUCBgIHAggCCQKhAh0CHgINAggCCAIIAggCCAIIAggCCAIIAggCCAIIAggCCAIIAggCCAICAgMElQFzcQB+AAAAAAACc3EAfgAE///////////////+/////v////91cQB+AAcAAAAEAYFCP3h4d0YCHgACaAICAjYCBAIFAgYCBwIIAgkCbQIsAiUCDQIIAggCCAIIAggCCAIIAggCCAIIAggCCAIIAggCCAIIAggCAgIDBJYBc3EAfgAAAAAAAnNxAH4ABP///////////////v////7/////dXEAfgAHAAAABGu698Z4eHeLAh4AAmgCAgIgAgQCBQIGAgcCCAIJAnQCLAIlAg0CCAIIAggCCAIIAggCCAIIAggCCAIIAggCCAIIAggCCAIIAgICAwIjAh4AAmgCAgIyAgQCBQIGAgcCCAIJAmkCLAIlAg0CCAIIAggCCAIIAggCCAIIAggCCAIIAggCCAIIAggCCAIIAgICAwSXAXNxAH4AAAAAAAJzcQB+AAT///////////////7////+/////3VxAH4ABwAAAAQC3VrEeHh3RgIeAAJoAgICMgIEAgUCBgIHAggCCQJ/Ah0CJQINAggCCAIIAggCCAIIAggCCAIIAggCCAIIAggCCAIIAggCCAICAgMEmAFzcQB+AAAAAAACc3EAfgAE///////////////+/////v////91cQB+AAcAAAAEar5aC3h4d0YCHgACaAICAjcCBAIFAgYCBwIIAgkCbwIdAh4CDQIIAggCCAIIAggCCAIIAggCCAIIAggCCAIIAggCCAIIAggCAgIDBJkBc3EAfgAAAAAAAnNxAH4ABP///////////////v////7/////dXEAfgAHAAAABEAbA+R4eHdGAh4AAmgCAgI+AgQCBQIGAgcCCAIJAnYCHQJwAg0CCAIIAggCCAIIAggCCAIIAggCCAIIAggCCAIIAggCCAIIAgICAwSaAXNxAH4AAAAAAAJzcQB+AAT///////////////7////+/////3VxAH4ABwAAAAMEM6F4eHeLAh4AAmgCAgIbAgQCBQIGAgcCCAIJAnQCLAIeAg0CCAIIAggCCAIIAggCCAIIAggCCAIIAggCCAIIAggCCAIIAgICAwIjAh4AAmgCAgInAgQCBQIGAgcCCAIJAmkCLAIeAg0CCAIIAggCCAIIAggCCAIIAggCCAIIAggCCAIIAggCCAIIAgICAwSbAXNxAH4AAAAAAAJzcQB+AAT///////////////7////+/////3VxAH4ABwAAAANQ8sp4eHdGAh4AAmgCAgIbAgQCBQIGAgcCCAIJAn8CHQJwAg0CCAIIAggCCAIIAggCCAIIAggCCAIIAggCCAIIAggCCAIIAgICAwScAXNxAH4AAAAAAAJzcQB+AAT///////////////7////+/////3VxAH4ABwAAAAMB/ZZ4eHdGAh4AAmgCAgIbAgQCBQIGAgcCCAIJAnsCHQIlAg0CCAIIAggCCAIIAggCCAIIAggCCAIIAggCCAIIAggCCAIIAgICAwSdAXNxAH4AAAAAAABzcQB+AAT///////////////7////+/////3VxAH4ABwAAAAM0rnV4eHdGAh4AAmgCAgI2AgQCBQIGAgcCCAIJAnYCHQIlAg0CCAIIAggCCAIIAggCCAIIAggCCAIIAggCCAIIAggCCAIIAgICAwSeAXNxAH4AAAAAAAJzcQB+AAT///////////////7////+/////3VxAH4ABwAAAAOgtM54eHdGAh4AAmgCAgI5AgQCBQIGAgcCCAIJAnYCHQIeAg0CCAIIAggCCAIIAggCCAIIAggCCAIIAggCCAIIAggCCAIIAgICAwSfAXNxAH4AAAAAAAJzcQB+AAT///////////////7////+/////3VxAH4ABwAAAAMdgxh4eHdGAh4AAmgCAgIrAgQCBQIGAgcCCAIJAqECHQIlAg0CCAIIAggCCAIIAggCCAIIAggCCAIIAggCCAIIAggCCAIIAgICAwSgAXNxAH4AAAAAAAJzcQB+AAT///////////////7////+/////3VxAH4ABwAAAAQB21LyeHh3RgIeAAJoAgICPgIEAgUCBgIHAggCCQJyAh0CJQINAggCCAIIAggCCAIIAggCCAIIAggCCAIIAggCCAIIAggCCAICAgMEoQFzcQB+AAAAAAACc3EAfgAE///////////////+/////v////91cQB+AAcAAAAEF8oLYnh4d9ACHgACaAICAi8CBAIFAgYCBwIIAgkCfwIdAh4CDQIIAggCCAIIAggCCAIIAggCCAIIAggCCAIIAggCCAIIAggCAgIDAiMCHgACaAICAgMCBAIFAgYCBwIIAgkCdAIsAh4CDQIIAggCCAIIAggCCAIIAggCCAIIAggCCAIIAggCCAIIAggCAgIDAiMCHgACaAICAjICBAIFAgYCBwIIAgkCawIsAiUCDQIIAggCCAIIAggCCAIIAggCCAIIAggCCAIIAggCCAIIAggCAgIDBKIBc3EAfgAAAAAAAnNxAH4ABP///////////////v////7/////dXEAfgAHAAAAAzc7hHh4d0YCHgACaAICAj4CBAIFAgYCBwIIAgkCewIsAiUCDQIIAggCCAIIAggCCAIIAggCCAIIAggCCAIIAggCCAIIAggCAgIDBKMBc3EAfgAAAAAAAHNxAH4ABP///////////////v////4AAAABdXEAfgAHAAAAAyfVNXh4d0YCHgACaAICAjICBAIFAgYCBwIIAgkCgwIsAh4CDQIIAggCCAIIAggCCAIIAggCCAIIAggCCAIIAggCCAIIAggCAgIDBKQBc3EAfgAAAAAAAnNxAH4ABP///////////////v////7/////dXEAfgAHAAAAA7GWvHh4d9ACHgACaAICAi8CBAIFAgYCBwIIAgkCbwIdAnACDQIIAggCCAIIAggCCAIIAggCCAIIAggCCAIIAggCCAIIAggCAgIDAiMCHgACaAICAi4CBAIFAgYCBwIIAgkCdAIsAiUCDQIIAggCCAIIAggCCAIIAggCCAIIAggCCAIIAggCCAIIAggCAgIDAiMCHgACaAICAicCBAIFAgYCBwIIAgkCfwIdAiUCDQIIAggCCAIIAggCCAIIAggCCAIIAggCCAIIAggCCAIIAggCAgIDBKUBc3EAfgAAAAAAAnNxAH4ABP///////////////v////7/////dXEAfgAHAAAABGxRtjd4eHdGAh4AAmgCAgI+AgQCBQIGAgcCCAIJAm8CHQIeAg0CCAIIAggCCAIIAggCCAIIAggCCAIIAggCCAIIAggCCAIIAgICAwSmAXNxAH4AAAAAAAJzcQB+AAT///////////////7////+/////3VxAH4ABwAAAAQyer6ceHh3RgIeAAJoAgICNgIEAgUCBgIHAggCCQJpAiwCHgINAggCCAIIAggCCAIIAggCCAIIAggCCAIIAggCCAIIAggCCAICAgMEpwFzcQB+AAAAAAACc3EAfgAE///////////////+/////v////91cQB+AAcAAAADSzjoeHh3RgIeAAJoAgICLgIEAgUCBgIHAggCCQKhAh0CJQINAggCCAIIAggCCAIIAggCCAIIAggCCAIIAggCCAIIAggCCAICAgMEqAFzcQB+AAAAAAACc3EAfgAE///////////////+/////v////91cQB+AAcAAAAEAm6kqnh4d0YCHgACaAICAgMCBAIFAgYCBwIIAgkCewIdAiUCDQIIAggCCAIIAggCCAIIAggCCAIIAggCCAIIAggCCAIIAggCAgIDBKkBc3EAfgAAAAAAAHNxAH4ABP///////////////v////4AAAABdXEAfgAHAAAAAw7GA3h4d0YCHgACaAICAiACBAIFAgYCBwIIAgkCoQIdAiUCDQIIAggCCAIIAggCCAIIAggCCAIIAggCCAIIAggCCAIIAggCAgIDBKoBc3EAfgAAAAAAAnNxAH4ABP///////////////v////7/////dXEAfgAHAAAABAJzkwN4eHdGAh4AAmgCAgI+AgQCBQIGAgcCCAIJAoMCLAIlAg0CCAIIAggCCAIIAggCCAIIAggCCAIIAggCCAIIAggCCAIIAgICAwSrAXNxAH4AAAAAAAFzcQB+AAT///////////////7////+/////3VxAH4ABwAAAAMPbYh4eHdGAh4AAmgCAgIkAgQCBQIGAgcCCAIJAnYCHQIeAg0CCAIIAggCCAIIAggCCAIIAggCCAIIAggCCAIIAggCCAIIAgICAwSsAXNxAH4AAAAAAAJzcQB+AAT///////////////7////+/////3VxAH4ABwAAAAMknk54eHdGAh4AAmgCAgIuAgQCBQIGAgcCCAIJAn8CHQJwAg0CCAIIAggCCAIIAggCCAIIAggCCAIIAggCCAIIAggCCAIIAgICAwStAXNxAH4AAAAAAAJzcQB+AAT///////////////7////+/////3VxAH4ABwAAAAMCRYF4eHdGAh4AAmgCAgI+AgQCBQIGAgcCCAIJAnkCLAIlAg0CCAIIAggCCAIIAggCCAIIAggCCAIIAggCCAIIAggCCAIIAgICAwSuAXNxAH4AAAAAAAJzcQB+AAT///////////////7////+/////3VxAH4ABwAAAAQPEKYBeHh3RgIeAAJoAgICGwIEAgUCBgIHAggCCQKhAh0CHgINAggCCAIIAggCCAIIAggCCAIIAggCCAIIAggCCAIIAggCCAICAgMErwFzcQB+AAAAAAACc3EAfgAE///////////////+/////v////91cQB+AAcAAAAEAU7OEHh4d0YCHgACaAICAj4CBAIFAgYCBwIIAgkCewIdAh4CDQIIAggCCAIIAggCCAIIAggCCAIIAggCCAIIAggCCAIIAggCAgIDBLABc3EAfgAAAAAAAHNxAH4ABP///////////////v////7/////dXEAfgAHAAAAAydC5Xh4d0YCHgACaAICAiQCBAIFAgYCBwIIAgkCbQIsAh4CDQIIAggCCAIIAggCCAIIAggCCAIIAggCCAIIAggCCAIIAggCAgIDBLEBc3EAfgAAAAAAAnNxAH4ABP///////////////v////7/////dXEAfgAHAAAABCSHoS54eHdGAh4AAmgCAgIDAgQCBQIGAgcCCAIJAnYCHQJwAg0CCAIIAggCCAIIAggCCAIIAggCCAIIAggCCAIIAggCCAIIAgICAwSyAXNxAH4AAAAAAAJzcQB+AAT///////////////7////+/////3VxAH4ABwAAAAMB+LR4eHeLAh4AAmgCAgIvAgQCBQIGAgcCCAIJAm0CLAIlAg0CCAIIAggCCAIIAggCCAIIAggCCAIIAggCCAIIAggCCAIIAgICAwIjAh4AAmgCAgI2AgQCBQIGAgcCCAIJAn8CHQIeAg0CCAIIAggCCAIIAggCCAIIAggCCAIIAggCCAIIAggCCAIIAgICAwSzAXNxAH4AAAAAAAJzcQB+AAT///////////////7////+/////3VxAH4ABwAAAAQztvMpeHh3RgIeAAJoAgICNwIEAgUCBgIHAggCCQJ7AiwCHgINAggCCAIIAggCCAIIAggCCAIIAggCCAIIAggCCAIIAggCCAICAgMEtAFzcQB+AAAAAAAAc3EAfgAE///////////////+/////gAAAAF1cQB+AAcAAAADENereHh3RgIeAAJoAgICNwIEAgUCBgIHAggCCQJyAh0CHgINAggCCAIIAggCCAIIAggCCAIIAggCCAIIAggCCAIIAggCCAICAgMEtQFzcQB+AAAAAAACc3EAfgAE///////////////+/////v////91cQB+AAcAAAAEFj3173h4]]></xxe4awand>
</file>

<file path=customXml/item3.xml><?xml version="1.0" encoding="utf-8"?>
<xxe4awand xmlns="http://www.excel4apps.com"><![CDATA[rO0ABXfaCMCtii8CBAQDAgIeAABEY29tLmV4Y2VsNGFwcHMud2FuZC5vcmFjbGUu
Z2x3YW5kLmNhbGN1bGF0aW9ucy5nZXRiYWxhbmNlLkdldEJhbGFuY2UCAQAJNDIy
ODU3OTEyAgIAATACAwAGMjAxODA3AgQAA1BURAIFAANVU0QCBgAFVG90YWwCBwAB
QQIIAAACCQADMDAxAgoABjE0NDIwMAILAAJFRAIMAAJJRA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A7ge1Xh4d1kCHgACAQICAhsABjIwMTgwOAIEAgUCBgIHAggCCQIcAAYxNDQ2MDACHQACQ0QCDAINAggCCAIIAggCCAIIAggCCAIIAggCCAIIAggCCAIIAggCCAIBAgMCHnNxAH4AAAAAAABzcQB+AAT///////////////7////+AAAAAHVxAH4ABwAAAAB4eHoAAAFAAh4AAgECAgIfAAYyMDE3MTICBAIFAgYCBwIIAgkCHAIdAiAAAldBAg0CCAIIAggCCAIIAggCCAIIAggCCAIIAggCCAIIAggCCAIIAgECAwIeAh4AAgECAgIfAgQCBQIGAgcCCAIJAiEABjE0NDcwMAIdAgwCDQIIAggCCAIIAggCCAIIAggCCAIIAggCCAIIAggCCAIIAggCAQIDAh4CHgACAQICAiIABjIwMTgwNgIEAgUCBgIHAggCCQIhAh0CIAINAggCCAIIAggCCAIIAggCCAIIAggCCAIIAggCCAIIAggCCAIBAgMCHgIeAAIBAgICHwIEAgUCBgIHAggCCQIjAAY5MDQwMDACJAACRzECJQACQU4CDQIIAggCCAIIAggCCAIIAggCCAIIAggCCAIIAggCCAIIAggCAQIDAiZzcQB+AAAAAAACc3EAfgAE///////////////+/////gAAAAF1cQB+AAcAAAAD91UheHh3UQIeAAIBAgICJwAGMjAxODA5AgQCBQIGAgcCCAIJAgoCKAACR0QCIAINAggCCAIIAggCCAIIAggCCAIIAggCCAIIAggCCAIIAggCCAIBAgMCKXNxAH4AAAAAAAJzcQB+AAT///////////////7////+AAAAAXVxAH4ABwAAAAMe8Jl4eHoAAAFxAh4AAgECAgIqAAYyMDE3MTACBAIFAgYCBwIIAgkCIQIdAiACDQIIAggCCAIIAggCCAIIAggCCAIIAggCCAIIAggCCAIIAggCAQIDAh4CHgACAQICAisABjIwMTcxMwIEAgUCBgIHAggCCQIKAigCIAINAggCCAIIAggCCAIIAggCCAIIAggCCAIIAggCCAIIAggCCAIBAgMCHgIeAAIBAgICGwIEAgUCBgIHAggCCQIcAh0CIAINAggCCAIIAggCCAIIAggCCAIIAggCCAIIAggCCAIIAggCCAIBAgMCHgIeAAIBAgICIgIEAgUCBgIHAggCCQIhAh0CDAINAggCCAIIAggCCAIIAggCCAIIAggCCAIIAggCCAIIAggCCAIBAgMCHgIeAAIBAgICLAAGMjAxODAyAgQCBQIGAgcCCAIJAgoCKAIMAg0CCAIIAggCCAIIAggCCAIIAggCCAIIAggCCAIIAggCCAIIAgECAwItc3EAfgAAAAAAAnNxAH4ABP///////////////v////4AAAABdXEAfgAHAAAAAwZYznh4d0UCHgACAQICAicCBAIFAgYCBwIIAgkCCgIoAgwCDQIIAggCCAIIAggCCAIIAggCCAIIAggCCAIIAggCCAIIAggCAQIDAi5zcQB+AAAAAAACc3EAfgAE///////////////+/////gAAAAF1cQB+AAcAAAADBrlCeHh31wIeAAIBAgICKwIEAgUCBgIHAggCCQIKAgsCDAINAggCCAIIAggCCAIIAggCCAIIAggCCAIIAggCCAIIAggCCAIBAgMCHgIeAAIBAgICLwAGMjAxODAzAgQCBQIGAgcCCAIJAgoCHQIgAg0CCAIIAggCCAIIAggCCAIIAggCCAIIAggCCAIIAggCCAIIAgECAwIeAh4AAgECAgIDAgQCBQIGAgcCCAIJAgoCCwIgAg0CCAIIAggCCAIIAggCCAIIAggCCAIIAggCCAIIAggCCAIIAgECAwIwc3EAfgAAAAAAAXNxAH4ABP///////////////v////4AAAABdXEAfgAHAAAAAysP9nh4d88CHgACAQICAisCBAIFAgYCBwIIAgkCCgILAiACDQIIAggCCAIIAggCCAIIAggCCAIIAggCCAIIAggCCAIIAggCAQIDAh4CHgACAQICAi8CBAIFAgYCBwIIAgkCCgIdAgwCDQIIAggCCAIIAggCCAIIAggCCAIIAggCCAIIAggCCAIIAggCAQIDAh4CHgACAQICAicCBAIFAgYCBwIIAgkCCgILAgwCDQIIAggCCAIIAggCCAIIAggCCAIIAggCCAIIAggCCAIIAggCAQIDAjFzcQB+AAAAAAACc3EAfgAE///////////////+/////gAAAAF1cQB+AAcAAAADR1m0eHh3igIeAAIBAgICGwIEAgUCBgIHAggCCQIhAh0CIAINAggCCAIIAggCCAIIAggCCAIIAggCCAIIAggCCAIIAggCCAIBAgMCHgIeAAIBAgICLwIEAgUCBgIHAggCCQIKAgsCIAINAggCCAIIAggCCAIIAggCCAIIAggCCAIIAggCCAIIAggCCAIBAgMCMnNxAH4AAAAAAAJzcQB+AAT///////////////7////+AAAAAXVxAH4ABwAAAAOafpR4eHoAAAFpAh4AAgECAgIzAAYyMDE4MDECBAIFAgYCBwIIAgkCHAIdAgwCDQIIAggCCAIIAggCCAIIAggCCAIIAggCCAIIAggCCAIIAggCAQIDAh4CHgACAQICAiICBAIFAgYCBwIIAgkCHAIdAgwCDQIIAggCCAIIAggCCAIIAggCCAIIAggCCAIIAggCCAIIAggCAQIDAh4CHgACAQICAisCBAIFAgYCBwIIAgkCCgIoAgwCDQIIAggCCAIIAggCCAIIAggCCAIIAggCCAIIAggCCAIIAggCAQIDAh4CHgACAQICAjQABjIwMTgwNAIEAgUCBgIHAggCCQIhAh0CDAINAggCCAIIAggCCAIIAggCCAIIAggCCAIIAggCCAIIAggCCAIBAgMCHgIeAAIBAgICAwIEAgUCBgIHAggCCQIKAigCIAINAggCCAIIAggCCAIIAggCCAIIAggCCAIIAggCCAIIAggCCAIBAgMCNXNxAH4AAAAAAAJzcQB+AAT///////////////7////+AAAAAXVxAH4ABwAAAANh/Ex4eHeSAh4AAgECAgI2AAYyMDE3MTECBAIFAgYCBwIIAgkCCgIdAiACDQIIAggCCAIIAggCCAIIAggCCAIIAggCCAIIAggCCAIIAggCAQIDAh4CHgACAQICAjYCBAIFAgYCBwIIAgkCCgIoAiACDQIIAggCCAIIAggCCAIIAggCCAIIAggCCAIIAggCCAIIAggCAQIDAjdzcQB+AAAAAAACc3EAfgAE///////////////+/////gAAAAF1cQB+AAcAAAADFRYqeHh3igIeAAIBAgICLAIEAgUCBgIHAggCCQIhAh0CIAINAggCCAIIAggCCAIIAggCCAIIAggCCAIIAggCCAIIAggCCAIBAgMCHgIeAAIBAgICKgIEAgUCBgIHAggCCQIKAigCDAINAggCCAIIAggCCAIIAggCCAIIAggCCAIIAggCCAIIAggCCAIBAgMCOHNxAH4AAAAAAAJzcQB+AAT///////////////7////+AAAAAXVxAH4ABwAAAAMRBNx4eHeKAh4AAgECAgIfAgQCBQIGAgcCCAIJAiECHQIgAg0CCAIIAggCCAIIAggCCAIIAggCCAIIAggCCAIIAggCCAIIAgECAwIeAh4AAgECAgI2AgQCBQIGAgcCCAIJAgoCCwIMAg0CCAIIAggCCAIIAggCCAIIAggCCAIIAggCCAIIAggCCAIIAgECAwI5c3EAfgAAAAAAAnNxAH4ABP///////////////v////4AAAABdXEAfgAHAAAAA0nz7Xh4d44CHgACAQICAjMCBAIFAgYCBwIIAgkCCgIdAiACDQIIAggCCAIIAggCCAIIAggCCAIIAggCCAIIAggCCAIIAggCAQIDAh4CHgACAQICAioCBAIFAgYCBwIIAgkCIwI6AAJFMQIlAg0CCAIIAggCCAIIAggCCAIIAggCCAIIAggCCAIIAggCCAIIAgECAwI7c3EAfgAAAAAAAnNxAH4ABP///////////////v////4AAAABdXEAfgAHAAAABAEs2Rd4eHeSAh4AAgECAgIzAgQCBQIGAgcCCAIJAiECHQIMAg0CCAIIAggCCAIIAggCCAIIAggCCAIIAggCCAIIAggCCAIIAgECAwIeAh4AAgECAgI8AAYyMDE4MDUCBAIFAgYCBwIIAgkCCgILAiACDQIIAggCCAIIAggCCAIIAggCCAIIAggCCAIIAggCCAIIAggCAQIDAj1zcQB+AAAAAAACc3EAfgAE///////////////+/////gAAAAF1cQB+AAcAAAAEAXeR5nh4d4oCHgACAQICAjwCBAIFAgYCBwIIAgkCCgIdAgwCDQIIAggCCAIIAggCCAIIAggCCAIIAggCCAIIAggCCAIIAggCAQIDAh4CHgACAQICAjQCBAIFAgYCBwIIAgkCCgIoAiACDQIIAggCCAIIAggCCAIIAggCCAIIAggCCAIIAggCCAIIAggCAQIDAj5zcQB+AAAAAAACc3EAfgAE///////////////+/////gAAAAF1cQB+AAcAAAADVdHZeHh3zwIeAAIBAgICMwIEAgUCBgIHAggCCQIhAh0CIAINAggCCAIIAggCCAIIAggCCAIIAggCCAIIAggCCAIIAggCCAIBAgMCHgIeAAIBAgICLAIEAgUCBgIHAggCCQIcAh0CIAINAggCCAIIAggCCAIIAggCCAIIAggCCAIIAggCCAIIAggCCAIBAgMCHgIeAAIBAgICNgIEAgUCBgIHAggCCQIKAigCDAINAggCCAIIAggCCAIIAggCCAIIAggCCAIIAggCCAIIAggCCAIBAgMCP3NxAH4AAAAAAAJzcQB+AAT///////////////7////+AAAAAXVxAH4ABwAAAAMELnN4eHdFAh4AAgECAgIzAgQCBQIGAgcCCAIJAgoCCwIgAg0CCAIIAggCCAIIAggCCAIIAggCCAIIAggCCAIIAggCCAIIAgECAwJAc3EAfgAAAAAAAnNxAH4ABP///////////////v////4AAAABdXEAfgAHAAAAA7rCoHh4egAAARQCHgACAQICAgMCBAIFAgYCBwIIAgkCCgIdAiACDQIIAggCCAIIAggCCAIIAggCCAIIAggCCAIIAggCCAIIAggCAQIDAh4CHgACAQICAi8CBAIFAgYCBwIIAgkCHAIdAgwCDQIIAggCCAIIAggCCAIIAggCCAIIAggCCAIIAggCCAIIAggCAQIDAh4CHgACAQICAi8CBAIFAgYCBwIIAgkCHAIdAiACDQIIAggCCAIIAggCCAIIAggCCAIIAggCCAIIAggCCAIIAggCAQIDAh4CHgACAQICAjwCBAIFAgYCBwIIAgkCCgIoAiACDQIIAggCCAIIAggCCAIIAggCCAIIAggCCAIIAggCCAIIAggCAQIDAkFzcQB+AAAAAAACc3EAfgAE///////////////+/////gAAAAF1cQB+AAcAAAADRpr/eHh3RQIeAAIBAgICLAIEAgUCBgIHAggCCQIKAgsCIAINAggCCAIIAggCCAIIAggCCAIIAggCCAIIAggCCAIIAggCCAIBAgMCQnNxAH4AAAAAAAJzcQB+AAT///////////////7////+AAAAAXVxAH4ABwAAAAOxlhh4eHdFAh4AAgECAgI8AgQCBQIGAgcCCAIJAgoCKAIMAg0CCAIIAggCCAIIAggCCAIIAggCCAIIAggCCAIIAggCCAIIAgECAwJDc3EAfgAAAAAAAnNxAH4ABP///////////////v////4AAAABdXEAfgAHAAAAAx8DRXh4d4oCHgACAQICAhsCBAIFAgYCBwIIAgkCCgIdAiACDQIIAggCCAIIAggCCAIIAggCCAIIAggCCAIIAggCCAIIAggCAQIDAh4CHgACAQICAh8CBAIFAgYCBwIIAgkCIwI6AiUCDQIIAggCCAIIAggCCAIIAggCCAIIAggCCAIIAggCCAIIAggCAQIDAkRzcQB+AAAAAAACc3EAfgAE///////////////+/////gAAAAF1cQB+AAcAAAAEAYUYxXh4d4oCHgACAQICAjQCBAIFAgYCBwIIAgkCHAIdAiACDQIIAggCCAIIAggCCAIIAggCCAIIAggCCAIIAggCCAIIAggCAQIDAh4CHgACAQICAh8CBAIFAgYCBwIIAgkCCgIoAgwCDQIIAggCCAIIAggCCAIIAggCCAIIAggCCAIIAggCCAIIAggCAQIDAkVzcQB+AAAAAAACc3EAfgAE///////////////+/////gAAAAF1cQB+AAcAAAADAs1aeHh6AAABWQIeAAIBAgICKwIEAgUCBgIHAggCCQIKAh0CDAINAggCCAIIAggCCAIIAggCCAIIAggCCAIIAggCCAIIAggCCAIBAgMCHgIeAAIBAgICKgIEAgUCBgIHAggCCQIKAh0CIAINAggCCAIIAggCCAIIAggCCAIIAggCCAIIAggCCAIIAggCCAIBAgMCHgIeAAIBAgICKgIEAgUCBgIHAggCCQIcAh0CDAINAggCCAIIAggCCAIIAggCCAIIAggCCAIIAggCCAIIAggCCAIBAgMCHgIeAAIBAgICAwIEAgUCBgIHAggCCQIKAh0CDAINAggCCAIIAggCCAIIAggCCAIIAggCCAIIAggCCAIIAggCCAIBAgMCHgIeAAIBAgICIgIEAgUCBgIHAggCCQIKAigCIAINAggCCAIIAggCCAIIAggCCAIIAggCCAIIAggCCAIIAggCCAIBAgMCRnNxAH4AAAAAAAJzcQB+AAT///////////////7////+AAAAAXVxAH4ABwAAAANTtYF4eHdFAh4AAgECAgIfAgQCBQIGAgcCCAIJAgoCKAIgAg0CCAIIAggCCAIIAggCCAIIAggCCAIIAggCCAIIAggCCAIIAgECAwJHc3EAfgAAAAAAAnNxAH4ABP///////////////v////4AAAABdXEAfgAHAAAAAx2Sm3h4egAAAZ4CHgACAQICAicCBAIFAgYCBwIIAgkCHAIdAiACDQIIAggCCAIIAggCCAIIAggCCAIIAggCCAIIAggCCAIIAggCAQIDAh4CHgACAQICAjwCBAIFAgYCBwIIAgkCIQIdAgwCDQIIAggCCAIIAggCCAIIAggCCAIIAggCCAIIAggCCAIIAggCAQIDAh4CHgACAQICAisCBAIFAgYCBwIIAgkCIQIdAiACDQIIAggCCAIIAggCCAIIAggCCAIIAggCCAIIAggCCAIIAggCAQIDAh4CHgACAQICAioCBAIFAgYCBwIIAgkCHAIdAiACDQIIAggCCAIIAggCCAIIAggCCAIIAggCCAIIAggCCAIIAggCAQIDAh4CHgACAQICAjYCBAIFAgYCBwIIAgkCIwI6AiUCDQIIAggCCAIIAggCCAIIAggCCAIIAggCCAIIAggCCAIIAggCAQIDAjsCHgACAQICAjQCBAIFAgYCBwIIAgkCCgIoAgwCDQIIAggCCAIIAggCCAIIAggCCAIIAggCCAIIAggCCAIIAggCAQIDAkhzcQB+AAAAAAACc3EAfgAE///////////////+/////gAAAAF1cQB+AAcAAAADDNjheHh3RQIeAAIBAgICPAIEAgUCBgIHAggCCQIKAgsCDAINAggCCAIIAggCCAIIAggCCAIIAggCCAIIAggCCAIIAggCCAIBAgMCSXNxAH4AAAAAAAJzcQB+AAT///////////////7////+AAAAAXVxAH4ABwAAAAOL5LN4eHeKAh4AAgECAgIiAgQCBQIGAgcCCAIJAgoCHQIMAg0CCAIIAggCCAIIAggCCAIIAggCCAIIAggCCAIIAggCCAIIAgECAwIeAh4AAgECAgIqAgQCBQIGAgcCCAIJAiMCJAIlAg0CCAIIAggCCAIIAggCCAIIAggCCAIIAggCCAIIAggCCAIIAgECAwJKc3EAfgAAAAAAAnNxAH4ABP///////////////v////4AAAABdXEAfgAHAAAAA788i3h4egAAARQCHgACAQICAiwCBAIFAgYCBwIIAgkCHAIdAgwCDQIIAggCCAIIAggCCAIIAggCCAIIAggCCAIIAggCCAIIAggCAQIDAh4CHgACAQICAjMCBAIFAgYCBwIIAgkCCgIdAgwCDQIIAggCCAIIAggCCAIIAggCCAIIAggCCAIIAggCCAIIAggCAQIDAh4CHgACAQICAjYCBAIFAgYCBwIIAgkCIQIdAiACDQIIAggCCAIIAggCCAIIAggCCAIIAggCCAIIAggCCAIIAggCAQIDAh4CHgACAQICAjMCBAIFAgYCBwIIAgkCCgIoAgwCDQIIAggCCAIIAggCCAIIAggCCAIIAggCCAIIAggCCAIIAggCAQIDAktzcQB+AAAAAAACc3EAfgAE///////////////+/////gAAAAF1cQB+AAcAAAADBx4LeHh3igIeAAIBAgICAwIEAgUCBgIHAggCCQIhAh0CDAINAggCCAIIAggCCAIIAggCCAIIAggCCAIIAggCCAIIAggCCAIBAgMCHgIeAAIBAgICHwIEAgUCBgIHAggCCQIKAgsCDAINAggCCAIIAggCCAIIAggCCAIIAggCCAIIAggCCAIIAggCCAIBAgMCTHNxAH4AAAAAAAJzcQB+AAT///////////////7////+AAAAAXVxAH4ABwAAAANPpp54eHoAAAEUAh4AAgECAgIsAgQCBQIGAgcCCAIJAgoCHQIgAg0CCAIIAggCCAIIAggCCAIIAggCCAIIAggCCAIIAggCCAIIAgECAwIeAh4AAgECAgI0AgQCBQIGAgcCCAIJAgoCHQIMAg0CCAIIAggCCAIIAggCCAIIAggCCAIIAggCCAIIAggCCAIIAgECAwIeAh4AAgECAgIrAgQCBQIGAgcCCAIJAhwCHQIMAg0CCAIIAggCCAIIAggCCAIIAggCCAIIAggCCAIIAggCCAIIAgECAwIeAh4AAgECAgIiAgQCBQIGAgcCCAIJAgoCCwIgAg0CCAIIAggCCAIIAggCCAIIAggCCAIIAggCCAIIAggCCAIIAgECAwJNc3EAfgAAAAAAAnNxAH4ABP///////////////v////4AAAABdXEAfgAHAAAABAG43lB4eHdFAh4AAgECAgIqAgQCBQIGAgcCCAIJAgoCCwIgAg0CCAIIAggCCAIIAggCCAIIAggCCAIIAggCCAIIAggCCAIIAgECAwJOc3EAfgAAAAAAAnNxAH4ABP///////////////v////4AAAABdXEAfgAHAAAABAFkZxh4eHoAAAHjAh4AAgECAgIDAgQCBQIGAgcCCAIJAhwCHQIgAg0CCAIIAggCCAIIAggCCAIIAggCCAIIAggCCAIIAggCCAIIAgECAwIeAh4AAgECAgIDAgQCBQIGAgcCCAIJAhwCHQIMAg0CCAIIAggCCAIIAggCCAIIAggCCAIIAggCCAIIAggCCAIIAgECAwIeAh4AAgECAgIqAgQCBQIGAgcCCAIJAgoCHQIMAg0CCAIIAggCCAIIAggCCAIIAggCCAIIAggCCAIIAggCCAIIAgECAwIeAh4AAgECAgIDAgQCBQIGAgcCCAIJAiECHQIgAg0CCAIIAggCCAIIAggCCAIIAggCCAIIAggCCAIIAggCCAIIAgECAwIeAh4AAgECAgI2AgQCBQIGAgcCCAIJAhwCHQIgAg0CCAIIAggCCAIIAggCCAIIAggCCAIIAggCCAIIAggCCAIIAgECAwIeAh4AAgECAgI2AgQCBQIGAgcCCAIJAiMCJAIlAg0CCAIIAggCCAIIAggCCAIIAggCCAIIAggCCAIIAggCCAIIAgECAwJKAh4AAgECAgIiAgQCBQIGAgcCCAIJAgoCCwIMAg0CCAIIAggCCAIIAggCCAIIAggCCAIIAggCCAIIAggCCAIIAgECAwJPc3EAfgAAAAAAAnNxAH4ABP///////////////v////4AAAABdXEAfgAHAAAAA9+Za3h4d4oCHgACAQICAisCBAIFAgYCBwIIAgkCIQIdAgwCDQIIAggCCAIIAggCCAIIAggCCAIIAggCCAIIAggCCAIIAggCAQIDAh4CHgACAQICAhsCBAIFAgYCBwIIAgkCCgIoAgwCDQIIAggCCAIIAggCCAIIAggCCAIIAggCCAIIAggCCAIIAggCAQIDAlBzcQB+AAAAAAACc3EAfgAE///////////////+/////gAAAAF1cQB+AAcAAAADGqA9eHh3RQIeAAIBAgICLwIEAgUCBgIHAggCCQIKAigCDAINAggCCAIIAggCCAIIAggCCAIIAggCCAIIAggCCAIIAggCCAIBAgMCUXNxAH4AAAAAAAJzcQB+AAT///////////////7////+AAAAAXVxAH4ABwAAAAMB8gB4eHoAAAFZAh4AAgECAgI0AgQCBQIGAgcCCAIJAgoCHQIgAg0CCAIIAggCCAIIAggCCAIIAggCCAIIAggCCAIIAggCCAIIAgECAwIeAh4AAgECAgInAgQCBQIGAgcCCAIJAgoCHQIgAg0CCAIIAggCCAIIAggCCAIIAggCCAIIAggCCAIIAggCCAIIAgECAwIeAh4AAgECAgI8AgQCBQIGAgcCCAIJAhwCHQIgAg0CCAIIAggCCAIIAggCCAIIAggCCAIIAggCCAIIAggCCAIIAgECAwIeAh4AAgECAgIfAgQCBQIGAgcCCAIJAgoCHQIMAg0CCAIIAggCCAIIAggCCAIIAggCCAIIAggCCAIIAggCCAIIAgECAwIeAh4AAgECAgIbAgQCBQIGAgcCCAIJAgoCCwIgAg0CCAIIAggCCAIIAggCCAIIAggCCAIIAggCCAIIAggCCAIIAgECAwJSc3EAfgAAAAAAAnNxAH4ABP///////////////v////4AAAABdXEAfgAHAAAABAFpeNZ4eHfPAh4AAgECAgIsAgQCBQIGAgcCCAIJAgoCHQIMAg0CCAIIAggCCAIIAggCCAIIAggCCAIIAggCCAIIAggCCAIIAgECAwIeAh4AAgECAgI2AgQCBQIGAgcCCAIJAhwCHQIMAg0CCAIIAggCCAIIAggCCAIIAggCCAIIAggCCAIIAggCCAIIAgECAwIeAh4AAgECAgIzAgQCBQIGAgcCCAIJAgoCKAIgAg0CCAIIAggCCAIIAggCCAIIAggCCAIIAggCCAIIAggCCAIIAgECAwJTc3EAfgAAAAAAAnNxAH4ABP///////////////v////4AAAABdXEAfgAHAAAAAw68lnh4d0UCHgACAQICAh8CBAIFAgYCBwIIAgkCCgILAiACDQIIAggCCAIIAggCCAIIAggCCAIIAggCCAIIAggCCAIIAggCAQIDAlRzcQB+AAAAAAACc3EAfgAE///////////////+/////gAAAAF1cQB+AAcAAAAEAUYhqnh4d0UCHgACAQICAjMCBAIFAgYCBwIIAgkCCgILAgwCDQIIAggCCAIIAggCCAIIAggCCAIIAggCCAIIAggCCAIIAggCAQIDAlVzcQB+AAAAAAACc3EAfgAE///////////////+/////gAAAAF1cQB+AAcAAAADPCxHeHh3igIeAAIBAgICJwIEAgUCBgIHAggCCQIcAh0CDAINAggCCAIIAggCCAIIAggCCAIIAggCCAIIAggCCAIIAggCCAIBAgMCHgIeAAIBAgICNAIEAgUCBgIHAggCCQIKAgsCDAINAggCCAIIAggCCAIIAggCCAIIAggCCAIIAggCCAIIAggCCAIBAgMCVnNxAH4AAAAAAAJzcQB+AAT///////////////7////+AAAAAXVxAH4ABwAAAANG9NV4eHoAAAGeAh4AAgECAgI8AgQCBQIGAgcCCAIJAiECHQIgAg0CCAIIAggCCAIIAggCCAIIAggCCAIIAggCCAIIAggCCAIIAgECAwIeAh4AAgECAgInAgQCBQIGAgcCCAIJAiECHQIMAg0CCAIIAggCCAIIAggCCAIIAggCCAIIAggCCAIIAggCCAIIAgECAwIeAh4AAgECAgI2AgQCBQIGAgcCCAIJAiECHQIMAg0CCAIIAggCCAIIAggCCAIIAggCCAIIAggCCAIIAggCCAIIAgECAwIeAh4AAgECAgIfAgQCBQIGAgcCCAIJAgoCHQIgAg0CCAIIAggCCAIIAggCCAIIAggCCAIIAggCCAIIAggCCAIIAgECAwIeAh4AAgECAgIbAgQCBQIGAgcCCAIJAgoCHQIMAg0CCAIIAggCCAIIAggCCAIIAggCCAIIAggCCAIIAggCCAIIAgECAwIeAh4AAgECAgIqAgQCBQIGAgcCCAIJAgoCKAIgAg0CCAIIAggCCAIIAggCCAIIAggCCAIIAggCCAIIAggCCAIIAgECAwJXc3EAfgAAAAAAAnNxAH4ABP///////////////v////4AAAABdXEAfgAHAAAAAzqwSXh4d4oCHgACAQICAisCBAIFAgYCBwIIAgkCIwI6AiUCDQIIAggCCAIIAggCCAIIAggCCAIIAggCCAIIAggCCAIIAggCAQIDAh4CHgACAQICAiICBAIFAgYCBwIIAgkCCgIoAgwCDQIIAggCCAIIAggCCAIIAggCCAIIAggCCAIIAggCCAIIAggCAQIDAlhzcQB+AAAAAAACc3EAfgAE///////////////+/////gAAAAF1cQB+AAcAAAADLvQgeHh3zwIeAAIBAgICNAIEAgUCBgIHAggCCQIcAh0CDAINAggCCAIIAggCCAIIAggCCAIIAggCCAIIAggCCAIIAggCCAIBAgMCHgIeAAIBAgICIgIEAgUCBgIHAggCCQIKAh0CIAINAggCCAIIAggCCAIIAggCCAIIAggCCAIIAggCCAIIAggCCAIBAgMCHgIeAAIBAgICLwIEAgUCBgIHAggCCQIKAgsCDAINAggCCAIIAggCCAIIAggCCAIIAggCCAIIAggCCAIIAggCCAIBAgMCWXNxAH4AAAAAAAJzcQB+AAT///////////////7////+AAAAAXVxAH4ABwAAAAMtSJR4eHoAAAFZAh4AAgECAgIsAgQCBQIGAgcCCAIJAiECHQIMAg0CCAIIAggCCAIIAggCCAIIAggCCAIIAggCCAIIAggCCAIIAgECAwIeAh4AAgECAgIzAgQCBQIGAgcCCAIJAhwCHQIgAg0CCAIIAggCCAIIAggCCAIIAggCCAIIAggCCAIIAggCCAIIAgECAwIeAh4AAgECAgIrAgQCBQIGAgcCCAIJAgoCHQIgAg0CCAIIAggCCAIIAggCCAIIAggCCAIIAggCCAIIAggCCAIIAgECAwIeAh4AAgECAgIvAgQCBQIGAgcCCAIJAiECHQIMAg0CCAIIAggCCAIIAggCCAIIAggCCAIIAggCCAIIAggCCAIIAgECAwIeAh4AAgECAgIsAgQCBQIGAgcCCAIJAgoCCwIMAg0CCAIIAggCCAIIAggCCAIIAggCCAIIAggCCAIIAggCCAIIAgECAwJac3EAfgAAAAAAAnNxAH4ABP///////////////v////4AAAABdXEAfgAHAAAAAy9Ia3h4d0UCHgACAQICAiwCBAIFAgYCBwIIAgkCCgIoAiACDQIIAggCCAIIAggCCAIIAggCCAIIAggCCAIIAggCCAIIAggCAQIDAltzcQB+AAAAAAACc3EAfgAE///////////////+/////gAAAAF1cQB+AAcAAAADHM8TeHh3zwIeAAIBAgICNgIEAgUCBgIHAggCCQIKAh0CDAINAggCCAIIAggCCAIIAggCCAIIAggCCAIIAggCCAIIAggCCAIBAgMCHgIeAAIBAgICLwIEAgUCBgIHAggCCQIhAh0CIAINAggCCAIIAggCCAIIAggCCAIIAggCCAIIAggCCAIIAggCCAIBAgMCHgIeAAIBAgICKgIEAgUCBgIHAggCCQIKAgsCDAINAggCCAIIAggCCAIIAggCCAIIAggCCAIIAggCCAIIAggCCAIBAgMCXHNxAH4AAAAAAAJzcQB+AAT///////////////7////+AAAAAXVxAH4ABwAAAANrvLx4eHfPAh4AAgECAgI0AgQCBQIGAgcCCAIJAiECHQIgAg0CCAIIAggCCAIIAggCCAIIAggCCAIIAggCCAIIAggCCAIIAgECAwIeAh4AAgECAgIqAgQCBQIGAgcCCAIJAiECHQIMAg0CCAIIAggCCAIIAggCCAIIAggCCAIIAggCCAIIAggCCAIIAgECAwIeAh4AAgECAgIvAgQCBQIGAgcCCAIJAgoCKAIgAg0CCAIIAggCCAIIAggCCAIIAggCCAIIAggCCAIIAggCCAIIAgECAwJdc3EAfgAAAAAAAnNxAH4ABP///////////////v////4AAAABdXEAfgAHAAAAAxw4jHh4d4oCHgACAQICAicCBAIFAgYCBwIIAgkCIQIdAiACDQIIAggCCAIIAggCCAIIAggCCAIIAggCCAIIAggCCAIIAggCAQIDAh4CHgACAQICAhsCBAIFAgYCBwIIAgkCCgILAgwCDQIIAggCCAIIAggCCAIIAggCCAIIAggCCAIIAggCCAIIAggCAQIDAl5zcQB+AAAAAAACc3EAfgAE///////////////+/////gAAAAF1cQB+AAcAAAADmNUfeHh3RQIeAAIBAgICNAIEAgUCBgIHAggCCQIKAgsCIAINAggCCAIIAggCCAIIAggCCAIIAggCCAIIAggCCAIIAggCCAIBAgMCX3NxAH4AAAAAAAJzcQB+AAT///////////////7////+AAAAAXVxAH4ABwAAAAQBkcxTeHh3igIeAAIBAgICGwIEAgUCBgIHAggCCQIhAh0CDAINAggCCAIIAggCCAIIAggCCAIIAggCCAIIAggCCAIIAggCCAIBAgMCHgIeAAIBAgICJwIEAgUCBgIHAggCCQIKAgsCIAINAggCCAIIAggCCAIIAggCCAIIAggCCAIIAggCCAIIAggCCAIBAgMCYHNxAH4AAAAAAAJzcQB+AAT///////////////7////+AAAAAXVxAH4ABwAAAAPIQNV4eHeKAh4AAgECAgI8AgQCBQIGAgcCCAIJAhwCHQIMAg0CCAIIAggCCAIIAggCCAIIAggCCAIIAggCCAIIAggCCAIIAgECAwIeAh4AAgECAgIDAgQCBQIGAgcCCAIJAgoCKAIMAg0CCAIIAggCCAIIAggCCAIIAggCCAIIAggCCAIIAggCCAIIAgECAwJhc3EAfgAAAAAAAnNxAH4ABP///////////////v////4AAAABdXEAfgAHAAAAAyglhXh4egAAAZ4CHgACAQICAisCBAIFAgYCBwIIAgkCHAIdAiACDQIIAggCCAIIAggCCAIIAggCCAIIAggCCAIIAggCCAIIAggCAQIDAh4CHgACAQICAjwCBAIFAgYCBwIIAgkCCgIdAiACDQIIAggCCAIIAggCCAIIAggCCAIIAggCCAIIAggCCAIIAggCAQIDAh4CHgACAQICAh8CBAIFAgYCBwIIAgkCHAIdAgwCDQIIAggCCAIIAggCCAIIAggCCAIIAggCCAIIAggCCAIIAggCAQIDAh4CHgACAQICAiICBAIFAgYCBwIIAgkCHAIdAiACDQIIAggCCAIIAggCCAIIAggCCAIIAggCCAIIAggCCAIIAggCAQIDAh4CHgACAQICAisCBAIFAgYCBwIIAgkCIwIkAiUCDQIIAggCCAIIAggCCAIIAggCCAIIAggCCAIIAggCCAIIAggCAQIDAh4CHgACAQICAjYCBAIFAgYCBwIIAgkCCgILAiACDQIIAggCCAIIAggCCAIIAggCCAIIAggCCAIIAggCCAIIAggCAQIDAmJzcQB+AAAAAAACc3EAfgAE///////////////+/////gAAAAF1cQB+AAcAAAAEAQWGdHh4d4oCHgACAQICAicCBAIFAgYCBwIIAgkCCgIdAgwCDQIIAggCCAIIAggCCAIIAggCCAIIAggCCAIIAggCCAIIAggCAQIDAh4CHgACAQICAhsCBAIFAgYCBwIIAgkCCgIoAiACDQIIAggCCAIIAggCCAIIAggCCAIIAggCCAIIAggCCAIIAggCAQIDAmNzcQB+AAAAAAACc3EAfgAE///////////////+/////gAAAAF1cQB+AAcAAAADTR9XeHh3WAIeAAJkAAk0MjI4NTkwNzICAgIbAgQCBQIGAgcCCAIJAmUABjQ4OTMlMAIoAgwCDQIIAggCCAIIAggCCAIIAggCCAIIAggCCAIIAggCCAIIAggCAgIDAmZzcQB+AAAAAAACc3EAfgAE///////////////+/////v////91cQB+AAcAAAADOqapeHh3TQIeAAJkAgICPAIEAgUCBgIHAggCCQJnAAY0ODQwMDACKAIgAg0CCAIIAggCCAIIAggCCAIIAggCCAIIAggCCAIIAggCCAIIAgICAwJoc3EAfgAAAAAAAnNxAH4ABP///////////////v////7/////dXEAfgAHAAAAAxQmKHh4d00CHgACZAICAjQCBAIFAgYCBwIIAgkCaQAGNDgwMDAwAigCIAINAggCCAIIAggCCAIIAggCCAIIAggCCAIIAggCCAIIAggCCAICAgMCanNxAH4AAAAAAAJzcQB+AAT///////////////7////+/////3VxAH4ABwAAAAQ50tjieHh3UQIeAAJkAgICJwIEAgUCBgIHAggCCQJrAAY0NDAwMDACCwJsAAJNVAINAggCCAIIAggCCAIIAggCCAIIAggCCAIIAggCCAIIAggCCAICAgMCbXNxAH4AAAAAAAJzcQB+AAT///////////////7////+/////3VxAH4ABwAAAALwo3h4d00CHgACZAICAhsCBAIFAgYCBwIIAgkCbgAGNDQyMzAwAgsCIAINAggCCAIIAggCCAIIAggCCAIIAggCCAIIAggCCAIIAggCCAICAgMCb3NxAH4AAAAAAAJzcQB+AAT///////////////7////+/////3VxAH4ABwAAAAQkETKVeHh3kgIeAAJkAgICLAIEAgUCBgIHAggCCQJwAAY0ODE0MDACKAIgAg0CCAIIAggCCAIIAggCCAIIAggCCAIIAggCCAIIAggCCAIIAgICAwIeAh4AAmQCAgIfAgQCBQIGAgcCCAIJAmsCCwIMAg0CCAIIAggCCAIIAggCCAIIAggCCAIIAggCCAIIAggCCAIIAgICAwJxc3EAfgAAAAAAAnNxAH4ABP///////////////v////7/////dXEAfgAHAAAABEt79qB4eHdNAh4AAmQCAgIbAgQCBQIGAgcCCAIJAnIABjQ0ODAwMAILAgwCDQIIAggCCAIIAggCCAIIAggCCAIIAggCCAIIAggCCAIIAggCAgIDAnNzcQB+AAAAAAACc3EAfgAE///////////////+/////v////91cQB+AAcAAAADI9f7eHh3RQIeAAJkAgICIgIEAgUCBgIHAggCCQJrAgsCIAINAggCCAIIAggCCAIIAggCCAIIAggCCAIIAggCCAIIAggCCAICAgMCdHNxAH4AAAAAAAJzcQB+AAT///////////////7////+/////3VxAH4ABwAAAARg37p8eHh3TQIeAAJkAgICGwIEAgUCBgIHAggCCQJ1AAY0ODEyJTACKAIMAg0CCAIIAggCCAIIAggCCAIIAggCCAIIAggCCAIIAggCCAIIAgICAwJ2c3EAfgAAAAAAAnNxAH4ABP///////////////v////7/////dXEAfgAHAAAABAN3fXJ4eHdMAh4AAmQCAgIfAgQCBQIGAgcCCAIJAncABTQ5OSUwAigCIAINAggCCAIIAggCCAIIAggCCAIIAggCCAIIAggCCAIIAggCCAICAgMCeHNxAH4AAAAAAABzcQB+AAT///////////////7////+/////3VxAH4ABwAAAANF30F4eHdFAh4AAmQCAgIqAgQCBQIGAgcCCAIJAmkCKAIgAg0CCAIIAggCCAIIAggCCAIIAggCCAIIAggCCAIIAggCCAIIAgICAwJ5c3EAfgAAAAAAAnNxAH4ABP///////////////v////7/////dXEAfgAHAAAABB8hq354eHdFAh4AAmQCAgIiAgQCBQIGAgcCCAIJAncCCwIMAg0CCAIIAggCCAIIAggCCAIIAggCCAIIAggCCAIIAggCCAIIAgICAwJ6c3EAfgAAAAAAAHNxAH4ABP///////////////v////4AAAABdXEAfgAHAAAAAw59IXh4d00CHgACZAICAiwCBAIFAgYCBwIIAgkCewAGNDQyMjAwAgsCbAINAggCCAIIAggCCAIIAggCCAIIAggCCAIIAggCCAIIAggCCAICAgMCfHNxAH4AAAAAAAJzcQB+AAT///////////////7////+/////3VxAH4ABwAAAAMIfQp4eHdFAh4AAmQCAgIqAgQCBQIGAgcCCAIJAmkCKAIMAg0CCAIIAggCCAIIAggCCAIIAggCCAIIAggCCAIIAggCCAIIAgICAwJ9c3EAfgAAAAAAAnNxAH4ABP///////////////v////7/////dXEAfgAHAAAABA3b+yR4eHdFAh4AAmQCAgIfAgQCBQIGAgcCCAIJAmsCCwIgAg0CCAIIAggCCAIIAggCCAIIAggCCAIIAggCCAIIAggCCAIIAgICAwJ+c3EAfgAAAAAAAnNxAH4ABP///////////////v////7/////dXEAfgAHAAAABJpDqn14eHdNAh4AAmQCAgIqAgQCBQIGAgcCCAIJAn8ABjQ4MTMwMAIoAiACDQIIAggCCAIIAggCCAIIAggCCAIIAggCCAIIAggCCAIIAggCAgIDAoBzcQB+AAAAAAACc3EAfgAE///////////////+/////v////91cQB+AAcAAAADxhfoeHh3RQIeAAJkAgICNAIEAgUCBgIHAggCCQJ/AigCDAINAggCCAIIAggCCAIIAggCCAIIAggCCAIIAggCCAIIAggCCAICAgMCgXNxAH4AAAAAAAJzcQB+AAT///////////////7////+/////3VxAH4ABwAAAAOgZqp4eHdFAh4AAmQCAgI2AgQCBQIGAgcCCAIJAmcCKAIMAg0CCAIIAggCCAIIAggCCAIIAggCCAIIAggCCAIIAggCCAIIAgICAwKCc3EAfgAAAAAAAnNxAH4ABP///////////////v////7/////dXEAfgAHAAAAAwQ5AHh4d0UCHgACZAICAioCBAIFAgYCBwIIAgkCdQIoAiACDQIIAggCCAIIAggCCAIIAggCCAIIAggCCAIIAggCCAIIAggCAgIDAoNzcQB+AAAAAAACc3EAfgAE///////////////+/////v////91cQB+AAcAAAAEDZPZoXh4d0UCHgACZAICAioCBAIFAgYCBwIIAgkCfwIoAgwCDQIIAggCCAIIAggCCAIIAggCCAIIAggCCAIIAggCCAIIAggCAgIDAoRzcQB+AAAAAAACc3EAfgAE///////////////+/////v////91cQB+AAcAAAADk2FueHh3RQIeAAJkAgICNAIEAgUCBgIHAggCCQJ/AigCIAINAggCCAIIAggCCAIIAggCCAIIAggCCAIIAggCCAIIAggCCAICAgMChXNxAH4AAAAAAAJzcQB+AAT///////////////7////+/////3VxAH4ABwAAAAPaQ4F4eHdFAh4AAmQCAgIzAgQCBQIGAgcCCAIJAnICCwIMAg0CCAIIAggCCAIIAggCCAIIAggCCAIIAggCCAIIAggCCAIIAgICAwKGc3EAfgAAAAAAAnNxAH4ABP///////////////v////7/////dXEAfgAHAAAAAyjqZ3h4d0UCHgACZAICAhsCBAIFAgYCBwIIAgkCdQIoAiACDQIIAggCCAIIAggCCAIIAggCCAIIAggCCAIIAggCCAIIAggCAgIDAodzcQB+AAAAAAACc3EAfgAE///////////////+/////v////91cQB+AAcAAAAEB6umP3h4d0UCHgACZAICAjYCBAIFAgYCBwIIAgkCZwIoAiACDQIIAggCCAIIAggCCAIIAggCCAIIAggCCAIIAggCCAIIAggCAgIDAohzcQB+AAAAAAACc3EAfgAE///////////////+/////v////91cQB+AAcAAAADIR5ieHh3RQIeAAJkAgICNAIEAgUCBgIHAggCCQJpAigCDAINAggCCAIIAggCCAIIAggCCAIIAggCCAIIAggCCAIIAggCCAICAgMCiXNxAH4AAAAAAAJzcQB+AAT///////////////7////+/////3VxAH4ABwAAAAQaaS5heHh3RQIeAAJkAgICGwIEAgUCBgIHAggCCQJpAigCDAINAggCCAIIAggCCAIIAggCCAIIAggCCAIIAggCCAIIAggCCAICAgMCinNxAH4AAAAAAAJzcQB+AAT///////////////7////+/////3VxAH4ABwAAAAQGqNbReHh3RQIeAAJkAgICLwIEAgUCBgIHAggCCQJ7AgsCDAINAggCCAIIAggCCAIIAggCCAIIAggCCAIIAggCCAIIAggCCAICAgMCi3NxAH4AAAAAAAJzcQB+AAT///////////////7////+/////3VxAH4ABwAAAAQxED9DeHh3RQIeAAJkAgICHwIEAgUCBgIHAggCCQJ3AgsCIAINAggCCAIIAggCCAIIAggCCAIIAggCCAIIAggCCAIIAggCCAICAgMCjHNxAH4AAAAAAABzcQB+AAT///////////////7////+/////3VxAH4ABwAAAAMvddp4eHdFAh4AAmQCAgI0AgQCBQIGAgcCCAIJAnICCwJsAg0CCAIIAggCCAIIAggCCAIIAggCCAIIAggCCAIIAggCCAIIAgICAwKNc3EAfgAAAAAAAXNxAH4ABP///////////////v////7/////dXEAfgAHAAAAAtKveHh3RQIeAAJkAgICJwIEAgUCBgIHAggCCQJnAigCDAINAggCCAIIAggCCAIIAggCCAIIAggCCAIIAggCCAIIAggCCAICAgMCjnNxAH4AAAAAAAJzcQB+AAT///////////////7////+/////3VxAH4ABwAAAAMBHsN4eHdFAh4AAmQCAgI0AgQCBQIGAgcCCAIJAnUCKAIgAg0CCAIIAggCCAIIAggCCAIIAggCCAIIAggCCAIIAggCCAIIAgICAwKPc3EAfgAAAAAAAnNxAH4ABP///////////////v////7/////dXEAfgAHAAAABBqEt8h4eHeKAh4AAmQCAgInAgQCBQIGAgcCCAIJAnACKAIgAg0CCAIIAggCCAIIAggCCAIIAggCCAIIAggCCAIIAggCCAIIAgICAwIeAh4AAmQCAgIiAgQCBQIGAgcCCAIJAnsCCwIgAg0CCAIIAggCCAIIAggCCAIIAggCCAIIAggCCAIIAggCCAIIAgICAwKQc3EAfgAAAAAAAnNxAH4ABP///////////////v////7/////dXEAfgAHAAAABG30sVl4eHdFAh4AAmQCAgIfAgQCBQIGAgcCCAIJAncCKAIMAg0CCAIIAggCCAIIAggCCAIIAggCCAIIAggCCAIIAggCCAIIAgICAwKRc3EAfgAAAAAAAHNxAH4ABP///////////////v////7/////dXEAfgAHAAAAAxqKQXh4d0UCHgACZAICAiwCBAIFAgYCBwIIAgkCdwILAiACDQIIAggCCAIIAggCCAIIAggCCAIIAggCCAIIAggCCAIIAggCAgIDApJzcQB+AAAAAAAAc3EAfgAE///////////////+/////gAAAAF1cQB+AAcAAAADDDNLeHh3igIeAAJkAgICLAIEAgUCBgIHAggCCQJwAigCDAINAggCCAIIAggCCAIIAggCCAIIAggCCAIIAggCCAIIAggCCAICAgMCHgIeAAJkAgICIgIEAgUCBgIHAggCCQJ3AigCIAINAggCCAIIAggCCAIIAggCCAIIAggCCAIIAggCCAIIAggCCAICAgMCk3NxAH4AAAAAAABzcQB+AAT///////////////7////+AAAAAXVxAH4ABwAAAAMDZM14eHdFAh4AAmQCAgI0AgQCBQIGAgcCCAIJAmUCKAIgAg0CCAIIAggCCAIIAggCCAIIAggCCAIIAggCCAIIAggCCAIIAgICAwKUc3EAfgAAAAAAAnNxAH4ABP///////////////v////7/////dXEAfgAHAAAABAK3TUh4eHdFAh4AAmQCAgIvAgQCBQIGAgcCCAIJAncCKAIMAg0CCAIIAggCCAIIAggCCAIIAggCCAIIAggCCAIIAggCCAIIAgICAwKVc3EAfgAAAAAAAHNxAH4ABP///////////////v////4AAAABdXEAfgAHAAAAAxNRpXh4d4oCHgACZAICAh8CBAIFAgYCBwIIAgkCcAIoAgwCDQIIAggCCAIIAggCCAIIAggCCAIIAggCCAIIAggCCAIIAggCAgIDAh4CHgACZAICAh8CBAIFAgYCBwIIAgkCewILAgwCDQIIAggCCAIIAggCCAIIAggCCAIIAggCCAIIAggCCAIIAggCAgIDApZzcQB+AAAAAAACc3EAfgAE///////////////+/////v////91cQB+AAcAAAAEL8TvMnh4d0UCHgACZAICAiICBAIFAgYCBwIIAgkCawILAgwCDQIIAggCCAIIAggCCAIIAggCCAIIAggCCAIIAggCCAIIAggCAgIDApdzcQB+AAAAAAACc3EAfgAE///////////////+/////v////91cQB+AAcAAAAELj4m/3h4d0UCHgACZAICAioCBAIFAgYCBwIIAgkCZQIoAgwCDQIIAggCCAIIAggCCAIIAggCCAIIAggCCAIIAggCCAIIAggCAgIDAphzcQB+AAAAAAACc3EAfgAE///////////////+/////v////91cQB+AAcAAAADS5nGeHh3RQIeAAJkAgICNAIEAgUCBgIHAggCCQJuAgsCIAINAggCCAIIAggCCAIIAggCCAIIAggCCAIIAggCCAIIAggCCAICAgMCmXNxAH4AAAAAAAJzcQB+AAT///////////////7////+/////3VxAH4ABwAAAAQdV7HDeHh3igIeAAJkAgICIgIEAgUCBgIHAggCCQJwAigCIAINAggCCAIIAggCCAIIAggCCAIIAggCCAIIAggCCAIIAggCCAICAgMCHgIeAAJkAgICNAIEAgUCBgIHAggCCQJyAgsCIAINAggCCAIIAggCCAIIAggCCAIIAggCCAIIAggCCAIIAggCCAICAgMCmnNxAH4AAAAAAAJzcQB+AAT///////////////7////+/////3VxAH4ABwAAAAOJJpZ4eHdFAh4AAmQCAgInAgQCBQIGAgcCCAIJAnsCCwJsAg0CCAIIAggCCAIIAggCCAIIAggCCAIIAggCCAIIAggCCAIIAgICAwKbc3EAfgAAAAAAAnNxAH4ABP///////////////v////7/////dXEAfgAHAAAAAwGJm3h4d0UCHgACZAICAjMCBAIFAgYCBwIIAgkCbgILAiACDQIIAggCCAIIAggCCAIIAggCCAIIAggCCAIIAggCCAIIAggCAgIDApxzcQB+AAAAAAACc3EAfgAE///////////////+/////v////91cQB+AAcAAAAEGrX4Cnh4d00CHgACZAICAgMCBAIFAgYCBwIIAgkCnQAGNDQ0MDAwAgsCIAINAggCCAIIAggCCAIIAggCCAIIAggCCAIIAggCCAIIAggCCAICAgMCnnNxAH4AAAAAAAJzcQB+AAT///////////////7////+/////3VxAH4ABwAAAAQCU85xeHh3igIeAAJkAgICKwIEAgUCBgIHAggCCQKdAgsCDAINAggCCAIIAggCCAIIAggCCAIIAggCCAIIAggCCAIIAggCCAICAgMCHgIeAAJkAgICMwIEAgUCBgIHAggCCQJlAigCIAINAggCCAIIAggCCAIIAggCCAIIAggCCAIIAggCCAIIAggCCAICAgMCn3NxAH4AAAAAAAJzcQB+AAT///////////////7////+/////3VxAH4ABwAAAAQDItF2eHh3RQIeAAJkAgICLAIEAgUCBgIHAggCCQJrAgsCbAINAggCCAIIAggCCAIIAggCCAIIAggCCAIIAggCCAIIAggCCAICAgMCoHNxAH4AAAAAAAJzcQB+AAT///////////////7////+/////3VxAH4ABwAAAAMDhkd4eHdFAh4AAmQCAgIbAgQCBQIGAgcCCAIJAm4CCwIMAg0CCAIIAggCCAIIAggCCAIIAggCCAIIAggCCAIIAggCCAIIAgICAwKhc3EAfgAAAAAAAnNxAH4ABP///////////////v////7/////dXEAfgAHAAAABBepVVZ4eHdFAh4AAmQCAgIbAgQCBQIGAgcCCAIJAn8CKAIgAg0CCAIIAggCCAIIAggCCAIIAggCCAIIAggCCAIIAggCCAIIAgICAwKic3EAfgAAAAAAAnNxAH4ABP///////////////v////7/////dXEAfgAHAAAAA3B9u3h4d0UCHgACZAICAi8CBAIFAgYCBwIIAgkCdwIoAiACDQIIAggCCAIIAggCCAIIAggCCAIIAggCCAIIAggCCAIIAggCAgIDAqNzcQB+AAAAAAAAc3EAfgAE///////////////+/////gAAAAF1cQB+AAcAAAADJAKseHh3RQIeAAJkAgICLwIEAgUCBgIHAggCCQJrAgsCDAINAggCCAIIAggCCAIIAggCCAIIAggCCAIIAggCCAIIAggCCAICAgMCpHNxAH4AAAAAAAJzcQB+AAT///////////////7////+/////3VxAH4ABwAAAARLN5BUeHh3igIeAAJkAgICJwIEAgUCBgIHAggCCQJ3AgsCIAINAggCCAIIAggCCAIIAggCCAIIAggCCAIIAggCCAIIAggCCAICAgMCHgIeAAJkAgICMwIEAgUCBgIHAggCCQJ1AigCIAINAggCCAIIAggCCAIIAggCCAIIAggCCAIIAggCCAIIAggCCAICAgMCpXNxAH4AAAAAAAJzcQB+AAT///////////////7////+/////3VxAH4ABwAAAAQyeie2eHh3RQIeAAJkAgICNAIEAgUCBgIHAggCCQJlAigCDAINAggCCAIIAggCCAIIAggCCAIIAggCCAIIAggCCAIIAggCCAICAgMCpnNxAH4AAAAAAAJzcQB+AAT///////////////7////+/////3VxAH4ABwAAAANODxB4eHdFAh4AAmQCAgI2AgQCBQIGAgcCCAIJAmsCCwJsAg0CCAIIAggCCAIIAggCCAIIAggCCAIIAggCCAIIAggCCAIIAgICAwKnc3EAfgAAAAAAAnNxAH4ABP///////////////v////7/////dXEAfgAHAAAAAwJ553h4d0UCHgACZAICAiwCBAIFAgYCBwIIAgkCawILAiACDQIIAggCCAIIAggCCAIIAggCCAIIAggCCAIIAggCCAIIAggCAgIDAqhzcQB+AAAAAAACc3EAfgAE///////////////+/////v////91cQB+AAcAAAAEjxHqgXh4d0UCHgACZAICAioCBAIFAgYCBwIIAgkCcgILAgwCDQIIAggCCAIIAggCCAIIAggCCAIIAggCCAIIAggCCAIIAggCAgIDAqlzcQB+AAAAAAACc3EAfgAE///////////////+/////v////91cQB+AAcAAAADFto5eHh3RQIeAAJkAgICLAIEAgUCBgIHAggCCQJ3AgsCDAINAggCCAIIAggCCAIIAggCCAIIAggCCAIIAggCCAIIAggCCAICAgMCqnNxAH4AAAAAAABzcQB+AAT///////////////7////+AAAAAXVxAH4ABwAAAAIR0nh4d0UCHgACZAICAjMCBAIFAgYCBwIIAgkCaQIoAgwCDQIIAggCCAIIAggCCAIIAggCCAIIAggCCAIIAggCCAIIAggCAgIDAqtzcQB+AAAAAAACc3EAfgAE///////////////+/////v////91cQB+AAcAAAAELFjVFXh4d0UCHgACZAICAh8CBAIFAgYCBwIIAgkCewILAmwCDQIIAggCCAIIAggCCAIIAggCCAIIAggCCAIIAggCCAIIAggCAgIDAqxzcQB+AAAAAAACc3EAfgAE///////////////+/////v////91cQB+AAcAAAADBL4meHh3RQIeAAJkAgICLAIEAgUCBgIHAggCCQJ3AigCIAINAggCCAIIAggCCAIIAggCCAIIAggCCAIIAggCCAIIAggCCAICAgMCrXNxAH4AAAAAAABzcQB+AAT///////////////7////+/////3VxAH4ABwAAAAMB7UF4eHdFAh4AAmQCAgIbAgQCBQIGAgcCCAIJAmkCKAIgAg0CCAIIAggCCAIIAggCCAIIAggCCAIIAggCCAIIAggCCAIIAgICAwKuc3EAfgAAAAAAAnNxAH4ABP///////////////v////7/////dXEAfgAHAAAABBEJ9Yx4eHdFAh4AAmQCAgI0AgQCBQIGAgcCCAIJAp0CCwIMAg0CCAIIAggCCAIIAggCCAIIAggCCAIIAggCCAIIAggCCAIIAgICAwKvc3EAfgAAAAAAAnNxAH4ABP///////////////v////7/////dXEAfgAHAAAABAFdn4V4eHdFAh4AAmQCAgIiAgQCBQIGAgcCCAIJAnsCCwJsAg0CCAIIAggCCAIIAggCCAIIAggCCAIIAggCCAIIAggCCAIIAgICAwKwc3EAfgAAAAAAAnNxAH4ABP///////////////v////7/////dXEAfgAHAAAAAwKz5nh4d0UCHgACZAICAhsCBAIFAgYCBwIIAgkCcgILAmwCDQIIAggCCAIIAggCCAIIAggCCAIIAggCCAIIAggCCAIIAggCAgIDArFzcQB+AAAAAAACc3EAfgAE///////////////+/////v////91cQB+AAcAAAADAYALeHh3RQIeAAJkAgICIgIEAgUCBgIHAggCCQJ3AigCDAINAggCCAIIAggCCAIIAggCCAIIAggCCAIIAggCCAIIAggCCAICAgMCsnNxAH4AAAAAAABzcQB+AAT///////////////7////+AAAAAXVxAH4ABwAAAAJFmXh4d0UCHgACZAICAjMCBAIFAgYCBwIIAgkCZwIoAiACDQIIAggCCAIIAggCCAIIAggCCAIIAggCCAIIAggCCAIIAggCAgIDArNzcQB+AAAAAAACc3EAfgAE///////////////+/////v////91cQB+AAcAAAADRkzUeHh3RQIeAAJkAgICLwIEAgUCBgIHAggCCQJ3AgsCDAINAggCCAIIAggCCAIIAggCCAIIAggCCAIIAggCCAIIAggCCAICAgMCtHNxAH4AAAAAAABzcQB+AAT///////////////7////+AAAAAXVxAH4ABwAAAAMF/UN4eHdFAh4AAmQCAgInAgQCBQIGAgcCCAIJAmsCCwIgAg0CCAIIAggCCAIIAggCCAIIAggCCAIIAggCCAIIAggCCAIIAgICAwK1c3EAfgAAAAAAAnNxAH4ABP///////////////v////7/////dXEAfgAHAAAABGCcbeV4eHeKAh4AAmQCAgI8AgQCBQIGAgcCCAIJAnACKAIgAg0CCAIIAggCCAIIAggCCAIIAggCCAIIAggCCAIIAggCCAIIAgICAwIeAh4AAmQCAgIqAgQCBQIGAgcCCAIJAnICCwIgAg0CCAIIAggCCAIIAggCCAIIAggCCAIIAggCCAIIAggCCAIIAgICAwK2c3EAfgAAAAAAAnNxAH4ABP///////////////v////7/////dXEAfgAHAAAAA3WRmHh4d0UCHgACZAICAioCBAIFAgYCBwIIAgkCcgILAmwCDQIIAggCCAIIAggCCAIIAggCCAIIAggCCAIIAggCCAIIAggCAgIDArdzcQB+AAAAAAACc3EAfgAE///////////////+/////v////91cQB+AAcAAAADAi1FeHh3RQIeAAJkAgICPAIEAgUCBgIHAggCCQJ7AgsCbAINAggCCAIIAggCCAIIAggCCAIIAggCCAIIAggCCAIIAggCCAICAgMCuHNxAH4AAAAAAAFzcQB+AAT///////////////7////+/////3VxAH4ABwAAAAJslnh4d0UCHgACZAICAioCBAIFAgYCBwIIAgkCbgILAiACDQIIAggCCAIIAggCCAIIAggCCAIIAggCCAIIAggCCAIIAggCAgIDArlzcQB+AAAAAAACc3EAfgAE///////////////+/////v////91cQB+AAcAAAAEEGTwqnh4d0UCHgACZAICAjYCBAIFAgYCBwIIAgkCdwILAiACDQIIAggCCAIIAggCCAIIAggCCAIIAggCCAIIAggCCAIIAggCAgIDArpzcQB+AAAAAAAAc3EAfgAE///////////////+/////v////91cQB+AAcAAAADCJDBeHh3RQIeAAJkAgICAwIEAgUCBgIHAggCCQJ3AigCDAINAggCCAIIAggCCAIIAggCCAIIAggCCAIIAggCCAIIAggCCAICAgMCu3NxAH4AAAAAAABzcQB+AAT///////////////7////+AAAAAXVxAH4ABwAAAAMBNSJ4eHeKAh4AAmQCAgIrAgQCBQIGAgcCCAIJAn8CKAIMAg0CCAIIAggCCAIIAggCCAIIAggCCAIIAggCCAIIAggCCAIIAgICAwIeAh4AAmQCAgI8AgQCBQIGAgcCCAIJAmcCKAIMAg0CCAIIAggCCAIIAggCCAIIAggCCAIIAggCCAIIAggCCAIIAgICAwK8c3EAfgAAAAAAAnNxAH4ABP///////////////v////7/////dXEAfgAHAAAAAwLT+nh4d0UCHgACZAICAjMCBAIFAgYCBwIIAgkCbgILAgwCDQIIAggCCAIIAggCCAIIAggCCAIIAggCCAIIAggCCAIIAggCAgIDAr1zcQB+AAAAAAACc3EAfgAE///////////////+/////v////91cQB+AAcAAAAEFTa7oHh4d0UCHgACZAICAgMCBAIFAgYCBwIIAgkCaQIoAgwCDQIIAggCCAIIAggCCAIIAggCCAIIAggCCAIIAggCCAIIAggCAgIDAr5zcQB+AAAAAAACc3EAfgAE///////////////+/////v////91cQB+AAcAAAAEB7LznXh4d0UCHgACZAICAi8CBAIFAgYCBwIIAgkCcgILAmwCDQIIAggCCAIIAggCCAIIAggCCAIIAggCCAIIAggCCAIIAggCAgIDAr9zcQB+AAAAAAACc3EAfgAE///////////////+/////v////91cQB+AAcAAAADCkzceHh3RQIeAAJkAgICAwIEAgUCBgIHAggCCQJ/AigCIAINAggCCAIIAggCCAIIAggCCAIIAggCCAIIAggCCAIIAggCCAICAgMCwHNxAH4AAAAAAAJzcQB+AAT///////////////7////+/////3VxAH4ABwAAAAN2HWt4eHdFAh4AAmQCAgIbAgQCBQIGAgcCCAIJAnICCwIgAg0CCAIIAggCCAIIAggCCAIIAggCCAIIAggCCAIIAggCCAIIAgICAwLBc3EAfgAAAAAAAnNxAH4ABP///////////////v////7/////dXEAfgAHAAAAA4QZa3h4d4oCHgACZAICAisCBAIFAgYCBwIIAgkCnQILAiACDQIIAggCCAIIAggCCAIIAggCCAIIAggCCAIIAggCCAIIAggCAgIDAh4CHgACZAICAjMCBAIFAgYCBwIIAgkCfwIoAgwCDQIIAggCCAIIAggCCAIIAggCCAIIAggCCAIIAggCCAIIAggCAgIDAsJzcQB+AAAAAAACc3EAfgAE///////////////+/////v////91cQB+AAcAAAAD8MJgeHh3RQIeAAJkAgICLAIEAgUCBgIHAggCCQJrAgsCDAINAggCCAIIAggCCAIIAggCCAIIAggCCAIIAggCCAIIAggCCAICAgMCw3NxAH4AAAAAAAJzcQB+AAT///////////////7////+/////3VxAH4ABwAAAARJw7eZeHh3zwIeAAJkAgICJwIEAgUCBgIHAggCCQJwAigCDAINAggCCAIIAggCCAIIAggCCAIIAggCCAIIAggCCAIIAggCCAICAgMCHgIeAAJkAgICHwIEAgUCBgIHAggCCQJwAigCIAINAggCCAIIAggCCAIIAggCCAIIAggCCAIIAggCCAIIAggCCAICAgMCHgIeAAJkAgICPAIEAgUCBgIHAggCCQJlAigCIAINAggCCAIIAggCCAIIAggCCAIIAggCCAIIAggCCAIIAggCCAICAgMCxHNxAH4AAAAAAAJzcQB+AAT///////////////7////+/////3VxAH4ABwAAAAQCi81VeHh3RQIeAAJkAgICHwIEAgUCBgIHAggCCQJ7AgsCIAINAggCCAIIAggCCAIIAggCCAIIAggCCAIIAggCCAIIAggCCAICAgMCxXNxAH4AAAAAAAJzcQB+AAT///////////////7////+/////3VxAH4ABwAAAARxp48ZeHh3RQIeAAJkAgICNgIEAgUCBgIHAggCCQJlAigCDAINAggCCAIIAggCCAIIAggCCAIIAggCCAIIAggCCAIIAggCCAICAgMCxnNxAH4AAAAAAAJzcQB+AAT///////////////7////+/////3VxAH4ABwAAAANHGpB4eHdFAh4AAmQCAgIzAgQCBQIGAgcCCAIJAnUCKAIMAg0CCAIIAggCCAIIAggCCAIIAggCCAIIAggCCAIIAggCCAIIAgICAwLHc3EAfgAAAAAAAnNxAH4ABP///////////////v////7/////dXEAfgAHAAAABBMHBi54eHdFAh4AAmQCAgIvAgQCBQIGAgcCCAIJAmsCCwIgAg0CCAIIAggCCAIIAggCCAIIAggCCAIIAggCCAIIAggCCAIIAgICAwLIc3EAfgAAAAAAAnNxAH4ABP///////////////v////7/////dXEAfgAHAAAABJKp6ZZ4eHoAAAEUAh4AAmQCAgI2AgQCBQIGAgcCCAIJAnACKAIMAg0CCAIIAggCCAIIAggCCAIIAggCCAIIAggCCAIIAggCCAIIAgICAwIeAh4AAmQCAgIrAgQCBQIGAgcCCAIJAncCKAIgAg0CCAIIAggCCAIIAggCCAIIAggCCAIIAggCCAIIAggCCAIIAgICAwIeAh4AAmQCAgInAgQCBQIGAgcCCAIJAncCKAIMAg0CCAIIAggCCAIIAggCCAIIAggCCAIIAggCCAIIAggCCAIIAgICAwIeAh4AAmQCAgIDAgQCBQIGAgcCCAIJAnICCwIgAg0CCAIIAggCCAIIAggCCAIIAggCCAIIAggCCAIIAggCCAIIAgICAwLJc3EAfgAAAAAAAnNxAH4ABP///////////////v////7/////dXEAfgAHAAAAA36+qXh4d0UCHgACZAICAjYCBAIFAgYCBwIIAgkCdwILAgwCDQIIAggCCAIIAggCCAIIAggCCAIIAggCCAIIAggCCAIIAggCAgIDAspzcQB+AAAAAAAAc3EAfgAE///////////////+/////v////91cQB+AAcAAAADECZreHh3RQIeAAJkAgICNgIEAgUCBgIHAggCCQJrAgsCIAINAggCCAIIAggCCAIIAggCCAIIAggCCAIIAggCCAIIAggCCAICAgMCy3NxAH4AAAAAAAJzcQB+AAT///////////////7////+/////3VxAH4ABwAAAAR4DAQheHh3igIeAAJkAgICKwIEAgUCBgIHAggCCQJ1AigCDAINAggCCAIIAggCCAIIAggCCAIIAggCCAIIAggCCAIIAggCCAICAgMCHgIeAAJkAgICLwIEAgUCBgIHAggCCQJ7AgsCbAINAggCCAIIAggCCAIIAggCCAIIAggCCAIIAggCCAIIAggCCAICAgMCzHNxAH4AAAAAAAJzcQB+AAT///////////////7////+/////3VxAH4ABwAAAAMIZgF4eHdFAh4AAmQCAgIqAgQCBQIGAgcCCAIJAmcCKAIgAg0CCAIIAggCCAIIAggCCAIIAggCCAIIAggCCAIIAggCCAIIAgICAwLNc3EAfgAAAAAAAnNxAH4ABP///////////////v////7/////dXEAfgAHAAAAAxAPsnh4d0UCHgACZAICAjYCBAIFAgYCBwIIAgkCfwIoAgwCDQIIAggCCAIIAggCCAIIAggCCAIIAggCCAIIAggCCAIIAggCAgIDAs5zcQB+AAAAAAACc3EAfgAE///////////////+/////v////91cQB+AAcAAAADVRUOeHh3RQIeAAJkAgICNgIEAgUCBgIHAggCCQJ1AigCIAINAggCCAIIAggCCAIIAggCCAIIAggCCAIIAggCCAIIAggCCAICAgMCz3NxAH4AAAAAAAJzcQB+AAT///////////////7////+/////3VxAH4ABwAAAAQaVmJceHh3RQIeAAJkAgICJwIEAgUCBgIHAggCCQJuAgsCDAINAggCCAIIAggCCAIIAggCCAIIAggCCAIIAggCCAIIAggCCAICAgMC0HNxAH4AAAAAAAJzcQB+AAT///////////////7////+/////3VxAH4ABwAAAAQcogJheHh3RQIeAAJkAgICPAIEAgUCBgIHAggCCQJpAigCDAINAggCCAIIAggCCAIIAggCCAIIAggCCAIIAggCCAIIAggCCAICAgMC0XNxAH4AAAAAAAJzcQB+AAT///////////////7////+/////3VxAH4ABwAAAAQOGAC/eHh3igIeAAJkAgICKwIEAgUCBgIHAggCCQJuAgsCDAINAggCCAIIAggCCAIIAggCCAIIAggCCAIIAggCCAIIAggCCAICAgMCHgIeAAJkAgICAwIEAgUCBgIHAggCCQJ7AgsCIAINAggCCAIIAggCCAIIAggCCAIIAggCCAIIAggCCAIIAggCCAICAgMC0nNxAH4AAAAAAAJzcQB+AAT///////////////7////+/////3VxAH4ABwAAAARvVMeJeHh3RQIeAAJkAgICMwIEAgUCBgIHAggCCQJyAgsCbAINAggCCAIIAggCCAIIAggCCAIIAggCCAIIAggCCAIIAggCCAICAgMC03NxAH4AAAAAAAJzcQB+AAT///////////////7////+/////3VxAH4ABwAAAAMLfQ14eHeKAh4AAmQCAgIvAgQCBQIGAgcCCAIJAnACKAIMAg0CCAIIAggCCAIIAggCCAIIAggCCAIIAggCCAIIAggCCAIIAgICAwIeAh4AAmQCAgIDAgQCBQIGAgcCCAIJAmUCKAIMAg0CCAIIAggCCAIIAggCCAIIAggCCAIIAggCCAIIAggCCAIIAgICAwLUc3EAfgAAAAAAAnNxAH4ABP///////////////v////7/////dXEAfgAHAAAAA0RKtnh4d4oCHgACZAICAisCBAIFAgYCBwIIAgkCdwIoAgwCDQIIAggCCAIIAggCCAIIAggCCAIIAggCCAIIAggCCAIIAggCAgIDAh4CHgACZAICAi8CBAIFAgYCBwIIAgkCdwILAiACDQIIAggCCAIIAggCCAIIAggCCAIIAggCCAIIAggCCAIIAggCAgIDAtVzcQB+AAAAAAAAc3EAfgAE///////////////+/////v////91cQB+AAcAAAADCvvveHh3igIeAAJkAgICLwIEAgUCBgIHAggCCQJwAigCIAINAggCCAIIAggCCAIIAggCCAIIAggCCAIIAggCCAIIAggCCAICAgMCHgIeAAJkAgICPAIEAgUCBgIHAggCCQJpAigCIAINAggCCAIIAggCCAIIAggCCAIIAggCCAIIAggCCAIIAggCCAICAgMC1nNxAH4AAAAAAAJzcQB+AAT///////////////7////+/////3VxAH4ABwAAAAQgv+rOeHh3RQIeAAJkAgICAwIEAgUCBgIHAggCCQJ1AigCDAINAggCCAIIAggCCAIIAggCCAIIAggCCAIIAggCCAIIAggCCAICAgMC13NxAH4AAAAAAAJzcQB+AAT///////////////7////+/////3VxAH4ABwAAAAQDzdPXeHh3RQIeAAJkAgICAwIEAgUCBgIHAggCCQJlAigCIAINAggCCAIIAggCCAIIAggCCAIIAggCCAIIAggCCAIIAggCCAICAgMC2HNxAH4AAAAAAAJzcQB+AAT///////////////7////+/////3VxAH4ABwAAAAQCIqc8eHh3igIeAAJkAgICKwIEAgUCBgIHAggCCQJ3AgsCDAINAggCCAIIAggCCAIIAggCCAIIAggCCAIIAggCCAIIAggCCAICAgMCHgIeAAJkAgICNgIEAgUCBgIHAggCCQJrAgsCDAINAggCCAIIAggCCAIIAggCCAIIAggCCAIIAggCCAIIAggCCAICAgMC2XNxAH4AAAAAAAJzcQB+AAT///////////////7////+/////3VxAH4ABwAAAAQ7e+zGeHh3RQIeAAJkAgICGwIEAgUCBgIHAggCCQJnAigCDAINAggCCAIIAggCCAIIAggCCAIIAggCCAIIAggCCAIIAggCCAICAgMC2nNxAH4AAAAAAAJzcQB+AAT///////////////7////+/////3VxAH4ABwAAAAMBLGV4eHeKAh4AAmQCAgIrAgQCBQIGAgcCCAIJAm4CCwIgAg0CCAIIAggCCAIIAggCCAIIAggCCAIIAggCCAIIAggCCAIIAgICAwIeAh4AAmQCAgIbAgQCBQIGAgcCCAIJAmsCCwJsAg0CCAIIAggCCAIIAggCCAIIAggCCAIIAggCCAIIAggCCAIIAgICAwLbc3EAfgAAAAAAAnNxAH4ABP///////////////v////7/////dXEAfgAHAAAAAwEEVXh4d0UCHgACZAICAjMCBAIFAgYCBwIIAgkCnQILAgwCDQIIAggCCAIIAggCCAIIAggCCAIIAggCCAIIAggCCAIIAggCAgIDAtxzcQB+AAAAAAACc3EAfgAE///////////////+/////v////91cQB+AAcAAAAEAR7VwXh4d0UCHgACZAICAjQCBAIFAgYCBwIIAgkCnQILAiACDQIIAggCCAIIAggCCAIIAggCCAIIAggCCAIIAggCCAIIAggCAgIDAt1zcQB+AAAAAAACc3EAfgAE///////////////+/////v////91cQB+AAcAAAAEAmTOTHh4d0UCHgACZAICAicCBAIFAgYCBwIIAgkCZQIoAiACDQIIAggCCAIIAggCCAIIAggCCAIIAggCCAIIAggCCAIIAggCAgIDAt5zcQB+AAAAAAACc3EAfgAE///////////////+/////v////91cQB+AAcAAAAEAh0LEHh4d0UCHgACZAICAjYCBAIFAgYCBwIIAgkCfwIoAiACDQIIAggCCAIIAggCCAIIAggCCAIIAggCCAIIAggCCAIIAggCAgIDAt9zcQB+AAAAAAACc3EAfgAE///////////////+/////v////91cQB+AAcAAAAEARK+lXh4d0UCHgACZAICAgMCBAIFAgYCBwIIAgkCfwIoAgwCDQIIAggCCAIIAggCCAIIAggCCAIIAggCCAIIAggCCAIIAggCAgIDAuBzcQB+AAAAAAACc3EAfgAE///////////////+/////v////91cQB+AAcAAAADcgOBeHh3RQIeAAJkAgICAwIEAgUCBgIHAggCCQJpAigCIAINAggCCAIIAggCCAIIAggCCAIIAggCCAIIAggCCAIIAggCCAICAgMC4XNxAH4AAAAAAAJzcQB+AAT///////////////7////+/////3VxAH4ABwAAAAQSZV0DeHh3RQIeAAJkAgICMwIEAgUCBgIHAggCCQJ7AgsCbAINAggCCAIIAggCCAIIAggCCAIIAggCCAIIAggCCAIIAggCCAICAgMC4nNxAH4AAAAAAAJzcQB+AAT///////////////7////+/////3VxAH4ABwAAAAMH37Z4eHdFAh4AAmQCAgInAgQCBQIGAgcCCAIJAmsCCwIMAg0CCAIIAggCCAIIAggCCAIIAggCCAIIAggCCAIIAggCCAIIAgICAwLjc3EAfgAAAAAAAnNxAH4ABP///////////////v////7/////dXEAfgAHAAAABCw4vRx4eHdFAh4AAmQCAgIqAgQCBQIGAgcCCAIJAmcCKAIMAg0CCAIIAggCCAIIAggCCAIIAggCCAIIAggCCAIIAggCCAIIAgICAwLkc3EAfgAAAAAAAnNxAH4ABP///////////////v////7/////dXEAfgAHAAAAAwIxzHh4d0UCHgACZAICAjYCBAIFAgYCBwIIAgkCewILAiACDQIIAggCCAIIAggCCAIIAggCCAIIAggCCAIIAggCCAIIAggCAgIDAuVzcQB+AAAAAAACc3EAfgAE///////////////+/////v////91cQB+AAcAAAAEacU8QHh4d0UCHgACZAICAicCBAIFAgYCBwIIAgkCdQIoAiACDQIIAggCCAIIAggCCAIIAggCCAIIAggCCAIIAggCCAIIAggCAgIDAuZzcQB+AAAAAAACc3EAfgAE///////////////+/////v////91cQB+AAcAAAAEBsOInHh4d0UCHgACZAICAh8CBAIFAgYCBwIIAgkCZwIoAiACDQIIAggCCAIIAggCCAIIAggCCAIIAggCCAIIAggCCAIIAggCAgIDAudzcQB+AAAAAAACc3EAfgAE///////////////+/////v////91cQB+AAcAAAADMr3IeHh3RQIeAAJkAgICMwIEAgUCBgIHAggCCQJ/AigCIAINAggCCAIIAggCCAIIAggCCAIIAggCCAIIAggCCAIIAggCCAICAgMC6HNxAH4AAAAAAAJzcQB+AAT///////////////7////+/////3VxAH4ABwAAAAQBUrEheHh3igIeAAJkAgICKwIEAgUCBgIHAggCCQJ1AigCIAINAggCCAIIAggCCAIIAggCCAIIAggCCAIIAggCCAIIAggCCAICAgMCHgIeAAJkAgICLwIEAgUCBgIHAggCCQJpAigCDAINAggCCAIIAggCCAIIAggCCAIIAggCCAIIAggCCAIIAggCCAICAgMC6XNxAH4AAAAAAAJzcQB+AAT///////////////7////+/////3VxAH4ABwAAAAQjRy2BeHh3zwIeAAJkAgICJwIEAgUCBgIHAggCCQJ3AgsCDAINAggCCAIIAggCCAIIAggCCAIIAggCCAIIAggCCAIIAggCCAICAgMCHgIeAAJkAgICMwIEAgUCBgIHAggCCQJwAigCIAINAggCCAIIAggCCAIIAggCCAIIAggCCAIIAggCCAIIAggCCAICAgMCHgIeAAJkAgICPAIEAgUCBgIHAggCCQJlAigCDAINAggCCAIIAggCCAIIAggCCAIIAggCCAIIAggCCAIIAggCCAICAgMC6nNxAH4AAAAAAAJzcQB+AAT///////////////7////+/////3VxAH4ABwAAAANUdal4eHdFAh4AAmQCAgI2AgQCBQIGAgcCCAIJAmUCKAIgAg0CCAIIAggCCAIIAggCCAIIAggCCAIIAggCCAIIAggCCAIIAgICAwLrc3EAfgAAAAAAAnNxAH4ABP///////////////v////7/////dXEAfgAHAAAABAKcCyx4eHdFAh4AAmQCAgInAgQCBQIGAgcCCAIJAnsCCwIgAg0CCAIIAggCCAIIAggCCAIIAggCCAIIAggCCAIIAggCCAIIAgICAwLsc3EAfgAAAAAAAnNxAH4ABP///////////////v////7/////dXEAfgAHAAAABGPVi8V4eHdFAh4AAmQCAgInAgQCBQIGAgcCCAIJAm4CCwIgAg0CCAIIAggCCAIIAggCCAIIAggCCAIIAggCCAIIAggCCAIIAgICAwLtc3EAfgAAAAAAAnNxAH4ABP///////////////v////7/////dXEAfgAHAAAABCKu3/R4eHdFAh4AAmQCAgIiAgQCBQIGAgcCCAIJAmcCKAIMAg0CCAIIAggCCAIIAggCCAIIAggCCAIIAggCCAIIAggCCAIIAgICAwLuc3EAfgAAAAAAAnNxAH4ABP///////////////v////7/////dXEAfgAHAAAAAwFognh4d88CHgACZAICAisCBAIFAgYCBwIIAgkCawILAgwCDQIIAggCCAIIAggCCAIIAggCCAIIAggCCAIIAggCCAIIAggCAgIDAh4CHgACZAICAicCBAIFAgYCBwIIAgkCdwIoAiACDQIIAggCCAIIAggCCAIIAggCCAIIAggCCAIIAggCCAIIAggCAgIDAh4CHgACZAICAjYCBAIFAgYCBwIIAgkCdwIoAiACDQIIAggCCAIIAggCCAIIAggCCAIIAggCCAIIAggCCAIIAggCAgIDAu9zcQB+AAAAAAAAc3EAfgAE///////////////+/////v////91cQB+AAcAAAADKbEpeHh3RQIeAAJkAgICNgIEAgUCBgIHAggCCQJuAgsCIAINAggCCAIIAggCCAIIAggCCAIIAggCCAIIAggCCAIIAggCCAICAgMC8HNxAH4AAAAAAAJzcQB+AAT///////////////7////+/////3VxAH4ABwAAAAQsw602eHh3RQIeAAJkAgICPAIEAgUCBgIHAggCCQJrAgsCbAINAggCCAIIAggCCAIIAggCCAIIAggCCAIIAggCCAIIAggCCAICAgMC8XNxAH4AAAAAAAJzcQB+AAT///////////////7////+/////3VxAH4ABwAAAAMBw5R4eHdFAh4AAmQCAgIfAgQCBQIGAgcCCAIJAnICCwJsAg0CCAIIAggCCAIIAggCCAIIAggCCAIIAggCCAIIAggCCAIIAgICAwLyc3EAfgAAAAAAAnNxAH4ABP///////////////v////7/////dXEAfgAHAAAAAwf/D3h4d0UCHgACZAICAjMCBAIFAgYCBwIIAgkCdwILAgwCDQIIAggCCAIIAggCCAIIAggCCAIIAggCCAIIAggCCAIIAggCAgIDAvNzcQB+AAAAAAAAc3EAfgAE///////////////+/////gAAAAF1cQB+AAcAAAADFS+CeHh3RQIeAAJkAgICLAIEAgUCBgIHAggCCQKdAgsCIAINAggCCAIIAggCCAIIAggCCAIIAggCCAIIAggCCAIIAggCCAICAgMC9HNxAH4AAAAAAAJzcQB+AAT///////////////7////+/////3VxAH4ABwAAAAQCZUU7eHh3RQIeAAJkAgICNAIEAgUCBgIHAggCCQJyAgsCDAINAggCCAIIAggCCAIIAggCCAIIAggCCAIIAggCCAIIAggCCAICAgMC9XNxAH4AAAAAAAJzcQB+AAT///////////////7////+/////3VxAH4ABwAAAAMd0Dd4eHdFAh4AAmQCAgIqAgQCBQIGAgcCCAIJAm4CCwIMAg0CCAIIAggCCAIIAggCCAIIAggCCAIIAggCCAIIAggCCAIIAgICAwL2c3EAfgAAAAAAAnNxAH4ABP///////////////v////7/////dXEAfgAHAAAABBnN3dh4eHdFAh4AAmQCAgIvAgQCBQIGAgcCCAIJAp0CCwIMAg0CCAIIAggCCAIIAggCCAIIAggCCAIIAggCCAIIAggCCAIIAgICAwL3c3EAfgAAAAAAAnNxAH4ABP///////////////v////7/////dXEAfgAHAAAABAFeCW94eHdFAh4AAmQCAgIqAgQCBQIGAgcCCAIJAncCKAIMAg0CCAIIAggCCAIIAggCCAIIAggCCAIIAggCCAIIAggCCAIIAgICAwL4c3EAfgAAAAAAAHNxAH4ABP///////////////v////7/////dXEAfgAHAAAAAxtponh4d4oCHgACZAICAisCBAIFAgYCBwIIAgkCfwIoAiACDQIIAggCCAIIAggCCAIIAggCCAIIAggCCAIIAggCCAIIAggCAgIDAh4CHgACZAICAicCBAIFAgYCBwIIAgkCfwIoAgwCDQIIAggCCAIIAggCCAIIAggCCAIIAggCCAIIAggCCAIIAggCAgIDAvlzcQB+AAAAAAACc3EAfgAE///////////////+/////v////91cQB+AAcAAAADgtrNeHh3RQIeAAJkAgICIgIEAgUCBgIHAggCCQJ7AgsCDAINAggCCAIIAggCCAIIAggCCAIIAggCCAIIAggCCAIIAggCCAICAgMC+nNxAH4AAAAAAAJzcQB+AAT///////////////7////+/////3VxAH4ABwAAAAQsSvWVeHh3RQIeAAJkAgICJwIEAgUCBgIHAggCCQJ/AigCIAINAggCCAIIAggCCAIIAggCCAIIAggCCAIIAggCCAIIAggCCAICAgMC+3NxAH4AAAAAAAJzcQB+AAT///////////////7////+/////3VxAH4ABwAAAAN1Wwd4eHeKAh4AAmQCAgIrAgQCBQIGAgcCCAIJAncCCwIgAg0CCAIIAggCCAIIAggCCAIIAggCCAIIAggCCAIIAggCCAIIAgICAwIeAh4AAmQCAgI8AgQCBQIGAgcCCAIJAnICCwIMAg0CCAIIAggCCAIIAggCCAIIAggCCAIIAggCCAIIAggCCAIIAgICAwL8c3EAfgAAAAAAAnNxAH4ABP///////////////v////7/////dXEAfgAHAAAAAxpn5Hh4d0UCHgACZAICAioCBAIFAgYCBwIIAgkCdQIoAgwCDQIIAggCCAIIAggCCAIIAggCCAIIAggCCAIIAggCCAIIAggCAgIDAv1zcQB+AAAAAAACc3EAfgAE///////////////+/////v////91cQB+AAcAAAAEBcyhpXh4d0UCHgACZAICAhsCBAIFAgYCBwIIAgkCfwIoAgwCDQIIAggCCAIIAggCCAIIAggCCAIIAggCCAIIAggCCAIIAggCAgIDAv5zcQB+AAAAAAACc3EAfgAE///////////////+/////v////91cQB+AAcAAAADbE39eHh3RQIeAAJkAgICAwIEAgUCBgIHAggCCQJ7AgsCDAINAggCCAIIAggCCAIIAggCCAIIAggCCAIIAggCCAIIAggCCAICAgMC/3NxAH4AAAAAAAJzcQB+AAT///////////////7////+/////3VxAH4ABwAAAAQtE8poeHh3RgIeAAJkAgICKgIEAgUCBgIHAggCCQJ7AgsCIAINAggCCAIIAggCCAIIAggCCAIIAggCCAIIAggCCAIIAggCCAICAgMEAAFzcQB+AAAAAAACc3EAfgAE///////////////+/////v////91cQB+AAcAAAAEZpTTJHh4d0YCHgACZAICAicCBAIFAgYCBwIIAgkCZwIoAiACDQIIAggCCAIIAggCCAIIAggCCAIIAggCCAIIAggCCAIIAggCAgIDBAEBc3EAfgAAAAAAAnNxAH4ABP///////////////v////7/////dXEAfgAHAAAAAwZe9nh4d0YCHgACZAICAjMCBAIFAgYCBwIIAgkCawILAiACDQIIAggCCAIIAggCCAIIAggCCAIIAggCCAIIAggCCAIIAggCAgIDBAIBc3EAfgAAAAAAAnNxAH4ABP///////////////v////7/////dXEAfgAHAAAABLcyQqB4eHeLAh4AAmQCAgIrAgQCBQIGAgcCCAIJAnACKAIMAg0CCAIIAggCCAIIAggCCAIIAggCCAIIAggCCAIIAggCCAIIAgICAwIeAh4AAmQCAgI8AgQCBQIGAgcCCAIJAnICCwIgAg0CCAIIAggCCAIIAggCCAIIAggCCAIIAggCCAIIAggCCAIIAgICAwQDAXNxAH4AAAAAAAJzcQB+AAT///////////////7////+/////3VxAH4ABwAAAAOCaPt4eHdGAh4AAmQCAgIiAgQCBQIGAgcCCAIJAmUCKAIMAg0CCAIIAggCCAIIAggCCAIIAggCCAIIAggCCAIIAggCCAIIAgICAwQEAXNxAH4AAAAAAAJzcQB+AAT///////////////7////+/////3VxAH4ABwAAAANNhDB4eHdGAh4AAmQCAgI2AgQCBQIGAgcCCAIJAnUCKAIMAg0CCAIIAggCCAIIAggCCAIIAggCCAIIAggCCAIIAggCCAIIAgICAwQFAXNxAH4AAAAAAAJzcQB+AAT///////////////7////+/////3VxAH4ABwAAAAQKxVVveHh3RgIeAAJkAgICKgIEAgUCBgIHAggCCQJlAigCIAINAggCCAIIAggCCAIIAggCCAIIAggCCAIIAggCCAIIAggCCAICAgMEBgFzcQB+AAAAAAACc3EAfgAE///////////////+/////v////91cQB+AAcAAAAEAhp/xXh4d0YCHgACZAICAiICBAIFAgYCBwIIAgkCaQIoAiACDQIIAggCCAIIAggCCAIIAggCCAIIAggCCAIIAggCCAIIAggCAgIDBAcBc3EAfgAAAAAAAnNxAH4ABP///////////////v////7/////dXEAfgAHAAAABBQ0h8V4eHdGAh4AAmQCAgIbAgQCBQIGAgcCCAIJAmcCKAIgAg0CCAIIAggCCAIIAggCCAIIAggCCAIIAggCCAIIAggCCAIIAgICAwQIAXNxAH4AAAAAAAJzcQB+AAT///////////////7////+/////3VxAH4ABwAAAAMFqmZ4eHdGAh4AAmQCAgIbAgQCBQIGAgcCCAIJAmUCKAIgAg0CCAIIAggCCAIIAggCCAIIAggCCAIIAggCCAIIAggCCAIIAgICAwQJAXNxAH4AAAAAAAJzcQB+AAT///////////////7////+/////3VxAH4ABwAAAAQCK1hXeHh3RgIeAAJkAgICLwIEAgUCBgIHAggCCQKdAgsCIAINAggCCAIIAggCCAIIAggCCAIIAggCCAIIAggCCAIIAggCCAICAgMECgFzcQB+AAAAAAACc3EAfgAE///////////////+/////v////91cQB+AAcAAAAEAlLfOXh4d4sCHgACZAICAisCBAIFAgYCBwIIAgkCcgILAmwCDQIIAggCCAIIAggCCAIIAggCCAIIAggCCAIIAggCCAIIAggCAgIDAh4CHgACZAICAjYCBAIFAgYCBwIIAgkCbgILAgwCDQIIAggCCAIIAggCCAIIAggCCAIIAggCCAIIAggCCAIIAggCAgIDBAsBc3EAfgAAAAAAAnNxAH4ABP///////////////v////7/////dXEAfgAHAAAABBlJp2F4eHdGAh4AAmQCAgIfAgQCBQIGAgcCCAIJAncCCwIMAg0CCAIIAggCCAIIAggCCAIIAggCCAIIAggCCAIIAggCCAIIAgICAwQMAXNxAH4AAAAAAABzcQB+AAT///////////////7////+/////3VxAH4ABwAAAAMaPoB4eHdGAh4AAmQCAgIfAgQCBQIGAgcCCAIJAn8CKAIgAg0CCAIIAggCCAIIAggCCAIIAggCCAIIAggCCAIIAggCCAIIAgICAwQNAXNxAH4AAAAAAAJzcQB+AAT///////////////7////+/////3VxAH4ABwAAAAQBOI+deHh3RgIeAAJkAgICLAIEAgUCBgIHAggCCQKdAgsCDAINAggCCAIIAggCCAIIAggCCAIIAggCCAIIAggCCAIIAggCCAICAgMEDgFzcQB+AAAAAAACc3EAfgAE///////////////+/////v////91cQB+AAcAAAAEAXNJwHh4d0YCHgACZAICAjYCBAIFAgYCBwIIAgkCdwIoAgwCDQIIAggCCAIIAggCCAIIAggCCAIIAggCCAIIAggCCAIIAggCAgIDBA8Bc3EAfgAAAAAAAHNxAH4ABP///////////////v////7/////dXEAfgAHAAAAAxHYZXh4d0YCHgACZAICAjMCBAIFAgYCBwIIAgkCdwILAiACDQIIAggCCAIIAggCCAIIAggCCAIIAggCCAIIAggCCAIIAggCAgIDBBABc3EAfgAAAAAAAHNxAH4ABP///////////////v////4AAAABdXEAfgAHAAAAAyVMLnh4d9ACHgACZAICAjMCBAIFAgYCBwIIAgkCcAIoAgwCDQIIAggCCAIIAggCCAIIAggCCAIIAggCCAIIAggCCAIIAggCAgIDAh4CHgACZAICAisCBAIFAgYCBwIIAgkCawILAiACDQIIAggCCAIIAggCCAIIAggCCAIIAggCCAIIAggCCAIIAggCAgIDAh4CHgACZAICAh8CBAIFAgYCBwIIAgkCdQIoAiACDQIIAggCCAIIAggCCAIIAggCCAIIAggCCAIIAggCCAIIAggCAgIDBBEBc3EAfgAAAAAAAnNxAH4ABP///////////////v////7/////dXEAfgAHAAAABCcFzX14eHdGAh4AAmQCAgInAgQCBQIGAgcCCAIJAnUCKAIMAg0CCAIIAggCCAIIAggCCAIIAggCCAIIAggCCAIIAggCCAIIAgICAwQSAXNxAH4AAAAAAAJzcQB+AAT///////////////7////+/////3VxAH4ABwAAAAQDPdcHeHh3RgIeAAJkAgICIgIEAgUCBgIHAggCCQJrAgsCbAINAggCCAIIAggCCAIIAggCCAIIAggCCAIIAggCCAIIAggCCAICAgMEEwFzcQB+AAAAAAACc3EAfgAE///////////////+/////v////91cQB+AAcAAAADARpqeHh3RgIeAAJkAgICLAIEAgUCBgIHAggCCQJyAgsCbAINAggCCAIIAggCCAIIAggCCAIIAggCCAIIAggCCAIIAggCCAICAgMEFAFzcQB+AAAAAAABc3EAfgAE///////////////+/////v////91cQB+AAcAAAADAQn3eHh3iwIeAAJkAgICNAIEAgUCBgIHAggCCQJwAigCDAINAggCCAIIAggCCAIIAggCCAIIAggCCAIIAggCCAIIAggCCAICAgMCHgIeAAJkAgICIgIEAgUCBgIHAggCCQJ1AigCIAINAggCCAIIAggCCAIIAggCCAIIAggCCAIIAggCCAIIAggCCAICAgMEFQFzcQB+AAAAAAACc3EAfgAE///////////////+/////v////91cQB+AAcAAAAECURXVXh4d0YCHgACZAICAhsCBAIFAgYCBwIIAgkCewILAiACDQIIAggCCAIIAggCCAIIAggCCAIIAggCCAIIAggCCAIIAggCAgIDBBYBc3EAfgAAAAAAAnNxAH4ABP///////////////v////7/////dXEAfgAHAAAABHtPb1p4eHdGAh4AAmQCAgIfAgQCBQIGAgcCCAIJAmUCKAIgAg0CCAIIAggCCAIIAggCCAIIAggCCAIIAggCCAIIAggCCAIIAgICAwQXAXNxAH4AAAAAAAJzcQB+AAT///////////////7////+/////3VxAH4ABwAAAAQCzDp2eHh3RgIeAAJkAgICNAIEAgUCBgIHAggCCQJ3AgsCIAINAggCCAIIAggCCAIIAggCCAIIAggCCAIIAggCCAIIAggCCAICAgMEGAFzcQB+AAAAAAAAc3EAfgAE///////////////+/////gAAAAF1cQB+AAcAAAADItkweHh3RgIeAAJkAgICIgIEAgUCBgIHAggCCQJlAigCIAINAggCCAIIAggCCAIIAggCCAIIAggCCAIIAggCCAIIAggCCAICAgMEGQFzcQB+AAAAAAACc3EAfgAE///////////////+/////v////91cQB+AAcAAAAEAj2Ljnh4d0YCHgACZAICAgMCBAIFAgYCBwIIAgkCZwIoAgwCDQIIAggCCAIIAggCCAIIAggCCAIIAggCCAIIAggCCAIIAggCAgIDBBoBc3EAfgAAAAAAAnNxAH4ABP///////////////v////7/////dXEAfgAHAAAAAwFbdnh4d0YCHgACZAICAhsCBAIFAgYCBwIIAgkCdwIoAiACDQIIAggCCAIIAggCCAIIAggCCAIIAggCCAIIAggCCAIIAggCAgIDBBsBc3EAfgAAAAAAAHNxAH4ABP///////////////v////7/////dXEAfgAHAAAAAwMZdHh4d0YCHgACZAICAh8CBAIFAgYCBwIIAgkCbgILAiACDQIIAggCCAIIAggCCAIIAggCCAIIAggCCAIIAggCCAIIAggCAgIDBBwBc3EAfgAAAAAAAnNxAH4ABP///////////////v////7/////dXEAfgAHAAAABB/Gn6F4eHeLAh4AAmQCAgIqAgQCBQIGAgcCCAIJAnACKAIMAg0CCAIIAggCCAIIAggCCAIIAggCCAIIAggCCAIIAggCCAIIAgICAwIeAh4AAmQCAgIiAgQCBQIGAgcCCAIJAnICCwIgAg0CCAIIAggCCAIIAggCCAIIAggCCAIIAggCCAIIAggCCAIIAgICAwQdAXNxAH4AAAAAAAJzcQB+AAT///////////////7////+/////3VxAH4ABwAAAAN9ZIB4eHdGAh4AAmQCAgInAgQCBQIGAgcCCAIJAp0CCwIMAg0CCAIIAggCCAIIAggCCAIIAggCCAIIAggCCAIIAggCCAIIAgICAwQeAXNxAH4AAAAAAAJzcQB+AAT///////////////7////+/////3VxAH4ABwAAAAPy3Tt4eHdGAh4AAmQCAgIqAgQCBQIGAgcCCAIJAncCCwIMAg0CCAIIAggCCAIIAggCCAIIAggCCAIIAggCCAIIAggCCAIIAgICAwQfAXNxAH4AAAAAAABzcQB+AAT///////////////7////+/////3VxAH4ABwAAAAMVSlV4eHdGAh4AAmQCAgIbAgQCBQIGAgcCCAIJAmsCCwIMAg0CCAIIAggCCAIIAggCCAIIAggCCAIIAggCCAIIAggCCAIIAgICAwQgAXNxAH4AAAAAAAJzcQB+AAT///////////////7////+/////3VxAH4ABwAAAAQ6acaSeHh3RgIeAAJkAgICIgIEAgUCBgIHAggCCQJuAgsCIAINAggCCAIIAggCCAIIAggCCAIIAggCCAIIAggCCAIIAggCCAICAgMEIQFzcQB+AAAAAAACc3EAfgAE///////////////+/////v////91cQB+AAcAAAAEIrZu6Xh4d0YCHgACZAICAjYCBAIFAgYCBwIIAgkCnQILAiACDQIIAggCCAIIAggCCAIIAggCCAIIAggCCAIIAggCCAIIAggCAgIDBCIBc3EAfgAAAAAAAnNxAH4ABP///////////////v////7/////dXEAfgAHAAAABAJUP6J4eHdGAh4AAmQCAgIfAgQCBQIGAgcCCAIJAnICCwIgAg0CCAIIAggCCAIIAggCCAIIAggCCAIIAggCCAIIAggCCAIIAgICAwQjAXNxAH4AAAAAAAJzcQB+AAT///////////////7////+/////3VxAH4ABwAAAAORKVR4eHdGAh4AAmQCAgIqAgQCBQIGAgcCCAIJAncCCwIgAg0CCAIIAggCCAIIAggCCAIIAggCCAIIAggCCAIIAggCCAIIAgICAwQkAXNxAH4AAAAAAABzcQB+AAT///////////////7////+/////3VxAH4ABwAAAAM13654eHdGAh4AAmQCAgI8AgQCBQIGAgcCCAIJAp0CCwIgAg0CCAIIAggCCAIIAggCCAIIAggCCAIIAggCCAIIAggCCAIIAgICAwQlAXNxAH4AAAAAAAJzcQB+AAT///////////////7////+/////3VxAH4ABwAAAAQCaMOXeHh3RgIeAAJkAgICHwIEAgUCBgIHAggCCQJuAgsCDAINAggCCAIIAggCCAIIAggCCAIIAggCCAIIAggCCAIIAggCCAICAgMEJgFzcQB+AAAAAAACc3EAfgAE///////////////+/////v////91cQB+AAcAAAAEF0DKnnh4d0YCHgACZAICAjYCBAIFAgYCBwIIAgkCnQILAgwCDQIIAggCCAIIAggCCAIIAggCCAIIAggCCAIIAggCCAIIAggCAgIDBCcBc3EAfgAAAAAAAnNxAH4ABP///////////////v////7/////dXEAfgAHAAAABAFJ2XV4eHdGAh4AAmQCAgIsAgQCBQIGAgcCCAIJAmkCKAIgAg0CCAIIAggCCAIIAggCCAIIAggCCAIIAggCCAIIAggCCAIIAgICAwQoAXNxAH4AAAAAAAJzcQB+AAT///////////////7////+/////3VxAH4ABwAAAARM2OcneHh3RgIeAAJkAgICNAIEAgUCBgIHAggCCQJrAgsCIAINAggCCAIIAggCCAIIAggCCAIIAggCCAIIAggCCAIIAggCCAICAgMEKQFzcQB+AAAAAAACc3EAfgAE///////////////+/////v////91cQB+AAcAAAAEexQJVXh4d4sCHgACZAICAjQCBAIFAgYCBwIIAgkCcAIoAiACDQIIAggCCAIIAggCCAIIAggCCAIIAggCCAIIAggCCAIIAggCAgIDAh4CHgACZAICAioCBAIFAgYCBwIIAgkCawILAgwCDQIIAggCCAIIAggCCAIIAggCCAIIAggCCAIIAggCCAIIAggCAgIDBCoBc3EAfgAAAAAAAnNxAH4ABP///////////////v////7/////dXEAfgAHAAAABC/HU594eHdGAh4AAmQCAgIiAgQCBQIGAgcCCAIJAnICCwIMAg0CCAIIAggCCAIIAggCCAIIAggCCAIIAggCCAIIAggCCAIIAgICAwQrAXNxAH4AAAAAAAJzcQB+AAT///////////////7////+/////3VxAH4ABwAAAAMcz3d4eHdGAh4AAmQCAgIDAgQCBQIGAgcCCAIJAmsCCwJsAg0CCAIIAggCCAIIAggCCAIIAggCCAIIAggCCAIIAggCCAIIAgICAwQsAXNxAH4AAAAAAAJzcQB+AAT///////////////7////+/////3VxAH4ABwAAAAL4MHh4d0YCHgACZAICAh8CBAIFAgYCBwIIAgkCZQIoAgwCDQIIAggCCAIIAggCCAIIAggCCAIIAggCCAIIAggCCAIIAggCAgIDBC0Bc3EAfgAAAAAAAnNxAH4ABP///////////////v////7/////dXEAfgAHAAAAA0Zn+nh4d0YCHgACZAICAhsCBAIFAgYCBwIIAgkCewILAgwCDQIIAggCCAIIAggCCAIIAggCCAIIAggCCAIIAggCCAIIAggCAgIDBC4Bc3EAfgAAAAAAAnNxAH4ABP///////////////v////7/////dXEAfgAHAAAABDD2XyF4eHdGAh4AAmQCAgIfAgQCBQIGAgcCCAIJAmkCKAIgAg0CCAIIAggCCAIIAggCCAIIAggCCAIIAggCCAIIAggCCAIIAgICAwQvAXNxAH4AAAAAAAJzcQB+AAT///////////////7////+/////3VxAH4ABwAAAART+/cbeHh3RgIeAAJkAgICNAIEAgUCBgIHAggCCQJ3AgsCDAINAggCCAIIAggCCAIIAggCCAIIAggCCAIIAggCCAIIAggCCAICAgMEMAFzcQB+AAAAAAAAc3EAfgAE///////////////+/////gAAAAF1cQB+AAcAAAADEBBqeHh3RgIeAAJkAgICLwIEAgUCBgIHAggCCQJuAgsCDAINAggCCAIIAggCCAIIAggCCAIIAggCCAIIAggCCAIIAggCCAICAgMEMQFzcQB+AAAAAAACc3EAfgAE///////////////+/////v////91cQB+AAcAAAAEE+Fym3h4d0YCHgACZAICAh8CBAIFAgYCBwIIAgkCdQIoAgwCDQIIAggCCAIIAggCCAIIAggCCAIIAggCCAIIAggCCAIIAggCAgIDBDIBc3EAfgAAAAAAAnNxAH4ABP///////////////v////7/////dXEAfgAHAAAABA/GOOV4eHdGAh4AAmQCAgIvAgQCBQIGAgcCCAIJAmcCKAIMAg0CCAIIAggCCAIIAggCCAIIAggCCAIIAggCCAIIAggCCAIIAgICAwQzAXNxAH4AAAAAAAJzcQB+AAT///////////////7////+/////3VxAH4ABwAAAAMGe854eHdGAh4AAmQCAgIbAgQCBQIGAgcCCAIJAncCKAIMAg0CCAIIAggCCAIIAggCCAIIAggCCAIIAggCCAIIAggCCAIIAgICAwQ0AXNxAH4AAAAAAABzcQB+AAT///////////////7////+/////3VxAH4ABwAAAALQ33h4d0YCHgACZAICAi8CBAIFAgYCBwIIAgkCcgILAgwCDQIIAggCCAIIAggCCAIIAggCCAIIAggCCAIIAggCCAIIAggCAgIDBDUBc3EAfgAAAAAAAnNxAH4ABP///////////////v////7/////dXEAfgAHAAAAAyKxFnh4d0YCHgACZAICAjQCBAIFAgYCBwIIAgkCdwIoAiACDQIIAggCCAIIAggCCAIIAggCCAIIAggCCAIIAggCCAIIAggCAgIDBDYBc3EAfgAAAAAAAHNxAH4ABP///////////////v////4AAAABdXEAfgAHAAAAAy7tsHh4d0YCHgACZAICAjQCBAIFAgYCBwIIAgkCewILAmwCDQIIAggCCAIIAggCCAIIAggCCAIIAggCCAIIAggCCAIIAggCAgIDBDcBc3EAfgAAAAAAAnNxAH4ABP///////////////v////7/////dXEAfgAHAAAAAwY2K3h4d4sCHgACZAICAisCBAIFAgYCBwIIAgkCZwIoAgwCDQIIAggCCAIIAggCCAIIAggCCAIIAggCCAIIAggCCAIIAggCAgIDAh4CHgACZAICAiwCBAIFAgYCBwIIAgkCfwIoAgwCDQIIAggCCAIIAggCCAIIAggCCAIIAggCCAIIAggCCAIIAggCAgIDBDgBc3EAfgAAAAAAAnNxAH4ABP///////////////v////7/////dXEAfgAHAAAAA7Fuk3h4d0YCHgACZAICAjMCBAIFAgYCBwIIAgkCewILAiACDQIIAggCCAIIAggCCAIIAggCCAIIAggCCAIIAggCCAIIAggCAgIDBDkBc3EAfgAAAAAAAnNxAH4ABP///////////////v////7/////dXEAfgAHAAAABHdtk4p4eHdGAh4AAmQCAgIDAgQCBQIGAgcCCAIJAmcCKAIgAg0CCAIIAggCCAIIAggCCAIIAggCCAIIAggCCAIIAggCCAIIAgICAwQ6AXNxAH4AAAAAAAJzcQB+AAT///////////////7////+/////3VxAH4ABwAAAAMG6Q14eHdGAh4AAmQCAgIzAgQCBQIGAgcCCAIJAncCKAIgAg0CCAIIAggCCAIIAggCCAIIAggCCAIIAggCCAIIAggCCAIIAgICAwQ7AXNxAH4AAAAAAABzcQB+AAT///////////////7////+AAAAAXVxAH4ABwAAAAM3enZ4eHdGAh4AAmQCAgI8AgQCBQIGAgcCCAIJAnsCCwIMAg0CCAIIAggCCAIIAggCCAIIAggCCAIIAggCCAIIAggCCAIIAgICAwQ8AXNxAH4AAAAAAAJzcQB+AAT///////////////7////+/////3VxAH4ABwAAAAQqdxWkeHh3RgIeAAJkAgICHwIEAgUCBgIHAggCCQJ/AigCDAINAggCCAIIAggCCAIIAggCCAIIAggCCAIIAggCCAIIAggCCAICAgMEPQFzcQB+AAAAAAACc3EAfgAE///////////////+/////v////91cQB+AAcAAAAD5f/QeHh3RgIeAAJkAgICIgIEAgUCBgIHAggCCQJ/AigCIAINAggCCAIIAggCCAIIAggCCAIIAggCCAIIAggCCAIIAggCCAICAgMEPgFzcQB+AAAAAAACc3EAfgAE///////////////+/////v////91cQB+AAcAAAADjB/leHh3RgIeAAJkAgICIgIEAgUCBgIHAggCCQJpAigCDAINAggCCAIIAggCCAIIAggCCAIIAggCCAIIAggCCAIIAggCCAICAgMEPwFzcQB+AAAAAAACc3EAfgAE///////////////+/////v////91cQB+AAcAAAAECKKrJ3h4d0YCHgACZAICAicCBAIFAgYCBwIIAgkCaQIoAiACDQIIAggCCAIIAggCCAIIAggCCAIIAggCCAIIAggCCAIIAggCAgIDBEABc3EAfgAAAAAAAnNxAH4ABP///////////////v////7/////dXEAfgAHAAAABBDSjfN4eHdGAh4AAmQCAgI2AgQCBQIGAgcCCAIJAnsCCwIMAg0CCAIIAggCCAIIAggCCAIIAggCCAIIAggCCAIIAggCCAIIAgICAwRBAXNxAH4AAAAAAAJzcQB+AAT///////////////7////+/////3VxAH4ABwAAAAQr+y4jeHh3iwIeAAJkAgICKwIEAgUCBgIHAggCCQJ7AgsCbAINAggCCAIIAggCCAIIAggCCAIIAggCCAIIAggCCAIIAggCCAICAgMCHgIeAAJkAgICLwIEAgUCBgIHAggCCQJuAgsCIAINAggCCAIIAggCCAIIAggCCAIIAggCCAIIAggCCAIIAggCCAICAgMEQgFzcQB+AAAAAAACc3EAfgAE///////////////+/////v////91cQB+AAcAAAAEFV1oeXh4d0YCHgACZAICAjQCBAIFAgYCBwIIAgkCewILAiACDQIIAggCCAIIAggCCAIIAggCCAIIAggCCAIIAggCCAIIAggCAgIDBEMBc3EAfgAAAAAAAnNxAH4ABP///////////////v////7/////dXEAfgAHAAAABGnP4GF4eHdGAh4AAmQCAgIvAgQCBQIGAgcCCAIJAmUCKAIMAg0CCAIIAggCCAIIAggCCAIIAggCCAIIAggCCAIIAggCCAIIAgICAwREAXNxAH4AAAAAAAJzcQB+AAT///////////////7////+/////3VxAH4ABwAAAANQIJt4eHdGAh4AAmQCAgIsAgQCBQIGAgcCCAIJAnICCwIgAg0CCAIIAggCCAIIAggCCAIIAggCCAIIAggCCAIIAggCCAIIAgICAwRFAXNxAH4AAAAAAAJzcQB+AAT///////////////7////+/////3VxAH4ABwAAAAOPXkR4eHfQAh4AAmQCAgIrAgQCBQIGAgcCCAIJAnACKAIgAg0CCAIIAggCCAIIAggCCAIIAggCCAIIAggCCAIIAggCCAIIAgICAwIeAh4AAmQCAgIbAgQCBQIGAgcCCAIJAnACKAIMAg0CCAIIAggCCAIIAggCCAIIAggCCAIIAggCCAIIAggCCAIIAgICAwIeAh4AAmQCAgIqAgQCBQIGAgcCCAIJAnsCCwIMAg0CCAIIAggCCAIIAggCCAIIAggCCAIIAggCCAIIAggCCAIIAgICAwRGAXNxAH4AAAAAAAJzcQB+AAT///////////////7////+/////3VxAH4ABwAAAAQrvGhfeHh3RgIeAAJkAgICLwIEAgUCBgIHAggCCQJ1AigCIAINAggCCAIIAggCCAIIAggCCAIIAggCCAIIAggCCAIIAggCCAICAgMERwFzcQB+AAAAAAACc3EAfgAE///////////////+/////v////91cQB+AAcAAAAEJSaGAHh4d0YCHgACZAICAjYCBAIFAgYCBwIIAgkCcgILAmwCDQIIAggCCAIIAggCCAIIAggCCAIIAggCCAIIAggCCAIIAggCAgIDBEgBc3EAfgAAAAAAAnNxAH4ABP///////////////v////7/////dXEAfgAHAAAAAwXEN3h4d0YCHgACZAICAiwCBAIFAgYCBwIIAgkCbgILAiACDQIIAggCCAIIAggCCAIIAggCCAIIAggCCAIIAggCCAIIAggCAgIDBEkBc3EAfgAAAAAAAnNxAH4ABP///////////////v////7/////dXEAfgAHAAAABBr4q994eHdGAh4AAmQCAgIzAgQCBQIGAgcCCAIJAmsCCwIMAg0CCAIIAggCCAIIAggCCAIIAggCCAIIAggCCAIIAggCCAIIAgICAwRKAXNxAH4AAAAAAAJzcQB+AAT///////////////7////+/////3VxAH4ABwAAAARW/PABeHh3RgIeAAJkAgICGwIEAgUCBgIHAggCCQJ3AgsCIAINAggCCAIIAggCCAIIAggCCAIIAggCCAIIAggCCAIIAggCCAICAgMESwFzcQB+AAAAAAAAc3EAfgAE///////////////+/////gAAAAF1cQB+AAcAAAADEBNjeHh3RgIeAAJkAgICPAIEAgUCBgIHAggCCQKdAgsCDAINAggCCAIIAggCCAIIAggCCAIIAggCCAIIAggCCAIIAggCCAICAgMETAFzcQB+AAAAAAACc3EAfgAE///////////////+/////v////91cQB+AAcAAAAEAV35Unh4d0YCHgACZAICAioCBAIFAgYCBwIIAgkCawILAmwCDQIIAggCCAIIAggCCAIIAggCCAIIAggCCAIIAggCCAIIAggCAgIDBE0Bc3EAfgAAAAAAAnNxAH4ABP///////////////v////7/////dXEAfgAHAAAAAwHJXnh4d0YCHgACZAICAjMCBAIFAgYCBwIIAgkCnQILAiACDQIIAggCCAIIAggCCAIIAggCCAIIAggCCAIIAggCCAIIAggCAgIDBE4Bc3EAfgAAAAAAAnNxAH4ABP///////////////v////7/////dXEAfgAHAAAABAJrqv94eHdGAh4AAmQCAgI0AgQCBQIGAgcCCAIJAmcCKAIMAg0CCAIIAggCCAIIAggCCAIIAggCCAIIAggCCAIIAggCCAIIAgICAwRPAXNxAH4AAAAAAAJzcQB+AAT///////////////7////+/////3VxAH4ABwAAAAMEwHp4eHdGAh4AAmQCAgI0AgQCBQIGAgcCCAIJAmsCCwJsAg0CCAIIAggCCAIIAggCCAIIAggCCAIIAggCCAIIAggCCAIIAgICAwRQAXNxAH4AAAAAAAJzcQB+AAT///////////////7////+/////3VxAH4ABwAAAAMDBk54eHdGAh4AAmQCAgIiAgQCBQIGAgcCCAIJAm4CCwIMAg0CCAIIAggCCAIIAggCCAIIAggCCAIIAggCCAIIAggCCAIIAgICAwRRAXNxAH4AAAAAAAJzcQB+AAT///////////////7////+/////3VxAH4ABwAAAAQW0YbdeHh3RgIeAAJkAgICLAIEAgUCBgIHAggCCQJuAgsCDAINAggCCAIIAggCCAIIAggCCAIIAggCCAIIAggCCAIIAggCCAICAgMEUgFzcQB+AAAAAAACc3EAfgAE///////////////+/////v////91cQB+AAcAAAAEFHgDLnh4d0YCHgACZAICAhsCBAIFAgYCBwIIAgkCawILAiACDQIIAggCCAIIAggCCAIIAggCCAIIAggCCAIIAggCCAIIAggCAgIDBFMBc3EAfgAAAAAAAnNxAH4ABP///////////////v////7/////dXEAfgAHAAAABIGTNd14eHdGAh4AAmQCAgIsAgQCBQIGAgcCCAIJAnICCwIMAg0CCAIIAggCCAIIAggCCAIIAggCCAIIAggCCAIIAggCCAIIAgICAwRUAXNxAH4AAAAAAAJzcQB+AAT///////////////7////+/////3VxAH4ABwAAAAMkpRZ4eHdGAh4AAmQCAgInAgQCBQIGAgcCCAIJAnICCwJsAg0CCAIIAggCCAIIAggCCAIIAggCCAIIAggCCAIIAggCCAIIAgICAwRVAXNxAH4AAAAAAAJzcQB+AAT///////////////7////+/////3VxAH4ABwAAAAMBU8F4eHdGAh4AAmQCAgIiAgQCBQIGAgcCCAIJAnUCKAIMAg0CCAIIAggCCAIIAggCCAIIAggCCAIIAggCCAIIAggCCAIIAgICAwRWAXNxAH4AAAAAAAJzcQB+AAT///////////////7////+/////3VxAH4ABwAAAAQEKgnxeHh3RgIeAAJkAgICLwIEAgUCBgIHAggCCQJrAgsCbAINAggCCAIIAggCCAIIAggCCAIIAggCCAIIAggCCAIIAggCCAICAgMEVwFzcQB+AAAAAAACc3EAfgAE///////////////+/////v////91cQB+AAcAAAADA2IaeHh3RgIeAAJkAgICHwIEAgUCBgIHAggCCQKdAgsCDAINAggCCAIIAggCCAIIAggCCAIIAggCCAIIAggCCAIIAggCCAICAgMEWAFzcQB+AAAAAAACc3EAfgAE///////////////+/////v////91cQB+AAcAAAAEAU65JXh4d0YCHgACZAICAioCBAIFAgYCBwIIAgkCdwIoAiACDQIIAggCCAIIAggCCAIIAggCCAIIAggCCAIIAggCCAIIAggCAgIDBFkBc3EAfgAAAAAAAHNxAH4ABP///////////////v////7/////dXEAfgAHAAAAAzVsrXh4d0YCHgACZAICAhsCBAIFAgYCBwIIAgkCdwILAgwCDQIIAggCCAIIAggCCAIIAggCCAIIAggCCAIIAggCCAIIAggCAgIDBFoBc3EAfgAAAAAAAHNxAH4ABP///////////////v////7/////dXEAfgAHAAAAAwcBeXh4d0YCHgACZAICAgMCBAIFAgYCBwIIAgkCbgILAgwCDQIIAggCCAIIAggCCAIIAggCCAIIAggCCAIIAggCCAIIAggCAgIDBFsBc3EAfgAAAAAAAnNxAH4ABP///////////////v////7/////dXEAfgAHAAAABBWJDCp4eHdGAh4AAmQCAgI8AgQCBQIGAgcCCAIJAnsCCwIgAg0CCAIIAggCCAIIAggCCAIIAggCCAIIAggCCAIIAggCCAIIAgICAwRcAXNxAH4AAAAAAAJzcQB+AAT///////////////7////+/////3VxAH4ABwAAAARhddAeeHh3RgIeAAJkAgICKgIEAgUCBgIHAggCCQJrAgsCIAINAggCCAIIAggCCAIIAggCCAIIAggCCAIIAggCCAIIAggCCAICAgMEXQFzcQB+AAAAAAACc3EAfgAE///////////////+/////v////91cQB+AAcAAAAEYpdQIXh4d0YCHgACZAICAjMCBAIFAgYCBwIIAgkCdwIoAgwCDQIIAggCCAIIAggCCAIIAggCCAIIAggCCAIIAggCCAIIAggCAgIDBF4Bc3EAfgAAAAAAAHNxAH4ABP///////////////v////4AAAABdXEAfgAHAAAAAxwW8nh4d0YCHgACZAICAjQCBAIFAgYCBwIIAgkCewILAgwCDQIIAggCCAIIAggCCAIIAggCCAIIAggCCAIIAggCCAIIAggCAgIDBF8Bc3EAfgAAAAAAAnNxAH4ABP///////////////v////7/////dXEAfgAHAAAABC4yFot4eHdGAh4AAmQCAgIiAgQCBQIGAgcCCAIJAmcCKAIgAg0CCAIIAggCCAIIAggCCAIIAggCCAIIAggCCAIIAggCCAIIAgICAwRgAXNxAH4AAAAAAAJzcQB+AAT///////////////7////+/////3VxAH4ABwAAAAMH0ad4eHdGAh4AAmQCAgIvAgQCBQIGAgcCCAIJAmkCKAIgAg0CCAIIAggCCAIIAggCCAIIAggCCAIIAggCCAIIAggCCAIIAgICAwRhAXNxAH4AAAAAAAJzcQB+AAT///////////////7////+/////3VxAH4ABwAAAARRCbfceHh3RgIeAAJkAgICJwIEAgUCBgIHAggCCQJlAigCDAINAggCCAIIAggCCAIIAggCCAIIAggCCAIIAggCCAIIAggCCAICAgMEYgFzcQB+AAAAAAACc3EAfgAE///////////////+/////v////91cQB+AAcAAAADUU1+eHh3RgIeAAJkAgICIgIEAgUCBgIHAggCCQJ/AigCDAINAggCCAIIAggCCAIIAggCCAIIAggCCAIIAggCCAIIAggCCAICAgMEYwFzcQB+AAAAAAACc3EAfgAE///////////////+/////v////91cQB+AAcAAAADfRyWeHh3RgIeAAJkAgICLwIEAgUCBgIHAggCCQJyAgsCIAINAggCCAIIAggCCAIIAggCCAIIAggCCAIIAggCCAIIAggCCAICAgMEZAFzcQB+AAAAAAABc3EAfgAE///////////////+/////v////91cQB+AAcAAAADDttDeHh3RgIeAAJkAgICLAIEAgUCBgIHAggCCQJ1AigCIAINAggCCAIIAggCCAIIAggCCAIIAggCCAIIAggCCAIIAggCCAICAgMEZQFzcQB+AAAAAAACc3EAfgAE///////////////+/////v////91cQB+AAcAAAAEJONTh3h4d0YCHgACZAICAgMCBAIFAgYCBwIIAgkCcgILAgwCDQIIAggCCAIIAggCCAIIAggCCAIIAggCCAIIAggCCAIIAggCAgIDBGYBc3EAfgAAAAAAAnNxAH4ABP///////////////v////7/////dXEAfgAHAAAAAxxeBnh4d0YCHgACZAICAicCBAIFAgYCBwIIAgkCewILAgwCDQIIAggCCAIIAggCCAIIAggCCAIIAggCCAIIAggCCAIIAggCAgIDBGcBc3EAfgAAAAAAAnNxAH4ABP///////////////v////7/////dXEAfgAHAAAABCg9XO94eHdGAh4AAmQCAgIsAgQCBQIGAgcCCAIJAn8CKAIgAg0CCAIIAggCCAIIAggCCAIIAggCCAIIAggCCAIIAggCCAIIAgICAwRoAXNxAH4AAAAAAAJzcQB+AAT///////////////7////+/////3VxAH4ABwAAAAQBGoF1eHh3iwIeAAJkAgICKwIEAgUCBgIHAggCCQJnAigCIAINAggCCAIIAggCCAIIAggCCAIIAggCCAIIAggCCAIIAggCCAICAgMCHgIeAAJkAgICLAIEAgUCBgIHAggCCQJpAigCDAINAggCCAIIAggCCAIIAggCCAIIAggCCAIIAggCCAIIAggCCAICAgMEaQFzcQB+AAAAAAACc3EAfgAE///////////////+/////v////91cQB+AAcAAAAEIhpTbHh4d0YCHgACZAICAjwCBAIFAgYCBwIIAgkCfwIoAgwCDQIIAggCCAIIAggCCAIIAggCCAIIAggCCAIIAggCCAIIAggCAgIDBGoBc3EAfgAAAAAAAnNxAH4ABP///////////////v////7/////dXEAfgAHAAAAA35mh3h4d0YCHgACZAICAjYCBAIFAgYCBwIIAgkCaQIoAgwCDQIIAggCCAIIAggCCAIIAggCCAIIAggCCAIIAggCCAIIAggCAgIDBGsBc3EAfgAAAAAAAnNxAH4ABP///////////////v////7/////dXEAfgAHAAAABBoQitx4eHeLAh4AAmQCAgIrAgQCBQIGAgcCCAIJAnICCwIgAg0CCAIIAggCCAIIAggCCAIIAggCCAIIAggCCAIIAggCCAIIAgICAwIeAh4AAmQCAgIDAgQCBQIGAgcCCAIJAm4CCwIgAg0CCAIIAggCCAIIAggCCAIIAggCCAIIAggCCAIIAggCCAIIAgICAwRsAXNxAH4AAAAAAAJzcQB+AAT///////////////7////+/////3VxAH4ABwAAAAQjIoaaeHh3RgIeAAJkAgICAwIEAgUCBgIHAggCCQJrAgsCDAINAggCCAIIAggCCAIIAggCCAIIAggCCAIIAggCCAIIAggCCAICAgMEbQFzcQB+AAAAAAACc3EAfgAE///////////////+/////v////91cQB+AAcAAAAEMiOXhHh4d0YCHgACZAICAhsCBAIFAgYCBwIIAgkCnQILAgwCDQIIAggCCAIIAggCCAIIAggCCAIIAggCCAIIAggCCAIIAggCAgIDBG4Bc3EAfgAAAAAAAnNxAH4ABP///////////////v////7/////dXEAfgAHAAAABAFLfwR4eHdGAh4AAmQCAgIfAgQCBQIGAgcCCAIJAp0CCwIgAg0CCAIIAggCCAIIAggCCAIIAggCCAIIAggCCAIIAggCCAIIAgICAwRvAXNxAH4AAAAAAAJzcQB+AAT///////////////7////+/////3VxAH4ABwAAAAQCbH+1eHh3RgIeAAJkAgICHwIEAgUCBgIHAggCCQJnAigCDAINAggCCAIIAggCCAIIAggCCAIIAggCCAIIAggCCAIIAggCCAICAgMEcAFzcQB+AAAAAAACc3EAfgAE///////////////+/////v////91cQB+AAcAAAADBn6reHh3RgIeAAJkAgICLwIEAgUCBgIHAggCCQJ/AigCIAINAggCCAIIAggCCAIIAggCCAIIAggCCAIIAggCCAIIAggCCAICAgMEcQFzcQB+AAAAAAACc3EAfgAE///////////////+/////v////91cQB+AAcAAAAEARSUfHh4d0YCHgACZAICAiICBAIFAgYCBwIIAgkCnQILAiACDQIIAggCCAIIAggCCAIIAggCCAIIAggCCAIIAggCCAIIAggCAgIDBHIBc3EAfgAAAAAAAnNxAH4ABP///////////////v////7/////dXEAfgAHAAAABAJwOCp4eHdGAh4AAmQCAgIDAgQCBQIGAgcCCAIJAnUCKAIgAg0CCAIIAggCCAIIAggCCAIIAggCCAIIAggCCAIIAggCCAIIAgICAwRzAXNxAH4AAAAAAAJzcQB+AAT///////////////7////+/////3VxAH4ABwAAAAQIC1FieHh3RgIeAAJkAgICMwIEAgUCBgIHAggCCQJrAgsCbAINAggCCAIIAggCCAIIAggCCAIIAggCCAIIAggCCAIIAggCCAICAgMEdAFzcQB+AAAAAAACc3EAfgAE///////////////+/////v////91cQB+AAcAAAADAxIZeHh3RgIeAAJkAgICNgIEAgUCBgIHAggCCQJpAigCIAINAggCCAIIAggCCAIIAggCCAIIAggCCAIIAggCCAIIAggCCAICAgMEdQFzcQB+AAAAAAACc3EAfgAE///////////////+/////v////91cQB+AAcAAAAEObFp2Xh4d0YCHgACZAICAiwCBAIFAgYCBwIIAgkCewILAgwCDQIIAggCCAIIAggCCAIIAggCCAIIAggCCAIIAggCCAIIAggCAgIDBHYBc3EAfgAAAAAAAnNxAH4ABP///////////////v////7/////dXEAfgAHAAAABDDO5Gx4eHeLAh4AAmQCAgIrAgQCBQIGAgcCCAIJAnsCCwIgAg0CCAIIAggCCAIIAggCCAIIAggCCAIIAggCCAIIAggCCAIIAgICAwIeAh4AAmQCAgI0AgQCBQIGAgcCCAIJAmcCKAIgAg0CCAIIAggCCAIIAggCCAIIAggCCAIIAggCCAIIAggCCAIIAgICAwR3AXNxAH4AAAAAAAJzcQB+AAT///////////////7////+/////3VxAH4ABwAAAAMkjZJ4eHfQAh4AAmQCAgIrAgQCBQIGAgcCCAIJAmUCKAIgAg0CCAIIAggCCAIIAggCCAIIAggCCAIIAggCCAIIAggCCAIIAgICAwIeAh4AAmQCAgIrAgQCBQIGAgcCCAIJAmUCKAIMAg0CCAIIAggCCAIIAggCCAIIAggCCAIIAggCCAIIAggCCAIIAgICAwIeAh4AAmQCAgInAgQCBQIGAgcCCAIJAnICCwIgAg0CCAIIAggCCAIIAggCCAIIAggCCAIIAggCCAIIAggCCAIIAgICAwR4AXNxAH4AAAAAAAJzcQB+AAT///////////////7////+/////3VxAH4ABwAAAAOIJZZ4eHdGAh4AAmQCAgInAgQCBQIGAgcCCAIJAnICCwIMAg0CCAIIAggCCAIIAggCCAIIAggCCAIIAggCCAIIAggCCAIIAgICAwR5AXNxAH4AAAAAAAJzcQB+AAT///////////////7////+/////3VxAH4ABwAAAAMUmVZ4eHdGAh4AAmQCAgIDAgQCBQIGAgcCCAIJAncCKAIgAg0CCAIIAggCCAIIAggCCAIIAggCCAIIAggCCAIIAggCCAIIAgICAwR6AXNxAH4AAAAAAABzcQB+AAT///////////////7////+AAAAAXVxAH4ABwAAAAMDcfp4eHdGAh4AAmQCAgIDAgQCBQIGAgcCCAIJAncCCwIMAg0CCAIIAggCCAIIAggCCAIIAggCCAIIAggCCAIIAggCCAIIAgICAwR7AXNxAH4AAAAAAABzcQB+AAT///////////////7////+/////3VxAH4ABwAAAAMfwoJ4eHdGAh4AAmQCAgI8AgQCBQIGAgcCCAIJAmsCCwIgAg0CCAIIAggCCAIIAggCCAIIAggCCAIIAggCCAIIAggCCAIIAgICAwR8AXNxAH4AAAAAAAJzcQB+AAT///////////////7////+/////3VxAH4ABwAAAARmvBjbeHh3RgIeAAJkAgICLAIEAgUCBgIHAggCCQJ3AigCDAINAggCCAIIAggCCAIIAggCCAIIAggCCAIIAggCCAIIAggCCAICAgMEfQFzcQB+AAAAAAAAc3EAfgAE///////////////+/////v////91cQB+AAcAAAADBIZZeHh3RgIeAAJkAgICNgIEAgUCBgIHAggCCQJ7AgsCbAINAggCCAIIAggCCAIIAggCCAIIAggCCAIIAggCCAIIAggCCAICAgMEfgFzcQB+AAAAAAACc3EAfgAE///////////////+/////v////91cQB+AAcAAAADA8exeHh3RgIeAAJkAgICIgIEAgUCBgIHAggCCQKdAgsCDAINAggCCAIIAggCCAIIAggCCAIIAggCCAIIAggCCAIIAggCCAICAgMEfwFzcQB+AAAAAAACc3EAfgAE///////////////+/////v////91cQB+AAcAAAAEAVhCGHh4d4sCHgACZAICAisCBAIFAgYCBwIIAgkCaQIoAgwCDQIIAggCCAIIAggCCAIIAggCCAIIAggCCAIIAggCCAIIAggCAgIDAh4CHgACZAICAjYCBAIFAgYCBwIIAgkCcgILAiACDQIIAggCCAIIAggCCAIIAggCCAIIAggCCAIIAggCCAIIAggCAgIDBIABc3EAfgAAAAAAAnNxAH4ABP///////////////v////7/////dXEAfgAHAAAAA37tGnh4d0YCHgACZAICAiwCBAIFAgYCBwIIAgkCZwIoAiACDQIIAggCCAIIAggCCAIIAggCCAIIAggCCAIIAggCCAIIAggCAgIDBIEBc3EAfgAAAAAAAnNxAH4ABP///////////////v////7/////dXEAfgAHAAAAAzKAL3h4d0YCHgACZAICAicCBAIFAgYCBwIIAgkCaQIoAgwCDQIIAggCCAIIAggCCAIIAggCCAIIAggCCAIIAggCCAIIAggCAgIDBIIBc3EAfgAAAAAAAnNxAH4ABP///////////////v////7/////dXEAfgAHAAAABAc47/t4eHfQAh4AAmQCAgIrAgQCBQIGAgcCCAIJAnICCwIMAg0CCAIIAggCCAIIAggCCAIIAggCCAIIAggCCAIIAggCCAIIAgICAwIeAh4AAmQCAgI8AgQCBQIGAgcCCAIJAnACKAIMAg0CCAIIAggCCAIIAggCCAIIAggCCAIIAggCCAIIAggCCAIIAgICAwIeAh4AAmQCAgIsAgQCBQIGAgcCCAIJAnUCKAIMAg0CCAIIAggCCAIIAggCCAIIAggCCAIIAggCCAIIAggCCAIIAgICAwSDAXNxAH4AAAAAAAJzcQB+AAT///////////////7////+/////3VxAH4ABwAAAAQOj7WveHh3RgIeAAJkAgICHwIEAgUCBgIHAggCCQJrAgsCbAINAggCCAIIAggCCAIIAggCCAIIAggCCAIIAggCCAIIAggCCAICAgMEhAFzcQB+AAAAAAACc3EAfgAE///////////////+/////v////91cQB+AAcAAAADAmH3eHh3iwIeAAJkAgICNgIEAgUCBgIHAggCCQJwAigCIAINAggCCAIIAggCCAIIAggCCAIIAggCCAIIAggCCAIIAggCCAICAgMCHgIeAAJkAgICPAIEAgUCBgIHAggCCQJ3AgsCIAINAggCCAIIAggCCAIIAggCCAIIAggCCAIIAggCCAIIAggCCAICAgMEhQFzcQB+AAAAAAAAc3EAfgAE///////////////+/////v////91cQB+AAcAAAADKUFCeHh3RgIeAAJkAgICPAIEAgUCBgIHAggCCQJ1AigCDAINAggCCAIIAggCCAIIAggCCAIIAggCCAIIAggCCAIIAggCCAICAgMEhgFzcQB+AAAAAAACc3EAfgAE///////////////+/////v////91cQB+AAcAAAAEBkRWRnh4d0YCHgACZAICAgMCBAIFAgYCBwIIAgkCawILAiACDQIIAggCCAIIAggCCAIIAggCCAIIAggCCAIIAggCCAIIAggCAgIDBIcBc3EAfgAAAAAAAnNxAH4ABP///////////////v////7/////dXEAfgAHAAAABGhEbA94eHeLAh4AAmQCAgIDAgQCBQIGAgcCCAIJAnACKAIgAg0CCAIIAggCCAIIAggCCAIIAggCCAIIAggCCAIIAggCCAIIAgICAwIeAh4AAmQCAgIsAgQCBQIGAgcCCAIJAmUCKAIgAg0CCAIIAggCCAIIAggCCAIIAggCCAIIAggCCAIIAggCCAIIAgICAwSIAXNxAH4AAAAAAAJzcQB+AAT///////////////7////+/////3VxAH4ABwAAAAQC98ZLeHh3RgIeAAJkAgICLAIEAgUCBgIHAggCCQJnAigCDAINAggCCAIIAggCCAIIAggCCAIIAggCCAIIAggCCAIIAggCCAICAgMEiQFzcQB+AAAAAAACc3EAfgAE///////////////+/////v////91cQB+AAcAAAADBoTneHh3RgIeAAJkAgICLwIEAgUCBgIHAggCCQJ1AigCDAINAggCCAIIAggCCAIIAggCCAIIAggCCAIIAggCCAIIAggCCAICAgMEigFzcQB+AAAAAAACc3EAfgAE///////////////+/////v////91cQB+AAcAAAAEDs5klnh4d0YCHgACZAICAhsCBAIFAgYCBwIIAgkCewILAmwCDQIIAggCCAIIAggCCAIIAggCCAIIAggCCAIIAggCCAIIAggCAgIDBIsBc3EAfgAAAAAAAnNxAH4ABP///////////////v////7/////dXEAfgAHAAAAAwHPUXh4d0YCHgACZAICAgMCBAIFAgYCBwIIAgkCcgILAmwCDQIIAggCCAIIAggCCAIIAggCCAIIAggCCAIIAggCCAIIAggCAgIDBIwBc3EAfgAAAAAAAnNxAH4ABP///////////////v////7/////dXEAfgAHAAAAAwF7Dnh4d0YCHgACZAICAjwCBAIFAgYCBwIIAgkCdwIoAgwCDQIIAggCCAIIAggCCAIIAggCCAIIAggCCAIIAggCCAIIAggCAgIDBI0Bc3EAfgAAAAAAAHNxAH4ABP///////////////v////4AAAABdXEAfgAHAAAAAxFTAHh4d0YCHgACZAICAjMCBAIFAgYCBwIIAgkCZwIoAgwCDQIIAggCCAIIAggCCAIIAggCCAIIAggCCAIIAggCCAIIAggCAgIDBI4Bc3EAfgAAAAAAAnNxAH4ABP///////////////v////7/////dXEAfgAHAAAAAwgQyHh4d0YCHgACZAICAjQCBAIFAgYCBwIIAgkCdQIoAgwCDQIIAggCCAIIAggCCAIIAggCCAIIAggCCAIIAggCCAIIAggCAgIDBI8Bc3EAfgAAAAAAAnNxAH4ABP///////////////v////7/////dXEAfgAHAAAABArD9sJ4eHdGAh4AAmQCAgI8AgQCBQIGAgcCCAIJAm4CCwIMAg0CCAIIAggCCAIIAggCCAIIAggCCAIIAggCCAIIAggCCAIIAgICAwSQAXNxAH4AAAAAAAJzcQB+AAT///////////////7////+/////3VxAH4ABwAAAAQFscFEeHh3RgIeAAJkAgICKgIEAgUCBgIHAggCCQKdAgsCDAINAggCCAIIAggCCAIIAggCCAIIAggCCAIIAggCCAIIAggCCAICAgMEkQFzcQB+AAAAAAACc3EAfgAE///////////////+/////v////91cQB+AAcAAAAEAYFCP3h4d0YCHgACZAICAjMCBAIFAgYCBwIIAgkCaQIoAiACDQIIAggCCAIIAggCCAIIAggCCAIIAggCCAIIAggCCAIIAggCAgIDBJIBc3EAfgAAAAAAAnNxAH4ABP///////////////v////7/////dXEAfgAHAAAABGu698Z4eHeLAh4AAmQCAgIbAgQCBQIGAgcCCAIJAnACKAIgAg0CCAIIAggCCAIIAggCCAIIAggCCAIIAggCCAIIAggCCAIIAgICAwIeAh4AAmQCAgIvAgQCBQIGAgcCCAIJAmUCKAIgAg0CCAIIAggCCAIIAggCCAIIAggCCAIIAggCCAIIAggCCAIIAgICAwSTAXNxAH4AAAAAAAJzcQB+AAT///////////////7////+/////3VxAH4ABwAAAAQC3VrEeHh3RgIeAAJkAgICLwIEAgUCBgIHAggCCQJ7AgsCIAINAggCCAIIAggCCAIIAggCCAIIAggCCAIIAggCCAIIAggCCAICAgMElAFzcQB+AAAAAAACc3EAfgAE///////////////+/////v////91cQB+AAcAAAAEar5aC3h4d0YCHgACZAICAjQCBAIFAgYCBwIIAgkCawILAgwCDQIIAggCCAIIAggCCAIIAggCCAIIAggCCAIIAggCCAIIAggCAgIDBJUBc3EAfgAAAAAAAnNxAH4ABP///////////////v////7/////dXEAfgAHAAAABEAbA+R4eHdGAh4AAmQCAgI8AgQCBQIGAgcCCAIJAnICCwJsAg0CCAIIAggCCAIIAggCCAIIAggCCAIIAggCCAIIAggCCAIIAgICAwSWAXNxAH4AAAAAAAJzcQB+AAT///////////////7////+/////3VxAH4ABwAAAAMEM6F4eHeLAh4AAmQCAgIDAgQCBQIGAgcCCAIJAnACKAIMAg0CCAIIAggCCAIIAggCCAIIAggCCAIIAggCCAIIAggCCAIIAgICAwIeAh4AAmQCAgIsAgQCBQIGAgcCCAIJAmUCKAIMAg0CCAIIAggCCAIIAggCCAIIAggCCAIIAggCCAIIAggCCAIIAgICAwSXAXNxAH4AAAAAAAJzcQB+AAT///////////////7////+/////3VxAH4ABwAAAANQ8sp4eHdGAh4AAmQCAgIDAgQCBQIGAgcCCAIJAnsCCwJsAg0CCAIIAggCCAIIAggCCAIIAggCCAIIAggCCAIIAggCCAIIAgICAwSYAXNxAH4AAAAAAAJzcQB+AAT///////////////7////+/////3VxAH4ABwAAAAMB/ZZ4eHdGAh4AAmQCAgIDAgQCBQIGAgcCCAIJAncCCwIgAg0CCAIIAggCCAIIAggCCAIIAggCCAIIAggCCAIIAggCCAIIAgICAwSZAXNxAH4AAAAAAABzcQB+AAT///////////////7////+/////3VxAH4ABwAAAAM0rnV4eHdGAh4AAmQCAgIzAgQCBQIGAgcCCAIJAnICCwIgAg0CCAIIAggCCAIIAggCCAIIAggCCAIIAggCCAIIAggCCAIIAgICAwSaAXNxAH4AAAAAAAJzcQB+AAT///////////////7////+/////3VxAH4ABwAAAAOgtM54eHdGAh4AAmQCAgI2AgQCBQIGAgcCCAIJAnICCwIMAg0CCAIIAggCCAIIAggCCAIIAggCCAIIAggCCAIIAggCCAIIAgICAwSbAXNxAH4AAAAAAAJzcQB+AAT///////////////7////+/////3VxAH4ABwAAAAMdgxh4eHdGAh4AAmQCAgInAgQCBQIGAgcCCAIJAp0CCwIgAg0CCAIIAggCCAIIAggCCAIIAggCCAIIAggCCAIIAggCCAIIAgICAwScAXNxAH4AAAAAAAJzcQB+AAT///////////////7////+/////3VxAH4ABwAAAAQB21LyeHh3RgIeAAJkAgICPAIEAgUCBgIHAggCCQJuAgsCIAINAggCCAIIAggCCAIIAggCCAIIAggCCAIIAggCCAIIAggCCAICAgMEnQFzcQB+AAAAAAACc3EAfgAE///////////////+/////v////91cQB+AAcAAAAEF8oLYnh4d9ACHgACZAICAisCBAIFAgYCBwIIAgkCewILAgwCDQIIAggCCAIIAggCCAIIAggCCAIIAggCCAIIAggCCAIIAggCAgIDAh4CHgACZAICAiICBAIFAgYCBwIIAgkCcAIoAgwCDQIIAggCCAIIAggCCAIIAggCCAIIAggCCAIIAggCCAIIAggCAgIDAh4CHgACZAICAi8CBAIFAgYCBwIIAgkCZwIoAiACDQIIAggCCAIIAggCCAIIAggCCAIIAggCCAIIAggCCAIIAggCAgIDBJ4Bc3EAfgAAAAAAAnNxAH4ABP///////////////v////7/////dXEAfgAHAAAAAzc7hHh4d0YCHgACZAICAjwCBAIFAgYCBwIIAgkCdwIoAiACDQIIAggCCAIIAggCCAIIAggCCAIIAggCCAIIAggCCAIIAggCAgIDBJ8Bc3EAfgAAAAAAAHNxAH4ABP///////////////v////4AAAABdXEAfgAHAAAAAyfVNXh4d0YCHgACZAICAi8CBAIFAgYCBwIIAgkCfwIoAgwCDQIIAggCCAIIAggCCAIIAggCCAIIAggCCAIIAggCCAIIAggCAgIDBKABc3EAfgAAAAAAAnNxAH4ABP///////////////v////7/////dXEAfgAHAAAAA7GWvHh4d9ACHgACZAICAisCBAIFAgYCBwIIAgkCawILAmwCDQIIAggCCAIIAggCCAIIAggCCAIIAggCCAIIAggCCAIIAggCAgIDAh4CHgACZAICAioCBAIFAgYCBwIIAgkCcAIoAiACDQIIAggCCAIIAggCCAIIAggCCAIIAggCCAIIAggCCAIIAggCAgIDAh4CHgACZAICAiwCBAIFAgYCBwIIAgkCewILAiACDQIIAggCCAIIAggCCAIIAggCCAIIAggCCAIIAggCCAIIAggCAgIDBKEBc3EAfgAAAAAAAnNxAH4ABP///////////////v////7/////dXEAfgAHAAAABGxRtjd4eHdGAh4AAmQCAgI8AgQCBQIGAgcCCAIJAmsCCwIMAg0CCAIIAggCCAIIAggCCAIIAggCCAIIAggCCAIIAggCCAIIAgICAwSiAXNxAH4AAAAAAAJzcQB+AAT///////////////7////+/////3VxAH4ABwAAAAQyer6ceHh3RgIeAAJkAgICMwIEAgUCBgIHAggCCQJlAigCDAINAggCCAIIAggCCAIIAggCCAIIAggCCAIIAggCCAIIAggCCAICAgMEowFzcQB+AAAAAAACc3EAfgAE///////////////+/////v////91cQB+AAcAAAADSzjoeHh3RgIeAAJkAgICKgIEAgUCBgIHAggCCQKdAgsCIAINAggCCAIIAggCCAIIAggCCAIIAggCCAIIAggCCAIIAggCCAICAgMEpAFzcQB+AAAAAAACc3EAfgAE///////////////+/////v////91cQB+AAcAAAAEAm6kqnh4d0YCHgACZAICAiICBAIFAgYCBwIIAgkCdwILAiACDQIIAggCCAIIAggCCAIIAggCCAIIAggCCAIIAggCCAIIAggCAgIDBKUBc3EAfgAAAAAAAHNxAH4ABP///////////////v////4AAAABdXEAfgAHAAAAAw7GA3h4d0YCHgACZAICAhsCBAIFAgYCBwIIAgkCnQILAiACDQIIAggCCAIIAggCCAIIAggCCAIIAggCCAIIAggCCAIIAggCAgIDBKYBc3EAfgAAAAAAAnNxAH4ABP///////////////v////7/////dXEAfgAHAAAABAJzkwN4eHdGAh4AAmQCAgI8AgQCBQIGAgcCCAIJAn8CKAIgAg0CCAIIAggCCAIIAggCCAIIAggCCAIIAggCCAIIAggCCAIIAgICAwSnAXNxAH4AAAAAAAFzcQB+AAT///////////////7////+/////3VxAH4ABwAAAAMPbYh4eHdGAh4AAmQCAgIfAgQCBQIGAgcCCAIJAnICCwIMAg0CCAIIAggCCAIIAggCCAIIAggCCAIIAggCCAIIAggCCAIIAgICAwSoAXNxAH4AAAAAAAJzcQB+AAT///////////////7////+/////3VxAH4ABwAAAAMknk54eHdGAh4AAmQCAgIqAgQCBQIGAgcCCAIJAnsCCwJsAg0CCAIIAggCCAIIAggCCAIIAggCCAIIAggCCAIIAggCCAIIAgICAwSpAXNxAH4AAAAAAAJzcQB+AAT///////////////7////+/////3VxAH4ABwAAAAMCRYF4eHdGAh4AAmQCAgI8AgQCBQIGAgcCCAIJAnUCKAIgAg0CCAIIAggCCAIIAggCCAIIAggCCAIIAggCCAIIAggCCAIIAgICAwSqAXNxAH4AAAAAAAJzcQB+AAT///////////////7////+/////3VxAH4ABwAAAAQPEKYBeHh3RgIeAAJkAgICAwIEAgUCBgIHAggCCQKdAgsCDAINAggCCAIIAggCCAIIAggCCAIIAggCCAIIAggCCAIIAggCCAICAgMEqwFzcQB+AAAAAAACc3EAfgAE///////////////+/////v////91cQB+AAcAAAAEAU7OEHh4d0YCHgACZAICAjwCBAIFAgYCBwIIAgkCdwILAgwCDQIIAggCCAIIAggCCAIIAggCCAIIAggCCAIIAggCCAIIAggCAgIDBKwBc3EAfgAAAAAAAHNxAH4ABP///////////////v////7/////dXEAfgAHAAAAAydC5Xh4d0YCHgACZAICAh8CBAIFAgYCBwIIAgkCaQIoAgwCDQIIAggCCAIIAggCCAIIAggCCAIIAggCCAIIAggCCAIIAggCAgIDBK0Bc3EAfgAAAAAAAnNxAH4ABP///////////////v////7/////dXEAfgAHAAAABCSHoS54eHdGAh4AAmQCAgIiAgQCBQIGAgcCCAIJAnICCwJsAg0CCAIIAggCCAIIAggCCAIIAggCCAIIAggCCAIIAggCCAIIAgICAwSuAXNxAH4AAAAAAAJzcQB+AAT///////////////7////+/////3VxAH4ABwAAAAMB+LR4eHeLAh4AAmQCAgIrAgQCBQIGAgcCCAIJAmkCKAIgAg0CCAIIAggCCAIIAggCCAIIAggCCAIIAggCCAIIAggCCAIIAgICAwIeAh4AAmQCAgIzAgQCBQIGAgcCCAIJAnsCCwIMAg0CCAIIAggCCAIIAggCCAIIAggCCAIIAggCCAIIAggCCAIIAgICAwSvAXNxAH4AAAAAAAJzcQB+AAT///////////////7////+/////3VxAH4ABwAAAAQztvMpeHh3RgIeAAJkAgICNAIEAgUCBgIHAggCCQJ3AigCDAINAggCCAIIAggCCAIIAggCCAIIAggCCAIIAggCCAIIAggCCAICAgMEsAFzcQB+AAAAAAAAc3EAfgAE///////////////+/////gAAAAF1cQB+AAcAAAADENereHh3RgIeAAJkAgICNAIEAgUCBgIHAggCCQJuAgsCDAINAggCCAIIAggCCAIIAggCCAIIAggCCAIIAggCCAIIAggCCAICAgMEsQFzcQB+AAAAAAACc3EAfgAE///////////////+/////v////91cQB+AAcAAAAEFj3173h4]]></xxe4awand>
</file>

<file path=customXml/item4.xml><?xml version="1.0" encoding="utf-8"?>
<xxe4awand xmlns="http://www.excel4apps.com"><![CDATA[rO0ABXfaCMCtii8CBATsAQIeAABEY29tLmV4Y2VsNGFwcHMud2FuZC5vcmFjbGUu
Z2x3YW5kLmNhbGN1bGF0aW9ucy5nZXRiYWxhbmNlLkdldEJhbGFuY2UCAQAJMTcz
MDU3NzY4AgIAATACAwAGMjAxODA0AgQAA1BURAIFAANVU0QCBgAFVG90YWwCBwAB
QQIIAAACCQADMDAxAgoABjE0NDIwMAILAAJHRAIMAAJJRA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AwzY4Xh4d1UCHgACAQICAhsABjIwMTcxMQIEAgUCBgIHAggCCQIKAhwAAkNEAh0AAldBAg0CCAIIAggCCAIIAggCCAIIAggCCAIIAggCCAIIAggCCAIIAgECAwIec3EAfgAAAAAAAHNxAH4ABP///////////////v////4AAAAAdXEAfgAHAAAAAHh4d10CHgACAQICAh8ABjIwMTgwOAIEAgUCBgIHAggCCQIgAAY5MDQwMDACIQACRzECIgACQU4CDQIIAggCCAIIAggCCAIIAggCCAIIAggCCAIIAggCCAIIAggCAQIDAiNzcQB+AAAAAAABc3EAfgAE///////////////+/////gAAAAF1cQB+AAcAAAADEfqjeHh6AAABNAIeAAIBAgICJAAGMjAxODA1AgQCBQIGAgcCCAIJAgoCHAIdAg0CCAIIAggCCAIIAggCCAIIAggCCAIIAggCCAIIAggCCAIIAgECAwIeAh4AAgECAgIlAAYyMDE4MDECBAIFAgYCBwIIAgkCJgAGMTQ0NjAwAhwCDAINAggCCAIIAggCCAIIAggCCAIIAggCCAIIAggCCAIIAggCCAIBAgMCHgIeAAIBAgICJwAGMjAxODAzAgQCBQIGAgcCCAIJAiYCHAIMAg0CCAIIAggCCAIIAggCCAIIAggCCAIIAggCCAIIAggCCAIIAgECAwIeAh4AAgECAgIlAgQCBQIGAgcCCAIJAiACIQIiAg0CCAIIAggCCAIIAggCCAIIAggCCAIIAggCCAIIAggCCAIIAgECAwIoc3EAfgAAAAAAAXNxAH4ABP///////////////v////4AAAABdXEAfgAHAAAAAxcdrXh4d1ECHgACAQICAikABjIwMTgwNwIEAgUCBgIHAggCCQIKAioAAkVEAh0CDQIIAggCCAIIAggCCAIIAggCCAIIAggCCAIIAggCCAIIAggCAQIDAitzcQB+AAAAAAABc3EAfgAE///////////////+/////gAAAAF1cQB+AAcAAAADKw/2eHh3TQIeAAIBAgICLAAGMjAxODAyAgQCBQIGAgcCCAIJAgoCKgIMAg0CCAIIAggCCAIIAggCCAIIAggCCAIIAggCCAIIAggCCAIIAgECAwItc3EAfgAAAAAAAnNxAH4ABP///////////////v////4AAAABdXEAfgAHAAAAAy9Ia3h4d4oCHgACAQICAiUCBAIFAgYCBwIIAgkCJgIcAh0CDQIIAggCCAIIAggCCAIIAggCCAIIAggCCAIIAggCCAIIAggCAQIDAh4CHgACAQICAiwCBAIFAgYCBwIIAgkCCgILAh0CDQIIAggCCAIIAggCCAIIAggCCAIIAggCCAIIAggCCAIIAggCAQIDAi5zcQB+AAAAAAACc3EAfgAE///////////////+/////gAAAAF1cQB+AAcAAAADHM8TeHh3lgIeAAIBAgICKQIEAgUCBgIHAggCCQIKAhwCDAINAggCCAIIAggCCAIIAggCCAIIAggCCAIIAggCCAIIAggCCAIBAgMCHgIeAAIBAgICLwAGMjAxODA2AgQCBQIGAgcCCAIJAiACMAACRTECIgINAggCCAIIAggCCAIIAggCCAIIAggCCAIIAggCCAIIAggCCAIBAgMCMXNxAH4AAAAAAAFzcQB+AAT///////////////7////+AAAAAXVxAH4ABwAAAAMj+g94eHeSAh4AAgECAgIfAgQCBQIGAgcCCAIJAjIABjE0NDcwMAIcAh0CDQIIAggCCAIIAggCCAIIAggCCAIIAggCCAIIAggCCAIIAggCAQIDAh4CHgACAQICAi8CBAIFAgYCBwIIAgkCCgILAgwCDQIIAggCCAIIAggCCAIIAggCCAIIAggCCAIIAggCCAIIAggCAQIDAjNzcQB+AAAAAAACc3EAfgAE///////////////+/////gAAAAF1cQB+AAcAAAADLvQgeHh3RQIeAAIBAgICLAIEAgUCBgIHAggCCQIKAgsCDAINAggCCAIIAggCCAIIAggCCAIIAggCCAIIAggCCAIIAggCCAIBAgMCNHNxAH4AAAAAAAJzcQB+AAT///////////////7////+AAAAAXVxAH4ABwAAAAMGWM54eHdNAh4AAgECAgI1AAYyMDE3MTICBAIFAgYCBwIIAgkCIAIwAiICDQIIAggCCAIIAggCCAIIAggCCAIIAggCCAIIAggCCAIIAggCAQIDAjZzcQB+AAAAAAACc3EAfgAE///////////////+/////gAAAAF1cQB+AAcAAAAEAYUYxXh4d4oCHgACAQICAicCBAIFAgYCBwIIAgkCMgIcAgwCDQIIAggCCAIIAggCCAIIAggCCAIIAggCCAIIAggCCAIIAggCAQIDAh4CHgACAQICAh8CBAIFAgYCBwIIAgkCIAIwAiICDQIIAggCCAIIAggCCAIIAggCCAIIAggCCAIIAggCCAIIAggCAQIDAjdzcQB+AAAAAAABc3EAfgAE///////////////+/////gAAAAF1cQB+AAcAAAADG/theHh3RQIeAAIBAgICNQIEAgUCBgIHAggCCQIgAiECIgINAggCCAIIAggCCAIIAggCCAIIAggCCAIIAggCCAIIAggCCAIBAgMCOHNxAH4AAAAAAAJzcQB+AAT///////////////7////+AAAAAXVxAH4ABwAAAAP3VSF4eHdFAh4AAgECAgIpAgQCBQIGAgcCCAIJAgoCKgIMAg0CCAIIAggCCAIIAggCCAIIAggCCAIIAggCCAIIAggCCAIIAgECAwI5c3EAfgAAAAAAAnNxAH4ABP///////////////v////4AAAABdXEAfgAHAAAAA7ge1Xh4d00CHgACAQICAjoABjIwMTgwOQIEAgUCBgIHAggCCQIKAgsCHQINAggCCAIIAggCCAIIAggCCAIIAggCCAIIAggCCAIIAggCCAIBAgMCO3NxAH4AAAAAAAJzcQB+AAT///////////////7////+AAAAAXVxAH4ABwAAAAMmyWJ4eHdFAh4AAgECAgIsAgQCBQIGAgcCCAIJAgoCKgIdAg0CCAIIAggCCAIIAggCCAIIAggCCAIIAggCCAIIAggCCAIIAgECAwI8c3EAfgAAAAAAAnNxAH4ABP///////////////v////4AAAABdXEAfgAHAAAAA7GWGHh4d88CHgACAQICAjUCBAIFAgYCBwIIAgkCJgIcAh0CDQIIAggCCAIIAggCCAIIAggCCAIIAggCCAIIAggCCAIIAggCAQIDAh4CHgACAQICAicCBAIFAgYCBwIIAgkCCgIcAh0CDQIIAggCCAIIAggCCAIIAggCCAIIAggCCAIIAggCCAIIAggCAQIDAh4CHgACAQICAgMCBAIFAgYCBwIIAgkCCgIqAgwCDQIIAggCCAIIAggCCAIIAggCCAIIAggCCAIIAggCCAIIAggCAQIDAj1zcQB+AAAAAAACc3EAfgAE///////////////+/////gAAAAF1cQB+AAcAAAADRvTVeHh3TQIeAAIBAgICPgAGMjAxNzEwAgQCBQIGAgcCCAIJAiACMAIiAg0CCAIIAggCCAIIAggCCAIIAggCCAIIAggCCAIIAggCCAIIAgECAwI/c3EAfgAAAAAAAnNxAH4ABP///////////////v////4AAAABdXEAfgAHAAAABAEs2Rd4eHdFAh4AAgECAgIkAgQCBQIGAgcCCAIJAgoCKgIdAg0CCAIIAggCCAIIAggCCAIIAggCCAIIAggCCAIIAggCCAIIAgECAwJAc3EAfgAAAAAAAnNxAH4ABP///////////////v////4AAAABdXEAfgAHAAAABAF3keZ4eHeKAh4AAgECAgIkAgQCBQIGAgcCCAIJAgoCHAIMAg0CCAIIAggCCAIIAggCCAIIAggCCAIIAggCCAIIAggCCAIIAgECAwIeAh4AAgECAgIDAgQCBQIGAgcCCAIJAgoCCwIdAg0CCAIIAggCCAIIAggCCAIIAggCCAIIAggCCAIIAggCCAIIAgECAwJBc3EAfgAAAAAAAnNxAH4ABP///////////////v////4AAAABdXEAfgAHAAAAA1XR2Xh4d0UCHgACAQICAjoCBAIFAgYCBwIIAgkCCgIqAgwCDQIIAggCCAIIAggCCAIIAggCCAIIAggCCAIIAggCCAIIAggCAQIDAkJzcQB+AAAAAAACc3EAfgAE///////////////+/////gAAAAF1cQB+AAcAAAADWN/6eHh3RQIeAAIBAgICHwIEAgUCBgIHAggCCQIKAgsCDAINAggCCAIIAggCCAIIAggCCAIIAggCCAIIAggCCAIIAggCCAIBAgMCQ3NxAH4AAAAAAAJzcQB+AAT///////////////7////+AAAAAXVxAH4ABwAAAAMaoD14eHdFAh4AAgECAgI+AgQCBQIGAgcCCAIJAgoCCwIMAg0CCAIIAggCCAIIAggCCAIIAggCCAIIAggCCAIIAggCCAIIAgECAwJEc3EAfgAAAAAAAnNxAH4ABP///////////////v////4AAAABdXEAfgAHAAAAAxEE3Hh4d88CHgACAQICAjUCBAIFAgYCBwIIAgkCMgIcAh0CDQIIAggCCAIIAggCCAIIAggCCAIIAggCCAIIAggCCAIIAggCAQIDAh4CHgACAQICAiUCBAIFAgYCBwIIAgkCMgIcAgwCDQIIAggCCAIIAggCCAIIAggCCAIIAggCCAIIAggCCAIIAggCAQIDAh4CHgACAQICAhsCBAIFAgYCBwIIAgkCCgIqAgwCDQIIAggCCAIIAggCCAIIAggCCAIIAggCCAIIAggCCAIIAggCAQIDAkVzcQB+AAAAAAACc3EAfgAE///////////////+/////gAAAAF1cQB+AAcAAAADSfPteHh6AAABWQIeAAIBAgICJQIEAgUCBgIHAggCCQIgAjACIgINAggCCAIIAggCCAIIAggCCAIIAggCCAIIAggCCAIIAggCCAIBAgMCMQIeAAIBAgICJAIEAgUCBgIHAggCCQImAhwCHQINAggCCAIIAggCCAIIAggCCAIIAggCCAIIAggCCAIIAggCCAIBAgMCHgIeAAIBAgICNQIEAgUCBgIHAggCCQImAhwCDAINAggCCAIIAggCCAIIAggCCAIIAggCCAIIAggCCAIIAggCCAIBAgMCHgIeAAIBAgICAwIEAgUCBgIHAggCCQIyAhwCHQINAggCCAIIAggCCAIIAggCCAIIAggCCAIIAggCCAIIAggCCAIBAgMCHgIeAAIBAgICKQIEAgUCBgIHAggCCQIKAgsCHQINAggCCAIIAggCCAIIAggCCAIIAggCCAIIAggCCAIIAggCCAIBAgMCRnNxAH4AAAAAAAJzcQB+AAT///////////////7////+AAAAAXVxAH4ABwAAAANh/Ex4eHdFAh4AAgECAgI+AgQCBQIGAgcCCAIJAgoCKgIMAg0CCAIIAggCCAIIAggCCAIIAggCCAIIAggCCAIIAggCCAIIAgECAwJHc3EAfgAAAAAAAnNxAH4ABP///////////////v////4AAAABdXEAfgAHAAAAA2u8vHh4d0UCHgACAQICAgMCBAIFAgYCBwIIAgkCCgIqAh0CDQIIAggCCAIIAggCCAIIAggCCAIIAggCCAIIAggCCAIIAggCAQIDAkhzcQB+AAAAAAACc3EAfgAE///////////////+/////gAAAAF1cQB+AAcAAAAEAZHMU3h4egAAAeMCHgACAQICAjoCBAIFAgYCBwIIAgkCCgIcAh0CDQIIAggCCAIIAggCCAIIAggCCAIIAggCCAIIAggCCAIIAggCAQIDAh4CHgACAQICAhsCBAIFAgYCBwIIAgkCJgIcAgwCDQIIAggCCAIIAggCCAIIAggCCAIIAggCCAIIAggCCAIIAggCAQIDAh4CHgACAQICAiwCBAIFAgYCBwIIAgkCIAIwAiICDQIIAggCCAIIAggCCAIIAggCCAIIAggCCAIIAggCCAIIAggCAQIDAjECHgACAQICAicCBAIFAgYCBwIIAgkCCgIcAgwCDQIIAggCCAIIAggCCAIIAggCCAIIAggCCAIIAggCCAIIAggCAQIDAh4CHgACAQICAicCBAIFAgYCBwIIAgkCMgIcAh0CDQIIAggCCAIIAggCCAIIAggCCAIIAggCCAIIAggCCAIIAggCAQIDAh4CHgACAQICAj4CBAIFAgYCBwIIAgkCMgIcAgwCDQIIAggCCAIIAggCCAIIAggCCAIIAggCCAIIAggCCAIIAggCAQIDAh4CHgACAQICAj4CBAIFAgYCBwIIAgkCCgIqAh0CDQIIAggCCAIIAggCCAIIAggCCAIIAggCCAIIAggCCAIIAggCAQIDAklzcQB+AAAAAAACc3EAfgAE///////////////+/////gAAAAF1cQB+AAcAAAAEAWRnGHh4egAAARQCHgACAQICAiQCBAIFAgYCBwIIAgkCIAIhAiICDQIIAggCCAIIAggCCAIIAggCCAIIAggCCAIIAggCCAIIAggCAQIDAigCHgACAQICAj4CBAIFAgYCBwIIAgkCMgIcAh0CDQIIAggCCAIIAggCCAIIAggCCAIIAggCCAIIAggCCAIIAggCAQIDAh4CHgACAQICAikCBAIFAgYCBwIIAgkCMgIcAgwCDQIIAggCCAIIAggCCAIIAggCCAIIAggCCAIIAggCCAIIAggCAQIDAh4CHgACAQICAicCBAIFAgYCBwIIAgkCCgIqAh0CDQIIAggCCAIIAggCCAIIAggCCAIIAggCCAIIAggCCAIIAggCAQIDAkpzcQB+AAAAAAACc3EAfgAE///////////////+/////gAAAAF1cQB+AAcAAAADmn6UeHh3zwIeAAIBAgICAwIEAgUCBgIHAggCCQIKAhwCDAINAggCCAIIAggCCAIIAggCCAIIAggCCAIIAggCCAIIAggCCAIBAgMCHgIeAAIBAgICOgIEAgUCBgIHAggCCQIKAhwCDAINAggCCAIIAggCCAIIAggCCAIIAggCCAIIAggCCAIIAggCCAIBAgMCHgIeAAIBAgICJwIEAgUCBgIHAggCCQIKAioCDAINAggCCAIIAggCCAIIAggCCAIIAggCCAIIAggCCAIIAggCCAIBAgMCS3NxAH4AAAAAAAJzcQB+AAT///////////////7////+AAAAAXVxAH4ABwAAAAMtSJR4eHdFAh4AAgECAgIbAgQCBQIGAgcCCAIJAgoCKgIdAg0CCAIIAggCCAIIAggCCAIIAggCCAIIAggCCAIIAggCCAIIAgECAwJMc3EAfgAAAAAAAnNxAH4ABP///////////////v////4AAAABdXEAfgAHAAAABAEFhnR4eHdFAh4AAgECAgIfAgQCBQIGAgcCCAIJAgoCKgIMAg0CCAIIAggCCAIIAggCCAIIAggCCAIIAggCCAIIAggCCAIIAgECAwJNc3EAfgAAAAAAAnNxAH4ABP///////////////v////4AAAABdXEAfgAHAAAAA5jVH3h4d0UCHgACAQICAiUCBAIFAgYCBwIIAgkCCgILAgwCDQIIAggCCAIIAggCCAIIAggCCAIIAggCCAIIAggCCAIIAggCAQIDAk5zcQB+AAAAAAACc3EAfgAE///////////////+/////gAAAAF1cQB+AAcAAAADBx4LeHh3RQIeAAIBAgICKQIEAgUCBgIHAggCCQIKAgsCDAINAggCCAIIAggCCAIIAggCCAIIAggCCAIIAggCCAIIAggCCAIBAgMCT3NxAH4AAAAAAAJzcQB+AAT///////////////7////+AAAAAXVxAH4ABwAAAAMoJYV4eHdFAh4AAgECAgI+AgQCBQIGAgcCCAIJAgoCCwIdAg0CCAIIAggCCAIIAggCCAIIAggCCAIIAggCCAIIAggCCAIIAgECAwJQc3EAfgAAAAAAAnNxAH4ABP///////////////v////4AAAABdXEAfgAHAAAAAzqwSXh4egAAAigCHgACAQICAikCBAIFAgYCBwIIAgkCIAIwAiICDQIIAggCCAIIAggCCAIIAggCCAIIAggCCAIIAggCCAIIAggCAQIDAjcCHgACAQICAh8CBAIFAgYCBwIIAgkCMgIcAgwCDQIIAggCCAIIAggCCAIIAggCCAIIAggCCAIIAggCCAIIAggCAQIDAh4CHgACAQICAhsCBAIFAgYCBwIIAgkCMgIcAh0CDQIIAggCCAIIAggCCAIIAggCCAIIAggCCAIIAggCCAIIAggCAQIDAh4CHgACAQICAi8CBAIFAgYCBwIIAgkCIAIhAiICDQIIAggCCAIIAggCCAIIAggCCAIIAggCCAIIAggCCAIIAggCAQIDAigCHgACAQICAiQCBAIFAgYCBwIIAgkCJgIcAgwCDQIIAggCCAIIAggCCAIIAggCCAIIAggCCAIIAggCCAIIAggCAQIDAh4CHgACAQICAiwCBAIFAgYCBwIIAgkCMgIcAgwCDQIIAggCCAIIAggCCAIIAggCCAIIAggCCAIIAggCCAIIAggCAQIDAh4CHgACAQICAhsCBAIFAgYCBwIIAgkCCgIcAgwCDQIIAggCCAIIAggCCAIIAggCCAIIAggCCAIIAggCCAIIAggCAQIDAh4CHgACAQICAh8CBAIFAgYCBwIIAgkCCgILAh0CDQIIAggCCAIIAggCCAIIAggCCAIIAggCCAIIAggCCAIIAggCAQIDAlFzcQB+AAAAAAACc3EAfgAE///////////////+/////gAAAAF1cQB+AAcAAAADTR9XeHh3igIeAAIBAgICLwIEAgUCBgIHAggCCQImAhwCHQINAggCCAIIAggCCAIIAggCCAIIAggCCAIIAggCCAIIAggCCAIBAgMCHgIeAAIBAgICOgIEAgUCBgIHAggCCQIKAioCHQINAggCCAIIAggCCAIIAggCCAIIAggCCAIIAggCCAIIAggCCAIBAgMCUnNxAH4AAAAAAAJzcQB+AAT///////////////7////+AAAAAXVxAH4ABwAAAAPsxRB4eHoAAAGeAh4AAgECAgI1AgQCBQIGAgcCCAIJAgoCHAIdAg0CCAIIAggCCAIIAggCCAIIAggCCAIIAggCCAIIAggCCAIIAgECAwIeAh4AAgECAgI6AgQCBQIGAgcCCAIJAiACIQIiAg0CCAIIAggCCAIIAggCCAIIAggCCAIIAggCCAIIAggCCAIIAgECAwIjAh4AAgECAgIbAgQCBQIGAgcCCAIJAiACMAIiAg0CCAIIAggCCAIIAggCCAIIAggCCAIIAggCCAIIAggCCAIIAgECAwI/Ah4AAgECAgI1AgQCBQIGAgcCCAIJAgoCHAIMAg0CCAIIAggCCAIIAggCCAIIAggCCAIIAggCCAIIAggCCAIIAgECAwIeAh4AAgECAgIvAgQCBQIGAgcCCAIJAgoCHAIMAg0CCAIIAggCCAIIAggCCAIIAggCCAIIAggCCAIIAggCCAIIAgECAwIeAh4AAgECAgIlAgQCBQIGAgcCCAIJAgoCKgIMAg0CCAIIAggCCAIIAggCCAIIAggCCAIIAggCCAIIAggCCAIIAgECAwJTc3EAfgAAAAAAAnNxAH4ABP///////////////v////4AAAABdXEAfgAHAAAAAzwsR3h4d0UCHgACAQICAicCBAIFAgYCBwIIAgkCCgILAh0CDQIIAggCCAIIAggCCAIIAggCCAIIAggCCAIIAggCCAIIAggCAQIDAlRzcQB+AAAAAAACc3EAfgAE///////////////+/////gAAAAF1cQB+AAcAAAADHDiMeHh3zwIeAAIBAgICJAIEAgUCBgIHAggCCQIgAjACIgINAggCCAIIAggCCAIIAggCCAIIAggCCAIIAggCCAIIAggCCAIBAgMCMQIeAAIBAgICOgIEAgUCBgIHAggCCQIyAhwCHQINAggCCAIIAggCCAIIAggCCAIIAggCCAIIAggCCAIIAggCCAIBAgMCHgIeAAIBAgICHwIEAgUCBgIHAggCCQIKAioCHQINAggCCAIIAggCCAIIAggCCAIIAggCCAIIAggCCAIIAggCCAIBAgMCVXNxAH4AAAAAAAJzcQB+AAT///////////////7////+AAAAAXVxAH4ABwAAAAQBaXjWeHh3RQIeAAIBAgICJAIEAgUCBgIHAggCCQIKAgsCDAINAggCCAIIAggCCAIIAggCCAIIAggCCAIIAggCCAIIAggCCAIBAgMCVnNxAH4AAAAAAAJzcQB+AAT///////////////7////+AAAAAXVxAH4ABwAAAAMfA0V4eHoAAAIoAh4AAgECAgI6AgQCBQIGAgcCCAIJAiYCHAIdAg0CCAIIAggCCAIIAggCCAIIAggCCAIIAggCCAIIAggCCAIIAgECAwIeAh4AAgECAgI+AgQCBQIGAgcCCAIJAgoCHAIMAg0CCAIIAggCCAIIAggCCAIIAggCCAIIAggCCAIIAggCCAIIAgECAwIeAh4AAgECAgI+AgQCBQIGAgcCCAIJAgoCHAIdAg0CCAIIAggCCAIIAggCCAIIAggCCAIIAggCCAIIAggCCAIIAgECAwIeAh4AAgECAgIDAgQCBQIGAgcCCAIJAgoCHAIdAg0CCAIIAggCCAIIAggCCAIIAggCCAIIAggCCAIIAggCCAIIAgECAwIeAh4AAgECAgIDAgQCBQIGAgcCCAIJAiYCHAIMAg0CCAIIAggCCAIIAggCCAIIAggCCAIIAggCCAIIAggCCAIIAgECAwIeAh4AAgECAgIpAgQCBQIGAgcCCAIJAiYCHAIdAg0CCAIIAggCCAIIAggCCAIIAggCCAIIAggCCAIIAggCCAIIAgECAwIeAh4AAgECAgI+AgQCBQIGAgcCCAIJAiYCHAIMAg0CCAIIAggCCAIIAggCCAIIAggCCAIIAggCCAIIAggCCAIIAgECAwIeAh4AAgECAgI1AgQCBQIGAgcCCAIJAgoCKgIdAg0CCAIIAggCCAIIAggCCAIIAggCCAIIAggCCAIIAggCCAIIAgECAwJXc3EAfgAAAAAAAnNxAH4ABP///////////////v////4AAAABdXEAfgAHAAAABAFGIap4eHoAAAIoAh4AAgECAgIfAgQCBQIGAgcCCAIJAgoCHAIMAg0CCAIIAggCCAIIAggCCAIIAggCCAIIAggCCAIIAggCCAIIAgECAwIeAh4AAgECAgIpAgQCBQIGAgcCCAIJAjICHAIdAg0CCAIIAggCCAIIAggCCAIIAggCCAIIAggCCAIIAggCCAIIAgECAwIeAh4AAgECAgInAgQCBQIGAgcCCAIJAiACMAIiAg0CCAIIAggCCAIIAggCCAIIAggCCAIIAggCCAIIAggCCAIIAgECAwIxAh4AAgECAgIDAgQCBQIGAgcCCAIJAjICHAIMAg0CCAIIAggCCAIIAggCCAIIAggCCAIIAggCCAIIAggCCAIIAgECAwIeAh4AAgECAgIsAgQCBQIGAgcCCAIJAiACIQIiAg0CCAIIAggCCAIIAggCCAIIAggCCAIIAggCCAIIAggCCAIIAgECAwIoAh4AAgECAgI6AgQCBQIGAgcCCAIJAiYCHAIMAg0CCAIIAggCCAIIAggCCAIIAggCCAIIAggCCAIIAggCCAIIAgECAwIeAh4AAgECAgIvAgQCBQIGAgcCCAIJAgoCHAIdAg0CCAIIAggCCAIIAggCCAIIAggCCAIIAggCCAIIAggCCAIIAgECAwIeAh4AAgECAgInAgQCBQIGAgcCCAIJAgoCCwIMAg0CCAIIAggCCAIIAggCCAIIAggCCAIIAggCCAIIAggCCAIIAgECAwJYc3EAfgAAAAAAAnNxAH4ABP///////////////v////4AAAABdXEAfgAHAAAAAwHyAHh4d88CHgACAQICAjoCBAIFAgYCBwIIAgkCMgIcAgwCDQIIAggCCAIIAggCCAIIAggCCAIIAggCCAIIAggCCAIIAggCAQIDAh4CHgACAQICAiQCBAIFAgYCBwIIAgkCMgIcAh0CDQIIAggCCAIIAggCCAIIAggCCAIIAggCCAIIAggCCAIIAggCAQIDAh4CHgACAQICAiUCBAIFAgYCBwIIAgkCCgILAh0CDQIIAggCCAIIAggCCAIIAggCCAIIAggCCAIIAggCCAIIAggCAQIDAllzcQB+AAAAAAACc3EAfgAE///////////////+/////gAAAAF1cQB+AAcAAAADDryWeHh3igIeAAIBAgICLAIEAgUCBgIHAggCCQImAhwCHQINAggCCAIIAggCCAIIAggCCAIIAggCCAIIAggCCAIIAggCCAIBAgMCHgIeAAIBAgICGwIEAgUCBgIHAggCCQIKAgsCHQINAggCCAIIAggCCAIIAggCCAIIAggCCAIIAggCCAIIAggCCAIBAgMCWnNxAH4AAAAAAAJzcQB+AAT///////////////7////+AAAAAXVxAH4ABwAAAAMVFip4eHoAAAEUAh4AAgECAgIsAgQCBQIGAgcCCAIJAjICHAIdAg0CCAIIAggCCAIIAggCCAIIAggCCAIIAggCCAIIAggCCAIIAgECAwIeAh4AAgECAgIpAgQCBQIGAgcCCAIJAiACIQIiAg0CCAIIAggCCAIIAggCCAIIAggCCAIIAggCCAIIAggCCAIIAgECAwIjAh4AAgECAgIvAgQCBQIGAgcCCAIJAiYCHAIMAg0CCAIIAggCCAIIAggCCAIIAggCCAIIAggCCAIIAggCCAIIAgECAwIeAh4AAgECAgI+AgQCBQIGAgcCCAIJAiACIQIiAg0CCAIIAggCCAIIAggCCAIIAggCCAIIAggCCAIIAggCCAIIAgECAwJbc3EAfgAAAAAAAnNxAH4ABP///////////////v////4AAAABdXEAfgAHAAAAA788i3h4d4oCHgACAQICAiwCBAIFAgYCBwIIAgkCCgIcAgwCDQIIAggCCAIIAggCCAIIAggCCAIIAggCCAIIAggCCAIIAggCAQIDAh4CHgACAQICAiQCBAIFAgYCBwIIAgkCCgIqAgwCDQIIAggCCAIIAggCCAIIAggCCAIIAggCCAIIAggCCAIIAggCAQIDAlxzcQB+AAAAAAACc3EAfgAE///////////////+/////gAAAAF1cQB+AAcAAAADi+SzeHh6AAABFAIeAAIBAgICGwIEAgUCBgIHAggCCQIyAhwCDAINAggCCAIIAggCCAIIAggCCAIIAggCCAIIAggCCAIIAggCCAIBAgMCHgIeAAIBAgICLwIEAgUCBgIHAggCCQIyAhwCDAINAggCCAIIAggCCAIIAggCCAIIAggCCAIIAggCCAIIAggCCAIBAgMCHgIeAAIBAgICPgIEAgUCBgIHAggCCQImAhwCHQINAggCCAIIAggCCAIIAggCCAIIAggCCAIIAggCCAIIAggCCAIBAgMCHgIeAAIBAgICOgIEAgUCBgIHAggCCQIKAgsCDAINAggCCAIIAggCCAIIAggCCAIIAggCCAIIAggCCAIIAggCCAIBAgMCXXNxAH4AAAAAAAJzcQB+AAT///////////////7////+AAAAAXVxAH4ABwAAAAMJJ0l4eHdFAh4AAgECAgI1AgQCBQIGAgcCCAIJAgoCCwIdAg0CCAIIAggCCAIIAggCCAIIAggCCAIIAggCCAIIAggCCAIIAgECAwJec3EAfgAAAAAAAnNxAH4ABP///////////////v////4AAAABdXEAfgAHAAAAAx2Sm3h4egAAARQCHgACAQICAiUCBAIFAgYCBwIIAgkCCgIcAh0CDQIIAggCCAIIAggCCAIIAggCCAIIAggCCAIIAggCCAIIAggCAQIDAh4CHgACAQICAgMCBAIFAgYCBwIIAgkCIAIhAiICDQIIAggCCAIIAggCCAIIAggCCAIIAggCCAIIAggCCAIIAggCAQIDAigCHgACAQICAikCBAIFAgYCBwIIAgkCJgIcAgwCDQIIAggCCAIIAggCCAIIAggCCAIIAggCCAIIAggCCAIIAggCAQIDAh4CHgACAQICAi8CBAIFAgYCBwIIAgkCCgILAh0CDQIIAggCCAIIAggCCAIIAggCCAIIAggCCAIIAggCCAIIAggCAQIDAl9zcQB+AAAAAAACc3EAfgAE///////////////+/////gAAAAF1cQB+AAcAAAADU7WBeHh3zwIeAAIBAgICOgIEAgUCBgIHAggCCQIgAjACIgINAggCCAIIAggCCAIIAggCCAIIAggCCAIIAggCCAIIAggCCAIBAgMCNwIeAAIBAgICGwIEAgUCBgIHAggCCQIgAiECIgINAggCCAIIAggCCAIIAggCCAIIAggCCAIIAggCCAIIAggCCAIBAgMCWwIeAAIBAgICLwIEAgUCBgIHAggCCQIKAioCDAINAggCCAIIAggCCAIIAggCCAIIAggCCAIIAggCCAIIAggCCAIBAgMCYHNxAH4AAAAAAAJzcQB+AAT///////////////7////+AAAAAXVxAH4ABwAAAAPfmWt4eHfPAh4AAgECAgIDAgQCBQIGAgcCCAIJAiYCHAIdAg0CCAIIAggCCAIIAggCCAIIAggCCAIIAggCCAIIAggCCAIIAgECAwIeAh4AAgECAgIfAgQCBQIGAgcCCAIJAgoCHAIdAg0CCAIIAggCCAIIAggCCAIIAggCCAIIAggCCAIIAggCCAIIAgECAwIeAh4AAgECAgI1AgQCBQIGAgcCCAIJAgoCCwIMAg0CCAIIAggCCAIIAggCCAIIAggCCAIIAggCCAIIAggCCAIIAgECAwJhc3EAfgAAAAAAAnNxAH4ABP///////////////v////4AAAABdXEAfgAHAAAAAwLNWnh4d88CHgACAQICAhsCBAIFAgYCBwIIAgkCJgIcAh0CDQIIAggCCAIIAggCCAIIAggCCAIIAggCCAIIAggCCAIIAggCAQIDAh4CHgACAQICAh8CBAIFAgYCBwIIAgkCJgIcAgwCDQIIAggCCAIIAggCCAIIAggCCAIIAggCCAIIAggCCAIIAggCAQIDAh4CHgACAQICAi8CBAIFAgYCBwIIAgkCCgIqAh0CDQIIAggCCAIIAggCCAIIAggCCAIIAggCCAIIAggCCAIIAggCAQIDAmJzcQB+AAAAAAACc3EAfgAE///////////////+/////gAAAAF1cQB+AAcAAAAEAbjeUHh4d88CHgACAQICAi8CBAIFAgYCBwIIAgkCMgIcAh0CDQIIAggCCAIIAggCCAIIAggCCAIIAggCCAIIAggCCAIIAggCAQIDAh4CHgACAQICAicCBAIFAgYCBwIIAgkCJgIcAh0CDQIIAggCCAIIAggCCAIIAggCCAIIAggCCAIIAggCCAIIAggCAQIDAh4CHgACAQICAiQCBAIFAgYCBwIIAgkCCgILAh0CDQIIAggCCAIIAggCCAIIAggCCAIIAggCCAIIAggCCAIIAggCAQIDAmNzcQB+AAAAAAACc3EAfgAE///////////////+/////gAAAAF1cQB+AAcAAAADRpr/eHh3zwIeAAIBAgICHwIEAgUCBgIHAggCCQImAhwCHQINAggCCAIIAggCCAIIAggCCAIIAggCCAIIAggCCAIIAggCCAIBAgMCHgIeAAIBAgICJQIEAgUCBgIHAggCCQIyAhwCHQINAggCCAIIAggCCAIIAggCCAIIAggCCAIIAggCCAIIAggCCAIBAgMCHgIeAAIBAgICGwIEAgUCBgIHAggCCQIKAgsCDAINAggCCAIIAggCCAIIAggCCAIIAggCCAIIAggCCAIIAggCCAIBAgMCZHNxAH4AAAAAAAJzcQB+AAT///////////////7////+AAAAAXVxAH4ABwAAAAMELnN4eHeKAh4AAgECAgIpAgQCBQIGAgcCCAIJAgoCHAIdAg0CCAIIAggCCAIIAggCCAIIAggCCAIIAggCCAIIAggCCAIIAgECAwIeAh4AAgECAgI1AgQCBQIGAgcCCAIJAgoCKgIMAg0CCAIIAggCCAIIAggCCAIIAggCCAIIAggCCAIIAggCCAIIAgECAwJlc3EAfgAAAAAAAnNxAH4ABP///////////////v////4AAAABdXEAfgAHAAAAA0+mnnh4egAAARQCHgACAQICAjUCBAIFAgYCBwIIAgkCMgIcAgwCDQIIAggCCAIIAggCCAIIAggCCAIIAggCCAIIAggCCAIIAggCAQIDAh4CHgACAQICAiwCBAIFAgYCBwIIAgkCCgIcAh0CDQIIAggCCAIIAggCCAIIAggCCAIIAggCCAIIAggCCAIIAggCAQIDAh4CHgACAQICAiUCBAIFAgYCBwIIAgkCCgIcAgwCDQIIAggCCAIIAggCCAIIAggCCAIIAggCCAIIAggCCAIIAggCAQIDAh4CHgACAQICAiUCBAIFAgYCBwIIAgkCCgIqAh0CDQIIAggCCAIIAggCCAIIAggCCAIIAggCCAIIAggCCAIIAggCAQIDAmZzcQB+AAAAAAACc3EAfgAE///////////////+/////gAAAAF1cQB+AAcAAAADusKgeHh6AAABbAIeAAIBAgICAwIEAgUCBgIHAggCCQIgAjACIgINAggCCAIIAggCCAIIAggCCAIIAggCCAIIAggCCAIIAggCCAIBAgMCMQIeAAIBAgICJwIEAgUCBgIHAggCCQIgAiECIgINAggCCAIIAggCCAIIAggCCAIIAggCCAIIAggCCAIIAggCCAIBAgMCKAIeAAIBAgICJAIEAgUCBgIHAggCCQIyAhwCDAINAggCCAIIAggCCAIIAggCCAIIAggCCAIIAggCCAIIAggCCAIBAgMCHgIeAAIBAgICLAIEAgUCBgIHAggCCQImAhwCDAINAggCCAIIAggCCAIIAggCCAIIAggCCAIIAggCCAIIAggCCAIBAgMCHgIeAAJnAAkxNzMwNTg5MjgCAgIsAgQCBQIGAgcCCAIJAmgABjQ4NDAwMAILAgwCDQIIAggCCAIIAggCCAIIAggCCAIIAggCCAIIAggCCAIIAggCAgIDAmlzcQB+AAAAAAACc3EAfgAE///////////////+/////v////91cQB+AAcAAAADBoTneHh3TQIeAAJnAgICJwIEAgUCBgIHAggCCQJqAAY0NDAwMDACKgIMAg0CCAIIAggCCAIIAggCCAIIAggCCAIIAggCCAIIAggCCAIIAgICAwJrc3EAfgAAAAAAAnNxAH4ABP///////////////v////7/////dXEAfgAHAAAABEs3kFR4eHdNAh4AAmcCAgIfAgQCBQIGAgcCCAIJAmwABjQ4MTMwMAILAh0CDQIIAggCCAIIAggCCAIIAggCCAIIAggCCAIIAggCCAIIAggCAgIDAm1zcQB+AAAAAAACc3EAfgAE///////////////+/////v////91cQB+AAcAAAADcH27eHh3mgIeAAJnAgICNQIEAgUCBgIHAggCCQJuAAY0ODE0MDACCwIdAg0CCAIIAggCCAIIAggCCAIIAggCCAIIAggCCAIIAggCCAIIAgICAwIeAh4AAmcCAgIkAgQCBQIGAgcCCAIJAm8ABjQ0ODAwMAIqAgwCDQIIAggCCAIIAggCCAIIAggCCAIIAggCCAIIAggCCAIIAggCAgIDAnBzcQB+AAAAAAACc3EAfgAE///////////////+/////v////91cQB+AAcAAAADGmfkeHh3RQIeAAJnAgICOgIEAgUCBgIHAggCCQJoAgsCHQINAggCCAIIAggCCAIIAggCCAIIAggCCAIIAggCCAIIAggCCAICAgMCcXNxAH4AAAAAAAJzcQB+AAT///////////////7////+/////3VxAH4ABwAAAAMGcyR4eHdMAh4AAmcCAgInAgQCBQIGAgcCCAIJAnIABTQ5OSUwAgsCHQINAggCCAIIAggCCAIIAggCCAIIAggCCAIIAggCCAIIAggCCAICAgMCc3NxAH4AAAAAAABzcQB+AAT///////////////7////+AAAAAXVxAH4ABwAAAAMkAqx4eHdNAh4AAmcCAgIbAgQCBQIGAgcCCAIJAnQABjQ0MjMwMAIqAgwCDQIIAggCCAIIAggCCAIIAggCCAIIAggCCAIIAggCCAIIAggCAgIDAnVzcQB+AAAAAAACc3EAfgAE///////////////+/////v////91cQB+AAcAAAAEGUmnYXh4d5ICHgACZwICAi8CBAIFAgYCBwIIAgkCbgILAh0CDQIIAggCCAIIAggCCAIIAggCCAIIAggCCAIIAggCCAIIAggCAgIDAh4CHgACZwICAh8CBAIFAgYCBwIIAgkCdgAGNDgwMDAwAgsCHQINAggCCAIIAggCCAIIAggCCAIIAggCCAIIAggCCAIIAggCCAICAgMCd3NxAH4AAAAAAAJzcQB+AAT///////////////7////+/////3VxAH4ABwAAAAQRCfWMeHh3TQIeAAJnAgICPgIEAgUCBgIHAggCCQJ4AAY0NDQwMDACKgIMAg0CCAIIAggCCAIIAggCCAIIAggCCAIIAggCCAIIAggCCAIIAgICAwJ5c3EAfgAAAAAAAnNxAH4ABP///////////////v////7/////dXEAfgAHAAAABAGBQj94eHdFAh4AAmcCAgIbAgQCBQIGAgcCCAIJAm8CKgIMAg0CCAIIAggCCAIIAggCCAIIAggCCAIIAggCCAIIAggCCAIIAgICAwJ6c3EAfgAAAAAAAnNxAH4ABP///////////////v////7/////dXEAfgAHAAAAAx2DGHh4d00CHgACZwICAicCBAIFAgYCBwIIAgkCewAGNDQyMjAwAioCHQINAggCCAIIAggCCAIIAggCCAIIAggCCAIIAggCCAIIAggCCAICAgMCfHNxAH4AAAAAAAJzcQB+AAT///////////////7////+/////3VxAH4ABwAAAARqvloLeHh3SQIeAAJnAgICHwIEAgUCBgIHAggCCQJvAioCfQACTVQCDQIIAggCCAIIAggCCAIIAggCCAIIAggCCAIIAggCCAIIAggCAgIDAn5zcQB+AAAAAAACc3EAfgAE///////////////+/////v////91cQB+AAcAAAADAYALeHh3RQIeAAJnAgICJQIEAgUCBgIHAggCCQJvAioCHQINAggCCAIIAggCCAIIAggCCAIIAggCCAIIAggCCAIIAggCCAICAgMCf3NxAH4AAAAAAAJzcQB+AAT///////////////7////+/////3VxAH4ABwAAAAOgtM54eHdFAh4AAmcCAgIDAgQCBQIGAgcCCAIJAngCKgIMAg0CCAIIAggCCAIIAggCCAIIAggCCAIIAggCCAIIAggCCAIIAgICAwKAc3EAfgAAAAAAAnNxAH4ABP///////////////v////7/////dXEAfgAHAAAABAFdn4V4eHdFAh4AAmcCAgIvAgQCBQIGAgcCCAIJAnsCKgJ9Ag0CCAIIAggCCAIIAggCCAIIAggCCAIIAggCCAIIAggCCAIIAgICAwKBc3EAfgAAAAAAAnNxAH4ABP///////////////v////7/////dXEAfgAHAAAAAwKz5nh4d0UCHgACZwICAiQCBAIFAgYCBwIIAgkCdAIqAgwCDQIIAggCCAIIAggCCAIIAggCCAIIAggCCAIIAggCCAIIAggCAgIDAoJzcQB+AAAAAAACc3EAfgAE///////////////+/////v////91cQB+AAcAAAAEBbHBRHh4d0UCHgACZwICAj4CBAIFAgYCBwIIAgkCbwIqAn0CDQIIAggCCAIIAggCCAIIAggCCAIIAggCCAIIAggCCAIIAggCAgIDAoNzcQB+AAAAAAACc3EAfgAE///////////////+/////v////91cQB+AAcAAAADAi1FeHh3RQIeAAJnAgICNQIEAgUCBgIHAggCCQJ7AioCfQINAggCCAIIAggCCAIIAggCCAIIAggCCAIIAggCCAIIAggCCAICAgMChHNxAH4AAAAAAAJzcQB+AAT///////////////7////+/////3VxAH4ABwAAAAMEviZ4eHdNAh4AAmcCAgIbAgQCBQIGAgcCCAIJAoUABjQ4MTIlMAILAgwCDQIIAggCCAIIAggCCAIIAggCCAIIAggCCAIIAggCCAIIAggCAgIDAoZzcQB+AAAAAAACc3EAfgAE///////////////+/////v////91cQB+AAcAAAAECsVVb3h4d0UCHgACZwICAiUCBAIFAgYCBwIIAgkChQILAgwCDQIIAggCCAIIAggCCAIIAggCCAIIAggCCAIIAggCCAIIAggCAgIDAodzcQB+AAAAAAACc3EAfgAE///////////////+/////v////91cQB+AAcAAAAEEwcGLnh4d0UCHgACZwICAh8CBAIFAgYCBwIIAgkCdgILAgwCDQIIAggCCAIIAggCCAIIAggCCAIIAggCCAIIAggCCAIIAggCAgIDAohzcQB+AAAAAAACc3EAfgAE///////////////+/////v////91cQB+AAcAAAAEBqjW0Xh4d0UCHgACZwICAj4CBAIFAgYCBwIIAgkCeAIqAh0CDQIIAggCCAIIAggCCAIIAggCCAIIAggCCAIIAggCCAIIAggCAgIDAolzcQB+AAAAAAACc3EAfgAE///////////////+/////v////91cQB+AAcAAAAEAm6kqnh4d0UCHgACZwICAgMCBAIFAgYCBwIIAgkCbwIqAn0CDQIIAggCCAIIAggCCAIIAggCCAIIAggCCAIIAggCCAIIAggCAgIDAopzcQB+AAAAAAABc3EAfgAE///////////////+/////v////91cQB+AAcAAAAC0q94eHdFAh4AAmcCAgIpAgQCBQIGAgcCCAIJAnICCwIMAg0CCAIIAggCCAIIAggCCAIIAggCCAIIAggCCAIIAggCCAIIAgICAwKLc3EAfgAAAAAAAHNxAH4ABP///////////////v////4AAAABdXEAfgAHAAAAAwE1Inh4d00CHgACZwICAiQCBAIFAgYCBwIIAgkCjAAGNDg5MyUwAgsCHQINAggCCAIIAggCCAIIAggCCAIIAggCCAIIAggCCAIIAggCCAICAgMCjXNxAH4AAAAAAAJzcQB+AAT///////////////7////+/////3VxAH4ABwAAAAQCi81VeHh3RQIeAAJnAgICJwIEAgUCBgIHAggCCQJqAioCHQINAggCCAIIAggCCAIIAggCCAIIAggCCAIIAggCCAIIAggCCAICAgMCjnNxAH4AAAAAAAJzcQB+AAT///////////////7////+/////3VxAH4ABwAAAASSqemWeHh3RQIeAAJnAgICLwIEAgUCBgIHAggCCQJyAioCHQINAggCCAIIAggCCAIIAggCCAIIAggCCAIIAggCCAIIAggCCAICAgMCj3NxAH4AAAAAAABzcQB+AAT///////////////7////+AAAAAXVxAH4ABwAAAAMOxgN4eHdFAh4AAmcCAgIlAgQCBQIGAgcCCAIJAowCCwIMAg0CCAIIAggCCAIIAggCCAIIAggCCAIIAggCCAIIAggCCAIIAgICAwKQc3EAfgAAAAAAAnNxAH4ABP///////////////v////7/////dXEAfgAHAAAAA0s46Hh4d0UCHgACZwICAhsCBAIFAgYCBwIIAgkCjAILAgwCDQIIAggCCAIIAggCCAIIAggCCAIIAggCCAIIAggCCAIIAggCAgIDApFzcQB+AAAAAAACc3EAfgAE///////////////+/////v////91cQB+AAcAAAADRxqQeHh3RQIeAAJnAgICJwIEAgUCBgIHAggCCQJyAioCDAINAggCCAIIAggCCAIIAggCCAIIAggCCAIIAggCCAIIAggCCAICAgMCknNxAH4AAAAAAABzcQB+AAT///////////////7////+AAAAAXVxAH4ABwAAAAMF/UN4eHdFAh4AAmcCAgIkAgQCBQIGAgcCCAIJAnQCKgIdAg0CCAIIAggCCAIIAggCCAIIAggCCAIIAggCCAIIAggCCAIIAgICAwKTc3EAfgAAAAAAAnNxAH4ABP///////////////v////7/////dXEAfgAHAAAABBfKC2J4eHdFAh4AAmcCAgIpAgQCBQIGAgcCCAIJAnsCKgIMAg0CCAIIAggCCAIIAggCCAIIAggCCAIIAggCCAIIAggCCAIIAgICAwKUc3EAfgAAAAAAAnNxAH4ABP///////////////v////7/////dXEAfgAHAAAABC0Tymh4eHdFAh4AAmcCAgIfAgQCBQIGAgcCCAIJAoUCCwIdAg0CCAIIAggCCAIIAggCCAIIAggCCAIIAggCCAIIAggCCAIIAgICAwKVc3EAfgAAAAAAAnNxAH4ABP///////////////v////7/////dXEAfgAHAAAABAerpj94eHdFAh4AAmcCAgIlAgQCBQIGAgcCCAIJAnYCCwIdAg0CCAIIAggCCAIIAggCCAIIAggCCAIIAggCCAIIAggCCAIIAgICAwKWc3EAfgAAAAAAAnNxAH4ABP///////////////v////7/////dXEAfgAHAAAABGu698Z4eHdFAh4AAmcCAgIkAgQCBQIGAgcCCAIJAnYCCwIMAg0CCAIIAggCCAIIAggCCAIIAggCCAIIAggCCAIIAggCCAIIAgICAwKXc3EAfgAAAAAAAnNxAH4ABP///////////////v////7/////dXEAfgAHAAAABA4YAL94eHdFAh4AAmcCAgIvAgQCBQIGAgcCCAIJAmoCKgJ9Ag0CCAIIAggCCAIIAggCCAIIAggCCAIIAggCCAIIAggCCAIIAgICAwKYc3EAfgAAAAAAAnNxAH4ABP///////////////v////7/////dXEAfgAHAAAAAwEaanh4d0UCHgACZwICAiUCBAIFAgYCBwIIAgkCbwIqAn0CDQIIAggCCAIIAggCCAIIAggCCAIIAggCCAIIAggCCAIIAggCAgIDAplzcQB+AAAAAAACc3EAfgAE///////////////+/////v////91cQB+AAcAAAADC30NeHh3RQIeAAJnAgICHwIEAgUCBgIHAggCCQKMAgsCHQINAggCCAIIAggCCAIIAggCCAIIAggCCAIIAggCCAIIAggCCAICAgMCmnNxAH4AAAAAAAJzcQB+AAT///////////////7////+/////3VxAH4ABwAAAAQCK1hXeHh3RQIeAAJnAgICHwIEAgUCBgIHAggCCQJ0AioCHQINAggCCAIIAggCCAIIAggCCAIIAggCCAIIAggCCAIIAggCCAICAgMCm3NxAH4AAAAAAAJzcQB+AAT///////////////7////+/////3VxAH4ABwAAAAQkETKVeHh3RQIeAAJnAgICJQIEAgUCBgIHAggCCQJsAgsCDAINAggCCAIIAggCCAIIAggCCAIIAggCCAIIAggCCAIIAggCCAICAgMCnHNxAH4AAAAAAAJzcQB+AAT///////////////7////+/////3VxAH4ABwAAAAPwwmB4eHdFAh4AAmcCAgIkAgQCBQIGAgcCCAIJAoUCCwIdAg0CCAIIAggCCAIIAggCCAIIAggCCAIIAggCCAIIAggCCAIIAgICAwKdc3EAfgAAAAAAAnNxAH4ABP///////////////v////7/////dXEAfgAHAAAABA8QpgF4eHdFAh4AAmcCAgI6AgQCBQIGAgcCCAIJAnQCKgIMAg0CCAIIAggCCAIIAggCCAIIAggCCAIIAggCCAIIAggCCAIIAgICAwKec3EAfgAAAAAAAnNxAH4ABP///////////////v////7/////dXEAfgAHAAAABB0nvEF4eHdFAh4AAmcCAgIDAgQCBQIGAgcCCAIJAmwCCwIdAg0CCAIIAggCCAIIAggCCAIIAggCCAIIAggCCAIIAggCCAIIAgICAwKfc3EAfgAAAAAAAnNxAH4ABP///////////////v////7/////dXEAfgAHAAAAA9pDgXh4d0UCHgACZwICAh8CBAIFAgYCBwIIAgkChQILAgwCDQIIAggCCAIIAggCCAIIAggCCAIIAggCCAIIAggCCAIIAggCAgIDAqBzcQB+AAAAAAACc3EAfgAE///////////////+/////v////91cQB+AAcAAAAEA3d9cnh4d0UCHgACZwICAhsCBAIFAgYCBwIIAgkCdgILAgwCDQIIAggCCAIIAggCCAIIAggCCAIIAggCCAIIAggCCAIIAggCAgIDAqFzcQB+AAAAAAACc3EAfgAE///////////////+/////v////91cQB+AAcAAAAEGhCK3Hh4d0UCHgACZwICAikCBAIFAgYCBwIIAgkCeAIqAh0CDQIIAggCCAIIAggCCAIIAggCCAIIAggCCAIIAggCCAIIAggCAgIDAqJzcQB+AAAAAAACc3EAfgAE///////////////+/////v////91cQB+AAcAAAAEAlPOcXh4d4oCHgACZwICAiwCBAIFAgYCBwIIAgkCbgILAh0CDQIIAggCCAIIAggCCAIIAggCCAIIAggCCAIIAggCCAIIAggCAgIDAh4CHgACZwICAiQCBAIFAgYCBwIIAgkCdgILAh0CDQIIAggCCAIIAggCCAIIAggCCAIIAggCCAIIAggCCAIIAggCAgIDAqNzcQB+AAAAAAACc3EAfgAE///////////////+/////v////91cQB+AAcAAAAEIL/qznh4d0UCHgACZwICAjUCBAIFAgYCBwIIAgkCagIqAh0CDQIIAggCCAIIAggCCAIIAggCCAIIAggCCAIIAggCCAIIAggCAgIDAqRzcQB+AAAAAAACc3EAfgAE///////////////+/////v////91cQB+AAcAAAAEmkOqfXh4d0UCHgACZwICAi8CBAIFAgYCBwIIAgkCaAILAgwCDQIIAggCCAIIAggCCAIIAggCCAIIAggCCAIIAggCCAIIAggCAgIDAqVzcQB+AAAAAAACc3EAfgAE///////////////+/////v////91cQB+AAcAAAADAWiCeHh3RQIeAAJnAgICPgIEAgUCBgIHAggCCQJsAgsCDAINAggCCAIIAggCCAIIAggCCAIIAggCCAIIAggCCAIIAggCCAICAgMCpnNxAH4AAAAAAAJzcQB+AAT///////////////7////+/////3VxAH4ABwAAAAOTYW54eHdFAh4AAmcCAgI6AgQCBQIGAgcCCAIJAm8CKgIMAg0CCAIIAggCCAIIAggCCAIIAggCCAIIAggCCAIIAggCCAIIAgICAwKnc3EAfgAAAAAAAnNxAH4ABP///////////////v////7/////dXEAfgAHAAAAAxd/O3h4d0UCHgACZwICAjUCBAIFAgYCBwIIAgkCcgILAh0CDQIIAggCCAIIAggCCAIIAggCCAIIAggCCAIIAggCCAIIAggCAgIDAqhzcQB+AAAAAAAAc3EAfgAE///////////////+/////v////91cQB+AAcAAAADRd9BeHh3RQIeAAJnAgICGwIEAgUCBgIHAggCCQJ2AgsCHQINAggCCAIIAggCCAIIAggCCAIIAggCCAIIAggCCAIIAggCCAICAgMCqXNxAH4AAAAAAAJzcQB+AAT///////////////7////+/////3VxAH4ABwAAAAQ5sWnZeHh3RQIeAAJnAgICKQIEAgUCBgIHAggCCQJ4AioCDAINAggCCAIIAggCCAIIAggCCAIIAggCCAIIAggCCAIIAggCCAICAgMCqnNxAH4AAAAAAAJzcQB+AAT///////////////7////+/////3VxAH4ABwAAAAQBTs4QeHh3RQIeAAJnAgICLAIEAgUCBgIHAggCCQJ7AioCfQINAggCCAIIAggCCAIIAggCCAIIAggCCAIIAggCCAIIAggCCAICAgMCq3NxAH4AAAAAAAJzcQB+AAT///////////////7////+/////3VxAH4ABwAAAAMIfQp4eHdFAh4AAmcCAgIfAgQCBQIGAgcCCAIJAngCKgIdAg0CCAIIAggCCAIIAggCCAIIAggCCAIIAggCCAIIAggCCAIIAgICAwKsc3EAfgAAAAAAAnNxAH4ABP///////////////v////7/////dXEAfgAHAAAABAJzkwN4eHdFAh4AAmcCAgI+AgQCBQIGAgcCCAIJAmwCCwIdAg0CCAIIAggCCAIIAggCCAIIAggCCAIIAggCCAIIAggCCAIIAgICAwKtc3EAfgAAAAAAAnNxAH4ABP///////////////v////7/////dXEAfgAHAAAAA8YX6Hh4d0UCHgACZwICAj4CBAIFAgYCBwIIAgkCdgILAgwCDQIIAggCCAIIAggCCAIIAggCCAIIAggCCAIIAggCCAIIAggCAgIDAq5zcQB+AAAAAAACc3EAfgAE///////////////+/////v////91cQB+AAcAAAAEDdv7JHh4d0UCHgACZwICAjUCBAIFAgYCBwIIAgkCcgIqAgwCDQIIAggCCAIIAggCCAIIAggCCAIIAggCCAIIAggCCAIIAggCAgIDAq9zcQB+AAAAAAAAc3EAfgAE///////////////+/////v////91cQB+AAcAAAADGj6AeHh3RQIeAAJnAgICOgIEAgUCBgIHAggCCQJvAioCHQINAggCCAIIAggCCAIIAggCCAIIAggCCAIIAggCCAIIAggCCAICAgMCsHNxAH4AAAAAAAJzcQB+AAT///////////////7////+/////3VxAH4ABwAAAAOIry94eHdFAh4AAmcCAgIbAgQCBQIGAgcCCAIJAm8CKgIdAg0CCAIIAggCCAIIAggCCAIIAggCCAIIAggCCAIIAggCCAIIAgICAwKxc3EAfgAAAAAAAnNxAH4ABP///////////////v////7/////dXEAfgAHAAAAA37tGnh4d0UCHgACZwICAgMCBAIFAgYCBwIIAgkCdgILAh0CDQIIAggCCAIIAggCCAIIAggCCAIIAggCCAIIAggCCAIIAggCAgIDArJzcQB+AAAAAAACc3EAfgAE///////////////+/////v////91cQB+AAcAAAAEOdLY4nh4d0UCHgACZwICAikCBAIFAgYCBwIIAgkCewIqAh0CDQIIAggCCAIIAggCCAIIAggCCAIIAggCCAIIAggCCAIIAggCAgIDArNzcQB+AAAAAAACc3EAfgAE///////////////+/////v////91cQB+AAcAAAAEb1THiXh4d4oCHgACZwICAi8CBAIFAgYCBwIIAgkCbgILAgwCDQIIAggCCAIIAggCCAIIAggCCAIIAggCCAIIAggCCAIIAggCAgIDAh4CHgACZwICAh8CBAIFAgYCBwIIAgkCbwIqAgwCDQIIAggCCAIIAggCCAIIAggCCAIIAggCCAIIAggCCAIIAggCAgIDArRzcQB+AAAAAAACc3EAfgAE///////////////+/////v////91cQB+AAcAAAADI9f7eHh3RQIeAAJnAgICJAIEAgUCBgIHAggCCQJvAioCHQINAggCCAIIAggCCAIIAggCCAIIAggCCAIIAggCCAIIAggCCAICAgMCtXNxAH4AAAAAAAJzcQB+AAT///////////////7////+/////3VxAH4ABwAAAAOCaPt4eHdFAh4AAmcCAgIDAgQCBQIGAgcCCAIJAoUCCwIdAg0CCAIIAggCCAIIAggCCAIIAggCCAIIAggCCAIIAggCCAIIAgICAwK2c3EAfgAAAAAAAnNxAH4ABP///////////////v////7/////dXEAfgAHAAAABBqEt8h4eHdFAh4AAmcCAgI1AgQCBQIGAgcCCAIJAnICKgIdAg0CCAIIAggCCAIIAggCCAIIAggCCAIIAggCCAIIAggCCAIIAgICAwK3c3EAfgAAAAAAAHNxAH4ABP///////////////v////7/////dXEAfgAHAAAAAy912nh4d0UCHgACZwICAiUCBAIFAgYCBwIIAgkCeAIqAgwCDQIIAggCCAIIAggCCAIIAggCCAIIAggCCAIIAggCCAIIAggCAgIDArhzcQB+AAAAAAACc3EAfgAE///////////////+/////v////91cQB+AAcAAAAEAR7VwXh4d4oCHgACZwICAjUCBAIFAgYCBwIIAgkCbgILAgwCDQIIAggCCAIIAggCCAIIAggCCAIIAggCCAIIAggCCAIIAggCAgIDAh4CHgACZwICAi8CBAIFAgYCBwIIAgkCewIqAh0CDQIIAggCCAIIAggCCAIIAggCCAIIAggCCAIIAggCCAIIAggCAgIDArlzcQB+AAAAAAACc3EAfgAE///////////////+/////v////91cQB+AAcAAAAEbfSxWXh4d0UCHgACZwICAh8CBAIFAgYCBwIIAgkCbAILAgwCDQIIAggCCAIIAggCCAIIAggCCAIIAggCCAIIAggCCAIIAggCAgIDArpzcQB+AAAAAAACc3EAfgAE///////////////+/////v////91cQB+AAcAAAADbE39eHh3RQIeAAJnAgICGwIEAgUCBgIHAggCCQJsAgsCHQINAggCCAIIAggCCAIIAggCCAIIAggCCAIIAggCCAIIAggCCAICAgMCu3NxAH4AAAAAAAJzcQB+AAT///////////////7////+/////3VxAH4ABwAAAAQBEr6VeHh3RQIeAAJnAgICAwIEAgUCBgIHAggCCQJ2AgsCDAINAggCCAIIAggCCAIIAggCCAIIAggCCAIIAggCCAIIAggCCAICAgMCvHNxAH4AAAAAAAJzcQB+AAT///////////////7////+/////3VxAH4ABwAAAAQaaS5heHh3RQIeAAJnAgICGwIEAgUCBgIHAggCCQJ0AioCHQINAggCCAIIAggCCAIIAggCCAIIAggCCAIIAggCCAIIAggCCAICAgMCvXNxAH4AAAAAAAJzcQB+AAT///////////////7////+/////3VxAH4ABwAAAAQsw602eHh3RQIeAAJnAgICJAIEAgUCBgIHAggCCQKMAgsCDAINAggCCAIIAggCCAIIAggCCAIIAggCCAIIAggCCAIIAggCCAICAgMCvnNxAH4AAAAAAAJzcQB+AAT///////////////7////+/////3VxAH4ABwAAAANUdal4eHdFAh4AAmcCAgI6AgQCBQIGAgcCCAIJAnQCKgIdAg0CCAIIAggCCAIIAggCCAIIAggCCAIIAggCCAIIAggCCAIIAgICAwK/c3EAfgAAAAAAAXNxAH4ABP///////////////v////7/////dXEAfgAHAAAABAOGX0h4eHdFAh4AAmcCAgIDAgQCBQIGAgcCCAIJAnQCKgIdAg0CCAIIAggCCAIIAggCCAIIAggCCAIIAggCCAIIAggCCAIIAgICAwLAc3EAfgAAAAAAAnNxAH4ABP///////////////v////7/////dXEAfgAHAAAABB1XscN4eHdFAh4AAmcCAgIlAgQCBQIGAgcCCAIJAowCCwIdAg0CCAIIAggCCAIIAggCCAIIAggCCAIIAggCCAIIAggCCAIIAgICAwLBc3EAfgAAAAAAAnNxAH4ABP///////////////v////7/////dXEAfgAHAAAABAMi0XZ4eHdFAh4AAmcCAgI+AgQCBQIGAgcCCAIJAoUCCwIMAg0CCAIIAggCCAIIAggCCAIIAggCCAIIAggCCAIIAggCCAIIAgICAwLCc3EAfgAAAAAAAnNxAH4ABP///////////////v////7/////dXEAfgAHAAAABAXMoaV4eHdFAh4AAmcCAgIfAgQCBQIGAgcCCAIJAnQCKgIMAg0CCAIIAggCCAIIAggCCAIIAggCCAIIAggCCAIIAggCCAIIAgICAwLDc3EAfgAAAAAAAnNxAH4ABP///////////////v////7/////dXEAfgAHAAAABBepVVZ4eHdFAh4AAmcCAgIbAgQCBQIGAgcCCAIJAoUCCwIdAg0CCAIIAggCCAIIAggCCAIIAggCCAIIAggCCAIIAggCCAIIAgICAwLEc3EAfgAAAAAAAnNxAH4ABP///////////////v////7/////dXEAfgAHAAAABBpWYlx4eHdFAh4AAmcCAgIpAgQCBQIGAgcCCAIJAnsCKgJ9Ag0CCAIIAggCCAIIAggCCAIIAggCCAIIAggCCAIIAggCCAIIAgICAwLFc3EAfgAAAAAAAnNxAH4ABP///////////////v////7/////dXEAfgAHAAAAAwH9lnh4d0UCHgACZwICAjUCBAIFAgYCBwIIAgkCagIqAn0CDQIIAggCCAIIAggCCAIIAggCCAIIAggCCAIIAggCCAIIAggCAgIDAsZzcQB+AAAAAAACc3EAfgAE///////////////+/////v////91cQB+AAcAAAADAmH3eHh3RQIeAAJnAgICJwIEAgUCBgIHAggCCQJyAgsCDAINAggCCAIIAggCCAIIAggCCAIIAggCCAIIAggCCAIIAggCCAICAgMCx3NxAH4AAAAAAABzcQB+AAT///////////////7////+AAAAAXVxAH4ABwAAAAMTUaV4eHdFAh4AAmcCAgIkAgQCBQIGAgcCCAIJAm8CKgJ9Ag0CCAIIAggCCAIIAggCCAIIAggCCAIIAggCCAIIAggCCAIIAgICAwLIc3EAfgAAAAAAAnNxAH4ABP///////////////v////7/////dXEAfgAHAAAAAwQzoXh4d0UCHgACZwICAjoCBAIFAgYCBwIIAgkCdgILAgwCDQIIAggCCAIIAggCCAIIAggCCAIIAggCCAIIAggCCAIIAggCAgIDAslzcQB+AAAAAAACc3EAfgAE///////////////+/////v////91cQB+AAcAAAAEB60GD3h4d0UCHgACZwICAiwCBAIFAgYCBwIIAgkCaAILAh0CDQIIAggCCAIIAggCCAIIAggCCAIIAggCCAIIAggCCAIIAggCAgIDAspzcQB+AAAAAAACc3EAfgAE///////////////+/////v////91cQB+AAcAAAADMoAveHh3RQIeAAJnAgICOgIEAgUCBgIHAggCCQKFAgsCHQINAggCCAIIAggCCAIIAggCCAIIAggCCAIIAggCCAIIAggCCAICAgMCy3NxAH4AAAAAAAJzcQB+AAT///////////////7////+/////3VxAH4ABwAAAAQIDOAweHh3RQIeAAJnAgICOgIEAgUCBgIHAggCCQJ2AgsCHQINAggCCAIIAggCCAIIAggCCAIIAggCCAIIAggCCAIIAggCCAICAgMCzHNxAH4AAAAAAAJzcQB+AAT///////////////7////+/////3VxAH4ABwAAAAQSZEoVeHh3RQIeAAJnAgICJAIEAgUCBgIHAggCCQJqAioCfQINAggCCAIIAggCCAIIAggCCAIIAggCCAIIAggCCAIIAggCCAICAgMCzXNxAH4AAAAAAAJzcQB+AAT///////////////7////+/////3VxAH4ABwAAAAMBw5R4eHdFAh4AAmcCAgI+AgQCBQIGAgcCCAIJAm8CKgIMAg0CCAIIAggCCAIIAggCCAIIAggCCAIIAggCCAIIAggCCAIIAgICAwLOc3EAfgAAAAAAAnNxAH4ABP///////////////v////7/////dXEAfgAHAAAAAxbaOXh4d0UCHgACZwICAhsCBAIFAgYCBwIIAgkCagIqAn0CDQIIAggCCAIIAggCCAIIAggCCAIIAggCCAIIAggCCAIIAggCAgIDAs9zcQB+AAAAAAACc3EAfgAE///////////////+/////v////91cQB+AAcAAAADAnnneHh3RQIeAAJnAgICJwIEAgUCBgIHAggCCQJ4AioCDAINAggCCAIIAggCCAIIAggCCAIIAggCCAIIAggCCAIIAggCCAICAgMC0HNxAH4AAAAAAAJzcQB+AAT///////////////7////+/////3VxAH4ABwAAAAQBXglveHh3RQIeAAJnAgICLAIEAgUCBgIHAggCCQKFAgsCHQINAggCCAIIAggCCAIIAggCCAIIAggCCAIIAggCCAIIAggCCAICAgMC0XNxAH4AAAAAAAJzcQB+AAT///////////////7////+/////3VxAH4ABwAAAAQk41OHeHh3RQIeAAJnAgICJQIEAgUCBgIHAggCCQJoAgsCHQINAggCCAIIAggCCAIIAggCCAIIAggCCAIIAggCCAIIAggCCAICAgMC0nNxAH4AAAAAAAJzcQB+AAT///////////////7////+/////3VxAH4ABwAAAANGTNR4eHdFAh4AAmcCAgI+AgQCBQIGAgcCCAIJAnsCKgIdAg0CCAIIAggCCAIIAggCCAIIAggCCAIIAggCCAIIAggCCAIIAgICAwLTc3EAfgAAAAAAAnNxAH4ABP///////////////v////7/////dXEAfgAHAAAABGaU0yR4eHdFAh4AAmcCAgIsAgQCBQIGAgcCCAIJAoUCCwIMAg0CCAIIAggCCAIIAggCCAIIAggCCAIIAggCCAIIAggCCAIIAgICAwLUc3EAfgAAAAAAAnNxAH4ABP///////////////v////7/////dXEAfgAHAAAABA6Pta94eHdFAh4AAmcCAgI1AgQCBQIGAgcCCAIJAnsCKgIMAg0CCAIIAggCCAIIAggCCAIIAggCCAIIAggCCAIIAggCCAIIAgICAwLVc3EAfgAAAAAAAnNxAH4ABP///////////////v////7/////dXEAfgAHAAAABC/E7zJ4eHdFAh4AAmcCAgIvAgQCBQIGAgcCCAIJAnsCKgIMAg0CCAIIAggCCAIIAggCCAIIAggCCAIIAggCCAIIAggCCAIIAgICAwLWc3EAfgAAAAAAAnNxAH4ABP///////////////v////7/////dXEAfgAHAAAABCxK9ZV4eHdFAh4AAmcCAgIpAgQCBQIGAgcCCAIJAmoCKgJ9Ag0CCAIIAggCCAIIAggCCAIIAggCCAIIAggCCAIIAggCCAIIAgICAwLXc3EAfgAAAAAAAnNxAH4ABP///////////////v////7/////dXEAfgAHAAAAAvgweHh3RQIeAAJnAgICNQIEAgUCBgIHAggCCQJyAgsCDAINAggCCAIIAggCCAIIAggCCAIIAggCCAIIAggCCAIIAggCCAICAgMC2HNxAH4AAAAAAABzcQB+AAT///////////////7////+/////3VxAH4ABwAAAAMaikF4eHdFAh4AAmcCAgIsAgQCBQIGAgcCCAIJAnQCKgIdAg0CCAIIAggCCAIIAggCCAIIAggCCAIIAggCCAIIAggCCAIIAgICAwLZc3EAfgAAAAAAAnNxAH4ABP///////////////v////7/////dXEAfgAHAAAABBr4q994eHdFAh4AAmcCAgIsAgQCBQIGAgcCCAIJAnICKgIMAg0CCAIIAggCCAIIAggCCAIIAggCCAIIAggCCAIIAggCCAIIAgICAwLac3EAfgAAAAAAAHNxAH4ABP///////////////v////4AAAABdXEAfgAHAAAAAhHSeHh3RQIeAAJnAgICAwIEAgUCBgIHAggCCQJvAioCDAINAggCCAIIAggCCAIIAggCCAIIAggCCAIIAggCCAIIAggCCAICAgMC23NxAH4AAAAAAAJzcQB+AAT///////////////7////+/////3VxAH4ABwAAAAMd0Dd4eHdFAh4AAmcCAgIfAgQCBQIGAgcCCAIJAmgCCwIdAg0CCAIIAggCCAIIAggCCAIIAggCCAIIAggCCAIIAggCCAIIAgICAwLcc3EAfgAAAAAAAnNxAH4ABP///////////////v////7/////dXEAfgAHAAAAAwWqZnh4d0UCHgACZwICAiwCBAIFAgYCBwIIAgkCcgILAh0CDQIIAggCCAIIAggCCAIIAggCCAIIAggCCAIIAggCCAIIAggCAgIDAt1zcQB+AAAAAAAAc3EAfgAE///////////////+/////v////91cQB+AAcAAAADAe1BeHh3RQIeAAJnAgICLAIEAgUCBgIHAggCCQJ0AioCDAINAggCCAIIAggCCAIIAggCCAIIAggCCAIIAggCCAIIAggCCAICAgMC3nNxAH4AAAAAAAJzcQB+AAT///////////////7////+/////3VxAH4ABwAAAAQUeAMueHh3RQIeAAJnAgICPgIEAgUCBgIHAggCCQKMAgsCHQINAggCCAIIAggCCAIIAggCCAIIAggCCAIIAggCCAIIAggCCAICAgMC33NxAH4AAAAAAAJzcQB+AAT///////////////7////+/////3VxAH4ABwAAAAQCGn/FeHh3RQIeAAJnAgICLAIEAgUCBgIHAggCCQJyAgsCDAINAggCCAIIAggCCAIIAggCCAIIAggCCAIIAggCCAIIAggCCAICAgMC4HNxAH4AAAAAAABzcQB+AAT///////////////7////+/////3VxAH4ABwAAAAMEhll4eHeKAh4AAmcCAgIkAgQCBQIGAgcCCAIJAm4CCwIdAg0CCAIIAggCCAIIAggCCAIIAggCCAIIAggCCAIIAggCCAIIAgICAwIeAh4AAmcCAgI1AgQCBQIGAgcCCAIJAnQCKgIMAg0CCAIIAggCCAIIAggCCAIIAggCCAIIAggCCAIIAggCCAIIAgICAwLhc3EAfgAAAAAAAnNxAH4ABP///////////////v////7/////dXEAfgAHAAAABBdAyp54eHdFAh4AAmcCAgIkAgQCBQIGAgcCCAIJAnsCKgJ9Ag0CCAIIAggCCAIIAggCCAIIAggCCAIIAggCCAIIAggCCAIIAgICAwLic3EAfgAAAAAAAXNxAH4ABP///////////////v////7/////dXEAfgAHAAAAAmyWeHh3RQIeAAJnAgICPgIEAgUCBgIHAggCCQJvAioCHQINAggCCAIIAggCCAIIAggCCAIIAggCCAIIAggCCAIIAggCCAICAgMC43NxAH4AAAAAAAJzcQB+AAT///////////////7////+/////3VxAH4ABwAAAAN1kZh4eHdFAh4AAmcCAgIsAgQCBQIGAgcCCAIJAmwCCwIdAg0CCAIIAggCCAIIAggCCAIIAggCCAIIAggCCAIIAggCCAIIAgICAwLkc3EAfgAAAAAAAnNxAH4ABP///////////////v////7/////dXEAfgAHAAAABAEagXV4eHdFAh4AAmcCAgIkAgQCBQIGAgcCCAIJAngCKgIMAg0CCAIIAggCCAIIAggCCAIIAggCCAIIAggCCAIIAggCCAIIAgICAwLlc3EAfgAAAAAAAnNxAH4ABP///////////////v////7/////dXEAfgAHAAAABAFd+VJ4eHdFAh4AAmcCAgI1AgQCBQIGAgcCCAIJAnsCKgIdAg0CCAIIAggCCAIIAggCCAIIAggCCAIIAggCCAIIAggCCAIIAgICAwLmc3EAfgAAAAAAAnNxAH4ABP///////////////v////7/////dXEAfgAHAAAABHGnjxl4eHdFAh4AAmcCAgI6AgQCBQIGAgcCCAIJAoUCCwIMAg0CCAIIAggCCAIIAggCCAIIAggCCAIIAggCCAIIAggCCAIIAgICAwLnc3EAfgAAAAAAAnNxAH4ABP///////////////v////7/////dXEAfgAHAAAABAO1ncl4eHdFAh4AAmcCAgIvAgQCBQIGAgcCCAIJAm8CKgIdAg0CCAIIAggCCAIIAggCCAIIAggCCAIIAggCCAIIAggCCAIIAgICAwLoc3EAfgAAAAAAAnNxAH4ABP///////////////v////7/////dXEAfgAHAAAAA31kgHh4d0UCHgACZwICAicCBAIFAgYCBwIIAgkCeAIqAh0CDQIIAggCCAIIAggCCAIIAggCCAIIAggCCAIIAggCCAIIAggCAgIDAulzcQB+AAAAAAACc3EAfgAE///////////////+/////v////91cQB+AAcAAAAEAlLfOXh4d0UCHgACZwICAiwCBAIFAgYCBwIIAgkCagIqAgwCDQIIAggCCAIIAggCCAIIAggCCAIIAggCCAIIAggCCAIIAggCAgIDAupzcQB+AAAAAAACc3EAfgAE///////////////+/////v////91cQB+AAcAAAAEScO3mXh4d0UCHgACZwICAjoCBAIFAgYCBwIIAgkCagIqAn0CDQIIAggCCAIIAggCCAIIAggCCAIIAggCCAIIAggCCAIIAggCAgIDAutzcQB+AAAAAAACc3EAfgAE///////////////+/////v////91cQB+AAcAAAAC8KN4eHdFAh4AAmcCAgI6AgQCBQIGAgcCCAIJAmwCCwIMAg0CCAIIAggCCAIIAggCCAIIAggCCAIIAggCCAIIAggCCAIIAgICAwLsc3EAfgAAAAAAAnNxAH4ABP///////////////v////7/////dXEAfgAHAAAAA4zSqHh4d0UCHgACZwICAhsCBAIFAgYCBwIIAgkCbAILAgwCDQIIAggCCAIIAggCCAIIAggCCAIIAggCCAIIAggCCAIIAggCAgIDAu1zcQB+AAAAAAACc3EAfgAE///////////////+/////v////91cQB+AAcAAAADVRUOeHh3RQIeAAJnAgICNQIEAgUCBgIHAggCCQJqAioCDAINAggCCAIIAggCCAIIAggCCAIIAggCCAIIAggCCAIIAggCCAICAgMC7nNxAH4AAAAAAAJzcQB+AAT///////////////7////+/////3VxAH4ABwAAAARLe/ageHh3igIeAAJnAgICAwIEAgUCBgIHAggCCQJuAgsCDAINAggCCAIIAggCCAIIAggCCAIIAggCCAIIAggCCAIIAggCCAICAgMCHgIeAAJnAgICPgIEAgUCBgIHAggCCQJ2AgsCHQINAggCCAIIAggCCAIIAggCCAIIAggCCAIIAggCCAIIAggCCAICAgMC73NxAH4AAAAAAAJzcQB+AAT///////////////7////+/////3VxAH4ABwAAAAQfIat+eHh3RQIeAAJnAgICLAIEAgUCBgIHAggCCQJvAioCfQINAggCCAIIAggCCAIIAggCCAIIAggCCAIIAggCCAIIAggCCAICAgMC8HNxAH4AAAAAAAFzcQB+AAT///////////////7////+/////3VxAH4ABwAAAAMBCfd4eHdFAh4AAmcCAgIfAgQCBQIGAgcCCAIJAowCCwIMAg0CCAIIAggCCAIIAggCCAIIAggCCAIIAggCCAIIAggCCAIIAgICAwLxc3EAfgAAAAAAAnNxAH4ABP///////////////v////7/////dXEAfgAHAAAAAzqmqXh4d0UCHgACZwICAjUCBAIFAgYCBwIIAgkCaAILAgwCDQIIAggCCAIIAggCCAIIAggCCAIIAggCCAIIAggCCAIIAggCAgIDAvJzcQB+AAAAAAACc3EAfgAE///////////////+/////v////91cQB+AAcAAAADBn6reHh3RQIeAAJnAgICNQIEAgUCBgIHAggCCQKMAgsCHQINAggCCAIIAggCCAIIAggCCAIIAggCCAIIAggCCAIIAggCCAICAgMC83NxAH4AAAAAAAJzcQB+AAT///////////////7////+/////3VxAH4ABwAAAAQCzDp2eHh3RQIeAAJnAgICLwIEAgUCBgIHAggCCQJ2AgsCDAINAggCCAIIAggCCAIIAggCCAIIAggCCAIIAggCCAIIAggCCAICAgMC9HNxAH4AAAAAAAJzcQB+AAT///////////////7////+/////3VxAH4ABwAAAAQIoqsneHh3RQIeAAJnAgICGwIEAgUCBgIHAggCCQJoAgsCHQINAggCCAIIAggCCAIIAggCCAIIAggCCAIIAggCCAIIAggCCAICAgMC9XNxAH4AAAAAAAJzcQB+AAT///////////////7////+/////3VxAH4ABwAAAAMhHmJ4eHdFAh4AAmcCAgInAgQCBQIGAgcCCAIJAnsCKgJ9Ag0CCAIIAggCCAIIAggCCAIIAggCCAIIAggCCAIIAggCCAIIAgICAwL2c3EAfgAAAAAAAnNxAH4ABP///////////////v////7/////dXEAfgAHAAAAAwhmAXh4d0UCHgACZwICAikCBAIFAgYCBwIIAgkCbwIqAh0CDQIIAggCCAIIAggCCAIIAggCCAIIAggCCAIIAggCCAIIAggCAgIDAvdzcQB+AAAAAAACc3EAfgAE///////////////+/////v////91cQB+AAcAAAADfr6peHh3igIeAAJnAgICJwIEAgUCBgIHAggCCQJuAgsCHQINAggCCAIIAggCCAIIAggCCAIIAggCCAIIAggCCAIIAggCCAICAgMCHgIeAAJnAgICHwIEAgUCBgIHAggCCQJ7AioCHQINAggCCAIIAggCCAIIAggCCAIIAggCCAIIAggCCAIIAggCCAICAgMC+HNxAH4AAAAAAAJzcQB+AAT///////////////7////+/////3VxAH4ABwAAAAR7T29aeHh3RQIeAAJnAgICOgIEAgUCBgIHAggCCQKMAgsCDAINAggCCAIIAggCCAIIAggCCAIIAggCCAIIAggCCAIIAggCCAICAgMC+XNxAH4AAAAAAAJzcQB+AAT///////////////7////+/////3VxAH4ABwAAAANRTX54eHeKAh4AAmcCAgInAgQCBQIGAgcCCAIJAm4CCwIMAg0CCAIIAggCCAIIAggCCAIIAggCCAIIAggCCAIIAggCCAIIAgICAwIeAh4AAmcCAgI6AgQCBQIGAgcCCAIJAnsCKgIMAg0CCAIIAggCCAIIAggCCAIIAggCCAIIAggCCAIIAggCCAIIAgICAwL6c3EAfgAAAAAAAnNxAH4ABP///////////////v////7/////dXEAfgAHAAAABC29q794eHdFAh4AAmcCAgIlAgQCBQIGAgcCCAIJAnICCwIMAg0CCAIIAggCCAIIAggCCAIIAggCCAIIAggCCAIIAggCCAIIAgICAwL7c3EAfgAAAAAAAHNxAH4ABP///////////////v////4AAAABdXEAfgAHAAAAAxwW8nh4d0UCHgACZwICAjUCBAIFAgYCBwIIAgkChQILAgwCDQIIAggCCAIIAggCCAIIAggCCAIIAggCCAIIAggCCAIIAggCAgIDAvxzcQB+AAAAAAACc3EAfgAE///////////////+/////v////91cQB+AAcAAAAED8Y45Xh4d0UCHgACZwICAiUCBAIFAgYCBwIIAgkCdAIqAgwCDQIIAggCCAIIAggCCAIIAggCCAIIAggCCAIIAggCCAIIAggCAgIDAv1zcQB+AAAAAAACc3EAfgAE///////////////+/////v////91cQB+AAcAAAAEFTa7oHh4d0UCHgACZwICAikCBAIFAgYCBwIIAgkCdgILAgwCDQIIAggCCAIIAggCCAIIAggCCAIIAggCCAIIAggCCAIIAggCAgIDAv5zcQB+AAAAAAACc3EAfgAE///////////////+/////v////91cQB+AAcAAAAEB7LznXh4d0UCHgACZwICAicCBAIFAgYCBwIIAgkCcgIqAh0CDQIIAggCCAIIAggCCAIIAggCCAIIAggCCAIIAggCCAIIAggCAgIDAv9zcQB+AAAAAAAAc3EAfgAE///////////////+/////v////91cQB+AAcAAAADCvvveHh3RgIeAAJnAgICHwIEAgUCBgIHAggCCQJoAgsCDAINAggCCAIIAggCCAIIAggCCAIIAggCCAIIAggCCAIIAggCCAICAgMEAAFzcQB+AAAAAAACc3EAfgAE///////////////+/////v////91cQB+AAcAAAADASxleHh3RgIeAAJnAgICHwIEAgUCBgIHAggCCQJvAioCHQINAggCCAIIAggCCAIIAggCCAIIAggCCAIIAggCCAIIAggCCAICAgMEAQFzcQB+AAAAAAACc3EAfgAE///////////////+/////v////91cQB+AAcAAAADhBlreHh3RgIeAAJnAgICJAIEAgUCBgIHAggCCQJ4AioCHQINAggCCAIIAggCCAIIAggCCAIIAggCCAIIAggCCAIIAggCCAICAgMEAgFzcQB+AAAAAAACc3EAfgAE///////////////+/////v////91cQB+AAcAAAAEAmjDl3h4d0YCHgACZwICAicCBAIFAgYCBwIIAgkCbwIqAn0CDQIIAggCCAIIAggCCAIIAggCCAIIAggCCAIIAggCCAIIAggCAgIDBAMBc3EAfgAAAAAAAnNxAH4ABP///////////////v////7/////dXEAfgAHAAAAAwpM3Hh4d4sCHgACZwICAiwCBAIFAgYCBwIIAgkCbgILAgwCDQIIAggCCAIIAggCCAIIAggCCAIIAggCCAIIAggCCAIIAggCAgIDAh4CHgACZwICAjoCBAIFAgYCBwIIAgkCjAILAh0CDQIIAggCCAIIAggCCAIIAggCCAIIAggCCAIIAggCCAIIAggCAgIDBAQBc3EAfgAAAAAAAnNxAH4ABP///////////////v////7/////dXEAfgAHAAAABAJE6uB4eHdGAh4AAmcCAgI6AgQCBQIGAgcCCAIJAmgCCwIMAg0CCAIIAggCCAIIAggCCAIIAggCCAIIAggCCAIIAggCCAIIAgICAwQFAXNxAH4AAAAAAAJzcQB+AAT///////////////7////+/////3VxAH4ABwAAAAMBOHZ4eHdGAh4AAmcCAgIsAgQCBQIGAgcCCAIJAnICKgIdAg0CCAIIAggCCAIIAggCCAIIAggCCAIIAggCCAIIAggCCAIIAgICAwQGAXNxAH4AAAAAAABzcQB+AAT///////////////7////+AAAAAXVxAH4ABwAAAAMMM0t4eHdGAh4AAmcCAgIDAgQCBQIGAgcCCAIJAngCKgIdAg0CCAIIAggCCAIIAggCCAIIAggCCAIIAggCCAIIAggCCAIIAgICAwQHAXNxAH4AAAAAAAJzcQB+AAT///////////////7////+/////3VxAH4ABwAAAAQCZM5MeHh3RgIeAAJnAgICJQIEAgUCBgIHAggCCQJsAgsCHQINAggCCAIIAggCCAIIAggCCAIIAggCCAIIAggCCAIIAggCCAICAgMECAFzcQB+AAAAAAACc3EAfgAE///////////////+/////v////91cQB+AAcAAAAEAVKxIXh4d0YCHgACZwICAiUCBAIFAgYCBwIIAgkCagIqAgwCDQIIAggCCAIIAggCCAIIAggCCAIIAggCCAIIAggCCAIIAggCAgIDBAkBc3EAfgAAAAAAAnNxAH4ABP///////////////v////7/////dXEAfgAHAAAABFb88AF4eHdGAh4AAmcCAgIfAgQCBQIGAgcCCAIJAmoCKgJ9Ag0CCAIIAggCCAIIAggCCAIIAggCCAIIAggCCAIIAggCCAIIAgICAwQKAXNxAH4AAAAAAAJzcQB+AAT///////////////7////+/////3VxAH4ABwAAAAMBBFV4eHdGAh4AAmcCAgIlAgQCBQIGAgcCCAIJAnQCKgIdAg0CCAIIAggCCAIIAggCCAIIAggCCAIIAggCCAIIAggCCAIIAgICAwQLAXNxAH4AAAAAAAJzcQB+AAT///////////////7////+/////3VxAH4ABwAAAAQatfgKeHh3RgIeAAJnAgICKQIEAgUCBgIHAggCCQJ2AgsCHQINAggCCAIIAggCCAIIAggCCAIIAggCCAIIAggCCAIIAggCCAICAgMEDAFzcQB+AAAAAAACc3EAfgAE///////////////+/////v////91cQB+AAcAAAAEEmVdA3h4d0YCHgACZwICAjUCBAIFAgYCBwIIAgkCbAILAgwCDQIIAggCCAIIAggCCAIIAggCCAIIAggCCAIIAggCCAIIAggCAgIDBA0Bc3EAfgAAAAAAAnNxAH4ABP///////////////v////7/////dXEAfgAHAAAAA+X/0Hh4d0YCHgACZwICAiUCBAIFAgYCBwIIAgkCcgILAh0CDQIIAggCCAIIAggCCAIIAggCCAIIAggCCAIIAggCCAIIAggCAgIDBA4Bc3EAfgAAAAAAAHNxAH4ABP///////////////v////4AAAABdXEAfgAHAAAAAzd6dnh4d0YCHgACZwICAhsCBAIFAgYCBwIIAgkCaAILAgwCDQIIAggCCAIIAggCCAIIAggCCAIIAggCCAIIAggCCAIIAggCAgIDBA8Bc3EAfgAAAAAAAnNxAH4ABP///////////////v////7/////dXEAfgAHAAAAAwQ5AHh4d0YCHgACZwICAjUCBAIFAgYCBwIIAgkCaAILAh0CDQIIAggCCAIIAggCCAIIAggCCAIIAggCCAIIAggCCAIIAggCAgIDBBABc3EAfgAAAAAAAnNxAH4ABP///////////////v////7/////dXEAfgAHAAAAAzK9yHh4d0YCHgACZwICAhsCBAIFAgYCBwIIAgkCjAILAh0CDQIIAggCCAIIAggCCAIIAggCCAIIAggCCAIIAggCCAIIAggCAgIDBBEBc3EAfgAAAAAAAnNxAH4ABP///////////////v////7/////dXEAfgAHAAAABAKcCyx4eHeLAh4AAmcCAgIDAgQCBQIGAgcCCAIJAm4CCwIdAg0CCAIIAggCCAIIAggCCAIIAggCCAIIAggCCAIIAggCCAIIAgICAwIeAh4AAmcCAgI+AgQCBQIGAgcCCAIJAnsCKgIMAg0CCAIIAggCCAIIAggCCAIIAggCCAIIAggCCAIIAggCCAIIAgICAwQSAXNxAH4AAAAAAAJzcQB+AAT///////////////7////+/////3VxAH4ABwAAAAQrvGhfeHh3RgIeAAJnAgICAwIEAgUCBgIHAggCCQJ7AioCfQINAggCCAIIAggCCAIIAggCCAIIAggCCAIIAggCCAIIAggCCAICAgMEEwFzcQB+AAAAAAACc3EAfgAE///////////////+/////v////91cQB+AAcAAAADBjYreHh3RgIeAAJnAgICLAIEAgUCBgIHAggCCQJqAioCHQINAggCCAIIAggCCAIIAggCCAIIAggCCAIIAggCCAIIAggCCAICAgMEFAFzcQB+AAAAAAACc3EAfgAE///////////////+/////v////91cQB+AAcAAAAEjxHqgXh4d0YCHgACZwICAjoCBAIFAgYCBwIIAgkCewIqAh0CDQIIAggCCAIIAggCCAIIAggCCAIIAggCCAIIAggCCAIIAggCAgIDBBUBc3EAfgAAAAAAAnNxAH4ABP///////////////v////7/////dXEAfgAHAAAABHIAzax4eHdGAh4AAmcCAgIfAgQCBQIGAgcCCAIJAnsCKgIMAg0CCAIIAggCCAIIAggCCAIIAggCCAIIAggCCAIIAggCCAIIAgICAwQWAXNxAH4AAAAAAAJzcQB+AAT///////////////7////+/////3VxAH4ABwAAAAQw9l8heHh3RgIeAAJnAgICPgIEAgUCBgIHAggCCQKMAgsCDAINAggCCAIIAggCCAIIAggCCAIIAggCCAIIAggCCAIIAggCCAICAgMEFwFzcQB+AAAAAAACc3EAfgAE///////////////+/////v////91cQB+AAcAAAADS5nGeHh3RgIeAAJnAgICJQIEAgUCBgIHAggCCQKFAgsCHQINAggCCAIIAggCCAIIAggCCAIIAggCCAIIAggCCAIIAggCCAICAgMEGAFzcQB+AAAAAAACc3EAfgAE///////////////+/////v////91cQB+AAcAAAAEMnontnh4d0YCHgACZwICAhsCBAIFAgYCBwIIAgkCewIqAh0CDQIIAggCCAIIAggCCAIIAggCCAIIAggCCAIIAggCCAIIAggCAgIDBBkBc3EAfgAAAAAAAnNxAH4ABP///////////////v////7/////dXEAfgAHAAAABGnFPEB4eHdGAh4AAmcCAgIvAgQCBQIGAgcCCAIJAm8CKgIMAg0CCAIIAggCCAIIAggCCAIIAggCCAIIAggCCAIIAggCCAIIAgICAwQaAXNxAH4AAAAAAAJzcQB+AAT///////////////7////+/////3VxAH4ABwAAAAMcz3d4eHdGAh4AAmcCAgIsAgQCBQIGAgcCCAIJAngCKgIdAg0CCAIIAggCCAIIAggCCAIIAggCCAIIAggCCAIIAggCCAIIAgICAwQbAXNxAH4AAAAAAAJzcQB+AAT///////////////7////+/////3VxAH4ABwAAAAQCZUU7eHh3RgIeAAJnAgICJQIEAgUCBgIHAggCCQJyAioCDAINAggCCAIIAggCCAIIAggCCAIIAggCCAIIAggCCAIIAggCCAICAgMEHAFzcQB+AAAAAAAAc3EAfgAE///////////////+/////gAAAAF1cQB+AAcAAAADFS+CeHh3RgIeAAJnAgICGwIEAgUCBgIHAggCCQJ7AioCDAINAggCCAIIAggCCAIIAggCCAIIAggCCAIIAggCCAIIAggCCAICAgMEHQFzcQB+AAAAAAACc3EAfgAE///////////////+/////v////91cQB+AAcAAAAEK/suI3h4d0YCHgACZwICAjUCBAIFAgYCBwIIAgkCbwIqAn0CDQIIAggCCAIIAggCCAIIAggCCAIIAggCCAIIAggCCAIIAggCAgIDBB4Bc3EAfgAAAAAAAnNxAH4ABP///////////////v////7/////dXEAfgAHAAAAAwf/D3h4d0YCHgACZwICAh8CBAIFAgYCBwIIAgkCewIqAn0CDQIIAggCCAIIAggCCAIIAggCCAIIAggCCAIIAggCCAIIAggCAgIDBB8Bc3EAfgAAAAAAAnNxAH4ABP///////////////v////7/////dXEAfgAHAAAAAwHPUXh4d0YCHgACZwICAicCBAIFAgYCBwIIAgkCdAIqAh0CDQIIAggCCAIIAggCCAIIAggCCAIIAggCCAIIAggCCAIIAggCAgIDBCABc3EAfgAAAAAAAnNxAH4ABP///////////////v////7/////dXEAfgAHAAAABBVdaHl4eHdGAh4AAmcCAgIlAgQCBQIGAgcCCAIJAmoCKgIdAg0CCAIIAggCCAIIAggCCAIIAggCCAIIAggCCAIIAggCCAIIAgICAwQhAXNxAH4AAAAAAAJzcQB+AAT///////////////7////+/////3VxAH4ABwAAAAS3MkKgeHh3RgIeAAJnAgICJwIEAgUCBgIHAggCCQJvAioCHQINAggCCAIIAggCCAIIAggCCAIIAggCCAIIAggCCAIIAggCCAICAgMEIgFzcQB+AAAAAAABc3EAfgAE///////////////+/////v////91cQB+AAcAAAADDttDeHh3RgIeAAJnAgICJwIEAgUCBgIHAggCCQKFAgsCDAINAggCCAIIAggCCAIIAggCCAIIAggCCAIIAggCCAIIAggCCAICAgMEIwFzcQB+AAAAAAACc3EAfgAE///////////////+/////v////91cQB+AAcAAAAEDs5klnh4d0YCHgACZwICAicCBAIFAgYCBwIIAgkCjAILAgwCDQIIAggCCAIIAggCCAIIAggCCAIIAggCCAIIAggCCAIIAggCAgIDBCQBc3EAfgAAAAAAAnNxAH4ABP///////////////v////7/////dXEAfgAHAAAAA1Agm3h4d0YCHgACZwICAh8CBAIFAgYCBwIIAgkCcgIqAh0CDQIIAggCCAIIAggCCAIIAggCCAIIAggCCAIIAggCCAIIAggCAgIDBCUBc3EAfgAAAAAAAHNxAH4ABP///////////////v////4AAAABdXEAfgAHAAAAAxATY3h4d0YCHgACZwICAiQCBAIFAgYCBwIIAgkCewIqAgwCDQIIAggCCAIIAggCCAIIAggCCAIIAggCCAIIAggCCAIIAggCAgIDBCYBc3EAfgAAAAAAAnNxAH4ABP///////////////v////7/////dXEAfgAHAAAABCp3FaR4eHdGAh4AAmcCAgInAgQCBQIGAgcCCAIJAm8CKgIMAg0CCAIIAggCCAIIAggCCAIIAggCCAIIAggCCAIIAggCCAIIAgICAwQnAXNxAH4AAAAAAAJzcQB+AAT///////////////7////+/////3VxAH4ABwAAAAMisRZ4eHdGAh4AAmcCAgIbAgQCBQIGAgcCCAIJAnICCwIMAg0CCAIIAggCCAIIAggCCAIIAggCCAIIAggCCAIIAggCCAIIAgICAwQoAXNxAH4AAAAAAABzcQB+AAT///////////////7////+/////3VxAH4ABwAAAAMR2GV4eHdGAh4AAmcCAgIDAgQCBQIGAgcCCAIJAmoCKgJ9Ag0CCAIIAggCCAIIAggCCAIIAggCCAIIAggCCAIIAggCCAIIAgICAwQpAXNxAH4AAAAAAAJzcQB+AAT///////////////7////+/////3VxAH4ABwAAAAMDBk54eHdGAh4AAmcCAgInAgQCBQIGAgcCCAIJAowCCwIdAg0CCAIIAggCCAIIAggCCAIIAggCCAIIAggCCAIIAggCCAIIAgICAwQqAXNxAH4AAAAAAAJzcQB+AAT///////////////7////+/////3VxAH4ABwAAAAQC3VrEeHh3RgIeAAJnAgICJAIEAgUCBgIHAggCCQJyAgsCDAINAggCCAIIAggCCAIIAggCCAIIAggCCAIIAggCCAIIAggCCAICAgMEKwFzcQB+AAAAAAAAc3EAfgAE///////////////+/////gAAAAF1cQB+AAcAAAADEVMAeHh3RgIeAAJnAgICPgIEAgUCBgIHAggCCQJqAioCfQINAggCCAIIAggCCAIIAggCCAIIAggCCAIIAggCCAIIAggCCAICAgMELAFzcQB+AAAAAAACc3EAfgAE///////////////+/////v////91cQB+AAcAAAADAcleeHh3RgIeAAJnAgICJwIEAgUCBgIHAggCCQJ2AgsCDAINAggCCAIIAggCCAIIAggCCAIIAggCCAIIAggCCAIIAggCCAICAgMELQFzcQB+AAAAAAACc3EAfgAE///////////////+/////v////91cQB+AAcAAAAEI0ctgXh4d0YCHgACZwICAicCBAIFAgYCBwIIAgkChQILAh0CDQIIAggCCAIIAggCCAIIAggCCAIIAggCCAIIAggCCAIIAggCAgIDBC4Bc3EAfgAAAAAAAnNxAH4ABP///////////////v////7/////dXEAfgAHAAAABCUmhgB4eHdGAh4AAmcCAgIfAgQCBQIGAgcCCAIJAnICKgIMAg0CCAIIAggCCAIIAggCCAIIAggCCAIIAggCCAIIAggCCAIIAgICAwQvAXNxAH4AAAAAAABzcQB+AAT///////////////7////+/////3VxAH4ABwAAAAMHAXl4eHdGAh4AAmcCAgIkAgQCBQIGAgcCCAIJAmoCKgIMAg0CCAIIAggCCAIIAggCCAIIAggCCAIIAggCCAIIAggCCAIIAgICAwQwAXNxAH4AAAAAAAJzcQB+AAT///////////////7////+/////3VxAH4ABwAAAAQyer6ceHh3RgIeAAJnAgICHwIEAgUCBgIHAggCCQJqAioCHQINAggCCAIIAggCCAIIAggCCAIIAggCCAIIAggCCAIIAggCCAICAgMEMQFzcQB+AAAAAAACc3EAfgAE///////////////+/////v////91cQB+AAcAAAAEgZM13Xh4d0YCHgACZwICAj4CBAIFAgYCBwIIAgkCaAILAgwCDQIIAggCCAIIAggCCAIIAggCCAIIAggCCAIIAggCCAIIAggCAgIDBDIBc3EAfgAAAAAAAnNxAH4ABP///////////////v////7/////dXEAfgAHAAAAAwIxzHh4d0YCHgACZwICAjoCBAIFAgYCBwIIAgkCeAIqAh0CDQIIAggCCAIIAggCCAIIAggCCAIIAggCCAIIAggCCAIIAggCAgIDBDMBc3EAfgAAAAAAAnNxAH4ABP///////////////v////7/////dXEAfgAHAAAABAJlVjd4eHeLAh4AAmcCAgI+AgQCBQIGAgcCCAIJAm4CCwIdAg0CCAIIAggCCAIIAggCCAIIAggCCAIIAggCCAIIAggCCAIIAgICAwIeAh4AAmcCAgInAgQCBQIGAgcCCAIJAnYCCwIdAg0CCAIIAggCCAIIAggCCAIIAggCCAIIAggCCAIIAggCCAIIAgICAwQ0AXNxAH4AAAAAAAJzcQB+AAT///////////////7////+/////3VxAH4ABwAAAARRCbfceHh3iwIeAAJnAgICJQIEAgUCBgIHAggCCQJuAgsCDAINAggCCAIIAggCCAIIAggCCAIIAggCCAIIAggCCAIIAggCCAICAgMCHgIeAAJnAgICKQIEAgUCBgIHAggCCQJvAioCDAINAggCCAIIAggCCAIIAggCCAIIAggCCAIIAggCCAIIAggCCAICAgMENQFzcQB+AAAAAAACc3EAfgAE///////////////+/////v////91cQB+AAcAAAADHF4GeHh3RgIeAAJnAgICJAIEAgUCBgIHAggCCQJyAgsCHQINAggCCAIIAggCCAIIAggCCAIIAggCCAIIAggCCAIIAggCCAICAgMENgFzcQB+AAAAAAAAc3EAfgAE///////////////+/////gAAAAF1cQB+AAcAAAADJ9U1eHh3RgIeAAJnAgICKQIEAgUCBgIHAggCCQKMAgsCDAINAggCCAIIAggCCAIIAggCCAIIAggCCAIIAggCCAIIAggCCAICAgMENwFzcQB+AAAAAAACc3EAfgAE///////////////+/////v////91cQB+AAcAAAADREq2eHh3RgIeAAJnAgICJAIEAgUCBgIHAggCCQJ7AioCHQINAggCCAIIAggCCAIIAggCCAIIAggCCAIIAggCCAIIAggCCAICAgMEOAFzcQB+AAAAAAACc3EAfgAE///////////////+/////v////91cQB+AAcAAAAEYXXQHnh4d0YCHgACZwICAiUCBAIFAgYCBwIIAgkCcgIqAh0CDQIIAggCCAIIAggCCAIIAggCCAIIAggCCAIIAggCCAIIAggCAgIDBDkBc3EAfgAAAAAAAHNxAH4ABP///////////////v////4AAAABdXEAfgAHAAAAAyVMLnh4d4sCHgACZwICAh8CBAIFAgYCBwIIAgkCbgILAh0CDQIIAggCCAIIAggCCAIIAggCCAIIAggCCAIIAggCCAIIAggCAgIDAh4CHgACZwICAi8CBAIFAgYCBwIIAgkCeAIqAh0CDQIIAggCCAIIAggCCAIIAggCCAIIAggCCAIIAggCCAIIAggCAgIDBDoBc3EAfgAAAAAAAnNxAH4ABP///////////////v////7/////dXEAfgAHAAAABAJwOCp4eHdGAh4AAmcCAgIvAgQCBQIGAgcCCAIJAm8CKgJ9Ag0CCAIIAggCCAIIAggCCAIIAggCCAIIAggCCAIIAggCCAIIAgICAwQ7AXNxAH4AAAAAAAJzcQB+AAT///////////////7////+/////3VxAH4ABwAAAAMB+LR4eHdGAh4AAmcCAgI1AgQCBQIGAgcCCAIJAnYCCwIMAg0CCAIIAggCCAIIAggCCAIIAggCCAIIAggCCAIIAggCCAIIAgICAwQ8AXNxAH4AAAAAAAJzcQB+AAT///////////////7////+/////3VxAH4ABwAAAAQkh6EueHh3RgIeAAJnAgICNQIEAgUCBgIHAggCCQJsAgsCHQINAggCCAIIAggCCAIIAggCCAIIAggCCAIIAggCCAIIAggCCAICAgMEPQFzcQB+AAAAAAACc3EAfgAE///////////////+/////v////91cQB+AAcAAAAEATiPnXh4d0YCHgACZwICAikCBAIFAgYCBwIIAgkCdAIqAgwCDQIIAggCCAIIAggCCAIIAggCCAIIAggCCAIIAggCCAIIAggCAgIDBD4Bc3EAfgAAAAAAAnNxAH4ABP///////////////v////7/////dXEAfgAHAAAABBWJDCp4eHdGAh4AAmcCAgIsAgQCBQIGAgcCCAIJAngCKgIMAg0CCAIIAggCCAIIAggCCAIIAggCCAIIAggCCAIIAggCCAIIAgICAwQ/AXNxAH4AAAAAAAJzcQB+AAT///////////////7////+/////3VxAH4ABwAAAAQBc0nAeHh3RgIeAAJnAgICLwIEAgUCBgIHAggCCQJ2AgsCHQINAggCCAIIAggCCAIIAggCCAIIAggCCAIIAggCCAIIAggCCAICAgMEQAFzcQB+AAAAAAACc3EAfgAE///////////////+/////v////91cQB+AAcAAAAEFDSHxXh4d0YCHgACZwICAjUCBAIFAgYCBwIIAgkCeAIqAgwCDQIIAggCCAIIAggCCAIIAggCCAIIAggCCAIIAggCCAIIAggCAgIDBEEBc3EAfgAAAAAAAnNxAH4ABP///////////////v////7/////dXEAfgAHAAAABAFOuSV4eHdGAh4AAmcCAgIfAgQCBQIGAgcCCAIJAnICCwIdAg0CCAIIAggCCAIIAggCCAIIAggCCAIIAggCCAIIAggCCAIIAgICAwRCAXNxAH4AAAAAAABzcQB+AAT///////////////7////+/////3VxAH4ABwAAAAMDGXR4eHdGAh4AAmcCAgI+AgQCBQIGAgcCCAIJAnsCKgJ9Ag0CCAIIAggCCAIIAggCCAIIAggCCAIIAggCCAIIAggCCAIIAgICAwRDAXNxAH4AAAAAAAJzcQB+AAT///////////////7////+/////3VxAH4ABwAAAAMCRYF4eHdGAh4AAmcCAgI1AgQCBQIGAgcCCAIJAoUCCwIdAg0CCAIIAggCCAIIAggCCAIIAggCCAIIAggCCAIIAggCCAIIAgICAwREAXNxAH4AAAAAAAJzcQB+AAT///////////////7////+/////3VxAH4ABwAAAAQnBc19eHh3RgIeAAJnAgICAwIEAgUCBgIHAggCCQJyAioCHQINAggCCAIIAggCCAIIAggCCAIIAggCCAIIAggCCAIIAggCCAICAgMERQFzcQB+AAAAAAAAc3EAfgAE///////////////+/////gAAAAF1cQB+AAcAAAADItkweHh3RgIeAAJnAgICKQIEAgUCBgIHAggCCQKMAgsCHQINAggCCAIIAggCCAIIAggCCAIIAggCCAIIAggCCAIIAggCCAICAgMERgFzcQB+AAAAAAACc3EAfgAE///////////////+/////v////91cQB+AAcAAAAEAiKnPHh4d0YCHgACZwICAikCBAIFAgYCBwIIAgkCaAILAgwCDQIIAggCCAIIAggCCAIIAggCCAIIAggCCAIIAggCCAIIAggCAgIDBEcBc3EAfgAAAAAAAnNxAH4ABP///////////////v////7/////dXEAfgAHAAAAAwFbdnh4d0YCHgACZwICAhsCBAIFAgYCBwIIAgkCagIqAh0CDQIIAggCCAIIAggCCAIIAggCCAIIAggCCAIIAggCCAIIAggCAgIDBEgBc3EAfgAAAAAAAnNxAH4ABP///////////////v////7/////dXEAfgAHAAAABHgMBCF4eHdGAh4AAmcCAgI6AgQCBQIGAgcCCAIJAnICCwIMAg0CCAIIAggCCAIIAggCCAIIAggCCAIIAggCCAIIAggCCAIIAgICAwRJAXNxAH4AAAAAAABzcQB+AAT///////////////7////+/////3VxAH4ABwAAAAMFQdJ4eHdGAh4AAmcCAgIbAgQCBQIGAgcCCAIJAnICKgIMAg0CCAIIAggCCAIIAggCCAIIAggCCAIIAggCCAIIAggCCAIIAgICAwRKAXNxAH4AAAAAAABzcQB+AAT///////////////7////+/////3VxAH4ABwAAAAMQJmt4eHdGAh4AAmcCAgIkAgQCBQIGAgcCCAIJAnICKgIMAg0CCAIIAggCCAIIAggCCAIIAggCCAIIAggCCAIIAggCCAIIAgICAwRLAXNxAH4AAAAAAABzcQB+AAT///////////////7////+/////3VxAH4ABwAAAAMnQuV4eHdGAh4AAmcCAgI1AgQCBQIGAgcCCAIJAm8CKgIdAg0CCAIIAggCCAIIAggCCAIIAggCCAIIAggCCAIIAggCCAIIAgICAwRMAXNxAH4AAAAAAAJzcQB+AAT///////////////7////+/////3VxAH4ABwAAAAORKVR4eHdGAh4AAmcCAgIlAgQCBQIGAgcCCAIJAnsCKgIMAg0CCAIIAggCCAIIAggCCAIIAggCCAIIAggCCAIIAggCCAIIAgICAwRNAXNxAH4AAAAAAAJzcQB+AAT///////////////7////+/////3VxAH4ABwAAAAQztvMpeHh3iwIeAAJnAgICJAIEAgUCBgIHAggCCQJuAgsCDAINAggCCAIIAggCCAIIAggCCAIIAggCCAIIAggCCAIIAggCCAICAgMCHgIeAAJnAgICNQIEAgUCBgIHAggCCQJ0AioCHQINAggCCAIIAggCCAIIAggCCAIIAggCCAIIAggCCAIIAggCCAICAgMETgFzcQB+AAAAAAACc3EAfgAE///////////////+/////v////91cQB+AAcAAAAEH8afoXh4d0YCHgACZwICAiQCBAIFAgYCBwIIAgkCagIqAh0CDQIIAggCCAIIAggCCAIIAggCCAIIAggCCAIIAggCCAIIAggCAgIDBE8Bc3EAfgAAAAAAAnNxAH4ABP///////////////v////7/////dXEAfgAHAAAABGa8GNt4eHdGAh4AAmcCAgIpAgQCBQIGAgcCCAIJAoUCCwIMAg0CCAIIAggCCAIIAggCCAIIAggCCAIIAggCCAIIAggCCAIIAgICAwRQAXNxAH4AAAAAAAJzcQB+AAT///////////////7////+/////3VxAH4ABwAAAAQDzdPXeHh3RgIeAAJnAgICLwIEAgUCBgIHAggCCQKMAgsCHQINAggCCAIIAggCCAIIAggCCAIIAggCCAIIAggCCAIIAggCCAICAgMEUQFzcQB+AAAAAAACc3EAfgAE///////////////+/////v////91cQB+AAcAAAAEAj2Ljnh4d0YCHgACZwICAjUCBAIFAgYCBwIIAgkCjAILAgwCDQIIAggCCAIIAggCCAIIAggCCAIIAggCCAIIAggCCAIIAggCAgIDBFIBc3EAfgAAAAAAAnNxAH4ABP///////////////v////7/////dXEAfgAHAAAAA0Zn+nh4d0YCHgACZwICAicCBAIFAgYCBwIIAgkCbAILAh0CDQIIAggCCAIIAggCCAIIAggCCAIIAggCCAIIAggCCAIIAggCAgIDBFMBc3EAfgAAAAAAAnNxAH4ABP///////////////v////7/////dXEAfgAHAAAABAEUlHx4eHdGAh4AAmcCAgIpAgQCBQIGAgcCCAIJAmwCCwIMAg0CCAIIAggCCAIIAggCCAIIAggCCAIIAggCCAIIAggCCAIIAgICAwRUAXNxAH4AAAAAAAJzcQB+AAT///////////////7////+/////3VxAH4ABwAAAANyA4F4eHdGAh4AAmcCAgIfAgQCBQIGAgcCCAIJAmoCKgIMAg0CCAIIAggCCAIIAggCCAIIAggCCAIIAggCCAIIAggCCAIIAgICAwRVAXNxAH4AAAAAAAJzcQB+AAT///////////////7////+/////3VxAH4ABwAAAAQ6acaSeHh3RgIeAAJnAgICAwIEAgUCBgIHAggCCQJqAioCHQINAggCCAIIAggCCAIIAggCCAIIAggCCAIIAggCCAIIAggCCAICAgMEVgFzcQB+AAAAAAACc3EAfgAE///////////////+/////v////91cQB+AAcAAAAEexQJVXh4d0YCHgACZwICAj4CBAIFAgYCBwIIAgkCaAILAh0CDQIIAggCCAIIAggCCAIIAggCCAIIAggCCAIIAggCCAIIAggCAgIDBFcBc3EAfgAAAAAAAnNxAH4ABP///////////////v////7/////dXEAfgAHAAAAAxAPsnh4d0YCHgACZwICAiUCBAIFAgYCBwIIAgkCewIqAn0CDQIIAggCCAIIAggCCAIIAggCCAIIAggCCAIIAggCCAIIAggCAgIDBFgBc3EAfgAAAAAAAnNxAH4ABP///////////////v////7/////dXEAfgAHAAAAAwfftnh4d0YCHgACZwICAhsCBAIFAgYCBwIIAgkCcgILAh0CDQIIAggCCAIIAggCCAIIAggCCAIIAggCCAIIAggCCAIIAggCAgIDBFkBc3EAfgAAAAAAAHNxAH4ABP///////////////v////7/////dXEAfgAHAAAAAymxKXh4d0YCHgACZwICAi8CBAIFAgYCBwIIAgkCjAILAgwCDQIIAggCCAIIAggCCAIIAggCCAIIAggCCAIIAggCCAIIAggCAgIDBFoBc3EAfgAAAAAAAnNxAH4ABP///////////////v////7/////dXEAfgAHAAAAA02EMHh4d0YCHgACZwICAicCBAIFAgYCBwIIAgkCbAILAgwCDQIIAggCCAIIAggCCAIIAggCCAIIAggCCAIIAggCCAIIAggCAgIDBFsBc3EAfgAAAAAAAnNxAH4ABP///////////////v////7/////dXEAfgAHAAAAA7GWvHh4d0YCHgACZwICAjoCBAIFAgYCBwIIAgkCagIqAgwCDQIIAggCCAIIAggCCAIIAggCCAIIAggCCAIIAggCCAIIAggCAgIDBFwBc3EAfgAAAAAAAnNxAH4ABP///////////////v////7/////dXEAfgAHAAAABC+ewNJ4eHdGAh4AAmcCAgIsAgQCBQIGAgcCCAIJAmwCCwIMAg0CCAIIAggCCAIIAggCCAIIAggCCAIIAggCCAIIAggCCAIIAgICAwRdAXNxAH4AAAAAAAJzcQB+AAT///////////////7////+/////3VxAH4ABwAAAAOxbpN4eHdGAh4AAmcCAgIbAgQCBQIGAgcCCAIJAmoCKgIMAg0CCAIIAggCCAIIAggCCAIIAggCCAIIAggCCAIIAggCCAIIAgICAwReAXNxAH4AAAAAAAJzcQB+AAT///////////////7////+/////3VxAH4ABwAAAAQ7e+zGeHh3RgIeAAJnAgICKQIEAgUCBgIHAggCCQJoAgsCHQINAggCCAIIAggCCAIIAggCCAIIAggCCAIIAggCCAIIAggCCAICAgMEXwFzcQB+AAAAAAACc3EAfgAE///////////////+/////v////91cQB+AAcAAAADBukNeHh3RgIeAAJnAgICOgIEAgUCBgIHAggCCQJyAgsCHQINAggCCAIIAggCCAIIAggCCAIIAggCCAIIAggCCAIIAggCCAICAgMEYAFzcQB+AAAAAAAAc3EAfgAE///////////////+/////v////91cQB+AAcAAAADCUeSeHh3RgIeAAJnAgICHwIEAgUCBgIHAggCCQJyAgsCDAINAggCCAIIAggCCAIIAggCCAIIAggCCAIIAggCCAIIAggCCAICAgMEYQFzcQB+AAAAAAAAc3EAfgAE///////////////+/////v////91cQB+AAcAAAAC0N94eHdGAh4AAmcCAgIlAgQCBQIGAgcCCAIJAmgCCwIMAg0CCAIIAggCCAIIAggCCAIIAggCCAIIAggCCAIIAggCCAIIAgICAwRiAXNxAH4AAAAAAAJzcQB+AAT///////////////7////+/////3VxAH4ABwAAAAMIEMh4eHdGAh4AAmcCAgI6AgQCBQIGAgcCCAIJAnICKgIMAg0CCAIIAggCCAIIAggCCAIIAggCCAIIAggCCAIIAggCCAIIAgICAwRjAXNxAH4AAAAAAABzcQB+AAT///////////////7////+AAAAAXVxAH4ABwAAAAMoEsd4eHdGAh4AAmcCAgInAgQCBQIGAgcCCAIJAnQCKgIMAg0CCAIIAggCCAIIAggCCAIIAggCCAIIAggCCAIIAggCCAIIAgICAwRkAXNxAH4AAAAAAAJzcQB+AAT///////////////7////+/////3VxAH4ABwAAAAQT4XKbeHh3RgIeAAJnAgICOgIEAgUCBgIHAggCCQJsAgsCHQINAggCCAIIAggCCAIIAggCCAIIAggCCAIIAggCCAIIAggCCAICAgMEZQFzcQB+AAAAAAACc3EAfgAE///////////////+/////v////91cQB+AAcAAAADgWhWeHh3iwIeAAJnAgICJQIEAgUCBgIHAggCCQJuAgsCHQINAggCCAIIAggCCAIIAggCCAIIAggCCAIIAggCCAIIAggCCAICAgMCHgIeAAJnAgICAwIEAgUCBgIHAggCCQJyAioCDAINAggCCAIIAggCCAIIAggCCAIIAggCCAIIAggCCAIIAggCCAICAgMEZgFzcQB+AAAAAAAAc3EAfgAE///////////////+/////gAAAAF1cQB+AAcAAAADEBBqeHh3RgIeAAJnAgICJQIEAgUCBgIHAggCCQJ7AioCHQINAggCCAIIAggCCAIIAggCCAIIAggCCAIIAggCCAIIAggCCAICAgMEZwFzcQB+AAAAAAACc3EAfgAE///////////////+/////v////91cQB+AAcAAAAEd22Tinh4d0YCHgACZwICAiQCBAIFAgYCBwIIAgkCcgIqAh0CDQIIAggCCAIIAggCCAIIAggCCAIIAggCCAIIAggCCAIIAggCAgIDBGgBc3EAfgAAAAAAAHNxAH4ABP///////////////v////7/////dXEAfgAHAAAAAylBQnh4d0YCHgACZwICAi8CBAIFAgYCBwIIAgkCeAIqAgwCDQIIAggCCAIIAggCCAIIAggCCAIIAggCCAIIAggCCAIIAggCAgIDBGkBc3EAfgAAAAAAAnNxAH4ABP///////////////v////7/////dXEAfgAHAAAABAFYQhh4eHdGAh4AAmcCAgI1AgQCBQIGAgcCCAIJAnYCCwIdAg0CCAIIAggCCAIIAggCCAIIAggCCAIIAggCCAIIAggCCAIIAgICAwRqAXNxAH4AAAAAAAJzcQB+AAT///////////////7////+/////3VxAH4ABwAAAART+/cbeHh3RgIeAAJnAgICAwIEAgUCBgIHAggCCQJyAgsCHQINAggCCAIIAggCCAIIAggCCAIIAggCCAIIAggCCAIIAggCCAICAgMEawFzcQB+AAAAAAAAc3EAfgAE///////////////+/////gAAAAF1cQB+AAcAAAADLu2weHh3RgIeAAJnAgICAwIEAgUCBgIHAggCCQJ7AioCHQINAggCCAIIAggCCAIIAggCCAIIAggCCAIIAggCCAIIAggCCAICAgMEbAFzcQB+AAAAAAACc3EAfgAE///////////////+/////v////91cQB+AAcAAAAEac/gYXh4d0YCHgACZwICAiwCBAIFAgYCBwIIAgkCjAILAh0CDQIIAggCCAIIAggCCAIIAggCCAIIAggCCAIIAggCCAIIAggCAgIDBG0Bc3EAfgAAAAAAAnNxAH4ABP///////////////v////7/////dXEAfgAHAAAABAL3xkt4eHdGAh4AAmcCAgI+AgQCBQIGAgcCCAIJAnICCwIMAg0CCAIIAggCCAIIAggCCAIIAggCCAIIAggCCAIIAggCCAIIAgICAwRuAXNxAH4AAAAAAABzcQB+AAT///////////////7////+/////3VxAH4ABwAAAAMbaaJ4eHdGAh4AAmcCAgI6AgQCBQIGAgcCCAIJAnICKgIdAg0CCAIIAggCCAIIAggCCAIIAggCCAIIAggCCAIIAggCCAIIAgICAwRvAXNxAH4AAAAAAABzcQB+AAT///////////////7////+AAAAAXVxAH4ABwAAAAM7paR4eHdGAh4AAmcCAgIpAgQCBQIGAgcCCAIJAm8CKgJ9Ag0CCAIIAggCCAIIAggCCAIIAggCCAIIAggCCAIIAggCCAIIAgICAwRwAXNxAH4AAAAAAAJzcQB+AAT///////////////7////+/////3VxAH4ABwAAAAMBew54eHeLAh4AAmcCAgIpAgQCBQIGAgcCCAIJAm4CCwIdAg0CCAIIAggCCAIIAggCCAIIAggCCAIIAggCCAIIAggCCAIIAgICAwIeAh4AAmcCAgI+AgQCBQIGAgcCCAIJAnQCKgIMAg0CCAIIAggCCAIIAggCCAIIAggCCAIIAggCCAIIAggCCAIIAgICAwRxAXNxAH4AAAAAAAJzcQB+AAT///////////////7////+/////3VxAH4ABwAAAAQZzd3YeHh3RgIeAAJnAgICAwIEAgUCBgIHAggCCQJyAgsCDAINAggCCAIIAggCCAIIAggCCAIIAggCCAIIAggCCAIIAggCCAICAgMEcgFzcQB+AAAAAAAAc3EAfgAE///////////////+/////gAAAAF1cQB+AAcAAAADENereHh3RgIeAAJnAgICLAIEAgUCBgIHAggCCQJ2AgsCDAINAggCCAIIAggCCAIIAggCCAIIAggCCAIIAggCCAIIAggCCAICAgMEcwFzcQB+AAAAAAACc3EAfgAE///////////////+/////v////91cQB+AAcAAAAEIhpTbHh4d0YCHgACZwICAgMCBAIFAgYCBwIIAgkCdAIqAgwCDQIIAggCCAIIAggCCAIIAggCCAIIAggCCAIIAggCCAIIAggCAgIDBHQBc3EAfgAAAAAAAnNxAH4ABP///////////////v////7/////dXEAfgAHAAAABBY99e94eHeLAh4AAmcCAgI6AgQCBQIGAgcCCAIJAm4CCwIMAg0CCAIIAggCCAIIAggCCAIIAggCCAIIAggCCAIIAggCCAIIAgICAwIeAh4AAmcCAgI6AgQCBQIGAgcCCAIJAnsCKgJ9Ag0CCAIIAggCCAIIAggCCAIIAggCCAIIAggCCAIIAggCCAIIAgICAwR1AXNxAH4AAAAAAAJzcQB+AAT///////////////7////+/////3VxAH4ABwAAAAMBiZt4eHdGAh4AAmcCAgIpAgQCBQIGAgcCCAIJAmwCCwIdAg0CCAIIAggCCAIIAggCCAIIAggCCAIIAggCCAIIAggCCAIIAgICAwR2AXNxAH4AAAAAAAJzcQB+AAT///////////////7////+/////3VxAH4ABwAAAAN2HWt4eHdGAh4AAmcCAgIDAgQCBQIGAgcCCAIJAmoCKgIMAg0CCAIIAggCCAIIAggCCAIIAggCCAIIAggCCAIIAggCCAIIAgICAwR3AXNxAH4AAAAAAAJzcQB+AAT///////////////7////+/////3VxAH4ABwAAAARAGwPkeHh3RgIeAAJnAgICOgIEAgUCBgIHAggCCQJqAioCHQINAggCCAIIAggCCAIIAggCCAIIAggCCAIIAggCCAIIAggCCAICAgMEeAFzcQB+AAAAAAACc3EAfgAE///////////////+/////v////91cQB+AAcAAAAEaq6SDHh4d0YCHgACZwICAi8CBAIFAgYCBwIIAgkCcgILAgwCDQIIAggCCAIIAggCCAIIAggCCAIIAggCCAIIAggCCAIIAggCAgIDBHkBc3EAfgAAAAAAAHNxAH4ABP///////////////v////4AAAABdXEAfgAHAAAAAkWZeHh3RgIeAAJnAgICJwIEAgUCBgIHAggCCQJoAgsCDAINAggCCAIIAggCCAIIAggCCAIIAggCCAIIAggCCAIIAggCCAICAgMEegFzcQB+AAAAAAACc3EAfgAE///////////////+/////v////91cQB+AAcAAAADBnvOeHh3RgIeAAJnAgICJQIEAgUCBgIHAggCCQJ4AioCHQINAggCCAIIAggCCAIIAggCCAIIAggCCAIIAggCCAIIAggCCAICAgMEewFzcQB+AAAAAAACc3EAfgAE///////////////+/////v////91cQB+AAcAAAAEAmuq/3h4d0YCHgACZwICAgMCBAIFAgYCBwIIAgkCbwIqAh0CDQIIAggCCAIIAggCCAIIAggCCAIIAggCCAIIAggCCAIIAggCAgIDBHwBc3EAfgAAAAAAAnNxAH4ABP///////////////v////7/////dXEAfgAHAAAAA4kmlnh4d0YCHgACZwICAiwCBAIFAgYCBwIIAgkCjAILAgwCDQIIAggCCAIIAggCCAIIAggCCAIIAggCCAIIAggCCAIIAggCAgIDBH0Bc3EAfgAAAAAAAnNxAH4ABP///////////////v////7/////dXEAfgAHAAAAA1Dyynh4d0YCHgACZwICAikCBAIFAgYCBwIIAgkCcgIqAh0CDQIIAggCCAIIAggCCAIIAggCCAIIAggCCAIIAggCCAIIAggCAgIDBH4Bc3EAfgAAAAAAAHNxAH4ABP///////////////v////7/////dXEAfgAHAAAAAzSudXh4d0YCHgACZwICAj4CBAIFAgYCBwIIAgkCagIqAgwCDQIIAggCCAIIAggCCAIIAggCCAIIAggCCAIIAggCCAIIAggCAgIDBH8Bc3EAfgAAAAAAAnNxAH4ABP///////////////v////7/////dXEAfgAHAAAABC/HU594eHdGAh4AAmcCAgI1AgQCBQIGAgcCCAIJAm8CKgIMAg0CCAIIAggCCAIIAggCCAIIAggCCAIIAggCCAIIAggCCAIIAgICAwSAAXNxAH4AAAAAAAJzcQB+AAT///////////////7////+/////3VxAH4ABwAAAAMknk54eHdGAh4AAmcCAgInAgQCBQIGAgcCCAIJAmoCKgJ9Ag0CCAIIAggCCAIIAggCCAIIAggCCAIIAggCCAIIAggCCAIIAgICAwSBAXNxAH4AAAAAAAJzcQB+AAT///////////////7////+/////3VxAH4ABwAAAAMDYhp4eHdGAh4AAmcCAgIsAgQCBQIGAgcCCAIJAnsCKgIdAg0CCAIIAggCCAIIAggCCAIIAggCCAIIAggCCAIIAggCCAIIAgICAwSCAXNxAH4AAAAAAAJzcQB+AAT///////////////7////+/////3VxAH4ABwAAAARsUbY3eHh3RgIeAAJnAgICOgIEAgUCBgIHAggCCQJvAioCfQINAggCCAIIAggCCAIIAggCCAIIAggCCAIIAggCCAIIAggCCAICAgMEgwFzcQB+AAAAAAACc3EAfgAE///////////////+/////v////91cQB+AAcAAAADAVPBeHh3RgIeAAJnAgICPgIEAgUCBgIHAggCCQKFAgsCHQINAggCCAIIAggCCAIIAggCCAIIAggCCAIIAggCCAIIAggCCAICAgMEhAFzcQB+AAAAAAACc3EAfgAE///////////////+/////v////91cQB+AAcAAAAEDZPZoXh4d9ACHgACZwICAhsCBAIFAgYCBwIIAgkCbgILAgwCDQIIAggCCAIIAggCCAIIAggCCAIIAggCCAIIAggCCAIIAggCAgIDAh4CHgACZwICAikCBAIFAgYCBwIIAgkCbgILAgwCDQIIAggCCAIIAggCCAIIAggCCAIIAggCCAIIAggCCAIIAggCAgIDAh4CHgACZwICAicCBAIFAgYCBwIIAgkCaAILAh0CDQIIAggCCAIIAggCCAIIAggCCAIIAggCCAIIAggCCAIIAggCAgIDBIUBc3EAfgAAAAAAAnNxAH4ABP///////////////v////7/////dXEAfgAHAAAAAzc7hHh4d0YCHgACZwICAhsCBAIFAgYCBwIIAgkCbwIqAn0CDQIIAggCCAIIAggCCAIIAggCCAIIAggCCAIIAggCCAIIAggCAgIDBIYBc3EAfgAAAAAAAnNxAH4ABP///////////////v////7/////dXEAfgAHAAAAAwXEN3h4d0YCHgACZwICAgMCBAIFAgYCBwIIAgkCbAILAgwCDQIIAggCCAIIAggCCAIIAggCCAIIAggCCAIIAggCCAIIAggCAgIDBIcBc3EAfgAAAAAAAnNxAH4ABP///////////////v////7/////dXEAfgAHAAAAA6Bmqnh4d0YCHgACZwICAj4CBAIFAgYCBwIIAgkCcgILAh0CDQIIAggCCAIIAggCCAIIAggCCAIIAggCCAIIAggCCAIIAggCAgIDBIgBc3EAfgAAAAAAAHNxAH4ABP///////////////v////7/////dXEAfgAHAAAAAzVsrXh4d0YCHgACZwICAgMCBAIFAgYCBwIIAgkChQILAgwCDQIIAggCCAIIAggCCAIIAggCCAIIAggCCAIIAggCCAIIAggCAgIDBIkBc3EAfgAAAAAAAnNxAH4ABP///////////////v////7/////dXEAfgAHAAAABArD9sJ4eHdGAh4AAmcCAgIkAgQCBQIGAgcCCAIJAmwCCwIdAg0CCAIIAggCCAIIAggCCAIIAggCCAIIAggCCAIIAggCCAIIAgICAwSKAXNxAH4AAAAAAAFzcQB+AAT///////////////7////+/////3VxAH4ABwAAAAMPbYh4eHdGAh4AAmcCAgI+AgQCBQIGAgcCCAIJAnICKgIMAg0CCAIIAggCCAIIAggCCAIIAggCCAIIAggCCAIIAggCCAIIAgICAwSLAXNxAH4AAAAAAABzcQB+AAT///////////////7////+/////3VxAH4ABwAAAAMVSlV4eHdGAh4AAmcCAgIkAgQCBQIGAgcCCAIJAmgCCwIMAg0CCAIIAggCCAIIAggCCAIIAggCCAIIAggCCAIIAggCCAIIAgICAwSMAXNxAH4AAAAAAAJzcQB+AAT///////////////7////+/////3VxAH4ABwAAAAMC0/p4eHdGAh4AAmcCAgIDAgQCBQIGAgcCCAIJAowCCwIMAg0CCAIIAggCCAIIAggCCAIIAggCCAIIAggCCAIIAggCCAIIAgICAwSNAXNxAH4AAAAAAAJzcQB+AAT///////////////7////+/////3VxAH4ABwAAAANODxB4eHdGAh4AAmcCAgI+AgQCBQIGAgcCCAIJAnQCKgIdAg0CCAIIAggCCAIIAggCCAIIAggCCAIIAggCCAIIAggCCAIIAgICAwSOAXNxAH4AAAAAAAJzcQB+AAT///////////////7////+/////3VxAH4ABwAAAAQQZPCqeHh3RgIeAAJnAgICJQIEAgUCBgIHAggCCQJqAioCfQINAggCCAIIAggCCAIIAggCCAIIAggCCAIIAggCCAIIAggCCAICAgMEjwFzcQB+AAAAAAACc3EAfgAE///////////////+/////v////91cQB+AAcAAAADAxIZeHh3RgIeAAJnAgICAwIEAgUCBgIHAggCCQJ7AioCDAINAggCCAIIAggCCAIIAggCCAIIAggCCAIIAggCCAIIAggCCAICAgMEkAFzcQB+AAAAAAACc3EAfgAE///////////////+/////v////91cQB+AAcAAAAELjIWi3h4d0YCHgACZwICAhsCBAIFAgYCBwIIAgkCcgIqAh0CDQIIAggCCAIIAggCCAIIAggCCAIIAggCCAIIAggCCAIIAggCAgIDBJEBc3EAfgAAAAAAAHNxAH4ABP///////////////v////7/////dXEAfgAHAAAAAwiQwXh4d0YCHgACZwICAiwCBAIFAgYCBwIIAgkCbwIqAgwCDQIIAggCCAIIAggCCAIIAggCCAIIAggCCAIIAggCCAIIAggCAgIDBJIBc3EAfgAAAAAAAnNxAH4ABP///////////////v////7/////dXEAfgAHAAAAAySlFnh4d0YCHgACZwICAi8CBAIFAgYCBwIIAgkCaAILAh0CDQIIAggCCAIIAggCCAIIAggCCAIIAggCCAIIAggCCAIIAggCAgIDBJMBc3EAfgAAAAAAAnNxAH4ABP///////////////v////7/////dXEAfgAHAAAAAwfRp3h4d0YCHgACZwICAh8CBAIFAgYCBwIIAgkCeAIqAgwCDQIIAggCCAIIAggCCAIIAggCCAIIAggCCAIIAggCCAIIAggCAgIDBJQBc3EAfgAAAAAAAnNxAH4ABP///////////////v////7/////dXEAfgAHAAAABAFLfwR4eHdGAh4AAmcCAgIvAgQCBQIGAgcCCAIJAmoCKgIdAg0CCAIIAggCCAIIAggCCAIIAggCCAIIAggCCAIIAggCCAIIAgICAwSVAXNxAH4AAAAAAAJzcQB+AAT///////////////7////+/////3VxAH4ABwAAAARg37p8eHh3RgIeAAJnAgICJAIEAgUCBgIHAggCCQJsAgsCDAINAggCCAIIAggCCAIIAggCCAIIAggCCAIIAggCCAIIAggCCAICAgMElgFzcQB+AAAAAAACc3EAfgAE///////////////+/////v////91cQB+AAcAAAADfmaHeHh3RgIeAAJnAgICNQIEAgUCBgIHAggCCQJ4AioCHQINAggCCAIIAggCCAIIAggCCAIIAggCCAIIAggCCAIIAggCCAICAgMElwFzcQB+AAAAAAACc3EAfgAE///////////////+/////v////91cQB+AAcAAAAEAmx/tXh4d0YCHgACZwICAikCBAIFAgYCBwIIAgkCagIqAgwCDQIIAggCCAIIAggCCAIIAggCCAIIAggCCAIIAggCCAIIAggCAgIDBJgBc3EAfgAAAAAAAnNxAH4ABP///////////////v////7/////dXEAfgAHAAAABDIjl4R4eHdGAh4AAmcCAgIpAgQCBQIGAgcCCAIJAnQCKgIdAg0CCAIIAggCCAIIAggCCAIIAggCCAIIAggCCAIIAggCCAIIAgICAwSZAXNxAH4AAAAAAAJzcQB+AAT///////////////7////+/////3VxAH4ABwAAAAQjIoaaeHh3RgIeAAJnAgICLwIEAgUCBgIHAggCCQKFAgsCHQINAggCCAIIAggCCAIIAggCCAIIAggCCAIIAggCCAIIAggCCAICAgMEmgFzcQB+AAAAAAACc3EAfgAE///////////////+/////v////91cQB+AAcAAAAECURXVXh4d0YCHgACZwICAi8CBAIFAgYCBwIIAgkCbAILAgwCDQIIAggCCAIIAggCCAIIAggCCAIIAggCCAIIAggCCAIIAggCAgIDBJsBc3EAfgAAAAAAAnNxAH4ABP///////////////v////7/////dXEAfgAHAAAAA30clnh4d0YCHgACZwICAj4CBAIFAgYCBwIIAgkCcgIqAh0CDQIIAggCCAIIAggCCAIIAggCCAIIAggCCAIIAggCCAIIAggCAgIDBJwBc3EAfgAAAAAAAHNxAH4ABP///////////////v////7/////dXEAfgAHAAAAAzXfrnh4d0YCHgACZwICAikCBAIFAgYCBwIIAgkCcgILAh0CDQIIAggCCAIIAggCCAIIAggCCAIIAggCCAIIAggCCAIIAggCAgIDBJ0Bc3EAfgAAAAAAAHNxAH4ABP///////////////v////4AAAABdXEAfgAHAAAAAwNx+nh4d0YCHgACZwICAiQCBAIFAgYCBwIIAgkCaAILAh0CDQIIAggCCAIIAggCCAIIAggCCAIIAggCCAIIAggCCAIIAggCAgIDBJ4Bc3EAfgAAAAAAAnNxAH4ABP///////////////v////7/////dXEAfgAHAAAAAxQmKHh4d0YCHgACZwICAiwCBAIFAgYCBwIIAgkCewIqAgwCDQIIAggCCAIIAggCCAIIAggCCAIIAggCCAIIAggCCAIIAggCAgIDBJ8Bc3EAfgAAAAAAAnNxAH4ABP///////////////v////7/////dXEAfgAHAAAABDDO5Gx4eHdGAh4AAmcCAgIpAgQCBQIGAgcCCAIJAnICKgIMAg0CCAIIAggCCAIIAggCCAIIAggCCAIIAggCCAIIAggCCAIIAgICAwSgAXNxAH4AAAAAAABzcQB+AAT///////////////7////+/////3VxAH4ABwAAAAMfwoJ4eHdGAh4AAmcCAgIbAgQCBQIGAgcCCAIJAngCKgIdAg0CCAIIAggCCAIIAggCCAIIAggCCAIIAggCCAIIAggCCAIIAgICAwShAXNxAH4AAAAAAAJzcQB+AAT///////////////7////+/////3VxAH4ABwAAAAQCVD+ieHh3RgIeAAJnAgICPgIEAgUCBgIHAggCCQJqAioCHQINAggCCAIIAggCCAIIAggCCAIIAggCCAIIAggCCAIIAggCCAICAgMEogFzcQB+AAAAAAACc3EAfgAE///////////////+/////v////91cQB+AAcAAAAEYpdQIXh4d0YCHgACZwICAi8CBAIFAgYCBwIIAgkChQILAgwCDQIIAggCCAIIAggCCAIIAggCCAIIAggCCAIIAggCCAIIAggCAgIDBKMBc3EAfgAAAAAAAnNxAH4ABP///////////////v////7/////dXEAfgAHAAAABAQqCfF4eHdGAh4AAmcCAgIvAgQCBQIGAgcCCAIJAnICKgIMAg0CCAIIAggCCAIIAggCCAIIAggCCAIIAggCCAIIAggCCAIIAgICAwSkAXNxAH4AAAAAAABzcQB+AAT///////////////7////+AAAAAXVxAH4ABwAAAAMOfSF4eHdGAh4AAmcCAgIvAgQCBQIGAgcCCAIJAnQCKgIdAg0CCAIIAggCCAIIAggCCAIIAggCCAIIAggCCAIIAggCCAIIAgICAwSlAXNxAH4AAAAAAAJzcQB+AAT///////////////7////+/////3VxAH4ABwAAAAQitm7peHh3RgIeAAJnAgICLwIEAgUCBgIHAggCCQJyAgsCHQINAggCCAIIAggCCAIIAggCCAIIAggCCAIIAggCCAIIAggCCAICAgMEpgFzcQB+AAAAAAAAc3EAfgAE///////////////+/////gAAAAF1cQB+AAcAAAADA2TNeHh3RgIeAAJnAgICAwIEAgUCBgIHAggCCQJoAgsCHQINAggCCAIIAggCCAIIAggCCAIIAggCCAIIAggCCAIIAggCCAICAgMEpwFzcQB+AAAAAAACc3EAfgAE///////////////+/////v////91cQB+AAcAAAADJI2SeHh3RgIeAAJnAgICKQIEAgUCBgIHAggCCQKFAgsCHQINAggCCAIIAggCCAIIAggCCAIIAggCCAIIAggCCAIIAggCCAICAgMEqAFzcQB+AAAAAAACc3EAfgAE///////////////+/////v////91cQB+AAcAAAAECAtRYnh4d0YCHgACZwICAi8CBAIFAgYCBwIIAgkCbAILAh0CDQIIAggCCAIIAggCCAIIAggCCAIIAggCCAIIAggCCAIIAggCAgIDBKkBc3EAfgAAAAAAAnNxAH4ABP///////////////v////7/////dXEAfgAHAAAAA4wf5Xh4d0YCHgACZwICAgMCBAIFAgYCBwIIAgkCjAILAh0CDQIIAggCCAIIAggCCAIIAggCCAIIAggCCAIIAggCCAIIAggCAgIDBKoBc3EAfgAAAAAAAnNxAH4ABP///////////////v////7/////dXEAfgAHAAAABAK3TUh4eHdGAh4AAmcCAgIDAgQCBQIGAgcCCAIJAmgCCwIMAg0CCAIIAggCCAIIAggCCAIIAggCCAIIAggCCAIIAggCCAIIAgICAwSrAXNxAH4AAAAAAAJzcQB+AAT///////////////7////+/////3VxAH4ABwAAAAMEwHp4eHeLAh4AAmcCAgI6AgQCBQIGAgcCCAIJAm4CCwIdAg0CCAIIAggCCAIIAggCCAIIAggCCAIIAggCCAIIAggCCAIIAgICAwIeAh4AAmcCAgIkAgQCBQIGAgcCCAIJAoUCCwIMAg0CCAIIAggCCAIIAggCCAIIAggCCAIIAggCCAIIAggCCAIIAgICAwSsAXNxAH4AAAAAAAJzcQB+AAT///////////////7////+/////3VxAH4ABwAAAAQGRFZGeHh3RgIeAAJnAgICLAIEAgUCBgIHAggCCQJqAioCfQINAggCCAIIAggCCAIIAggCCAIIAggCCAIIAggCCAIIAggCCAICAgMErQFzcQB+AAAAAAACc3EAfgAE///////////////+/////v////91cQB+AAcAAAADA4ZHeHh3RgIeAAJnAgICLwIEAgUCBgIHAggCCQJ0AioCDAINAggCCAIIAggCCAIIAggCCAIIAggCCAIIAggCCAIIAggCCAICAgMErgFzcQB+AAAAAAACc3EAfgAE///////////////+/////v////91cQB+AAcAAAAEFtGG3Xh4d0YCHgACZwICAiUCBAIFAgYCBwIIAgkCbwIqAgwCDQIIAggCCAIIAggCCAIIAggCCAIIAggCCAIIAggCCAIIAggCAgIDBK8Bc3EAfgAAAAAAAnNxAH4ABP///////////////v////7/////dXEAfgAHAAAAAyjqZ3h4d0YCHgACZwICAhsCBAIFAgYCBwIIAgkCeAIqAgwCDQIIAggCCAIIAggCCAIIAggCCAIIAggCCAIIAggCCAIIAggCAgIDBLABc3EAfgAAAAAAAnNxAH4ABP///////////////v////7/////dXEAfgAHAAAABAFJ2XV4eHdGAh4AAmcCAgInAgQCBQIGAgcCCAIJAnsCKgIMAg0CCAIIAggCCAIIAggCCAIIAggCCAIIAggCCAIIAggCCAIIAgICAwSxAXNxAH4AAAAAAAJzcQB+AAT///////////////7////+/////3VxAH4ABwAAAAQxED9DeHh3RgIeAAJnAgICGwIEAgUCBgIHAggCCQJ7AioCfQINAggCCAIIAggCCAIIAggCCAIIAggCCAIIAggCCAIIAggCCAICAgMEsgFzcQB+AAAAAAACc3EAfgAE///////////////+/////v////91cQB+AAcAAAADA8exeHh3RgIeAAJnAgICKQIEAgUCBgIHAggCCQJqAioCHQINAggCCAIIAggCCAIIAggCCAIIAggCCAIIAggCCAIIAggCCAICAgMEswFzcQB+AAAAAAACc3EAfgAE///////////////+/////v////91cQB+AAcAAAAEaERsD3h4d0YCHgACZwICAi8CBAIFAgYCBwIIAgkCagIqAgwCDQIIAggCCAIIAggCCAIIAggCCAIIAggCCAIIAggCCAIIAggCAgIDBLQBc3EAfgAAAAAAAnNxAH4ABP///////////////v////7/////dXEAfgAHAAAABC4+Jv94eHdGAh4AAmcCAgI6AgQCBQIGAgcCCAIJAngCKgIMAg0CCAIIAggCCAIIAggCCAIIAggCCAIIAggCCAIIAggCCAIIAgICAwS1AXNxAH4AAAAAAAJzcQB+AAT///////////////7////+/////3VxAH4ABwAAAAQBT12zeHh3RgIeAAJnAgICLAIEAgUCBgIHAggCCQJvAioCHQINAggCCAIIAggCCAIIAggCCAIIAggCCAIIAggCCAIIAggCCAICAgMEtgFzcQB+AAAAAAACc3EAfgAE///////////////+/////v////91cQB+AAcAAAADj15EeHh30AIeAAJnAgICHwIEAgUCBgIHAggCCQJuAgsCDAINAggCCAIIAggCCAIIAggCCAIIAggCCAIIAggCCAIIAggCCAICAgMCHgIeAAJnAgICGwIEAgUCBgIHAggCCQJuAgsCHQINAggCCAIIAggCCAIIAggCCAIIAggCCAIIAggCCAIIAggCCAICAgMCHgIeAAJnAgICJQIEAgUCBgIHAggCCQJ2AgsCDAINAggCCAIIAggCCAIIAggCCAIIAggCCAIIAggCCAIIAggCCAICAgMEtwFzcQB+AAAAAAACc3EAfgAE///////////////+/////v////91cQB+AAcAAAAELFjVFXh4d4sCHgACZwICAj4CBAIFAgYCBwIIAgkCbgILAgwCDQIIAggCCAIIAggCCAIIAggCCAIIAggCCAIIAggCCAIIAggCAgIDAh4CHgACZwICAiwCBAIFAgYCBwIIAgkCdgILAh0CDQIIAggCCAIIAggCCAIIAggCCAIIAggCCAIIAggCCAIIAggCAgIDBLgBc3EAfgAAAAAAAnNxAH4ABP///////////////v////7/////dXEAfgAHAAAABEzY5yd4eA==]]></xxe4awand>
</file>

<file path=customXml/item5.xml><?xml version="1.0" encoding="utf-8"?>
<xxe4awand xmlns="http://www.excel4apps.com"><![CDATA[rO0ABXfaCMCtii8CBASp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gAh4AAjcACTQyMjg1OTA3MgICAjgABjIwMTgwOAIEAgUCBgIHAggCCQI5AAY0ODkzJTACHQIeAg0CCAIIAggCCAIIAggCCAIIAggCCAIIAggCCAIIAggCCAIIAgICAwI6c3EAfgAAAAAAAnNxAH4ABP///////////////v////7/////dXEAfgAHAAAAAzqmqXh4d1UCHgACNwICAjsABjIwMTgwNQIEAgUCBgIHAggCCQI8AAY0ODQwMDACHQIMAg0CCAIIAggCCAIIAggCCAIIAggCCAIIAggCCAIIAggCCAIIAgICAwI9c3EAfgAAAAAAAnNxAH4ABP///////////////v////7/////dXEAfgAHAAAAAxQmKHh4d1UCHgACNwICAj4ABjIwMTgwNAIEAgUCBgIHAggCCQI/AAY0ODAwMDACHQIMAg0CCAIIAggCCAIIAggCCAIIAggCCAIIAggCCAIIAggCCAIIAgICAwJAc3EAfgAAAAAAAnNxAH4ABP///////////////v////7/////dXEAfgAHAAAABDnS2OJ4eHdZAh4AAjcCAgJBAAYyMDE4MDkCBAIFAgYCBwIIAgkCQgAGNDQwMDAwAiYCQwACTVQCDQIIAggCCAIIAggCCAIIAggCCAIIAggCCAIIAggCCAIIAggCAgIDAkRzcQB+AAAAAAACc3EAfgAE///////////////+/////v////91cQB+AAcAAAAC8KN4eHdNAh4AAjcCAgI4AgQCBQIGAgcCCAIJAkUABjQ0MjMwMAImAgwCDQIIAggCCAIIAggCCAIIAggCCAIIAggCCAIIAggCCAIIAggCAgIDAkZzcQB+AAAAAAACc3EAfgAE///////////////+/////v////91cQB+AAcAAAAEJBEylXh4d5oCHgACNwICAkcABjIwMTgwMgIEAgUCBgIHAggCCQJIAAY0ODE0MDACHQIMAg0CCAIIAggCCAIIAggCCAIIAggCCAIIAggCCAIIAggCCAIIAgICAwIOAh4AAjcCAgIDAgQCBQIGAgcCCAIJAkICJgIeAg0CCAIIAggCCAIIAggCCAIIAggCCAIIAggCCAIIAggCCAIIAgICAwJJc3EAfgAAAAAAAnNxAH4ABP///////////////v////7/////dXEAfgAHAAAABEt79qB4eHdNAh4AAjcCAgI4AgQCBQIGAgcCCAIJAkoABjQ0ODAwMAImAh4CDQIIAggCCAIIAggCCAIIAggCCAIIAggCCAIIAggCCAIIAggCAgIDAktzcQB+AAAAAAACc3EAfgAE///////////////+/////v////91cQB+AAcAAAADI9f7eHh3TQIeAAI3AgICTAAGMjAxODA2AgQCBQIGAgcCCAIJAkICJgIMAg0CCAIIAggCCAIIAggCCAIIAggCCAIIAggCCAIIAggCCAIIAgICAwJNc3EAfgAAAAAAAnNxAH4ABP///////////////v////7/////dXEAfgAHAAAABGDfunx4eHdNAh4AAjcCAgI4AgQCBQIGAgcCCAIJAk4ABjQ4MTIlMAIdAh4CDQIIAggCCAIIAggCCAIIAggCCAIIAggCCAIIAggCCAIIAggCAgIDAk9zcQB+AAAAAAACc3EAfgAE///////////////+/////v////91cQB+AAcAAAAEA3d9cnh4d0wCHgACNwICAgMCBAIFAgYCBwIIAgkCUAAFNDk5JTACHQIMAg0CCAIIAggCCAIIAggCCAIIAggCCAIIAggCCAIIAggCCAIIAgICAwJRc3EAfgAAAAAAAHNxAH4ABP///////////////v////7/////dXEAfgAHAAAAA0XfQXh4d0UCHgACNwICAiACBAIFAgYCBwIIAgkCPwIdAgwCDQIIAggCCAIIAggCCAIIAggCCAIIAggCCAIIAggCCAIIAggCAgIDAlJzcQB+AAAAAAACc3EAfgAE///////////////+/////v////91cQB+AAcAAAAEHyGrfnh4d0UCHgACNwICAkwCBAIFAgYCBwIIAgkCUAImAh4CDQIIAggCCAIIAggCCAIIAggCCAIIAggCCAIIAggCCAIIAggCAgIDAlNzcQB+AAAAAAAAc3EAfgAE///////////////+/////gAAAAF1cQB+AAcAAAADDn0heHh3TQIeAAI3AgICRwIEAgUCBgIHAggCCQJUAAY0NDIyMDACJgJDAg0CCAIIAggCCAIIAggCCAIIAggCCAIIAggCCAIIAggCCAIIAgICAwJVc3EAfgAAAAAAAnNxAH4ABP///////////////v////7/////dXEAfgAHAAAAAwh9Cnh4d0UCHgACNwICAiACBAIFAgYCBwIIAgkCPwIdAh4CDQIIAggCCAIIAggCCAIIAggCCAIIAggCCAIIAggCCAIIAggCAgIDAlZzcQB+AAAAAAACc3EAfgAE///////////////+/////v////91cQB+AAcAAAAEDdv7JHh4d0UCHgACNwICAgMCBAIFAgYCBwIIAgkCQgImAgwCDQIIAggCCAIIAggCCAIIAggCCAIIAggCCAIIAggCCAIIAggCAgIDAldzcQB+AAAAAAACc3EAfgAE///////////////+/////v////91cQB+AAcAAAAEmkOqfXh4d00CHgACNwICAiACBAIFAgYCBwIIAgkCWAAGNDgxMzAwAh0CDAINAggCCAIIAggCCAIIAggCCAIIAggCCAIIAggCCAIIAggCCAICAgMCWXNxAH4AAAAAAAJzcQB+AAT///////////////7////+/////3VxAH4ABwAAAAPGF+h4eHdFAh4AAjcCAgI+AgQCBQIGAgcCCAIJAlgCHQIeAg0CCAIIAggCCAIIAggCCAIIAggCCAIIAggCCAIIAggCCAIIAgICAwJac3EAfgAAAAAAAnNxAH4ABP///////////////v////7/////dXEAfgAHAAAAA6Bmqnh4d0UCHgACNwICAhsCBAIFAgYCBwIIAgkCPAIdAh4CDQIIAggCCAIIAggCCAIIAggCCAIIAggCCAIIAggCCAIIAggCAgIDAltzcQB+AAAAAAACc3EAfgAE///////////////+/////v////91cQB+AAcAAAADBDkAeHh3RQIeAAI3AgICIAIEAgUCBgIHAggCCQJOAh0CDAINAggCCAIIAggCCAIIAggCCAIIAggCCAIIAggCCAIIAggCCAICAgMCXHNxAH4AAAAAAAJzcQB+AAT///////////////7////+/////3VxAH4ABwAAAAQNk9mheHh3RQIeAAI3AgICIAIEAgUCBgIHAggCCQJYAh0CHgINAggCCAIIAggCCAIIAggCCAIIAggCCAIIAggCCAIIAggCCAICAgMCXXNxAH4AAAAAAAJzcQB+AAT///////////////7////+/////3VxAH4ABwAAAAOTYW54eHdFAh4AAjcCAgI+AgQCBQIGAgcCCAIJAlgCHQIMAg0CCAIIAggCCAIIAggCCAIIAggCCAIIAggCCAIIAggCCAIIAgICAwJec3EAfgAAAAAAAnNxAH4ABP///////////////v////7/////dXEAfgAHAAAAA9pDgXh4d00CHgACNwICAl8ABjIwMTgwMQIEAgUCBgIHAggCCQJKAiYCHgINAggCCAIIAggCCAIIAggCCAIIAggCCAIIAggCCAIIAggCCAICAgMCYHNxAH4AAAAAAAJzcQB+AAT///////////////7////+/////3VxAH4ABwAAAAMo6md4eHdFAh4AAjcCAgI4AgQCBQIGAgcCCAIJAk4CHQIMAg0CCAIIAggCCAIIAggCCAIIAggCCAIIAggCCAIIAggCCAIIAgICAwJhc3EAfgAAAAAAAnNxAH4ABP///////////////v////7/////dXEAfgAHAAAABAerpj94eHdFAh4AAjcCAgIbAgQCBQIGAgcCCAIJAjwCHQIMAg0CCAIIAggCCAIIAggCCAIIAggCCAIIAggCCAIIAggCCAIIAgICAwJic3EAfgAAAAAAAnNxAH4ABP///////////////v////7/////dXEAfgAHAAAAAyEeYnh4d0UCHgACNwICAj4CBAIFAgYCBwIIAgkCPwIdAh4CDQIIAggCCAIIAggCCAIIAggCCAIIAggCCAIIAggCCAIIAggCAgIDAmNzcQB+AAAAAAACc3EAfgAE///////////////+/////v////91cQB+AAcAAAAEGmkuYXh4d0UCHgACNwICAjgCBAIFAgYCBwIIAgkCPwIdAh4CDQIIAggCCAIIAggCCAIIAggCCAIIAggCCAIIAggCCAIIAggCAgIDAmRzcQB+AAAAAAACc3EAfgAE///////////////+/////v////91cQB+AAcAAAAEBqjW0Xh4d00CHgACNwICAmUABjIwMTgwMwIEAgUCBgIHAggCCQJUAiYCHgINAggCCAIIAggCCAIIAggCCAIIAggCCAIIAggCCAIIAggCCAICAgMCZnNxAH4AAAAAAAJzcQB+AAT///////////////7////+/////3VxAH4ABwAAAAQxED9DeHh3RQIeAAI3AgICAwIEAgUCBgIHAggCCQJQAiYCDAINAggCCAIIAggCCAIIAggCCAIIAggCCAIIAggCCAIIAggCCAICAgMCZ3NxAH4AAAAAAABzcQB+AAT///////////////7////+/////3VxAH4ABwAAAAMvddp4eHdFAh4AAjcCAgI+AgQCBQIGAgcCCAIJAkoCJgJDAg0CCAIIAggCCAIIAggCCAIIAggCCAIIAggCCAIIAggCCAIIAgICAwJoc3EAfgAAAAAAAXNxAH4ABP///////////////v////7/////dXEAfgAHAAAAAtKveHh3RQIeAAI3AgICQQIEAgUCBgIHAggCCQI8Ah0CHgINAggCCAIIAggCCAIIAggCCAIIAggCCAIIAggCCAIIAggCCAICAgMCaXNxAH4AAAAAAAJzcQB+AAT///////////////7////+/////3VxAH4ABwAAAAMBHsN4eHdFAh4AAjcCAgI+AgQCBQIGAgcCCAIJAk4CHQIMAg0CCAIIAggCCAIIAggCCAIIAggCCAIIAggCCAIIAggCCAIIAgICAwJqc3EAfgAAAAAAAnNxAH4ABP///////////////v////7/////dXEAfgAHAAAABBqEt8h4eHeKAh4AAjcCAgJBAgQCBQIGAgcCCAIJAkgCHQIMAg0CCAIIAggCCAIIAggCCAIIAggCCAIIAggCCAIIAggCCAIIAgICAwIOAh4AAjcCAgJMAgQCBQIGAgcCCAIJAlQCJgIMAg0CCAIIAggCCAIIAggCCAIIAggCCAIIAggCCAIIAggCCAIIAgICAwJrc3EAfgAAAAAAAnNxAH4ABP///////////////v////7/////dXEAfgAHAAAABG30sVl4eHdFAh4AAjcCAgIDAgQCBQIGAgcCCAIJAlACHQIeAg0CCAIIAggCCAIIAggCCAIIAggCCAIIAggCCAIIAggCCAIIAgICAwJsc3EAfgAAAAAAAHNxAH4ABP///////////////v////7/////dXEAfgAHAAAAAxqKQXh4d0UCHgACNwICAkcCBAIFAgYCBwIIAgkCUAImAgwCDQIIAggCCAIIAggCCAIIAggCCAIIAggCCAIIAggCCAIIAggCAgIDAm1zcQB+AAAAAAAAc3EAfgAE///////////////+/////gAAAAF1cQB+AAcAAAADDDNLeHh3igIeAAI3AgICRwIEAgUCBgIHAggCCQJIAh0CHgINAggCCAIIAggCCAIIAggCCAIIAggCCAIIAggCCAIIAggCCAICAgMCDgIeAAI3AgICTAIEAgUCBgIHAggCCQJQAh0CDAINAggCCAIIAggCCAIIAggCCAIIAggCCAIIAggCCAIIAggCCAICAgMCbnNxAH4AAAAAAABzcQB+AAT///////////////7////+AAAAAXVxAH4ABwAAAAMDZM14eHdFAh4AAjcCAgI+AgQCBQIGAgcCCAIJAjkCHQIMAg0CCAIIAggCCAIIAggCCAIIAggCCAIIAggCCAIIAggCCAIIAgICAwJvc3EAfgAAAAAAAnNxAH4ABP///////////////v////7/////dXEAfgAHAAAABAK3TUh4eHdFAh4AAjcCAgJlAgQCBQIGAgcCCAIJAlACHQIeAg0CCAIIAggCCAIIAggCCAIIAggCCAIIAggCCAIIAggCCAIIAgICAwJwc3EAfgAAAAAAAHNxAH4ABP///////////////v////4AAAABdXEAfgAHAAAAAxNRpXh4d4oCHgACNwICAgMCBAIFAgYCBwIIAgkCSAIdAh4CDQIIAggCCAIIAggCCAIIAggCCAIIAggCCAIIAggCCAIIAggCAgIDAg4CHgACNwICAgMCBAIFAgYCBwIIAgkCVAImAh4CDQIIAggCCAIIAggCCAIIAggCCAIIAggCCAIIAggCCAIIAggCAgIDAnFzcQB+AAAAAAACc3EAfgAE///////////////+/////v////91cQB+AAcAAAAEL8TvMnh4d0UCHgACNwICAkwCBAIFAgYCBwIIAgkCQgImAh4CDQIIAggCCAIIAggCCAIIAggCCAIIAggCCAIIAggCCAIIAggCAgIDAnJzcQB+AAAAAAACc3EAfgAE///////////////+/////v////91cQB+AAcAAAAELj4m/3h4d0UCHgACNwICAiACBAIFAgYCBwIIAgkCOQIdAh4CDQIIAggCCAIIAggCCAIIAggCCAIIAggCCAIIAggCCAIIAggCAgIDAnNzcQB+AAAAAAACc3EAfgAE///////////////+/////v////91cQB+AAcAAAADS5nGeHh3RQIeAAI3AgICPgIEAgUCBgIHAggCCQJFAiYCDAINAggCCAIIAggCCAIIAggCCAIIAggCCAIIAggCCAIIAggCCAICAgMCdHNxAH4AAAAAAAJzcQB+AAT///////////////7////+/////3VxAH4ABwAAAAQdV7HDeHh3igIeAAI3AgICTAIEAgUCBgIHAggCCQJIAh0CDAINAggCCAIIAggCCAIIAggCCAIIAggCCAIIAggCCAIIAggCCAICAgMCDgIeAAI3AgICPgIEAgUCBgIHAggCCQJKAiYCDAINAggCCAIIAggCCAIIAggCCAIIAggCCAIIAggCCAIIAggCCAICAgMCdXNxAH4AAAAAAAJzcQB+AAT///////////////7////+/////3VxAH4ABwAAAAOJJpZ4eHdFAh4AAjcCAgJBAgQCBQIGAgcCCAIJAlQCJgJDAg0CCAIIAggCCAIIAggCCAIIAggCCAIIAggCCAIIAggCCAIIAgICAwJ2c3EAfgAAAAAAAnNxAH4ABP///////////////v////7/////dXEAfgAHAAAAAwGJm3h4d0UCHgACNwICAl8CBAIFAgYCBwIIAgkCRQImAgwCDQIIAggCCAIIAggCCAIIAggCCAIIAggCCAIIAggCCAIIAggCAgIDAndzcQB+AAAAAAACc3EAfgAE///////////////+/////v////91cQB+AAcAAAAEGrX4Cnh4d1UCHgACNwICAngABjIwMTgwNwIEAgUCBgIHAggCCQJ5AAY0NDQwMDACJgIMAg0CCAIIAggCCAIIAggCCAIIAggCCAIIAggCCAIIAggCCAIIAgICAwJ6c3EAfgAAAAAAAnNxAH4ABP///////////////v////7/////dXEAfgAHAAAABAJTznF4eHeKAh4AAjcCAgIiAgQCBQIGAgcCCAIJAnkCJgIeAg0CCAIIAggCCAIIAggCCAIIAggCCAIIAggCCAIIAggCCAIIAgICAwIOAh4AAjcCAgJfAgQCBQIGAgcCCAIJAjkCHQIMAg0CCAIIAggCCAIIAggCCAIIAggCCAIIAggCCAIIAggCCAIIAgICAwJ7c3EAfgAAAAAAAnNxAH4ABP///////////////v////7/////dXEAfgAHAAAABAMi0XZ4eHdFAh4AAjcCAgJHAgQCBQIGAgcCCAIJAkICJgJDAg0CCAIIAggCCAIIAggCCAIIAggCCAIIAggCCAIIAggCCAIIAgICAwJ8c3EAfgAAAAAAAnNxAH4ABP///////////////v////7/////dXEAfgAHAAAAAwOGR3h4d0UCHgACNwICAjgCBAIFAgYCBwIIAgkCRQImAh4CDQIIAggCCAIIAggCCAIIAggCCAIIAggCCAIIAggCCAIIAggCAgIDAn1zcQB+AAAAAAACc3EAfgAE///////////////+/////v////91cQB+AAcAAAAEF6lVVnh4d0UCHgACNwICAjgCBAIFAgYCBwIIAgkCWAIdAgwCDQIIAggCCAIIAggCCAIIAggCCAIIAggCCAIIAggCCAIIAggCAgIDAn5zcQB+AAAAAAACc3EAfgAE///////////////+/////v////91cQB+AAcAAAADcH27eHh3RQIeAAI3AgICZQIEAgUCBgIHAggCCQJQAh0CDAINAggCCAIIAggCCAIIAggCCAIIAggCCAIIAggCCAIIAggCCAICAgMCf3NxAH4AAAAAAABzcQB+AAT///////////////7////+AAAAAXVxAH4ABwAAAAMkAqx4eHdFAh4AAjcCAgJlAgQCBQIGAgcCCAIJAkICJgIeAg0CCAIIAggCCAIIAggCCAIIAggCCAIIAggCCAIIAggCCAIIAgICAwKAc3EAfgAAAAAAAnNxAH4ABP///////////////v////7/////dXEAfgAHAAAABEs3kFR4eHeKAh4AAjcCAgJBAgQCBQIGAgcCCAIJAlACJgIMAg0CCAIIAggCCAIIAggCCAIIAggCCAIIAggCCAIIAggCCAIIAgICAwIOAh4AAjcCAgJfAgQCBQIGAgcCCAIJAk4CHQIMAg0CCAIIAggCCAIIAggCCAIIAggCCAIIAggCCAIIAggCCAIIAgICAwKBc3EAfgAAAAAAAnNxAH4ABP///////////////v////7/////dXEAfgAHAAAABDJ6J7Z4eHdFAh4AAjcCAgI+AgQCBQIGAgcCCAIJAjkCHQIeAg0CCAIIAggCCAIIAggCCAIIAggCCAIIAggCCAIIAggCCAIIAgICAwKCc3EAfgAAAAAAAnNxAH4ABP///////////////v////7/////dXEAfgAHAAAAA04PEHh4d0UCHgACNwICAhsCBAIFAgYCBwIIAgkCQgImAkMCDQIIAggCCAIIAggCCAIIAggCCAIIAggCCAIIAggCCAIIAggCAgIDAoNzcQB+AAAAAAACc3EAfgAE///////////////+/////v////91cQB+AAcAAAADAnnneHh3RQIeAAI3AgICRwIEAgUCBgIHAggCCQJCAiYCDAINAggCCAIIAggCCAIIAggCCAIIAggCCAIIAggCCAIIAggCCAICAgMChHNxAH4AAAAAAAJzcQB+AAT///////////////7////+/////3VxAH4ABwAAAASPEeqBeHh3RQIeAAI3AgICIAIEAgUCBgIHAggCCQJKAiYCHgINAggCCAIIAggCCAIIAggCCAIIAggCCAIIAggCCAIIAggCCAICAgMChXNxAH4AAAAAAAJzcQB+AAT///////////////7////+/////3VxAH4ABwAAAAMW2jl4eHdFAh4AAjcCAgJHAgQCBQIGAgcCCAIJAlACJgIeAg0CCAIIAggCCAIIAggCCAIIAggCCAIIAggCCAIIAggCCAIIAgICAwKGc3EAfgAAAAAAAHNxAH4ABP///////////////v////4AAAABdXEAfgAHAAAAAhHSeHh3RQIeAAI3AgICXwIEAgUCBgIHAggCCQI/Ah0CHgINAggCCAIIAggCCAIIAggCCAIIAggCCAIIAggCCAIIAggCCAICAgMCh3NxAH4AAAAAAAJzcQB+AAT///////////////7////+/////3VxAH4ABwAAAAQsWNUVeHh3RQIeAAI3AgICAwIEAgUCBgIHAggCCQJUAiYCQwINAggCCAIIAggCCAIIAggCCAIIAggCCAIIAggCCAIIAggCCAICAgMCiHNxAH4AAAAAAAJzcQB+AAT///////////////7////+/////3VxAH4ABwAAAAMEviZ4eHdFAh4AAjcCAgJHAgQCBQIGAgcCCAIJAlACHQIMAg0CCAIIAggCCAIIAggCCAIIAggCCAIIAggCCAIIAggCCAIIAgICAwKJc3EAfgAAAAAAAHNxAH4ABP///////////////v////7/////dXEAfgAHAAAAAwHtQXh4d0UCHgACNwICAjgCBAIFAgYCBwIIAgkCPwIdAgwCDQIIAggCCAIIAggCCAIIAggCCAIIAggCCAIIAggCCAIIAggCAgIDAopzcQB+AAAAAAACc3EAfgAE///////////////+/////v////91cQB+AAcAAAAEEQn1jHh4d0UCHgACNwICAj4CBAIFAgYCBwIIAgkCeQImAh4CDQIIAggCCAIIAggCCAIIAggCCAIIAggCCAIIAggCCAIIAggCAgIDAotzcQB+AAAAAAACc3EAfgAE///////////////+/////v////91cQB+AAcAAAAEAV2fhXh4d0UCHgACNwICAkwCBAIFAgYCBwIIAgkCVAImAkMCDQIIAggCCAIIAggCCAIIAggCCAIIAggCCAIIAggCCAIIAggCAgIDAoxzcQB+AAAAAAACc3EAfgAE///////////////+/////v////91cQB+AAcAAAADArPmeHh3RQIeAAI3AgICOAIEAgUCBgIHAggCCQJKAiYCQwINAggCCAIIAggCCAIIAggCCAIIAggCCAIIAggCCAIIAggCCAICAgMCjXNxAH4AAAAAAAJzcQB+AAT///////////////7////+/////3VxAH4ABwAAAAMBgAt4eHdFAh4AAjcCAgJMAgQCBQIGAgcCCAIJAlACHQIeAg0CCAIIAggCCAIIAggCCAIIAggCCAIIAggCCAIIAggCCAIIAgICAwKOc3EAfgAAAAAAAHNxAH4ABP///////////////v////4AAAABdXEAfgAHAAAAAkWZeHh3RQIeAAI3AgICXwIEAgUCBgIHAggCCQI8Ah0CDAINAggCCAIIAggCCAIIAggCCAIIAggCCAIIAggCCAIIAggCCAICAgMCj3NxAH4AAAAAAAJzcQB+AAT///////////////7////+/////3VxAH4ABwAAAANGTNR4eHdFAh4AAjcCAgJlAgQCBQIGAgcCCAIJAlACJgIeAg0CCAIIAggCCAIIAggCCAIIAggCCAIIAggCCAIIAggCCAIIAgICAwKQc3EAfgAAAAAAAHNxAH4ABP///////////////v////4AAAABdXEAfgAHAAAAAwX9Q3h4d0UCHgACNwICAkECBAIFAgYCBwIIAgkCQgImAgwCDQIIAggCCAIIAggCCAIIAggCCAIIAggCCAIIAggCCAIIAggCAgIDApFzcQB+AAAAAAACc3EAfgAE///////////////+/////v////91cQB+AAcAAAAEYJxt5Xh4d4oCHgACNwICAjsCBAIFAgYCBwIIAgkCSAIdAgwCDQIIAggCCAIIAggCCAIIAggCCAIIAggCCAIIAggCCAIIAggCAgIDAg4CHgACNwICAiACBAIFAgYCBwIIAgkCSgImAgwCDQIIAggCCAIIAggCCAIIAggCCAIIAggCCAIIAggCCAIIAggCAgIDApJzcQB+AAAAAAACc3EAfgAE///////////////+/////v////91cQB+AAcAAAADdZGYeHh3RQIeAAI3AgICIAIEAgUCBgIHAggCCQJKAiYCQwINAggCCAIIAggCCAIIAggCCAIIAggCCAIIAggCCAIIAggCCAICAgMCk3NxAH4AAAAAAAJzcQB+AAT///////////////7////+/////3VxAH4ABwAAAAMCLUV4eHdFAh4AAjcCAgI7AgQCBQIGAgcCCAIJAlQCJgJDAg0CCAIIAggCCAIIAggCCAIIAggCCAIIAggCCAIIAggCCAIIAgICAwKUc3EAfgAAAAAAAXNxAH4ABP///////////////v////7/////dXEAfgAHAAAAAmyWeHh3RQIeAAI3AgICIAIEAgUCBgIHAggCCQJFAiYCDAINAggCCAIIAggCCAIIAggCCAIIAggCCAIIAggCCAIIAggCCAICAgMClXNxAH4AAAAAAAJzcQB+AAT///////////////7////+/////3VxAH4ABwAAAAQQZPCqeHh3RQIeAAI3AgICGwIEAgUCBgIHAggCCQJQAiYCDAINAggCCAIIAggCCAIIAggCCAIIAggCCAIIAggCCAIIAggCCAICAgMClnNxAH4AAAAAAABzcQB+AAT///////////////7////+/////3VxAH4ABwAAAAMIkMF4eHdFAh4AAjcCAgJ4AgQCBQIGAgcCCAIJAlACHQIeAg0CCAIIAggCCAIIAggCCAIIAggCCAIIAggCCAIIAggCCAIIAgICAwKXc3EAfgAAAAAAAHNxAH4ABP///////////////v////4AAAABdXEAfgAHAAAAAwE1Inh4d4oCHgACNwICAiICBAIFAgYCBwIIAgkCWAIdAh4CDQIIAggCCAIIAggCCAIIAggCCAIIAggCCAIIAggCCAIIAggCAgIDAg4CHgACNwICAjsCBAIFAgYCBwIIAgkCPAIdAh4CDQIIAggCCAIIAggCCAIIAggCCAIIAggCCAIIAggCCAIIAggCAgIDAphzcQB+AAAAAAACc3EAfgAE///////////////+/////v////91cQB+AAcAAAADAtP6eHh3RQIeAAI3AgICXwIEAgUCBgIHAggCCQJFAiYCHgINAggCCAIIAggCCAIIAggCCAIIAggCCAIIAggCCAIIAggCCAICAgMCmXNxAH4AAAAAAAJzcQB+AAT///////////////7////+/////3VxAH4ABwAAAAQVNrugeHh3RQIeAAI3AgICeAIEAgUCBgIHAggCCQI/Ah0CHgINAggCCAIIAggCCAIIAggCCAIIAggCCAIIAggCCAIIAggCCAICAgMCmnNxAH4AAAAAAAJzcQB+AAT///////////////7////+/////3VxAH4ABwAAAAQHsvOdeHh3RQIeAAI3AgICZQIEAgUCBgIHAggCCQJKAiYCQwINAggCCAIIAggCCAIIAggCCAIIAggCCAIIAggCCAIIAggCCAICAgMCm3NxAH4AAAAAAAJzcQB+AAT///////////////7////+/////3VxAH4ABwAAAAMKTNx4eHdFAh4AAjcCAgJ4AgQCBQIGAgcCCAIJAlgCHQIMAg0CCAIIAggCCAIIAggCCAIIAggCCAIIAggCCAIIAggCCAIIAgICAwKcc3EAfgAAAAAAAnNxAH4ABP///////////////v////7/////dXEAfgAHAAAAA3Yda3h4d0UCHgACNwICAjgCBAIFAgYCBwIIAgkCSgImAgwCDQIIAggCCAIIAggCCAIIAggCCAIIAggCCAIIAggCCAIIAggCAgIDAp1zcQB+AAAAAAACc3EAfgAE///////////////+/////v////91cQB+AAcAAAADhBlreHh3igIeAAI3AgICIgIEAgUCBgIHAggCCQJ5AiYCDAINAggCCAIIAggCCAIIAggCCAIIAggCCAIIAggCCAIIAggCCAICAgMCDgIeAAI3AgICXwIEAgUCBgIHAggCCQJYAh0CHgINAggCCAIIAggCCAIIAggCCAIIAggCCAIIAggCCAIIAggCCAICAgMCnnNxAH4AAAAAAAJzcQB+AAT///////////////7////+/////3VxAH4ABwAAAAPwwmB4eHdFAh4AAjcCAgJHAgQCBQIGAgcCCAIJAkICJgIeAg0CCAIIAggCCAIIAggCCAIIAggCCAIIAggCCAIIAggCCAIIAgICAwKfc3EAfgAAAAAAAnNxAH4ABP///////////////v////7/////dXEAfgAHAAAABEnDt5l4eHfPAh4AAjcCAgJBAgQCBQIGAgcCCAIJAkgCHQIeAg0CCAIIAggCCAIIAggCCAIIAggCCAIIAggCCAIIAggCCAIIAgICAwIOAh4AAjcCAgIDAgQCBQIGAgcCCAIJAkgCHQIMAg0CCAIIAggCCAIIAggCCAIIAggCCAIIAggCCAIIAggCCAIIAgICAwIOAh4AAjcCAgI7AgQCBQIGAgcCCAIJAjkCHQIMAg0CCAIIAggCCAIIAggCCAIIAggCCAIIAggCCAIIAggCCAIIAgICAwKgc3EAfgAAAAAAAnNxAH4ABP///////////////v////7/////dXEAfgAHAAAABAKLzVV4eHdFAh4AAjcCAgIDAgQCBQIGAgcCCAIJAlQCJgIMAg0CCAIIAggCCAIIAggCCAIIAggCCAIIAggCCAIIAggCCAIIAgICAwKhc3EAfgAAAAAAAnNxAH4ABP///////////////v////7/////dXEAfgAHAAAABHGnjxl4eHdFAh4AAjcCAgIbAgQCBQIGAgcCCAIJAjkCHQIeAg0CCAIIAggCCAIIAggCCAIIAggCCAIIAggCCAIIAggCCAIIAgICAwKic3EAfgAAAAAAAnNxAH4ABP///////////////v////7/////dXEAfgAHAAAAA0cakHh4d0UCHgACNwICAl8CBAIFAgYCBwIIAgkCTgIdAh4CDQIIAggCCAIIAggCCAIIAggCCAIIAggCCAIIAggCCAIIAggCAgIDAqNzcQB+AAAAAAACc3EAfgAE///////////////+/////v////91cQB+AAcAAAAEEwcGLnh4d0UCHgACNwICAmUCBAIFAgYCBwIIAgkCQgImAgwCDQIIAggCCAIIAggCCAIIAggCCAIIAggCCAIIAggCCAIIAggCAgIDAqRzcQB+AAAAAAACc3EAfgAE///////////////+/////v////91cQB+AAcAAAAEkqnplnh4egAAARQCHgACNwICAhsCBAIFAgYCBwIIAgkCSAIdAh4CDQIIAggCCAIIAggCCAIIAggCCAIIAggCCAIIAggCCAIIAggCAgIDAg4CHgACNwICAiICBAIFAgYCBwIIAgkCUAIdAgwCDQIIAggCCAIIAggCCAIIAggCCAIIAggCCAIIAggCCAIIAggCAgIDAg4CHgACNwICAkECBAIFAgYCBwIIAgkCUAIdAh4CDQIIAggCCAIIAggCCAIIAggCCAIIAggCCAIIAggCCAIIAggCAgIDAg4CHgACNwICAngCBAIFAgYCBwIIAgkCSgImAgwCDQIIAggCCAIIAggCCAIIAggCCAIIAggCCAIIAggCCAIIAggCAgIDAqVzcQB+AAAAAAACc3EAfgAE///////////////+/////v////91cQB+AAcAAAADfr6peHh3RQIeAAI3AgICGwIEAgUCBgIHAggCCQJQAiYCHgINAggCCAIIAggCCAIIAggCCAIIAggCCAIIAggCCAIIAggCCAICAgMCpnNxAH4AAAAAAABzcQB+AAT///////////////7////+/////3VxAH4ABwAAAAMQJmt4eHdFAh4AAjcCAgIbAgQCBQIGAgcCCAIJAkICJgIMAg0CCAIIAggCCAIIAggCCAIIAggCCAIIAggCCAIIAggCCAIIAgICAwKnc3EAfgAAAAAAAnNxAH4ABP///////////////v////7/////dXEAfgAHAAAABHgMBCF4eHeKAh4AAjcCAgIiAgQCBQIGAgcCCAIJAk4CHQIeAg0CCAIIAggCCAIIAggCCAIIAggCCAIIAggCCAIIAggCCAIIAgICAwIOAh4AAjcCAgJlAgQCBQIGAgcCCAIJAlQCJgJDAg0CCAIIAggCCAIIAggCCAIIAggCCAIIAggCCAIIAggCCAIIAgICAwKoc3EAfgAAAAAAAnNxAH4ABP///////////////v////7/////dXEAfgAHAAAAAwhmAXh4d0UCHgACNwICAiACBAIFAgYCBwIIAgkCPAIdAgwCDQIIAggCCAIIAggCCAIIAggCCAIIAggCCAIIAggCCAIIAggCAgIDAqlzcQB+AAAAAAACc3EAfgAE///////////////+/////v////91cQB+AAcAAAADEA+yeHh3RQIeAAI3AgICGwIEAgUCBgIHAggCCQJYAh0CHgINAggCCAIIAggCCAIIAggCCAIIAggCCAIIAggCCAIIAggCCAICAgMCqnNxAH4AAAAAAAJzcQB+AAT///////////////7////+/////3VxAH4ABwAAAANVFQ54eHdFAh4AAjcCAgIbAgQCBQIGAgcCCAIJAk4CHQIMAg0CCAIIAggCCAIIAggCCAIIAggCCAIIAggCCAIIAggCCAIIAgICAwKrc3EAfgAAAAAAAnNxAH4ABP///////////////v////7/////dXEAfgAHAAAABBpWYlx4eHdFAh4AAjcCAgJBAgQCBQIGAgcCCAIJAkUCJgIeAg0CCAIIAggCCAIIAggCCAIIAggCCAIIAggCCAIIAggCCAIIAgICAwKsc3EAfgAAAAAAAnNxAH4ABP///////////////v////7/////dXEAfgAHAAAABByiAmF4eHdFAh4AAjcCAgI7AgQCBQIGAgcCCAIJAj8CHQIeAg0CCAIIAggCCAIIAggCCAIIAggCCAIIAggCCAIIAggCCAIIAgICAwKtc3EAfgAAAAAAAnNxAH4ABP///////////////v////7/////dXEAfgAHAAAABA4YAL94eHeKAh4AAjcCAgIiAgQCBQIGAgcCCAIJAkUCJgIeAg0CCAIIAggCCAIIAggCCAIIAggCCAIIAggCCAIIAggCCAIIAgICAwIOAh4AAjcCAgJ4AgQCBQIGAgcCCAIJAlQCJgIMAg0CCAIIAggCCAIIAggCCAIIAggCCAIIAggCCAIIAggCCAIIAgICAwKuc3EAfgAAAAAAAnNxAH4ABP///////////////v////7/////dXEAfgAHAAAABG9Ux4l4eHdFAh4AAjcCAgJfAgQCBQIGAgcCCAIJAkoCJgJDAg0CCAIIAggCCAIIAggCCAIIAggCCAIIAggCCAIIAggCCAIIAgICAwKvc3EAfgAAAAAAAnNxAH4ABP///////////////v////7/////dXEAfgAHAAAAAwt9DXh4d4oCHgACNwICAmUCBAIFAgYCBwIIAgkCSAIdAh4CDQIIAggCCAIIAggCCAIIAggCCAIIAggCCAIIAggCCAIIAggCAgIDAg4CHgACNwICAngCBAIFAgYCBwIIAgkCOQIdAh4CDQIIAggCCAIIAggCCAIIAggCCAIIAggCCAIIAggCCAIIAggCAgIDArBzcQB+AAAAAAACc3EAfgAE///////////////+/////v////91cQB+AAcAAAADREq2eHh3igIeAAI3AgICIgIEAgUCBgIHAggCCQJQAh0CHgINAggCCAIIAggCCAIIAggCCAIIAggCCAIIAggCCAIIAggCCAICAgMCDgIeAAI3AgICZQIEAgUCBgIHAggCCQJQAiYCDAINAggCCAIIAggCCAIIAggCCAIIAggCCAIIAggCCAIIAggCCAICAgMCsXNxAH4AAAAAAABzcQB+AAT///////////////7////+/////3VxAH4ABwAAAAMK++94eHeKAh4AAjcCAgJlAgQCBQIGAgcCCAIJAkgCHQIMAg0CCAIIAggCCAIIAggCCAIIAggCCAIIAggCCAIIAggCCAIIAgICAwIOAh4AAjcCAgI7AgQCBQIGAgcCCAIJAj8CHQIMAg0CCAIIAggCCAIIAggCCAIIAggCCAIIAggCCAIIAggCCAIIAgICAwKyc3EAfgAAAAAAAnNxAH4ABP///////////////v////7/////dXEAfgAHAAAABCC/6s54eHdFAh4AAjcCAgJ4AgQCBQIGAgcCCAIJAk4CHQIeAg0CCAIIAggCCAIIAggCCAIIAggCCAIIAggCCAIIAggCCAIIAgICAwKzc3EAfgAAAAAAAnNxAH4ABP///////////////v////7/////dXEAfgAHAAAABAPN09d4eHdFAh4AAjcCAgJ4AgQCBQIGAgcCCAIJAjkCHQIMAg0CCAIIAggCCAIIAggCCAIIAggCCAIIAggCCAIIAggCCAIIAgICAwK0c3EAfgAAAAAAAnNxAH4ABP///////////////v////7/////dXEAfgAHAAAABAIipzx4eHeKAh4AAjcCAgIiAgQCBQIGAgcCCAIJAlACJgIeAg0CCAIIAggCCAIIAggCCAIIAggCCAIIAggCCAIIAggCCAIIAgICAwIOAh4AAjcCAgIbAgQCBQIGAgcCCAIJAkICJgIeAg0CCAIIAggCCAIIAggCCAIIAggCCAIIAggCCAIIAggCCAIIAgICAwK1c3EAfgAAAAAAAnNxAH4ABP///////////////v////7/////dXEAfgAHAAAABDt77MZ4eHdFAh4AAjcCAgI4AgQCBQIGAgcCCAIJAjwCHQIeAg0CCAIIAggCCAIIAggCCAIIAggCCAIIAggCCAIIAggCCAIIAgICAwK2c3EAfgAAAAAAAnNxAH4ABP///////////////v////7/////dXEAfgAHAAAAAwEsZXh4d4oCHgACNwICAiICBAIFAgYCBwIIAgkCRQImAgwCDQIIAggCCAIIAggCCAIIAggCCAIIAggCCAIIAggCCAIIAggCAgIDAg4CHgACNwICAjgCBAIFAgYCBwIIAgkCQgImAkMCDQIIAggCCAIIAggCCAIIAggCCAIIAggCCAIIAggCCAIIAggCAgIDArdzcQB+AAAAAAACc3EAfgAE///////////////+/////v////91cQB+AAcAAAADAQRVeHh3RQIeAAI3AgICXwIEAgUCBgIHAggCCQJ5AiYCHgINAggCCAIIAggCCAIIAggCCAIIAggCCAIIAggCCAIIAggCCAICAgMCuHNxAH4AAAAAAAJzcQB+AAT///////////////7////+/////3VxAH4ABwAAAAQBHtXBeHh3RQIeAAI3AgICPgIEAgUCBgIHAggCCQJ5AiYCDAINAggCCAIIAggCCAIIAggCCAIIAggCCAIIAggCCAIIAggCCAICAgMCuXNxAH4AAAAAAAJzcQB+AAT///////////////7////+/////3VxAH4ABwAAAAQCZM5MeHh3RQIeAAI3AgICQQIEAgUCBgIHAggCCQI5Ah0CDAINAggCCAIIAggCCAIIAggCCAIIAggCCAIIAggCCAIIAggCCAICAgMCunNxAH4AAAAAAAJzcQB+AAT///////////////7////+/////3VxAH4ABwAAAAQCHQsQeHh3RQIeAAI3AgICGwIEAgUCBgIHAggCCQJYAh0CDAINAggCCAIIAggCCAIIAggCCAIIAggCCAIIAggCCAIIAggCCAICAgMCu3NxAH4AAAAAAAJzcQB+AAT///////////////7////+/////3VxAH4ABwAAAAQBEr6VeHh3RQIeAAI3AgICeAIEAgUCBgIHAggCCQJYAh0CHgINAggCCAIIAggCCAIIAggCCAIIAggCCAIIAggCCAIIAggCCAICAgMCvHNxAH4AAAAAAAJzcQB+AAT///////////////7////+/////3VxAH4ABwAAAANyA4F4eHdFAh4AAjcCAgJ4AgQCBQIGAgcCCAIJAj8CHQIMAg0CCAIIAggCCAIIAggCCAIIAggCCAIIAggCCAIIAggCCAIIAgICAwK9c3EAfgAAAAAAAnNxAH4ABP///////////////v////7/////dXEAfgAHAAAABBJlXQN4eHdFAh4AAjcCAgJfAgQCBQIGAgcCCAIJAlQCJgJDAg0CCAIIAggCCAIIAggCCAIIAggCCAIIAggCCAIIAggCCAIIAgICAwK+c3EAfgAAAAAAAnNxAH4ABP///////////////v////7/////dXEAfgAHAAAAAwfftnh4d0UCHgACNwICAkECBAIFAgYCBwIIAgkCQgImAh4CDQIIAggCCAIIAggCCAIIAggCCAIIAggCCAIIAggCCAIIAggCAgIDAr9zcQB+AAAAAAACc3EAfgAE///////////////+/////v////91cQB+AAcAAAAELDi9HHh4d0UCHgACNwICAiACBAIFAgYCBwIIAgkCPAIdAh4CDQIIAggCCAIIAggCCAIIAggCCAIIAggCCAIIAggCCAIIAggCAgIDAsBzcQB+AAAAAAACc3EAfgAE///////////////+/////v////91cQB+AAcAAAADAjHMeHh3RQIeAAI3AgICGwIEAgUCBgIHAggCCQJUAiYCDAINAggCCAIIAggCCAIIAggCCAIIAggCCAIIAggCCAIIAggCCAICAgMCwXNxAH4AAAAAAAJzcQB+AAT///////////////7////+/////3VxAH4ABwAAAARpxTxAeHh3RQIeAAI3AgICQQIEAgUCBgIHAggCCQJOAh0CDAINAggCCAIIAggCCAIIAggCCAIIAggCCAIIAggCCAIIAggCCAICAgMCwnNxAH4AAAAAAAJzcQB+AAT///////////////7////+/////3VxAH4ABwAAAAQGw4iceHh3RQIeAAI3AgICAwIEAgUCBgIHAggCCQI8Ah0CDAINAggCCAIIAggCCAIIAggCCAIIAggCCAIIAggCCAIIAggCCAICAgMCw3NxAH4AAAAAAAJzcQB+AAT///////////////7////+/////3VxAH4ABwAAAAMyvch4eHdFAh4AAjcCAgJfAgQCBQIGAgcCCAIJAlgCHQIMAg0CCAIIAggCCAIIAggCCAIIAggCCAIIAggCCAIIAggCCAIIAgICAwLEc3EAfgAAAAAAAnNxAH4ABP///////////////v////7/////dXEAfgAHAAAABAFSsSF4eHeKAh4AAjcCAgIiAgQCBQIGAgcCCAIJAk4CHQIMAg0CCAIIAggCCAIIAggCCAIIAggCCAIIAggCCAIIAggCCAIIAgICAwIOAh4AAjcCAgJlAgQCBQIGAgcCCAIJAj8CHQIeAg0CCAIIAggCCAIIAggCCAIIAggCCAIIAggCCAIIAggCCAIIAgICAwLFc3EAfgAAAAAAAnNxAH4ABP///////////////v////7/////dXEAfgAHAAAABCNHLYF4eHfPAh4AAjcCAgJBAgQCBQIGAgcCCAIJAlACJgIeAg0CCAIIAggCCAIIAggCCAIIAggCCAIIAggCCAIIAggCCAIIAgICAwIOAh4AAjcCAgJfAgQCBQIGAgcCCAIJAkgCHQIMAg0CCAIIAggCCAIIAggCCAIIAggCCAIIAggCCAIIAggCCAIIAgICAwIOAh4AAjcCAgI7AgQCBQIGAgcCCAIJAjkCHQIeAg0CCAIIAggCCAIIAggCCAIIAggCCAIIAggCCAIIAggCCAIIAgICAwLGc3EAfgAAAAAAAnNxAH4ABP///////////////v////7/////dXEAfgAHAAAAA1R1qXh4d0UCHgACNwICAhsCBAIFAgYCBwIIAgkCOQIdAgwCDQIIAggCCAIIAggCCAIIAggCCAIIAggCCAIIAggCCAIIAggCAgIDAsdzcQB+AAAAAAACc3EAfgAE///////////////+/////v////91cQB+AAcAAAAEApwLLHh4d0UCHgACNwICAkECBAIFAgYCBwIIAgkCVAImAgwCDQIIAggCCAIIAggCCAIIAggCCAIIAggCCAIIAggCCAIIAggCAgIDAshzcQB+AAAAAAACc3EAfgAE///////////////+/////v////91cQB+AAcAAAAEY9WLxXh4d0UCHgACNwICAkECBAIFAgYCBwIIAgkCRQImAgwCDQIIAggCCAIIAggCCAIIAggCCAIIAggCCAIIAggCCAIIAggCAgIDAslzcQB+AAAAAAACc3EAfgAE///////////////+/////v////91cQB+AAcAAAAEIq7f9Hh4d0UCHgACNwICAkwCBAIFAgYCBwIIAgkCPAIdAh4CDQIIAggCCAIIAggCCAIIAggCCAIIAggCCAIIAggCCAIIAggCAgIDAspzcQB+AAAAAAACc3EAfgAE///////////////+/////v////91cQB+AAcAAAADAWiCeHh3zwIeAAI3AgICIgIEAgUCBgIHAggCCQJCAiYCHgINAggCCAIIAggCCAIIAggCCAIIAggCCAIIAggCCAIIAggCCAICAgMCDgIeAAI3AgICQQIEAgUCBgIHAggCCQJQAh0CDAINAggCCAIIAggCCAIIAggCCAIIAggCCAIIAggCCAIIAggCCAICAgMCDgIeAAI3AgICGwIEAgUCBgIHAggCCQJQAh0CDAINAggCCAIIAggCCAIIAggCCAIIAggCCAIIAggCCAIIAggCCAICAgMCy3NxAH4AAAAAAABzcQB+AAT///////////////7////+/////3VxAH4ABwAAAAMpsSl4eHdFAh4AAjcCAgIbAgQCBQIGAgcCCAIJAkUCJgIMAg0CCAIIAggCCAIIAggCCAIIAggCCAIIAggCCAIIAggCCAIIAgICAwLMc3EAfgAAAAAAAnNxAH4ABP///////////////v////7/////dXEAfgAHAAAABCzDrTZ4eHdFAh4AAjcCAgI7AgQCBQIGAgcCCAIJAkICJgJDAg0CCAIIAggCCAIIAggCCAIIAggCCAIIAggCCAIIAggCCAIIAgICAwLNc3EAfgAAAAAAAnNxAH4ABP///////////////v////7/////dXEAfgAHAAAAAwHDlHh4d0UCHgACNwICAgMCBAIFAgYCBwIIAgkCSgImAkMCDQIIAggCCAIIAggCCAIIAggCCAIIAggCCAIIAggCCAIIAggCAgIDAs5zcQB+AAAAAAACc3EAfgAE///////////////+/////v////91cQB+AAcAAAADB/8PeHh3RQIeAAI3AgICXwIEAgUCBgIHAggCCQJQAiYCHgINAggCCAIIAggCCAIIAggCCAIIAggCCAIIAggCCAIIAggCCAICAgMCz3NxAH4AAAAAAABzcQB+AAT///////////////7////+AAAAAXVxAH4ABwAAAAMVL4J4eHdFAh4AAjcCAgJHAgQCBQIGAgcCCAIJAnkCJgIMAg0CCAIIAggCCAIIAggCCAIIAggCCAIIAggCCAIIAggCCAIIAgICAwLQc3EAfgAAAAAAAnNxAH4ABP///////////////v////7/////dXEAfgAHAAAABAJlRTt4eHdFAh4AAjcCAgI+AgQCBQIGAgcCCAIJAkoCJgIeAg0CCAIIAggCCAIIAggCCAIIAggCCAIIAggCCAIIAggCCAIIAgICAwLRc3EAfgAAAAAAAnNxAH4ABP///////////////v////7/////dXEAfgAHAAAAAx3QN3h4d0UCHgACNwICAiACBAIFAgYCBwIIAgkCRQImAh4CDQIIAggCCAIIAggCCAIIAggCCAIIAggCCAIIAggCCAIIAggCAgIDAtJzcQB+AAAAAAACc3EAfgAE///////////////+/////v////91cQB+AAcAAAAEGc3d2Hh4d0UCHgACNwICAmUCBAIFAgYCBwIIAgkCeQImAh4CDQIIAggCCAIIAggCCAIIAggCCAIIAggCCAIIAggCCAIIAggCAgIDAtNzcQB+AAAAAAACc3EAfgAE///////////////+/////v////91cQB+AAcAAAAEAV4Jb3h4d0UCHgACNwICAiACBAIFAgYCBwIIAgkCUAIdAh4CDQIIAggCCAIIAggCCAIIAggCCAIIAggCCAIIAggCCAIIAggCAgIDAtRzcQB+AAAAAAAAc3EAfgAE///////////////+/////v////91cQB+AAcAAAADG2mieHh3igIeAAI3AgICIgIEAgUCBgIHAggCCQJYAh0CDAINAggCCAIIAggCCAIIAggCCAIIAggCCAIIAggCCAIIAggCCAICAgMCDgIeAAI3AgICQQIEAgUCBgIHAggCCQJYAh0CHgINAggCCAIIAggCCAIIAggCCAIIAggCCAIIAggCCAIIAggCCAICAgMC1XNxAH4AAAAAAAJzcQB+AAT///////////////7////+/////3VxAH4ABwAAAAOC2s14eHdFAh4AAjcCAgJMAgQCBQIGAgcCCAIJAlQCJgIeAg0CCAIIAggCCAIIAggCCAIIAggCCAIIAggCCAIIAggCCAIIAgICAwLWc3EAfgAAAAAAAnNxAH4ABP///////////////v////7/////dXEAfgAHAAAABCxK9ZV4eHdFAh4AAjcCAgJBAgQCBQIGAgcCCAIJAlgCHQIMAg0CCAIIAggCCAIIAggCCAIIAggCCAIIAggCCAIIAggCCAIIAgICAwLXc3EAfgAAAAAAAnNxAH4ABP///////////////v////7/////dXEAfgAHAAAAA3VbB3h4d4oCHgACNwICAiICBAIFAgYCBwIIAgkCUAImAgwCDQIIAggCCAIIAggCCAIIAggCCAIIAggCCAIIAggCCAIIAggCAgIDAg4CHgACNwICAjsCBAIFAgYCBwIIAgkCSgImAh4CDQIIAggCCAIIAggCCAIIAggCCAIIAggCCAIIAggCCAIIAggCAgIDAthzcQB+AAAAAAACc3EAfgAE///////////////+/////v////91cQB+AAcAAAADGmfkeHh3RQIeAAI3AgICIAIEAgUCBgIHAggCCQJOAh0CHgINAggCCAIIAggCCAIIAggCCAIIAggCCAIIAggCCAIIAggCCAICAgMC2XNxAH4AAAAAAAJzcQB+AAT///////////////7////+/////3VxAH4ABwAAAAQFzKGleHh3RQIeAAI3AgICOAIEAgUCBgIHAggCCQJYAh0CHgINAggCCAIIAggCCAIIAggCCAIIAggCCAIIAggCCAIIAggCCAICAgMC2nNxAH4AAAAAAAJzcQB+AAT///////////////7////+/////3VxAH4ABwAAAANsTf14eHdFAh4AAjcCAgJ4AgQCBQIGAgcCCAIJAlQCJgIeAg0CCAIIAggCCAIIAggCCAIIAggCCAIIAggCCAIIAggCCAIIAgICAwLbc3EAfgAAAAAAAnNxAH4ABP///////////////v////7/////dXEAfgAHAAAABC0Tymh4eHdFAh4AAjcCAgIgAgQCBQIGAgcCCAIJAlQCJgIMAg0CCAIIAggCCAIIAggCCAIIAggCCAIIAggCCAIIAggCCAIIAgICAwLcc3EAfgAAAAAAAnNxAH4ABP///////////////v////7/////dXEAfgAHAAAABGaU0yR4eHdFAh4AAjcCAgJBAgQCBQIGAgcCCAIJAjwCHQIMAg0CCAIIAggCCAIIAggCCAIIAggCCAIIAggCCAIIAggCCAIIAgICAwLdc3EAfgAAAAAAAnNxAH4ABP///////////////v////7/////dXEAfgAHAAAAAwZe9nh4d0UCHgACNwICAl8CBAIFAgYCBwIIAgkCQgImAgwCDQIIAggCCAIIAggCCAIIAggCCAIIAggCCAIIAggCCAIIAggCAgIDAt5zcQB+AAAAAAACc3EAfgAE///////////////+/////v////91cQB+AAcAAAAEtzJCoHh4d4oCHgACNwICAiICBAIFAgYCBwIIAgkCSAIdAh4CDQIIAggCCAIIAggCCAIIAggCCAIIAggCCAIIAggCCAIIAggCAgIDAg4CHgACNwICAjsCBAIFAgYCBwIIAgkCSgImAgwCDQIIAggCCAIIAggCCAIIAggCCAIIAggCCAIIAggCCAIIAggCAgIDAt9zcQB+AAAAAAACc3EAfgAE///////////////+/////v////91cQB+AAcAAAADgmj7eHh3RQIeAAI3AgICTAIEAgUCBgIHAggCCQI5Ah0CHgINAggCCAIIAggCCAIIAggCCAIIAggCCAIIAggCCAIIAggCCAICAgMC4HNxAH4AAAAAAAJzcQB+AAT///////////////7////+/////3VxAH4ABwAAAANNhDB4eHdFAh4AAjcCAgIbAgQCBQIGAgcCCAIJAk4CHQIeAg0CCAIIAggCCAIIAggCCAIIAggCCAIIAggCCAIIAggCCAIIAgICAwLhc3EAfgAAAAAAAnNxAH4ABP///////////////v////7/////dXEAfgAHAAAABArFVW94eHdFAh4AAjcCAgIgAgQCBQIGAgcCCAIJAjkCHQIMAg0CCAIIAggCCAIIAggCCAIIAggCCAIIAggCCAIIAggCCAIIAgICAwLic3EAfgAAAAAAAnNxAH4ABP///////////////v////7/////dXEAfgAHAAAABAIaf8V4eHdFAh4AAjcCAgJMAgQCBQIGAgcCCAIJAj8CHQIMAg0CCAIIAggCCAIIAggCCAIIAggCCAIIAggCCAIIAggCCAIIAgICAwLjc3EAfgAAAAAAAnNxAH4ABP///////////////v////7/////dXEAfgAHAAAABBQ0h8V4eHdFAh4AAjcCAgI4AgQCBQIGAgcCCAIJAjwCHQIMAg0CCAIIAggCCAIIAggCCAIIAggCCAIIAggCCAIIAggCCAIIAgICAwLkc3EAfgAAAAAAAnNxAH4ABP///////////////v////7/////dXEAfgAHAAAAAwWqZnh4d0UCHgACNwICAjgCBAIFAgYCBwIIAgkCOQIdAgwCDQIIAggCCAIIAggCCAIIAggCCAIIAggCCAIIAggCCAIIAggCAgIDAuVzcQB+AAAAAAACc3EAfgAE///////////////+/////v////91cQB+AAcAAAAEAitYV3h4d0UCHgACNwICAmUCBAIFAgYCBwIIAgkCeQImAgwCDQIIAggCCAIIAggCCAIIAggCCAIIAggCCAIIAggCCAIIAggCAgIDAuZzcQB+AAAAAAACc3EAfgAE///////////////+/////v////91cQB+AAcAAAAEAlLfOXh4d4oCHgACNwICAiICBAIFAgYCBwIIAgkCSgImAkMCDQIIAggCCAIIAggCCAIIAggCCAIIAggCCAIIAggCCAIIAggCAgIDAg4CHgACNwICAhsCBAIFAgYCBwIIAgkCRQImAh4CDQIIAggCCAIIAggCCAIIAggCCAIIAggCCAIIAggCCAIIAggCAgIDAudzcQB+AAAAAAACc3EAfgAE///////////////+/////v////91cQB+AAcAAAAEGUmnYXh4d0UCHgACNwICAgMCBAIFAgYCBwIIAgkCUAImAh4CDQIIAggCCAIIAggCCAIIAggCCAIIAggCCAIIAggCCAIIAggCAgIDAuhzcQB+AAAAAAAAc3EAfgAE///////////////+/////v////91cQB+AAcAAAADGj6AeHh3RQIeAAI3AgICAwIEAgUCBgIHAggCCQJYAh0CDAINAggCCAIIAggCCAIIAggCCAIIAggCCAIIAggCCAIIAggCCAICAgMC6XNxAH4AAAAAAAJzcQB+AAT///////////////7////+/////3VxAH4ABwAAAAQBOI+deHh3RQIeAAI3AgICRwIEAgUCBgIHAggCCQJ5AiYCHgINAggCCAIIAggCCAIIAggCCAIIAggCCAIIAggCCAIIAggCCAICAgMC6nNxAH4AAAAAAAJzcQB+AAT///////////////7////+/////3VxAH4ABwAAAAQBc0nAeHh3RQIeAAI3AgICGwIEAgUCBgIHAggCCQJQAh0CHgINAggCCAIIAggCCAIIAggCCAIIAggCCAIIAggCCAIIAggCCAICAgMC63NxAH4AAAAAAABzcQB+AAT///////////////7////+/////3VxAH4ABwAAAAMR2GV4eHdFAh4AAjcCAgJfAgQCBQIGAgcCCAIJAlACJgIMAg0CCAIIAggCCAIIAggCCAIIAggCCAIIAggCCAIIAggCCAIIAgICAwLsc3EAfgAAAAAAAHNxAH4ABP///////////////v////4AAAABdXEAfgAHAAAAAyVMLnh4d88CHgACNwICAl8CBAIFAgYCBwIIAgkCSAIdAh4CDQIIAggCCAIIAggCCAIIAggCCAIIAggCCAIIAggCCAIIAggCAgIDAg4CHgACNwICAiICBAIFAgYCBwIIAgkCQgImAgwCDQIIAggCCAIIAggCCAIIAggCCAIIAggCCAIIAggCCAIIAggCAgIDAg4CHgACNwICAgMCBAIFAgYCBwIIAgkCTgIdAgwCDQIIAggCCAIIAggCCAIIAggCCAIIAggCCAIIAggCCAIIAggCAgIDAu1zcQB+AAAAAAACc3EAfgAE///////////////+/////v////91cQB+AAcAAAAEJwXNfXh4d0UCHgACNwICAkECBAIFAgYCBwIIAgkCTgIdAh4CDQIIAggCCAIIAggCCAIIAggCCAIIAggCCAIIAggCCAIIAggCAgIDAu5zcQB+AAAAAAACc3EAfgAE///////////////+/////v////91cQB+AAcAAAAEAz3XB3h4d0UCHgACNwICAkwCBAIFAgYCBwIIAgkCQgImAkMCDQIIAggCCAIIAggCCAIIAggCCAIIAggCCAIIAggCCAIIAggCAgIDAu9zcQB+AAAAAAACc3EAfgAE///////////////+/////v////91cQB+AAcAAAADARpqeHh3RQIeAAI3AgICRwIEAgUCBgIHAggCCQJKAiYCQwINAggCCAIIAggCCAIIAggCCAIIAggCCAIIAggCCAIIAggCCAICAgMC8HNxAH4AAAAAAAFzcQB+AAT///////////////7////+/////3VxAH4ABwAAAAMBCfd4eHeKAh4AAjcCAgI+AgQCBQIGAgcCCAIJAkgCHQIeAg0CCAIIAggCCAIIAggCCAIIAggCCAIIAggCCAIIAggCCAIIAgICAwIOAh4AAjcCAgJMAgQCBQIGAgcCCAIJAk4CHQIMAg0CCAIIAggCCAIIAggCCAIIAggCCAIIAggCCAIIAggCCAIIAgICAwLxc3EAfgAAAAAAAnNxAH4ABP///////////////v////7/////dXEAfgAHAAAABAlEV1V4eHdFAh4AAjcCAgI4AgQCBQIGAgcCCAIJAlQCJgIMAg0CCAIIAggCCAIIAggCCAIIAggCCAIIAggCCAIIAggCCAIIAgICAwLyc3EAfgAAAAAAAnNxAH4ABP///////////////v////7/////dXEAfgAHAAAABHtPb1p4eHdFAh4AAjcCAgIDAgQCBQIGAgcCCAIJAjkCHQIMAg0CCAIIAggCCAIIAggCCAIIAggCCAIIAggCCAIIAggCCAIIAgICAwLzc3EAfgAAAAAAAnNxAH4ABP///////////////v////7/////dXEAfgAHAAAABALMOnZ4eHdFAh4AAjcCAgI+AgQCBQIGAgcCCAIJAlACJgIMAg0CCAIIAggCCAIIAggCCAIIAggCCAIIAggCCAIIAggCCAIIAgICAwL0c3EAfgAAAAAAAHNxAH4ABP///////////////v////4AAAABdXEAfgAHAAAAAyLZMHh4d0UCHgACNwICAkwCBAIFAgYCBwIIAgkCOQIdAgwCDQIIAggCCAIIAggCCAIIAggCCAIIAggCCAIIAggCCAIIAggCAgIDAvVzcQB+AAAAAAACc3EAfgAE///////////////+/////v////91cQB+AAcAAAAEAj2Ljnh4d0UCHgACNwICAngCBAIFAgYCBwIIAgkCPAIdAh4CDQIIAggCCAIIAggCCAIIAggCCAIIAggCCAIIAggCCAIIAggCAgIDAvZzcQB+AAAAAAACc3EAfgAE///////////////+/////v////91cQB+AAcAAAADAVt2eHh3RQIeAAI3AgICOAIEAgUCBgIHAggCCQJQAh0CDAINAggCCAIIAggCCAIIAggCCAIIAggCCAIIAggCCAIIAggCCAICAgMC93NxAH4AAAAAAABzcQB+AAT///////////////7////+/////3VxAH4ABwAAAAMDGXR4eHdFAh4AAjcCAgIDAgQCBQIGAgcCCAIJAkUCJgIMAg0CCAIIAggCCAIIAggCCAIIAggCCAIIAggCCAIIAggCCAIIAgICAwL4c3EAfgAAAAAAAnNxAH4ABP///////////////v////7/////dXEAfgAHAAAABB/Gn6F4eHeKAh4AAjcCAgIgAgQCBQIGAgcCCAIJAkgCHQIeAg0CCAIIAggCCAIIAggCCAIIAggCCAIIAggCCAIIAggCCAIIAgICAwIOAh4AAjcCAgJMAgQCBQIGAgcCCAIJAkoCJgIMAg0CCAIIAggCCAIIAggCCAIIAggCCAIIAggCCAIIAggCCAIIAgICAwL5c3EAfgAAAAAAAnNxAH4ABP///////////////v////7/////dXEAfgAHAAAAA31kgHh4d0UCHgACNwICAkECBAIFAgYCBwIIAgkCeQImAh4CDQIIAggCCAIIAggCCAIIAggCCAIIAggCCAIIAggCCAIIAggCAgIDAvpzcQB+AAAAAAACc3EAfgAE///////////////+/////v////91cQB+AAcAAAAD8t07eHh3RQIeAAI3AgICIAIEAgUCBgIHAggCCQJQAiYCHgINAggCCAIIAggCCAIIAggCCAIIAggCCAIIAggCCAIIAggCCAICAgMC+3NxAH4AAAAAAABzcQB+AAT///////////////7////+/////3VxAH4ABwAAAAMVSlV4eHdFAh4AAjcCAgI4AgQCBQIGAgcCCAIJAkICJgIeAg0CCAIIAggCCAIIAggCCAIIAggCCAIIAggCCAIIAggCCAIIAgICAwL8c3EAfgAAAAAAAnNxAH4ABP///////////////v////7/////dXEAfgAHAAAABDppxpJ4eHdFAh4AAjcCAgJMAgQCBQIGAgcCCAIJAkUCJgIMAg0CCAIIAggCCAIIAggCCAIIAggCCAIIAggCCAIIAggCCAIIAgICAwL9c3EAfgAAAAAAAnNxAH4ABP///////////////v////7/////dXEAfgAHAAAABCK2bul4eHdFAh4AAjcCAgIbAgQCBQIGAgcCCAIJAnkCJgIMAg0CCAIIAggCCAIIAggCCAIIAggCCAIIAggCCAIIAggCCAIIAgICAwL+c3EAfgAAAAAAAnNxAH4ABP///////////////v////7/////dXEAfgAHAAAABAJUP6J4eHdFAh4AAjcCAgIDAgQCBQIGAgcCCAIJAkoCJgIMAg0CCAIIAggCCAIIAggCCAIIAggCCAIIAggCCAIIAggCCAIIAgICAwL/c3EAfgAAAAAAAnNxAH4ABP///////////////v////7/////dXEAfgAHAAAAA5EpVHh4d0YCHgACNwICAiACBAIFAgYCBwIIAgkCUAImAgwCDQIIAggCCAIIAggCCAIIAggCCAIIAggCCAIIAggCCAIIAggCAgIDBAABc3EAfgAAAAAAAHNxAH4ABP///////////////v////7/////dXEAfgAHAAAAAzXfrnh4d0YCHgACNwICAjsCBAIFAgYCBwIIAgkCeQImAgwCDQIIAggCCAIIAggCCAIIAggCCAIIAggCCAIIAggCCAIIAggCAgIDBAEBc3EAfgAAAAAAAnNxAH4ABP///////////////v////7/////dXEAfgAHAAAABAJow5d4eHdGAh4AAjcCAgIDAgQCBQIGAgcCCAIJAkUCJgIeAg0CCAIIAggCCAIIAggCCAIIAggCCAIIAggCCAIIAggCCAIIAgICAwQCAXNxAH4AAAAAAAJzcQB+AAT///////////////7////+/////3VxAH4ABwAAAAQXQMqeeHh3RgIeAAI3AgICGwIEAgUCBgIHAggCCQJ5AiYCHgINAggCCAIIAggCCAIIAggCCAIIAggCCAIIAggCCAIIAggCCAICAgMEAwFzcQB+AAAAAAACc3EAfgAE///////////////+/////v////91cQB+AAcAAAAEAUnZdXh4d0YCHgACNwICAkcCBAIFAgYCBwIIAgkCPwIdAgwCDQIIAggCCAIIAggCCAIIAggCCAIIAggCCAIIAggCCAIIAggCAgIDBAQBc3EAfgAAAAAAAnNxAH4ABP///////////////v////7/////dXEAfgAHAAAABEzY5yd4eHdGAh4AAjcCAgI+AgQCBQIGAgcCCAIJAkICJgIMAg0CCAIIAggCCAIIAggCCAIIAggCCAIIAggCCAIIAggCCAIIAgICAwQFAXNxAH4AAAAAAAJzcQB+AAT///////////////7////+/////3VxAH4ABwAAAAR7FAlVeHh3iwIeAAI3AgICPgIEAgUCBgIHAggCCQJIAh0CDAINAggCCAIIAggCCAIIAggCCAIIAggCCAIIAggCCAIIAggCCAICAgMCDgIeAAI3AgICIAIEAgUCBgIHAggCCQJCAiYCHgINAggCCAIIAggCCAIIAggCCAIIAggCCAIIAggCCAIIAggCCAICAgMEBgFzcQB+AAAAAAACc3EAfgAE///////////////+/////v////91cQB+AAcAAAAEL8dTn3h4d0YCHgACNwICAkwCBAIFAgYCBwIIAgkCSgImAh4CDQIIAggCCAIIAggCCAIIAggCCAIIAggCCAIIAggCCAIIAggCAgIDBAcBc3EAfgAAAAAAAnNxAH4ABP///////////////v////7/////dXEAfgAHAAAAAxzPd3h4d0YCHgACNwICAngCBAIFAgYCBwIIAgkCQgImAkMCDQIIAggCCAIIAggCCAIIAggCCAIIAggCCAIIAggCCAIIAggCAgIDBAgBc3EAfgAAAAAAAnNxAH4ABP///////////////v////7/////dXEAfgAHAAAAAvgweHh3RgIeAAI3AgICAwIEAgUCBgIHAggCCQI5Ah0CHgINAggCCAIIAggCCAIIAggCCAIIAggCCAIIAggCCAIIAggCCAICAgMECQFzcQB+AAAAAAACc3EAfgAE///////////////+/////v////91cQB+AAcAAAADRmf6eHh3RgIeAAI3AgICOAIEAgUCBgIHAggCCQJUAiYCHgINAggCCAIIAggCCAIIAggCCAIIAggCCAIIAggCCAIIAggCCAICAgMECgFzcQB+AAAAAAACc3EAfgAE///////////////+/////v////91cQB+AAcAAAAEMPZfIXh4d0YCHgACNwICAgMCBAIFAgYCBwIIAgkCPwIdAgwCDQIIAggCCAIIAggCCAIIAggCCAIIAggCCAIIAggCCAIIAggCAgIDBAsBc3EAfgAAAAAAAnNxAH4ABP///////////////v////7/////dXEAfgAHAAAABFP79xt4eHdGAh4AAjcCAgI+AgQCBQIGAgcCCAIJAlACJgIeAg0CCAIIAggCCAIIAggCCAIIAggCCAIIAggCCAIIAggCCAIIAgICAwQMAXNxAH4AAAAAAABzcQB+AAT///////////////7////+AAAAAXVxAH4ABwAAAAMQEGp4eHdGAh4AAjcCAgJlAgQCBQIGAgcCCAIJAkUCJgIeAg0CCAIIAggCCAIIAggCCAIIAggCCAIIAggCCAIIAggCCAIIAgICAwQNAXNxAH4AAAAAAAJzcQB+AAT///////////////7////+/////3VxAH4ABwAAAAQT4XKbeHh3RgIeAAI3AgICAwIEAgUCBgIHAggCCQJOAh0CHgINAggCCAIIAggCCAIIAggCCAIIAggCCAIIAggCCAIIAggCCAICAgMEDgFzcQB+AAAAAAACc3EAfgAE///////////////+/////v////91cQB+AAcAAAAED8Y45Xh4d0YCHgACNwICAmUCBAIFAgYCBwIIAgkCPAIdAh4CDQIIAggCCAIIAggCCAIIAggCCAIIAggCCAIIAggCCAIIAggCAgIDBA8Bc3EAfgAAAAAAAnNxAH4ABP///////////////v////7/////dXEAfgAHAAAAAwZ7znh4d0YCHgACNwICAjgCBAIFAgYCBwIIAgkCUAIdAh4CDQIIAggCCAIIAggCCAIIAggCCAIIAggCCAIIAggCCAIIAggCAgIDBBABc3EAfgAAAAAAAHNxAH4ABP///////////////v////7/////dXEAfgAHAAAAAtDfeHh3RgIeAAI3AgICZQIEAgUCBgIHAggCCQJKAiYCHgINAggCCAIIAggCCAIIAggCCAIIAggCCAIIAggCCAIIAggCCAICAgMEEQFzcQB+AAAAAAACc3EAfgAE///////////////+/////v////91cQB+AAcAAAADIrEWeHh3RgIeAAI3AgICPgIEAgUCBgIHAggCCQJQAh0CDAINAggCCAIIAggCCAIIAggCCAIIAggCCAIIAggCCAIIAggCCAICAgMEEgFzcQB+AAAAAAAAc3EAfgAE///////////////+/////gAAAAF1cQB+AAcAAAADLu2weHh3RgIeAAI3AgICPgIEAgUCBgIHAggCCQJUAiYCQwINAggCCAIIAggCCAIIAggCCAIIAggCCAIIAggCCAIIAggCCAICAgMEEwFzcQB+AAAAAAACc3EAfgAE///////////////+/////v////91cQB+AAcAAAADBjYreHh3iwIeAAI3AgICIgIEAgUCBgIHAggCCQI8Ah0CHgINAggCCAIIAggCCAIIAggCCAIIAggCCAIIAggCCAIIAggCCAICAgMCDgIeAAI3AgICRwIEAgUCBgIHAggCCQJYAh0CHgINAggCCAIIAggCCAIIAggCCAIIAggCCAIIAggCCAIIAggCCAICAgMEFAFzcQB+AAAAAAACc3EAfgAE///////////////+/////v////91cQB+AAcAAAADsW6TeHh3RgIeAAI3AgICXwIEAgUCBgIHAggCCQJUAiYCDAINAggCCAIIAggCCAIIAggCCAIIAggCCAIIAggCCAIIAggCCAICAgMEFQFzcQB+AAAAAAACc3EAfgAE///////////////+/////v////91cQB+AAcAAAAEd22Tinh4d0YCHgACNwICAngCBAIFAgYCBwIIAgkCPAIdAgwCDQIIAggCCAIIAggCCAIIAggCCAIIAggCCAIIAggCCAIIAggCAgIDBBYBc3EAfgAAAAAAAnNxAH4ABP///////////////v////7/////dXEAfgAHAAAAAwbpDXh4d0YCHgACNwICAl8CBAIFAgYCBwIIAgkCUAIdAgwCDQIIAggCCAIIAggCCAIIAggCCAIIAggCCAIIAggCCAIIAggCAgIDBBcBc3EAfgAAAAAAAHNxAH4ABP///////////////v////4AAAABdXEAfgAHAAAAAzd6dnh4d0YCHgACNwICAjsCBAIFAgYCBwIIAgkCVAImAh4CDQIIAggCCAIIAggCCAIIAggCCAIIAggCCAIIAggCCAIIAggCAgIDBBgBc3EAfgAAAAAAAnNxAH4ABP///////////////v////7/////dXEAfgAHAAAABCp3FaR4eHdGAh4AAjcCAgIDAgQCBQIGAgcCCAIJAlgCHQIeAg0CCAIIAggCCAIIAggCCAIIAggCCAIIAggCCAIIAggCCAIIAgICAwQZAXNxAH4AAAAAAAJzcQB+AAT///////////////7////+/////3VxAH4ABwAAAAPl/9B4eHdGAh4AAjcCAgJMAgQCBQIGAgcCCAIJAlgCHQIMAg0CCAIIAggCCAIIAggCCAIIAggCCAIIAggCCAIIAggCCAIIAgICAwQaAXNxAH4AAAAAAAJzcQB+AAT///////////////7////+/////3VxAH4ABwAAAAOMH+V4eHdGAh4AAjcCAgJMAgQCBQIGAgcCCAIJAj8CHQIeAg0CCAIIAggCCAIIAggCCAIIAggCCAIIAggCCAIIAggCCAIIAgICAwQbAXNxAH4AAAAAAAJzcQB+AAT///////////////7////+/////3VxAH4ABwAAAAQIoqsneHh3RgIeAAI3AgICQQIEAgUCBgIHAggCCQI/Ah0CDAINAggCCAIIAggCCAIIAggCCAIIAggCCAIIAggCCAIIAggCCAICAgMEHAFzcQB+AAAAAAACc3EAfgAE///////////////+/////v////91cQB+AAcAAAAEENKN83h4d0YCHgACNwICAhsCBAIFAgYCBwIIAgkCVAImAh4CDQIIAggCCAIIAggCCAIIAggCCAIIAggCCAIIAggCCAIIAggCAgIDBB0Bc3EAfgAAAAAAAnNxAH4ABP///////////////v////7/////dXEAfgAHAAAABCv7LiN4eHeLAh4AAjcCAgIiAgQCBQIGAgcCCAIJAlQCJgJDAg0CCAIIAggCCAIIAggCCAIIAggCCAIIAggCCAIIAggCCAIIAgICAwIOAh4AAjcCAgJlAgQCBQIGAgcCCAIJAkUCJgIMAg0CCAIIAggCCAIIAggCCAIIAggCCAIIAggCCAIIAggCCAIIAgICAwQeAXNxAH4AAAAAAAJzcQB+AAT///////////////7////+/////3VxAH4ABwAAAAQVXWh5eHh3RgIeAAI3AgICPgIEAgUCBgIHAggCCQJUAiYCDAINAggCCAIIAggCCAIIAggCCAIIAggCCAIIAggCCAIIAggCCAICAgMEHwFzcQB+AAAAAAACc3EAfgAE///////////////+/////v////91cQB+AAcAAAAEac/gYXh4d0YCHgACNwICAmUCBAIFAgYCBwIIAgkCOQIdAh4CDQIIAggCCAIIAggCCAIIAggCCAIIAggCCAIIAggCCAIIAggCAgIDBCABc3EAfgAAAAAAAnNxAH4ABP///////////////v////7/////dXEAfgAHAAAAA1Agm3h4d0YCHgACNwICAkcCBAIFAgYCBwIIAgkCSgImAgwCDQIIAggCCAIIAggCCAIIAggCCAIIAggCCAIIAggCCAIIAggCAgIDBCEBc3EAfgAAAAAAAnNxAH4ABP///////////////v////7/////dXEAfgAHAAAAA49eRHh4d9ACHgACNwICAiICBAIFAgYCBwIIAgkCSAIdAgwCDQIIAggCCAIIAggCCAIIAggCCAIIAggCCAIIAggCCAIIAggCAgIDAg4CHgACNwICAjgCBAIFAgYCBwIIAgkCSAIdAh4CDQIIAggCCAIIAggCCAIIAggCCAIIAggCCAIIAggCCAIIAggCAgIDAg4CHgACNwICAiACBAIFAgYCBwIIAgkCVAImAh4CDQIIAggCCAIIAggCCAIIAggCCAIIAggCCAIIAggCCAIIAggCAgIDBCIBc3EAfgAAAAAAAnNxAH4ABP///////////////v////7/////dXEAfgAHAAAABCu8aF94eHdGAh4AAjcCAgJlAgQCBQIGAgcCCAIJAk4CHQIMAg0CCAIIAggCCAIIAggCCAIIAggCCAIIAggCCAIIAggCCAIIAgICAwQjAXNxAH4AAAAAAAJzcQB+AAT///////////////7////+/////3VxAH4ABwAAAAQlJoYAeHh3RgIeAAI3AgICGwIEAgUCBgIHAggCCQJKAiYCQwINAggCCAIIAggCCAIIAggCCAIIAggCCAIIAggCCAIIAggCCAICAgMEJAFzcQB+AAAAAAACc3EAfgAE///////////////+/////v////91cQB+AAcAAAADBcQ3eHh3RgIeAAI3AgICRwIEAgUCBgIHAggCCQJFAiYCDAINAggCCAIIAggCCAIIAggCCAIIAggCCAIIAggCCAIIAggCCAICAgMEJQFzcQB+AAAAAAACc3EAfgAE///////////////+/////v////91cQB+AAcAAAAEGvir33h4d0YCHgACNwICAl8CBAIFAgYCBwIIAgkCQgImAh4CDQIIAggCCAIIAggCCAIIAggCCAIIAggCCAIIAggCCAIIAggCAgIDBCYBc3EAfgAAAAAAAnNxAH4ABP///////////////v////7/////dXEAfgAHAAAABFb88AF4eHdGAh4AAjcCAgI4AgQCBQIGAgcCCAIJAlACJgIMAg0CCAIIAggCCAIIAggCCAIIAggCCAIIAggCCAIIAggCCAIIAgICAwQnAXNxAH4AAAAAAABzcQB+AAT///////////////7////+AAAAAXVxAH4ABwAAAAMQE2N4eHdGAh4AAjcCAgI7AgQCBQIGAgcCCAIJAnkCJgIeAg0CCAIIAggCCAIIAggCCAIIAggCCAIIAggCCAIIAggCCAIIAgICAwQoAXNxAH4AAAAAAAJzcQB+AAT///////////////7////+/////3VxAH4ABwAAAAQBXflSeHh3RgIeAAI3AgICIAIEAgUCBgIHAggCCQJCAiYCQwINAggCCAIIAggCCAIIAggCCAIIAggCCAIIAggCCAIIAggCCAICAgMEKQFzcQB+AAAAAAACc3EAfgAE///////////////+/////v////91cQB+AAcAAAADAcleeHh3RgIeAAI3AgICXwIEAgUCBgIHAggCCQJ5AiYCDAINAggCCAIIAggCCAIIAggCCAIIAggCCAIIAggCCAIIAggCCAICAgMEKgFzcQB+AAAAAAACc3EAfgAE///////////////+/////v////91cQB+AAcAAAAEAmuq/3h4d0YCHgACNwICAj4CBAIFAgYCBwIIAgkCPAIdAh4CDQIIAggCCAIIAggCCAIIAggCCAIIAggCCAIIAggCCAIIAggCAgIDBCsBc3EAfgAAAAAAAnNxAH4ABP///////////////v////7/////dXEAfgAHAAAAAwTAenh4d0YCHgACNwICAj4CBAIFAgYCBwIIAgkCQgImAkMCDQIIAggCCAIIAggCCAIIAggCCAIIAggCCAIIAggCCAIIAggCAgIDBCwBc3EAfgAAAAAAAnNxAH4ABP///////////////v////7/////dXEAfgAHAAAAAwMGTnh4d0YCHgACNwICAkwCBAIFAgYCBwIIAgkCRQImAh4CDQIIAggCCAIIAggCCAIIAggCCAIIAggCCAIIAggCCAIIAggCAgIDBC0Bc3EAfgAAAAAAAnNxAH4ABP///////////////v////7/////dXEAfgAHAAAABBbRht14eHdGAh4AAjcCAgJHAgQCBQIGAgcCCAIJAkUCJgIeAg0CCAIIAggCCAIIAggCCAIIAggCCAIIAggCCAIIAggCCAIIAgICAwQuAXNxAH4AAAAAAAJzcQB+AAT///////////////7////+/////3VxAH4ABwAAAAQUeAMueHh3RgIeAAI3AgICOAIEAgUCBgIHAggCCQJCAiYCDAINAggCCAIIAggCCAIIAggCCAIIAggCCAIIAggCCAIIAggCCAICAgMELwFzcQB+AAAAAAACc3EAfgAE///////////////+/////v////91cQB+AAcAAAAEgZM13Xh4d0YCHgACNwICAkcCBAIFAgYCBwIIAgkCSgImAh4CDQIIAggCCAIIAggCCAIIAggCCAIIAggCCAIIAggCCAIIAggCAgIDBDABc3EAfgAAAAAAAnNxAH4ABP///////////////v////7/////dXEAfgAHAAAAAySlFnh4d0YCHgACNwICAkECBAIFAgYCBwIIAgkCSgImAkMCDQIIAggCCAIIAggCCAIIAggCCAIIAggCCAIIAggCCAIIAggCAgIDBDEBc3EAfgAAAAAAAnNxAH4ABP///////////////v////7/////dXEAfgAHAAAAAwFTwXh4d0YCHgACNwICAkwCBAIFAgYCBwIIAgkCTgIdAh4CDQIIAggCCAIIAggCCAIIAggCCAIIAggCCAIIAggCCAIIAggCAgIDBDIBc3EAfgAAAAAAAnNxAH4ABP///////////////v////7/////dXEAfgAHAAAABAQqCfF4eHdGAh4AAjcCAgJlAgQCBQIGAgcCCAIJAkICJgJDAg0CCAIIAggCCAIIAggCCAIIAggCCAIIAggCCAIIAggCCAIIAgICAwQzAXNxAH4AAAAAAAJzcQB+AAT///////////////7////+/////3VxAH4ABwAAAAMDYhp4eHdGAh4AAjcCAgIDAgQCBQIGAgcCCAIJAnkCJgIeAg0CCAIIAggCCAIIAggCCAIIAggCCAIIAggCCAIIAggCCAIIAgICAwQ0AXNxAH4AAAAAAAJzcQB+AAT///////////////7////+/////3VxAH4ABwAAAAQBTrkleHh3RgIeAAI3AgICIAIEAgUCBgIHAggCCQJQAh0CDAINAggCCAIIAggCCAIIAggCCAIIAggCCAIIAggCCAIIAggCCAICAgMENQFzcQB+AAAAAAAAc3EAfgAE///////////////+/////v////91cQB+AAcAAAADNWyteHh3RgIeAAI3AgICOAIEAgUCBgIHAggCCQJQAiYCHgINAggCCAIIAggCCAIIAggCCAIIAggCCAIIAggCCAIIAggCCAICAgMENgFzcQB+AAAAAAAAc3EAfgAE///////////////+/////v////91cQB+AAcAAAADBwF5eHh3RgIeAAI3AgICeAIEAgUCBgIHAggCCQJFAiYCHgINAggCCAIIAggCCAIIAggCCAIIAggCCAIIAggCCAIIAggCCAICAgMENwFzcQB+AAAAAAACc3EAfgAE///////////////+/////v////91cQB+AAcAAAAEFYkMKnh4d0YCHgACNwICAjsCBAIFAgYCBwIIAgkCVAImAgwCDQIIAggCCAIIAggCCAIIAggCCAIIAggCCAIIAggCCAIIAggCAgIDBDgBc3EAfgAAAAAAAnNxAH4ABP///////////////v////7/////dXEAfgAHAAAABGF10B54eHdGAh4AAjcCAgIgAgQCBQIGAgcCCAIJAkICJgIMAg0CCAIIAggCCAIIAggCCAIIAggCCAIIAggCCAIIAggCCAIIAgICAwQ5AXNxAH4AAAAAAAJzcQB+AAT///////////////7////+/////3VxAH4ABwAAAARil1AheHh3RgIeAAI3AgICXwIEAgUCBgIHAggCCQJQAh0CHgINAggCCAIIAggCCAIIAggCCAIIAggCCAIIAggCCAIIAggCCAICAgMEOgFzcQB+AAAAAAAAc3EAfgAE///////////////+/////gAAAAF1cQB+AAcAAAADHBbyeHh3RgIeAAI3AgICPgIEAgUCBgIHAggCCQJUAiYCHgINAggCCAIIAggCCAIIAggCCAIIAggCCAIIAggCCAIIAggCCAICAgMEOwFzcQB+AAAAAAACc3EAfgAE///////////////+/////v////91cQB+AAcAAAAELjIWi3h4d0YCHgACNwICAkwCBAIFAgYCBwIIAgkCPAIdAgwCDQIIAggCCAIIAggCCAIIAggCCAIIAggCCAIIAggCCAIIAggCAgIDBDwBc3EAfgAAAAAAAnNxAH4ABP///////////////v////7/////dXEAfgAHAAAAAwfRp3h4d0YCHgACNwICAmUCBAIFAgYCBwIIAgkCPwIdAgwCDQIIAggCCAIIAggCCAIIAggCCAIIAggCCAIIAggCCAIIAggCAgIDBD0Bc3EAfgAAAAAAAnNxAH4ABP///////////////v////7/////dXEAfgAHAAAABFEJt9x4eHdGAh4AAjcCAgJBAgQCBQIGAgcCCAIJAjkCHQIeAg0CCAIIAggCCAIIAggCCAIIAggCCAIIAggCCAIIAggCCAIIAgICAwQ+AXNxAH4AAAAAAAJzcQB+AAT///////////////7////+/////3VxAH4ABwAAAANRTX54eHdGAh4AAjcCAgJMAgQCBQIGAgcCCAIJAlgCHQIeAg0CCAIIAggCCAIIAggCCAIIAggCCAIIAggCCAIIAggCCAIIAgICAwQ/AXNxAH4AAAAAAAJzcQB+AAT///////////////7////+/////3VxAH4ABwAAAAN9HJZ4eHdGAh4AAjcCAgJlAgQCBQIGAgcCCAIJAkoCJgIMAg0CCAIIAggCCAIIAggCCAIIAggCCAIIAggCCAIIAggCCAIIAgICAwRAAXNxAH4AAAAAAAFzcQB+AAT///////////////7////+/////3VxAH4ABwAAAAMO20N4eHdGAh4AAjcCAgJHAgQCBQIGAgcCCAIJAk4CHQIMAg0CCAIIAggCCAIIAggCCAIIAggCCAIIAggCCAIIAggCCAIIAgICAwRBAXNxAH4AAAAAAAJzcQB+AAT///////////////7////+/////3VxAH4ABwAAAAQk41OHeHh3RgIeAAI3AgICeAIEAgUCBgIHAggCCQJKAiYCHgINAggCCAIIAggCCAIIAggCCAIIAggCCAIIAggCCAIIAggCCAICAgMEQgFzcQB+AAAAAAACc3EAfgAE///////////////+/////v////91cQB+AAcAAAADHF4GeHh3RgIeAAI3AgICQQIEAgUCBgIHAggCCQJUAiYCHgINAggCCAIIAggCCAIIAggCCAIIAggCCAIIAggCCAIIAggCCAICAgMEQwFzcQB+AAAAAAACc3EAfgAE///////////////+/////v////91cQB+AAcAAAAEKD1c73h4d0YCHgACNwICAkcCBAIFAgYCBwIIAgkCWAIdAgwCDQIIAggCCAIIAggCCAIIAggCCAIIAggCCAIIAggCCAIIAggCAgIDBEQBc3EAfgAAAAAAAnNxAH4ABP///////////////v////7/////dXEAfgAHAAAABAEagXV4eHeLAh4AAjcCAgIiAgQCBQIGAgcCCAIJAjwCHQIMAg0CCAIIAggCCAIIAggCCAIIAggCCAIIAggCCAIIAggCCAIIAgICAwIOAh4AAjcCAgJHAgQCBQIGAgcCCAIJAj8CHQIeAg0CCAIIAggCCAIIAggCCAIIAggCCAIIAggCCAIIAggCCAIIAgICAwRFAXNxAH4AAAAAAAJzcQB+AAT///////////////7////+/////3VxAH4ABwAAAAQiGlNseHh3RgIeAAI3AgICOwIEAgUCBgIHAggCCQJYAh0CHgINAggCCAIIAggCCAIIAggCCAIIAggCCAIIAggCCAIIAggCCAICAgMERgFzcQB+AAAAAAACc3EAfgAE///////////////+/////v////91cQB+AAcAAAADfmaHeHh3RgIeAAI3AgICGwIEAgUCBgIHAggCCQI/Ah0CHgINAggCCAIIAggCCAIIAggCCAIIAggCCAIIAggCCAIIAggCCAICAgMERwFzcQB+AAAAAAACc3EAfgAE///////////////+/////v////91cQB+AAcAAAAEGhCK3Hh4d4sCHgACNwICAiICBAIFAgYCBwIIAgkCSgImAgwCDQIIAggCCAIIAggCCAIIAggCCAIIAggCCAIIAggCCAIIAggCAgIDAg4CHgACNwICAngCBAIFAgYCBwIIAgkCRQImAgwCDQIIAggCCAIIAggCCAIIAggCCAIIAggCCAIIAggCCAIIAggCAgIDBEgBc3EAfgAAAAAAAnNxAH4ABP///////////////v////7/////dXEAfgAHAAAABCMihpp4eHdGAh4AAjcCAgJ4AgQCBQIGAgcCCAIJAkICJgIeAg0CCAIIAggCCAIIAggCCAIIAggCCAIIAggCCAIIAggCCAIIAgICAwRJAXNxAH4AAAAAAAJzcQB+AAT///////////////7////+/////3VxAH4ABwAAAAQyI5eEeHh3RgIeAAI3AgICOAIEAgUCBgIHAggCCQJ5AiYCHgINAggCCAIIAggCCAIIAggCCAIIAggCCAIIAggCCAIIAggCCAICAgMESgFzcQB+AAAAAAACc3EAfgAE///////////////+/////v////91cQB+AAcAAAAEAUt/BHh4d0YCHgACNwICAgMCBAIFAgYCBwIIAgkCeQImAgwCDQIIAggCCAIIAggCCAIIAggCCAIIAggCCAIIAggCCAIIAggCAgIDBEsBc3EAfgAAAAAAAnNxAH4ABP///////////////v////7/////dXEAfgAHAAAABAJsf7V4eHdGAh4AAjcCAgIDAgQCBQIGAgcCCAIJAjwCHQIeAg0CCAIIAggCCAIIAggCCAIIAggCCAIIAggCCAIIAggCCAIIAgICAwRMAXNxAH4AAAAAAAJzcQB+AAT///////////////7////+/////3VxAH4ABwAAAAMGfqt4eHdGAh4AAjcCAgJlAgQCBQIGAgcCCAIJAlgCHQIMAg0CCAIIAggCCAIIAggCCAIIAggCCAIIAggCCAIIAggCCAIIAgICAwRNAXNxAH4AAAAAAAJzcQB+AAT///////////////7////+/////3VxAH4ABwAAAAQBFJR8eHh3RgIeAAI3AgICTAIEAgUCBgIHAggCCQJ5AiYCDAINAggCCAIIAggCCAIIAggCCAIIAggCCAIIAggCCAIIAggCCAICAgMETgFzcQB+AAAAAAACc3EAfgAE///////////////+/////v////91cQB+AAcAAAAEAnA4Knh4d0YCHgACNwICAngCBAIFAgYCBwIIAgkCTgIdAgwCDQIIAggCCAIIAggCCAIIAggCCAIIAggCCAIIAggCCAIIAggCAgIDBE8Bc3EAfgAAAAAAAnNxAH4ABP///////////////v////7/////dXEAfgAHAAAABAgLUWJ4eHdGAh4AAjcCAgJfAgQCBQIGAgcCCAIJAkICJgJDAg0CCAIIAggCCAIIAggCCAIIAggCCAIIAggCCAIIAggCCAIIAgICAwRQAXNxAH4AAAAAAAJzcQB+AAT///////////////7////+/////3VxAH4ABwAAAAMDEhl4eHdGAh4AAjcCAgIbAgQCBQIGAgcCCAIJAj8CHQIMAg0CCAIIAggCCAIIAggCCAIIAggCCAIIAggCCAIIAggCCAIIAgICAwRRAXNxAH4AAAAAAAJzcQB+AAT///////////////7////+/////3VxAH4ABwAAAAQ5sWnZeHh3RgIeAAI3AgICRwIEAgUCBgIHAggCCQJUAiYCHgINAggCCAIIAggCCAIIAggCCAIIAggCCAIIAggCCAIIAggCCAICAgMEUgFzcQB+AAAAAAACc3EAfgAE///////////////+/////v////91cQB+AAcAAAAEMM7kbHh4d4sCHgACNwICAiICBAIFAgYCBwIIAgkCVAImAgwCDQIIAggCCAIIAggCCAIIAggCCAIIAggCCAIIAggCCAIIAggCAgIDAg4CHgACNwICAj4CBAIFAgYCBwIIAgkCPAIdAgwCDQIIAggCCAIIAggCCAIIAggCCAIIAggCCAIIAggCCAIIAggCAgIDBFMBc3EAfgAAAAAAAnNxAH4ABP///////////////v////7/////dXEAfgAHAAAAAySNknh4d9ACHgACNwICAiICBAIFAgYCBwIIAgkCOQIdAgwCDQIIAggCCAIIAggCCAIIAggCCAIIAggCCAIIAggCCAIIAggCAgIDAg4CHgACNwICAiICBAIFAgYCBwIIAgkCOQIdAh4CDQIIAggCCAIIAggCCAIIAggCCAIIAggCCAIIAggCCAIIAggCAgIDAg4CHgACNwICAkECBAIFAgYCBwIIAgkCSgImAgwCDQIIAggCCAIIAggCCAIIAggCCAIIAggCCAIIAggCCAIIAggCAgIDBFQBc3EAfgAAAAAAAnNxAH4ABP///////////////v////7/////dXEAfgAHAAAAA4gllnh4d0YCHgACNwICAkECBAIFAgYCBwIIAgkCSgImAh4CDQIIAggCCAIIAggCCAIIAggCCAIIAggCCAIIAggCCAIIAggCAgIDBFUBc3EAfgAAAAAAAnNxAH4ABP///////////////v////7/////dXEAfgAHAAAAAxSZVnh4d0YCHgACNwICAngCBAIFAgYCBwIIAgkCUAIdAgwCDQIIAggCCAIIAggCCAIIAggCCAIIAggCCAIIAggCCAIIAggCAgIDBFYBc3EAfgAAAAAAAHNxAH4ABP///////////////v////4AAAABdXEAfgAHAAAAAwNx+nh4d0YCHgACNwICAngCBAIFAgYCBwIIAgkCUAImAh4CDQIIAggCCAIIAggCCAIIAggCCAIIAggCCAIIAggCCAIIAggCAgIDBFcBc3EAfgAAAAAAAHNxAH4ABP///////////////v////7/////dXEAfgAHAAAAAx/Cgnh4d0YCHgACNwICAjsCBAIFAgYCBwIIAgkCQgImAgwCDQIIAggCCAIIAggCCAIIAggCCAIIAggCCAIIAggCCAIIAggCAgIDBFgBc3EAfgAAAAAAAnNxAH4ABP///////////////v////7/////dXEAfgAHAAAABGa8GNt4eHdGAh4AAjcCAgJHAgQCBQIGAgcCCAIJAlACHQIeAg0CCAIIAggCCAIIAggCCAIIAggCCAIIAggCCAIIAggCCAIIAgICAwRZAXNxAH4AAAAAAABzcQB+AAT///////////////7////+/////3VxAH4ABwAAAAMEhll4eHdGAh4AAjcCAgIbAgQCBQIGAgcCCAIJAlQCJgJDAg0CCAIIAggCCAIIAggCCAIIAggCCAIIAggCCAIIAggCCAIIAgICAwRaAXNxAH4AAAAAAAJzcQB+AAT///////////////7////+/////3VxAH4ABwAAAAMDx7F4eHdGAh4AAjcCAgJMAgQCBQIGAgcCCAIJAnkCJgIeAg0CCAIIAggCCAIIAggCCAIIAggCCAIIAggCCAIIAggCCAIIAgICAwRbAXNxAH4AAAAAAAJzcQB+AAT///////////////7////+/////3VxAH4ABwAAAAQBWEIYeHh3iwIeAAI3AgICIgIEAgUCBgIHAggCCQI/Ah0CHgINAggCCAIIAggCCAIIAggCCAIIAggCCAIIAggCCAIIAggCCAICAgMCDgIeAAI3AgICGwIEAgUCBgIHAggCCQJKAiYCDAINAggCCAIIAggCCAIIAggCCAIIAggCCAIIAggCCAIIAggCCAICAgMEXAFzcQB+AAAAAAACc3EAfgAE///////////////+/////v////91cQB+AAcAAAADfu0aeHh3RgIeAAI3AgICRwIEAgUCBgIHAggCCQI8Ah0CDAINAggCCAIIAggCCAIIAggCCAIIAggCCAIIAggCCAIIAggCCAICAgMEXQFzcQB+AAAAAAACc3EAfgAE///////////////+/////v////91cQB+AAcAAAADMoAveHh3RgIeAAI3AgICQQIEAgUCBgIHAggCCQI/Ah0CHgINAggCCAIIAggCCAIIAggCCAIIAggCCAIIAggCCAIIAggCCAICAgMEXgFzcQB+AAAAAAACc3EAfgAE///////////////+/////v////91cQB+AAcAAAAEBzjv+3h4d9ACHgACNwICAiICBAIFAgYCBwIIAgkCSgImAh4CDQIIAggCCAIIAggCCAIIAggCCAIIAggCCAIIAggCCAIIAggCAgIDAg4CHgACNwICAjsCBAIFAgYCBwIIAgkCSAIdAh4CDQIIAggCCAIIAggCCAIIAggCCAIIAggCCAIIAggCCAIIAggCAgIDAg4CHgACNwICAkcCBAIFAgYCBwIIAgkCTgIdAh4CDQIIAggCCAIIAggCCAIIAggCCAIIAggCCAIIAggCCAIIAggCAgIDBF8Bc3EAfgAAAAAAAnNxAH4ABP///////////////v////7/////dXEAfgAHAAAABA6Pta94eHdGAh4AAjcCAgIDAgQCBQIGAgcCCAIJAkICJgJDAg0CCAIIAggCCAIIAggCCAIIAggCCAIIAggCCAIIAggCCAIIAgICAwRgAXNxAH4AAAAAAAJzcQB+AAT///////////////7////+/////3VxAH4ABwAAAAMCYfd4eHeLAh4AAjcCAgIbAgQCBQIGAgcCCAIJAkgCHQIMAg0CCAIIAggCCAIIAggCCAIIAggCCAIIAggCCAIIAggCCAIIAgICAwIOAh4AAjcCAgI7AgQCBQIGAgcCCAIJAlACJgIMAg0CCAIIAggCCAIIAggCCAIIAggCCAIIAggCCAIIAggCCAIIAgICAwRhAXNxAH4AAAAAAABzcQB+AAT///////////////7////+/////3VxAH4ABwAAAAMpQUJ4eHdGAh4AAjcCAgI7AgQCBQIGAgcCCAIJAk4CHQIeAg0CCAIIAggCCAIIAggCCAIIAggCCAIIAggCCAIIAggCCAIIAgICAwRiAXNxAH4AAAAAAAJzcQB+AAT///////////////7////+/////3VxAH4ABwAAAAQGRFZGeHh3RgIeAAI3AgICeAIEAgUCBgIHAggCCQJCAiYCDAINAggCCAIIAggCCAIIAggCCAIIAggCCAIIAggCCAIIAggCCAICAgMEYwFzcQB+AAAAAAACc3EAfgAE///////////////+/////v////91cQB+AAcAAAAEaERsD3h4d4sCHgACNwICAngCBAIFAgYCBwIIAgkCSAIdAgwCDQIIAggCCAIIAggCCAIIAggCCAIIAggCCAIIAggCCAIIAggCAgIDAg4CHgACNwICAkcCBAIFAgYCBwIIAgkCOQIdAgwCDQIIAggCCAIIAggCCAIIAggCCAIIAggCCAIIAggCCAIIAggCAgIDBGQBc3EAfgAAAAAAAnNxAH4ABP///////////////v////7/////dXEAfgAHAAAABAL3xkt4eHdGAh4AAjcCAgJHAgQCBQIGAgcCCAIJAjwCHQIeAg0CCAIIAggCCAIIAggCCAIIAggCCAIIAggCCAIIAggCCAIIAgICAwRlAXNxAH4AAAAAAAJzcQB+AAT///////////////7////+/////3VxAH4ABwAAAAMGhOd4eHdGAh4AAjcCAgJlAgQCBQIGAgcCCAIJAk4CHQIeAg0CCAIIAggCCAIIAggCCAIIAggCCAIIAggCCAIIAggCCAIIAgICAwRmAXNxAH4AAAAAAAJzcQB+AAT///////////////7////+/////3VxAH4ABwAAAAQOzmSWeHh3RgIeAAI3AgICOAIEAgUCBgIHAggCCQJUAiYCQwINAggCCAIIAggCCAIIAggCCAIIAggCCAIIAggCCAIIAggCCAICAgMEZwFzcQB+AAAAAAACc3EAfgAE///////////////+/////v////91cQB+AAcAAAADAc9ReHh3RgIeAAI3AgICeAIEAgUCBgIHAggCCQJKAiYCQwINAggCCAIIAggCCAIIAggCCAIIAggCCAIIAggCCAIIAggCCAICAgMEaAFzcQB+AAAAAAACc3EAfgAE///////////////+/////v////91cQB+AAcAAAADAXsOeHh3RgIeAAI3AgICOwIEAgUCBgIHAggCCQJQAh0CHgINAggCCAIIAggCCAIIAggCCAIIAggCCAIIAggCCAIIAggCCAICAgMEaQFzcQB+AAAAAAAAc3EAfgAE///////////////+/////gAAAAF1cQB+AAcAAAADEVMAeHh3RgIeAAI3AgICXwIEAgUCBgIHAggCCQI8Ah0CHgINAggCCAIIAggCCAIIAggCCAIIAggCCAIIAggCCAIIAggCCAICAgMEagFzcQB+AAAAAAACc3EAfgAE///////////////+/////v////91cQB+AAcAAAADCBDIeHh3RgIeAAI3AgICPgIEAgUCBgIHAggCCQJOAh0CHgINAggCCAIIAggCCAIIAggCCAIIAggCCAIIAggCCAIIAggCCAICAgMEawFzcQB+AAAAAAACc3EAfgAE///////////////+/////v////91cQB+AAcAAAAECsP2wnh4d0YCHgACNwICAjsCBAIFAgYCBwIIAgkCRQImAh4CDQIIAggCCAIIAggCCAIIAggCCAIIAggCCAIIAggCCAIIAggCAgIDBGwBc3EAfgAAAAAAAnNxAH4ABP///////////////v////7/////dXEAfgAHAAAABAWxwUR4eHdGAh4AAjcCAgIgAgQCBQIGAgcCCAIJAnkCJgIeAg0CCAIIAggCCAIIAggCCAIIAggCCAIIAggCCAIIAggCCAIIAgICAwRtAXNxAH4AAAAAAAJzcQB+AAT///////////////7////+/////3VxAH4ABwAAAAQBgUI/eHh3RgIeAAI3AgICXwIEAgUCBgIHAggCCQI/Ah0CDAINAggCCAIIAggCCAIIAggCCAIIAggCCAIIAggCCAIIAggCCAICAgMEbgFzcQB+AAAAAAACc3EAfgAE///////////////+/////v////91cQB+AAcAAAAEa7r3xnh4d4sCHgACNwICAjgCBAIFAgYCBwIIAgkCSAIdAgwCDQIIAggCCAIIAggCCAIIAggCCAIIAggCCAIIAggCCAIIAggCAgIDAg4CHgACNwICAmUCBAIFAgYCBwIIAgkCOQIdAgwCDQIIAggCCAIIAggCCAIIAggCCAIIAggCCAIIAggCCAIIAggCAgIDBG8Bc3EAfgAAAAAAAnNxAH4ABP///////////////v////7/////dXEAfgAHAAAABALdWsR4eHdGAh4AAjcCAgJlAgQCBQIGAgcCCAIJAlQCJgIMAg0CCAIIAggCCAIIAggCCAIIAggCCAIIAggCCAIIAggCCAIIAgICAwRwAXNxAH4AAAAAAAJzcQB+AAT///////////////7////+/////3VxAH4ABwAAAARqvloLeHh3RgIeAAI3AgICPgIEAgUCBgIHAggCCQJCAiYCHgINAggCCAIIAggCCAIIAggCCAIIAggCCAIIAggCCAIIAggCCAICAgMEcQFzcQB+AAAAAAACc3EAfgAE///////////////+/////v////91cQB+AAcAAAAEQBsD5Hh4d0YCHgACNwICAjsCBAIFAgYCBwIIAgkCSgImAkMCDQIIAggCCAIIAggCCAIIAggCCAIIAggCCAIIAggCCAIIAggCAgIDBHIBc3EAfgAAAAAAAnNxAH4ABP///////////////v////7/////dXEAfgAHAAAAAwQzoXh4d4sCHgACNwICAngCBAIFAgYCBwIIAgkCSAIdAh4CDQIIAggCCAIIAggCCAIIAggCCAIIAggCCAIIAggCCAIIAggCAgIDAg4CHgACNwICAkcCBAIFAgYCBwIIAgkCOQIdAh4CDQIIAggCCAIIAggCCAIIAggCCAIIAggCCAIIAggCCAIIAggCAgIDBHMBc3EAfgAAAAAAAnNxAH4ABP///////////////v////7/////dXEAfgAHAAAAA1Dyynh4d0YCHgACNwICAngCBAIFAgYCBwIIAgkCVAImAkMCDQIIAggCCAIIAggCCAIIAggCCAIIAggCCAIIAggCCAIIAggCAgIDBHQBc3EAfgAAAAAAAnNxAH4ABP///////////////v////7/////dXEAfgAHAAAAAwH9lnh4d0YCHgACNwICAngCBAIFAgYCBwIIAgkCUAImAgwCDQIIAggCCAIIAggCCAIIAggCCAIIAggCCAIIAggCCAIIAggCAgIDBHUBc3EAfgAAAAAAAHNxAH4ABP///////////////v////7/////dXEAfgAHAAAAAzSudXh4d0YCHgACNwICAl8CBAIFAgYCBwIIAgkCSgImAgwCDQIIAggCCAIIAggCCAIIAggCCAIIAggCCAIIAggCCAIIAggCAgIDBHYBc3EAfgAAAAAAAnNxAH4ABP///////////////v////7/////dXEAfgAHAAAAA6C0znh4d0YCHgACNwICAhsCBAIFAgYCBwIIAgkCSgImAh4CDQIIAggCCAIIAggCCAIIAggCCAIIAggCCAIIAggCCAIIAggCAgIDBHcBc3EAfgAAAAAAAnNxAH4ABP///////////////v////7/////dXEAfgAHAAAAAx2DGHh4d0YCHgACNwICAkECBAIFAgYCBwIIAgkCeQImAgwCDQIIAggCCAIIAggCCAIIAggCCAIIAggCCAIIAggCCAIIAggCAgIDBHgBc3EAfgAAAAAAAnNxAH4ABP///////////////v////7/////dXEAfgAHAAAABAHbUvJ4eHdGAh4AAjcCAgI7AgQCBQIGAgcCCAIJAkUCJgIMAg0CCAIIAggCCAIIAggCCAIIAggCCAIIAggCCAIIAggCCAIIAgICAwR5AXNxAH4AAAAAAAJzcQB+AAT///////////////7////+/////3VxAH4ABwAAAAQXygtieHh30AIeAAI3AgICIgIEAgUCBgIHAggCCQJUAiYCHgINAggCCAIIAggCCAIIAggCCAIIAggCCAIIAggCCAIIAggCCAICAgMCDgIeAAI3AgICTAIEAgUCBgIHAggCCQJIAh0CHgINAggCCAIIAggCCAIIAggCCAIIAggCCAIIAggCCAIIAggCCAICAgMCDgIeAAI3AgICZQIEAgUCBgIHAggCCQI8Ah0CDAINAggCCAIIAggCCAIIAggCCAIIAggCCAIIAggCCAIIAggCCAICAgMEegFzcQB+AAAAAAACc3EAfgAE///////////////+/////v////91cQB+AAcAAAADNzuEeHh3RgIeAAI3AgICOwIEAgUCBgIHAggCCQJQAh0CDAINAggCCAIIAggCCAIIAggCCAIIAggCCAIIAggCCAIIAggCCAICAgMEewFzcQB+AAAAAAAAc3EAfgAE///////////////+/////gAAAAF1cQB+AAcAAAADJ9U1eHh3RgIeAAI3AgICZQIEAgUCBgIHAggCCQJYAh0CHgINAggCCAIIAggCCAIIAggCCAIIAggCCAIIAggCCAIIAggCCAICAgMEfAFzcQB+AAAAAAACc3EAfgAE///////////////+/////v////91cQB+AAcAAAADsZa8eHh30AIeAAI3AgICIgIEAgUCBgIHAggCCQJCAiYCQwINAggCCAIIAggCCAIIAggCCAIIAggCCAIIAggCCAIIAggCCAICAgMCDgIeAAI3AgICIAIEAgUCBgIHAggCCQJIAh0CDAINAggCCAIIAggCCAIIAggCCAIIAggCCAIIAggCCAIIAggCCAICAgMCDgIeAAI3AgICRwIEAgUCBgIHAggCCQJUAiYCDAINAggCCAIIAggCCAIIAggCCAIIAggCCAIIAggCCAIIAggCCAICAgMEfQFzcQB+AAAAAAACc3EAfgAE///////////////+/////v////91cQB+AAcAAAAEbFG2N3h4d0YCHgACNwICAjsCBAIFAgYCBwIIAgkCQgImAh4CDQIIAggCCAIIAggCCAIIAggCCAIIAggCCAIIAggCCAIIAggCAgIDBH4Bc3EAfgAAAAAAAnNxAH4ABP///////////////v////7/////dXEAfgAHAAAABDJ6vpx4eHdGAh4AAjcCAgJfAgQCBQIGAgcCCAIJAjkCHQIeAg0CCAIIAggCCAIIAggCCAIIAggCCAIIAggCCAIIAggCCAIIAgICAwR/AXNxAH4AAAAAAAJzcQB+AAT///////////////7////+/////3VxAH4ABwAAAANLOOh4eHdGAh4AAjcCAgIgAgQCBQIGAgcCCAIJAnkCJgIMAg0CCAIIAggCCAIIAggCCAIIAggCCAIIAggCCAIIAggCCAIIAgICAwSAAXNxAH4AAAAAAAJzcQB+AAT///////////////7////+/////3VxAH4ABwAAAAQCbqSqeHh3RgIeAAI3AgICTAIEAgUCBgIHAggCCQJQAiYCDAINAggCCAIIAggCCAIIAggCCAIIAggCCAIIAggCCAIIAggCCAICAgMEgQFzcQB+AAAAAAAAc3EAfgAE///////////////+/////gAAAAF1cQB+AAcAAAADDsYDeHh3RgIeAAI3AgICOAIEAgUCBgIHAggCCQJ5AiYCDAINAggCCAIIAggCCAIIAggCCAIIAggCCAIIAggCCAIIAggCCAICAgMEggFzcQB+AAAAAAACc3EAfgAE///////////////+/////v////91cQB+AAcAAAAEAnOTA3h4d0YCHgACNwICAjsCBAIFAgYCBwIIAgkCWAIdAgwCDQIIAggCCAIIAggCCAIIAggCCAIIAggCCAIIAggCCAIIAggCAgIDBIMBc3EAfgAAAAAAAXNxAH4ABP///////////////v////7/////dXEAfgAHAAAAAw9tiHh4d0YCHgACNwICAgMCBAIFAgYCBwIIAgkCSgImAh4CDQIIAggCCAIIAggCCAIIAggCCAIIAggCCAIIAggCCAIIAggCAgIDBIQBc3EAfgAAAAAAAnNxAH4ABP///////////////v////7/////dXEAfgAHAAAAAySeTnh4d0YCHgACNwICAiACBAIFAgYCBwIIAgkCVAImAkMCDQIIAggCCAIIAggCCAIIAggCCAIIAggCCAIIAggCCAIIAggCAgIDBIUBc3EAfgAAAAAAAnNxAH4ABP///////////////v////7/////dXEAfgAHAAAAAwJFgXh4d0YCHgACNwICAjsCBAIFAgYCBwIIAgkCTgIdAgwCDQIIAggCCAIIAggCCAIIAggCCAIIAggCCAIIAggCCAIIAggCAgIDBIYBc3EAfgAAAAAAAnNxAH4ABP///////////////v////7/////dXEAfgAHAAAABA8QpgF4eHdGAh4AAjcCAgJ4AgQCBQIGAgcCCAIJAnkCJgIeAg0CCAIIAggCCAIIAggCCAIIAggCCAIIAggCCAIIAggCCAIIAgICAwSHAXNxAH4AAAAAAAJzcQB+AAT///////////////7////+/////3VxAH4ABwAAAAQBTs4QeHh3RgIeAAI3AgICOwIEAgUCBgIHAggCCQJQAiYCHgINAggCCAIIAggCCAIIAggCCAIIAggCCAIIAggCCAIIAggCCAICAgMEiAFzcQB+AAAAAAAAc3EAfgAE///////////////+/////v////91cQB+AAcAAAADJ0LleHh3RgIeAAI3AgICAwIEAgUCBgIHAggCCQI/Ah0CHgINAggCCAIIAggCCAIIAggCCAIIAggCCAIIAggCCAIIAggCCAICAgMEiQFzcQB+AAAAAAACc3EAfgAE///////////////+/////v////91cQB+AAcAAAAEJIehLnh4d0YCHgACNwICAkwCBAIFAgYCBwIIAgkCSgImAkMCDQIIAggCCAIIAggCCAIIAggCCAIIAggCCAIIAggCCAIIAggCAgIDBIoBc3EAfgAAAAAAAnNxAH4ABP///////////////v////7/////dXEAfgAHAAAAAwH4tHh4d4sCHgACNwICAiICBAIFAgYCBwIIAgkCPwIdAgwCDQIIAggCCAIIAggCCAIIAggCCAIIAggCCAIIAggCCAIIAggCAgIDAg4CHgACNwICAl8CBAIFAgYCBwIIAgkCVAImAh4CDQIIAggCCAIIAggCCAIIAggCCAIIAggCCAIIAggCCAIIAggCAgIDBIsBc3EAfgAAAAAAAnNxAH4ABP///////////////v////7/////dXEAfgAHAAAABDO28yl4eHdGAh4AAjcCAgI+AgQCBQIGAgcCCAIJAlACHQIeAg0CCAIIAggCCAIIAggCCAIIAggCCAIIAggCCAIIAggCCAIIAgICAwSMAXNxAH4AAAAAAABzcQB+AAT///////////////7////+AAAAAXVxAH4ABwAAAAMQ16t4eHdGAh4AAjcCAgI+AgQCBQIGAgcCCAIJAkUCJgIeAg0CCAIIAggCCAIIAggCCAIIAggCCAIIAggCCAIIAggCCAIIAgICAwSNAXNxAH4AAAAAAAJzcQB+AAT///////////////7////+/////3VxAH4ABwAAAAQWPfXveHg=]]></xxe4awand>
</file>

<file path=customXml/item6.xml><?xml version="1.0" encoding="utf-8"?>
<xxe4awand xmlns="http://www.excel4apps.com"><![CDATA[rO0ABXfaCMCtii8CBAQr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kAh4AAjcACTQyMjg1OTA3MgICAjgABjIwMTgwOQIEAgUCBgIHAggCCQI5AAY0NDAwMDACJgI6AAJNVAINAggCCAIIAggCCAIIAggCCAIIAggCCAIIAggCCAIIAggCCAICAgMCO3NxAH4AAAAAAAJzcQB+AAT///////////////7////+/////3VxAH4ABwAAAALwo3h4d1UCHgACNwICAjwABjIwMTgwOAIEAgUCBgIHAggCCQI9AAY0NDIzMDACJgIMAg0CCAIIAggCCAIIAggCCAIIAggCCAIIAggCCAIIAggCCAIIAgICAwI+c3EAfgAAAAAAAnNxAH4ABP///////////////v////7/////dXEAfgAHAAAABCQRMpV4eHdFAh4AAjcCAgIDAgQCBQIGAgcCCAIJAjkCJgIeAg0CCAIIAggCCAIIAggCCAIIAggCCAIIAggCCAIIAggCCAIIAgICAwI/c3EAfgAAAAAAAnNxAH4ABP///////////////v////7/////dXEAfgAHAAAABEt79qB4eHdNAh4AAjcCAgI8AgQCBQIGAgcCCAIJAkAABjQ0ODAwMAImAh4CDQIIAggCCAIIAggCCAIIAggCCAIIAggCCAIIAggCCAIIAggCAgIDAkFzcQB+AAAAAAACc3EAfgAE///////////////+/////v////91cQB+AAcAAAADI9f7eHh3TQIeAAI3AgICQgAGMjAxODA2AgQCBQIGAgcCCAIJAjkCJgIMAg0CCAIIAggCCAIIAggCCAIIAggCCAIIAggCCAIIAggCCAIIAgICAwJDc3EAfgAAAAAAAnNxAH4ABP///////////////v////7/////dXEAfgAHAAAABGDfunx4eHdMAh4AAjcCAgIDAgQCBQIGAgcCCAIJAkQABTQ5OSUwAh0CDAINAggCCAIIAggCCAIIAggCCAIIAggCCAIIAggCCAIIAggCCAICAgMCRXNxAH4AAAAAAABzcQB+AAT///////////////7////+/////3VxAH4ABwAAAANF30F4eHdNAh4AAjcCAgIgAgQCBQIGAgcCCAIJAkYABjQ4MDAwMAIdAgwCDQIIAggCCAIIAggCCAIIAggCCAIIAggCCAIIAggCCAIIAggCAgIDAkdzcQB+AAAAAAACc3EAfgAE///////////////+/////v////91cQB+AAcAAAAEHyGrfnh4d0UCHgACNwICAkICBAIFAgYCBwIIAgkCRAImAh4CDQIIAggCCAIIAggCCAIIAggCCAIIAggCCAIIAggCCAIIAggCAgIDAkhzcQB+AAAAAAAAc3EAfgAE///////////////+/////gAAAAF1cQB+AAcAAAADDn0heHh3VQIeAAI3AgICSQAGMjAxODAyAgQCBQIGAgcCCAIJAkoABjQ0MjIwMAImAjoCDQIIAggCCAIIAggCCAIIAggCCAIIAggCCAIIAggCCAIIAggCAgIDAktzcQB+AAAAAAACc3EAfgAE///////////////+/////v////91cQB+AAcAAAADCH0KeHh3RQIeAAI3AgICIAIEAgUCBgIHAggCCQJGAh0CHgINAggCCAIIAggCCAIIAggCCAIIAggCCAIIAggCCAIIAggCCAICAgMCTHNxAH4AAAAAAAJzcQB+AAT///////////////7////+/////3VxAH4ABwAAAAQN2/skeHh3RQIeAAI3AgICAwIEAgUCBgIHAggCCQI5AiYCDAINAggCCAIIAggCCAIIAggCCAIIAggCCAIIAggCCAIIAggCCAICAgMCTXNxAH4AAAAAAAJzcQB+AAT///////////////7////+/////3VxAH4ABwAAAASaQ6p9eHh3TQIeAAI3AgICIAIEAgUCBgIHAggCCQJOAAY0ODEzMDACHQIMAg0CCAIIAggCCAIIAggCCAIIAggCCAIIAggCCAIIAggCCAIIAgICAwJPc3EAfgAAAAAAAnNxAH4ABP///////////////v////7/////dXEAfgAHAAAAA8YX6Hh4d00CHgACNwICAhsCBAIFAgYCBwIIAgkCUAAGNDg0MDAwAh0CHgINAggCCAIIAggCCAIIAggCCAIIAggCCAIIAggCCAIIAggCCAICAgMCUXNxAH4AAAAAAAJzcQB+AAT///////////////7////+/////3VxAH4ABwAAAAMEOQB4eHdNAh4AAjcCAgIgAgQCBQIGAgcCCAIJAlIABjQ4MTIlMAIdAgwCDQIIAggCCAIIAggCCAIIAggCCAIIAggCCAIIAggCCAIIAggCAgIDAlNzcQB+AAAAAAACc3EAfgAE///////////////+/////v////91cQB+AAcAAAAEDZPZoXh4d0UCHgACNwICAiACBAIFAgYCBwIIAgkCTgIdAh4CDQIIAggCCAIIAggCCAIIAggCCAIIAggCCAIIAggCCAIIAggCAgIDAlRzcQB+AAAAAAACc3EAfgAE///////////////+/////v////91cQB+AAcAAAADk2FueHh3TQIeAAI3AgICVQAGMjAxODAxAgQCBQIGAgcCCAIJAkACJgIeAg0CCAIIAggCCAIIAggCCAIIAggCCAIIAggCCAIIAggCCAIIAgICAwJWc3EAfgAAAAAAAnNxAH4ABP///////////////v////7/////dXEAfgAHAAAAAyjqZ3h4d0UCHgACNwICAhsCBAIFAgYCBwIIAgkCUAIdAgwCDQIIAggCCAIIAggCCAIIAggCCAIIAggCCAIIAggCCAIIAggCAgIDAldzcQB+AAAAAAACc3EAfgAE///////////////+/////v////91cQB+AAcAAAADIR5ieHh3TQIeAAI3AgICWAAGMjAxODAzAgQCBQIGAgcCCAIJAkoCJgIeAg0CCAIIAggCCAIIAggCCAIIAggCCAIIAggCCAIIAggCCAIIAgICAwJZc3EAfgAAAAAAAnNxAH4ABP///////////////v////7/////dXEAfgAHAAAABDEQP0N4eHdFAh4AAjcCAgIDAgQCBQIGAgcCCAIJAkQCJgIMAg0CCAIIAggCCAIIAggCCAIIAggCCAIIAggCCAIIAggCCAIIAgICAwJac3EAfgAAAAAAAHNxAH4ABP///////////////v////7/////dXEAfgAHAAAAAy912nh4d00CHgACNwICAlsABjIwMTgwNAIEAgUCBgIHAggCCQJAAiYCOgINAggCCAIIAggCCAIIAggCCAIIAggCCAIIAggCCAIIAggCCAICAgMCXHNxAH4AAAAAAAFzcQB+AAT///////////////7////+/////3VxAH4ABwAAAALSr3h4d0UCHgACNwICAkICBAIFAgYCBwIIAgkCSgImAgwCDQIIAggCCAIIAggCCAIIAggCCAIIAggCCAIIAggCCAIIAggCAgIDAl1zcQB+AAAAAAACc3EAfgAE///////////////+/////v////91cQB+AAcAAAAEbfSxWXh4d0UCHgACNwICAgMCBAIFAgYCBwIIAgkCRAIdAh4CDQIIAggCCAIIAggCCAIIAggCCAIIAggCCAIIAggCCAIIAggCAgIDAl5zcQB+AAAAAAAAc3EAfgAE///////////////+/////v////91cQB+AAcAAAADGopBeHh3RQIeAAI3AgICSQIEAgUCBgIHAggCCQJEAiYCDAINAggCCAIIAggCCAIIAggCCAIIAggCCAIIAggCCAIIAggCCAICAgMCX3NxAH4AAAAAAABzcQB+AAT///////////////7////+AAAAAXVxAH4ABwAAAAMMM0t4eHeSAh4AAjcCAgIDAgQCBQIGAgcCCAIJAmAABjQ4MTQwMAIdAh4CDQIIAggCCAIIAggCCAIIAggCCAIIAggCCAIIAggCCAIIAggCAgIDAg4CHgACNwICAgMCBAIFAgYCBwIIAgkCSgImAh4CDQIIAggCCAIIAggCCAIIAggCCAIIAggCCAIIAggCCAIIAggCAgIDAmFzcQB+AAAAAAACc3EAfgAE///////////////+/////v////91cQB+AAcAAAAEL8TvMnh4d0UCHgACNwICAkICBAIFAgYCBwIIAgkCOQImAh4CDQIIAggCCAIIAggCCAIIAggCCAIIAggCCAIIAggCCAIIAggCAgIDAmJzcQB+AAAAAAACc3EAfgAE///////////////+/////v////91cQB+AAcAAAAELj4m/3h4d00CHgACNwICAiACBAIFAgYCBwIIAgkCYwAGNDg5MyUwAh0CHgINAggCCAIIAggCCAIIAggCCAIIAggCCAIIAggCCAIIAggCCAICAgMCZHNxAH4AAAAAAAJzcQB+AAT///////////////7////+/////3VxAH4ABwAAAANLmcZ4eHdFAh4AAjcCAgJbAgQCBQIGAgcCCAIJAj0CJgIMAg0CCAIIAggCCAIIAggCCAIIAggCCAIIAggCCAIIAggCCAIIAgICAwJlc3EAfgAAAAAAAnNxAH4ABP///////////////v////7/////dXEAfgAHAAAABB1XscN4eHdFAh4AAjcCAgJbAgQCBQIGAgcCCAIJAkACJgIMAg0CCAIIAggCCAIIAggCCAIIAggCCAIIAggCCAIIAggCCAIIAgICAwJmc3EAfgAAAAAAAnNxAH4ABP///////////////v////7/////dXEAfgAHAAAAA4kmlnh4d0UCHgACNwICAjgCBAIFAgYCBwIIAgkCSgImAjoCDQIIAggCCAIIAggCCAIIAggCCAIIAggCCAIIAggCCAIIAggCAgIDAmdzcQB+AAAAAAACc3EAfgAE///////////////+/////v////91cQB+AAcAAAADAYmbeHh3RQIeAAI3AgICVQIEAgUCBgIHAggCCQI9AiYCDAINAggCCAIIAggCCAIIAggCCAIIAggCCAIIAggCCAIIAggCCAICAgMCaHNxAH4AAAAAAAJzcQB+AAT///////////////7////+/////3VxAH4ABwAAAAQatfgKeHh3VQIeAAI3AgICaQAGMjAxODA3AgQCBQIGAgcCCAIJAmoABjQ0NDAwMAImAgwCDQIIAggCCAIIAggCCAIIAggCCAIIAggCCAIIAggCCAIIAggCAgIDAmtzcQB+AAAAAAACc3EAfgAE///////////////+/////v////91cQB+AAcAAAAEAlPOcXh4d4oCHgACNwICAiICBAIFAgYCBwIIAgkCagImAh4CDQIIAggCCAIIAggCCAIIAggCCAIIAggCCAIIAggCCAIIAggCAgIDAg4CHgACNwICAkkCBAIFAgYCBwIIAgkCOQImAjoCDQIIAggCCAIIAggCCAIIAggCCAIIAggCCAIIAggCCAIIAggCAgIDAmxzcQB+AAAAAAACc3EAfgAE///////////////+/////v////91cQB+AAcAAAADA4ZHeHh3RQIeAAI3AgICPAIEAgUCBgIHAggCCQI9AiYCHgINAggCCAIIAggCCAIIAggCCAIIAggCCAIIAggCCAIIAggCCAICAgMCbXNxAH4AAAAAAAJzcQB+AAT///////////////7////+/////3VxAH4ABwAAAAQXqVVWeHh3RQIeAAI3AgICWAIEAgUCBgIHAggCCQI5AiYCHgINAggCCAIIAggCCAIIAggCCAIIAggCCAIIAggCCAIIAggCCAICAgMCbnNxAH4AAAAAAAJzcQB+AAT///////////////7////+/////3VxAH4ABwAAAARLN5BUeHh3igIeAAI3AgICOAIEAgUCBgIHAggCCQJEAiYCDAINAggCCAIIAggCCAIIAggCCAIIAggCCAIIAggCCAIIAggCCAICAgMCDgIeAAI3AgICGwIEAgUCBgIHAggCCQI5AiYCOgINAggCCAIIAggCCAIIAggCCAIIAggCCAIIAggCCAIIAggCCAICAgMCb3NxAH4AAAAAAAJzcQB+AAT///////////////7////+/////3VxAH4ABwAAAAMCeed4eHdFAh4AAjcCAgJJAgQCBQIGAgcCCAIJAjkCJgIMAg0CCAIIAggCCAIIAggCCAIIAggCCAIIAggCCAIIAggCCAIIAgICAwJwc3EAfgAAAAAAAnNxAH4ABP///////////////v////7/////dXEAfgAHAAAABI8R6oF4eHdFAh4AAjcCAgIgAgQCBQIGAgcCCAIJAkACJgIeAg0CCAIIAggCCAIIAggCCAIIAggCCAIIAggCCAIIAggCCAIIAgICAwJxc3EAfgAAAAAAAnNxAH4ABP///////////////v////7/////dXEAfgAHAAAAAxbaOXh4d0UCHgACNwICAkkCBAIFAgYCBwIIAgkCRAImAh4CDQIIAggCCAIIAggCCAIIAggCCAIIAggCCAIIAggCCAIIAggCAgIDAnJzcQB+AAAAAAAAc3EAfgAE///////////////+/////gAAAAF1cQB+AAcAAAACEdJ4eHdFAh4AAjcCAgIDAgQCBQIGAgcCCAIJAkoCJgI6Ag0CCAIIAggCCAIIAggCCAIIAggCCAIIAggCCAIIAggCCAIIAgICAwJzc3EAfgAAAAAAAnNxAH4ABP///////////////v////7/////dXEAfgAHAAAAAwS+Jnh4d0UCHgACNwICAlsCBAIFAgYCBwIIAgkCagImAh4CDQIIAggCCAIIAggCCAIIAggCCAIIAggCCAIIAggCCAIIAggCAgIDAnRzcQB+AAAAAAACc3EAfgAE///////////////+/////v////91cQB+AAcAAAAEAV2fhXh4d0UCHgACNwICAkICBAIFAgYCBwIIAgkCSgImAjoCDQIIAggCCAIIAggCCAIIAggCCAIIAggCCAIIAggCCAIIAggCAgIDAnVzcQB+AAAAAAACc3EAfgAE///////////////+/////v////91cQB+AAcAAAADArPmeHh3RQIeAAI3AgICPAIEAgUCBgIHAggCCQJAAiYCOgINAggCCAIIAggCCAIIAggCCAIIAggCCAIIAggCCAIIAggCCAICAgMCdnNxAH4AAAAAAAJzcQB+AAT///////////////7////+/////3VxAH4ABwAAAAMBgAt4eHdFAh4AAjcCAgJYAgQCBQIGAgcCCAIJAkQCJgIeAg0CCAIIAggCCAIIAggCCAIIAggCCAIIAggCCAIIAggCCAIIAgICAwJ3c3EAfgAAAAAAAHNxAH4ABP///////////////v////4AAAABdXEAfgAHAAAAAwX9Q3h4d0UCHgACNwICAjgCBAIFAgYCBwIIAgkCOQImAgwCDQIIAggCCAIIAggCCAIIAggCCAIIAggCCAIIAggCCAIIAggCAgIDAnhzcQB+AAAAAAACc3EAfgAE///////////////+/////v////91cQB+AAcAAAAEYJxt5Xh4d0UCHgACNwICAiACBAIFAgYCBwIIAgkCQAImAgwCDQIIAggCCAIIAggCCAIIAggCCAIIAggCCAIIAggCCAIIAggCAgIDAnlzcQB+AAAAAAACc3EAfgAE///////////////+/////v////91cQB+AAcAAAADdZGYeHh3RQIeAAI3AgICIAIEAgUCBgIHAggCCQJAAiYCOgINAggCCAIIAggCCAIIAggCCAIIAggCCAIIAggCCAIIAggCCAICAgMCenNxAH4AAAAAAAJzcQB+AAT///////////////7////+/////3VxAH4ABwAAAAMCLUV4eHdNAh4AAjcCAgJ7AAYyMDE4MDUCBAIFAgYCBwIIAgkCSgImAjoCDQIIAggCCAIIAggCCAIIAggCCAIIAggCCAIIAggCCAIIAggCAgIDAnxzcQB+AAAAAAABc3EAfgAE///////////////+/////v////91cQB+AAcAAAACbJZ4eHdFAh4AAjcCAgIgAgQCBQIGAgcCCAIJAj0CJgIMAg0CCAIIAggCCAIIAggCCAIIAggCCAIIAggCCAIIAggCCAIIAgICAwJ9c3EAfgAAAAAAAnNxAH4ABP///////////////v////7/////dXEAfgAHAAAABBBk8Kp4eHdFAh4AAjcCAgIbAgQCBQIGAgcCCAIJAkQCJgIMAg0CCAIIAggCCAIIAggCCAIIAggCCAIIAggCCAIIAggCCAIIAgICAwJ+c3EAfgAAAAAAAHNxAH4ABP///////////////v////7/////dXEAfgAHAAAAAwiQwXh4d4oCHgACNwICAiICBAIFAgYCBwIIAgkCTgIdAh4CDQIIAggCCAIIAggCCAIIAggCCAIIAggCCAIIAggCCAIIAggCAgIDAg4CHgACNwICAlUCBAIFAgYCBwIIAgkCPQImAh4CDQIIAggCCAIIAggCCAIIAggCCAIIAggCCAIIAggCCAIIAggCAgIDAn9zcQB+AAAAAAACc3EAfgAE///////////////+/////v////91cQB+AAcAAAAEFTa7oHh4d0UCHgACNwICAlgCBAIFAgYCBwIIAgkCQAImAjoCDQIIAggCCAIIAggCCAIIAggCCAIIAggCCAIIAggCCAIIAggCAgIDAoBzcQB+AAAAAAACc3EAfgAE///////////////+/////v////91cQB+AAcAAAADCkzceHh3RQIeAAI3AgICPAIEAgUCBgIHAggCCQJAAiYCDAINAggCCAIIAggCCAIIAggCCAIIAggCCAIIAggCCAIIAggCCAICAgMCgXNxAH4AAAAAAAJzcQB+AAT///////////////7////+/////3VxAH4ABwAAAAOEGWt4eHeKAh4AAjcCAgIiAgQCBQIGAgcCCAIJAmoCJgIMAg0CCAIIAggCCAIIAggCCAIIAggCCAIIAggCCAIIAggCCAIIAgICAwIOAh4AAjcCAgJJAgQCBQIGAgcCCAIJAjkCJgIeAg0CCAIIAggCCAIIAggCCAIIAggCCAIIAggCCAIIAggCCAIIAgICAwKCc3EAfgAAAAAAAnNxAH4ABP///////////////v////7/////dXEAfgAHAAAABEnDt5l4eHeKAh4AAjcCAgIDAgQCBQIGAgcCCAIJAmACHQIMAg0CCAIIAggCCAIIAggCCAIIAggCCAIIAggCCAIIAggCCAIIAgICAwIOAh4AAjcCAgIDAgQCBQIGAgcCCAIJAkoCJgIMAg0CCAIIAggCCAIIAggCCAIIAggCCAIIAggCCAIIAggCCAIIAgICAwKDc3EAfgAAAAAAAnNxAH4ABP///////////////v////7/////dXEAfgAHAAAABHGnjxl4eHdFAh4AAjcCAgIbAgQCBQIGAgcCCAIJAmMCHQIeAg0CCAIIAggCCAIIAggCCAIIAggCCAIIAggCCAIIAggCCAIIAgICAwKEc3EAfgAAAAAAAnNxAH4ABP///////////////v////7/////dXEAfgAHAAAAA0cakHh4d0UCHgACNwICAlgCBAIFAgYCBwIIAgkCOQImAgwCDQIIAggCCAIIAggCCAIIAggCCAIIAggCCAIIAggCCAIIAggCAgIDAoVzcQB+AAAAAAACc3EAfgAE///////////////+/////v////91cQB+AAcAAAAEkqnplnh4d88CHgACNwICAhsCBAIFAgYCBwIIAgkCYAIdAh4CDQIIAggCCAIIAggCCAIIAggCCAIIAggCCAIIAggCCAIIAggCAgIDAg4CHgACNwICAiICBAIFAgYCBwIIAgkCRAIdAgwCDQIIAggCCAIIAggCCAIIAggCCAIIAggCCAIIAggCCAIIAggCAgIDAg4CHgACNwICAmkCBAIFAgYCBwIIAgkCQAImAgwCDQIIAggCCAIIAggCCAIIAggCCAIIAggCCAIIAggCCAIIAggCAgIDAoZzcQB+AAAAAAACc3EAfgAE///////////////+/////v////91cQB+AAcAAAADfr6peHh3RQIeAAI3AgICGwIEAgUCBgIHAggCCQJEAiYCHgINAggCCAIIAggCCAIIAggCCAIIAggCCAIIAggCCAIIAggCCAICAgMCh3NxAH4AAAAAAABzcQB+AAT///////////////7////+/////3VxAH4ABwAAAAMQJmt4eHdFAh4AAjcCAgIbAgQCBQIGAgcCCAIJAjkCJgIMAg0CCAIIAggCCAIIAggCCAIIAggCCAIIAggCCAIIAggCCAIIAgICAwKIc3EAfgAAAAAAAnNxAH4ABP///////////////v////7/////dXEAfgAHAAAABHgMBCF4eHeKAh4AAjcCAgIiAgQCBQIGAgcCCAIJAlICHQIeAg0CCAIIAggCCAIIAggCCAIIAggCCAIIAggCCAIIAggCCAIIAgICAwIOAh4AAjcCAgJYAgQCBQIGAgcCCAIJAkoCJgI6Ag0CCAIIAggCCAIIAggCCAIIAggCCAIIAggCCAIIAggCCAIIAgICAwKJc3EAfgAAAAAAAnNxAH4ABP///////////////v////7/////dXEAfgAHAAAAAwhmAXh4d0UCHgACNwICAiACBAIFAgYCBwIIAgkCUAIdAgwCDQIIAggCCAIIAggCCAIIAggCCAIIAggCCAIIAggCCAIIAggCAgIDAopzcQB+AAAAAAACc3EAfgAE///////////////+/////v////91cQB+AAcAAAADEA+yeHh3RQIeAAI3AgICGwIEAgUCBgIHAggCCQJOAh0CHgINAggCCAIIAggCCAIIAggCCAIIAggCCAIIAggCCAIIAggCCAICAgMCi3NxAH4AAAAAAAJzcQB+AAT///////////////7////+/////3VxAH4ABwAAAANVFQ54eHdFAh4AAjcCAgIbAgQCBQIGAgcCCAIJAlICHQIMAg0CCAIIAggCCAIIAggCCAIIAggCCAIIAggCCAIIAggCCAIIAgICAwKMc3EAfgAAAAAAAnNxAH4ABP///////////////v////7/////dXEAfgAHAAAABBpWYlx4eHdFAh4AAjcCAgI4AgQCBQIGAgcCCAIJAj0CJgIeAg0CCAIIAggCCAIIAggCCAIIAggCCAIIAggCCAIIAggCCAIIAgICAwKNc3EAfgAAAAAAAnNxAH4ABP///////////////v////7/////dXEAfgAHAAAABByiAmF4eHeKAh4AAjcCAgIiAgQCBQIGAgcCCAIJAj0CJgIeAg0CCAIIAggCCAIIAggCCAIIAggCCAIIAggCCAIIAggCCAIIAgICAwIOAh4AAjcCAgJpAgQCBQIGAgcCCAIJAkoCJgIMAg0CCAIIAggCCAIIAggCCAIIAggCCAIIAggCCAIIAggCCAIIAgICAwKOc3EAfgAAAAAAAnNxAH4ABP///////////////v////7/////dXEAfgAHAAAABG9Ux4l4eHdFAh4AAjcCAgJVAgQCBQIGAgcCCAIJAkACJgI6Ag0CCAIIAggCCAIIAggCCAIIAggCCAIIAggCCAIIAggCCAIIAgICAwKPc3EAfgAAAAAAAnNxAH4ABP///////////////v////7/////dXEAfgAHAAAAAwt9DXh4d4oCHgACNwICAiICBAIFAgYCBwIIAgkCRAIdAh4CDQIIAggCCAIIAggCCAIIAggCCAIIAggCCAIIAggCCAIIAggCAgIDAg4CHgACNwICAlgCBAIFAgYCBwIIAgkCRAImAgwCDQIIAggCCAIIAggCCAIIAggCCAIIAggCCAIIAggCCAIIAggCAgIDApBzcQB+AAAAAAAAc3EAfgAE///////////////+/////v////91cQB+AAcAAAADCvvveHh3igIeAAI3AgICIgIEAgUCBgIHAggCCQJEAiYCHgINAggCCAIIAggCCAIIAggCCAIIAggCCAIIAggCCAIIAggCCAICAgMCDgIeAAI3AgICGwIEAgUCBgIHAggCCQI5AiYCHgINAggCCAIIAggCCAIIAggCCAIIAggCCAIIAggCCAIIAggCCAICAgMCkXNxAH4AAAAAAAJzcQB+AAT///////////////7////+/////3VxAH4ABwAAAAQ7e+zGeHh3igIeAAI3AgICIgIEAgUCBgIHAggCCQI9AiYCDAINAggCCAIIAggCCAIIAggCCAIIAggCCAIIAggCCAIIAggCCAICAgMCDgIeAAI3AgICPAIEAgUCBgIHAggCCQI5AiYCOgINAggCCAIIAggCCAIIAggCCAIIAggCCAIIAggCCAIIAggCCAICAgMCknNxAH4AAAAAAAJzcQB+AAT///////////////7////+/////3VxAH4ABwAAAAMBBFV4eHdFAh4AAjcCAgJVAgQCBQIGAgcCCAIJAmoCJgIeAg0CCAIIAggCCAIIAggCCAIIAggCCAIIAggCCAIIAggCCAIIAgICAwKTc3EAfgAAAAAAAnNxAH4ABP///////////////v////7/////dXEAfgAHAAAABAEe1cF4eHdFAh4AAjcCAgJbAgQCBQIGAgcCCAIJAmoCJgIMAg0CCAIIAggCCAIIAggCCAIIAggCCAIIAggCCAIIAggCCAIIAgICAwKUc3EAfgAAAAAAAnNxAH4ABP///////////////v////7/////dXEAfgAHAAAABAJkzkx4eHdFAh4AAjcCAgIbAgQCBQIGAgcCCAIJAk4CHQIMAg0CCAIIAggCCAIIAggCCAIIAggCCAIIAggCCAIIAggCCAIIAgICAwKVc3EAfgAAAAAAAnNxAH4ABP///////////////v////7/////dXEAfgAHAAAABAESvpV4eHdFAh4AAjcCAgJVAgQCBQIGAgcCCAIJAkoCJgI6Ag0CCAIIAggCCAIIAggCCAIIAggCCAIIAggCCAIIAggCCAIIAgICAwKWc3EAfgAAAAAAAnNxAH4ABP///////////////v////7/////dXEAfgAHAAAAAwfftnh4d0UCHgACNwICAjgCBAIFAgYCBwIIAgkCOQImAh4CDQIIAggCCAIIAggCCAIIAggCCAIIAggCCAIIAggCCAIIAggCAgIDApdzcQB+AAAAAAACc3EAfgAE///////////////+/////v////91cQB+AAcAAAAELDi9HHh4d0UCHgACNwICAiACBAIFAgYCBwIIAgkCUAIdAh4CDQIIAggCCAIIAggCCAIIAggCCAIIAggCCAIIAggCCAIIAggCAgIDAphzcQB+AAAAAAACc3EAfgAE///////////////+/////v////91cQB+AAcAAAADAjHMeHh3RQIeAAI3AgICGwIEAgUCBgIHAggCCQJKAiYCDAINAggCCAIIAggCCAIIAggCCAIIAggCCAIIAggCCAIIAggCCAICAgMCmXNxAH4AAAAAAAJzcQB+AAT///////////////7////+/////3VxAH4ABwAAAARpxTxAeHh3RQIeAAI3AgICAwIEAgUCBgIHAggCCQJQAh0CDAINAggCCAIIAggCCAIIAggCCAIIAggCCAIIAggCCAIIAggCCAICAgMCmnNxAH4AAAAAAAJzcQB+AAT///////////////7////+/////3VxAH4ABwAAAAMyvch4eHfPAh4AAjcCAgIiAgQCBQIGAgcCCAIJAlICHQIMAg0CCAIIAggCCAIIAggCCAIIAggCCAIIAggCCAIIAggCCAIIAgICAwIOAh4AAjcCAgI4AgQCBQIGAgcCCAIJAkQCJgIeAg0CCAIIAggCCAIIAggCCAIIAggCCAIIAggCCAIIAggCCAIIAgICAwIOAh4AAjcCAgIbAgQCBQIGAgcCCAIJAmMCHQIMAg0CCAIIAggCCAIIAggCCAIIAggCCAIIAggCCAIIAggCCAIIAgICAwKbc3EAfgAAAAAAAnNxAH4ABP///////////////v////7/////dXEAfgAHAAAABAKcCyx4eHdFAh4AAjcCAgI4AgQCBQIGAgcCCAIJAkoCJgIMAg0CCAIIAggCCAIIAggCCAIIAggCCAIIAggCCAIIAggCCAIIAgICAwKcc3EAfgAAAAAAAnNxAH4ABP///////////////v////7/////dXEAfgAHAAAABGPVi8V4eHdFAh4AAjcCAgI4AgQCBQIGAgcCCAIJAj0CJgIMAg0CCAIIAggCCAIIAggCCAIIAggCCAIIAggCCAIIAggCCAIIAgICAwKdc3EAfgAAAAAAAnNxAH4ABP///////////////v////7/////dXEAfgAHAAAABCKu3/R4eHeKAh4AAjcCAgIiAgQCBQIGAgcCCAIJAjkCJgIeAg0CCAIIAggCCAIIAggCCAIIAggCCAIIAggCCAIIAggCCAIIAgICAwIOAh4AAjcCAgIbAgQCBQIGAgcCCAIJAkQCHQIMAg0CCAIIAggCCAIIAggCCAIIAggCCAIIAggCCAIIAggCCAIIAgICAwKec3EAfgAAAAAAAHNxAH4ABP///////////////v////7/////dXEAfgAHAAAAAymxKXh4d0UCHgACNwICAhsCBAIFAgYCBwIIAgkCPQImAgwCDQIIAggCCAIIAggCCAIIAggCCAIIAggCCAIIAggCCAIIAggCAgIDAp9zcQB+AAAAAAACc3EAfgAE///////////////+/////v////91cQB+AAcAAAAELMOtNnh4d0UCHgACNwICAnsCBAIFAgYCBwIIAgkCOQImAjoCDQIIAggCCAIIAggCCAIIAggCCAIIAggCCAIIAggCCAIIAggCAgIDAqBzcQB+AAAAAAACc3EAfgAE///////////////+/////v////91cQB+AAcAAAADAcOUeHh3RQIeAAI3AgICAwIEAgUCBgIHAggCCQJAAiYCOgINAggCCAIIAggCCAIIAggCCAIIAggCCAIIAggCCAIIAggCCAICAgMCoXNxAH4AAAAAAAJzcQB+AAT///////////////7////+/////3VxAH4ABwAAAAMH/w94eHdFAh4AAjcCAgJVAgQCBQIGAgcCCAIJAkQCJgIeAg0CCAIIAggCCAIIAggCCAIIAggCCAIIAggCCAIIAggCCAIIAgICAwKic3EAfgAAAAAAAHNxAH4ABP///////////////v////4AAAABdXEAfgAHAAAAAxUvgnh4d0UCHgACNwICAkkCBAIFAgYCBwIIAgkCagImAgwCDQIIAggCCAIIAggCCAIIAggCCAIIAggCCAIIAggCCAIIAggCAgIDAqNzcQB+AAAAAAACc3EAfgAE///////////////+/////v////91cQB+AAcAAAAEAmVFO3h4d0UCHgACNwICAlsCBAIFAgYCBwIIAgkCQAImAh4CDQIIAggCCAIIAggCCAIIAggCCAIIAggCCAIIAggCCAIIAggCAgIDAqRzcQB+AAAAAAACc3EAfgAE///////////////+/////v////91cQB+AAcAAAADHdA3eHh3RQIeAAI3AgICIAIEAgUCBgIHAggCCQI9AiYCHgINAggCCAIIAggCCAIIAggCCAIIAggCCAIIAggCCAIIAggCCAICAgMCpXNxAH4AAAAAAAJzcQB+AAT///////////////7////+/////3VxAH4ABwAAAAQZzd3YeHh3RQIeAAI3AgICWAIEAgUCBgIHAggCCQJqAiYCHgINAggCCAIIAggCCAIIAggCCAIIAggCCAIIAggCCAIIAggCCAICAgMCpnNxAH4AAAAAAAJzcQB+AAT///////////////7////+/////3VxAH4ABwAAAAQBXglveHh3RQIeAAI3AgICIAIEAgUCBgIHAggCCQJEAh0CHgINAggCCAIIAggCCAIIAggCCAIIAggCCAIIAggCCAIIAggCCAICAgMCp3NxAH4AAAAAAABzcQB+AAT///////////////7////+/////3VxAH4ABwAAAAMbaaJ4eHeKAh4AAjcCAgIiAgQCBQIGAgcCCAIJAk4CHQIMAg0CCAIIAggCCAIIAggCCAIIAggCCAIIAggCCAIIAggCCAIIAgICAwIOAh4AAjcCAgJCAgQCBQIGAgcCCAIJAkoCJgIeAg0CCAIIAggCCAIIAggCCAIIAggCCAIIAggCCAIIAggCCAIIAgICAwKoc3EAfgAAAAAAAnNxAH4ABP///////////////v////7/////dXEAfgAHAAAABCxK9ZV4eHeKAh4AAjcCAgIiAgQCBQIGAgcCCAIJAkQCJgIMAg0CCAIIAggCCAIIAggCCAIIAggCCAIIAggCCAIIAggCCAIIAgICAwIOAh4AAjcCAgJ7AgQCBQIGAgcCCAIJAkACJgIeAg0CCAIIAggCCAIIAggCCAIIAggCCAIIAggCCAIIAggCCAIIAgICAwKpc3EAfgAAAAAAAnNxAH4ABP///////////////v////7/////dXEAfgAHAAAAAxpn5Hh4d0UCHgACNwICAiACBAIFAgYCBwIIAgkCUgIdAh4CDQIIAggCCAIIAggCCAIIAggCCAIIAggCCAIIAggCCAIIAggCAgIDAqpzcQB+AAAAAAACc3EAfgAE///////////////+/////v////91cQB+AAcAAAAEBcyhpXh4d0UCHgACNwICAmkCBAIFAgYCBwIIAgkCSgImAh4CDQIIAggCCAIIAggCCAIIAggCCAIIAggCCAIIAggCCAIIAggCAgIDAqtzcQB+AAAAAAACc3EAfgAE///////////////+/////v////91cQB+AAcAAAAELRPKaHh4d0UCHgACNwICAiACBAIFAgYCBwIIAgkCSgImAgwCDQIIAggCCAIIAggCCAIIAggCCAIIAggCCAIIAggCCAIIAggCAgIDAqxzcQB+AAAAAAACc3EAfgAE///////////////+/////v////91cQB+AAcAAAAEZpTTJHh4d0UCHgACNwICAlUCBAIFAgYCBwIIAgkCOQImAgwCDQIIAggCCAIIAggCCAIIAggCCAIIAggCCAIIAggCCAIIAggCAgIDAq1zcQB+AAAAAAACc3EAfgAE///////////////+/////v////91cQB+AAcAAAAEtzJCoHh4d4oCHgACNwICAiICBAIFAgYCBwIIAgkCYAIdAh4CDQIIAggCCAIIAggCCAIIAggCCAIIAggCCAIIAggCCAIIAggCAgIDAg4CHgACNwICAnsCBAIFAgYCBwIIAgkCQAImAgwCDQIIAggCCAIIAggCCAIIAggCCAIIAggCCAIIAggCCAIIAggCAgIDAq5zcQB+AAAAAAACc3EAfgAE///////////////+/////v////91cQB+AAcAAAADgmj7eHh3RQIeAAI3AgICGwIEAgUCBgIHAggCCQJSAh0CHgINAggCCAIIAggCCAIIAggCCAIIAggCCAIIAggCCAIIAggCCAICAgMCr3NxAH4AAAAAAAJzcQB+AAT///////////////7////+/////3VxAH4ABwAAAAQKxVVveHh3RQIeAAI3AgICIAIEAgUCBgIHAggCCQJjAh0CDAINAggCCAIIAggCCAIIAggCCAIIAggCCAIIAggCCAIIAggCCAICAgMCsHNxAH4AAAAAAAJzcQB+AAT///////////////7////+/////3VxAH4ABwAAAAQCGn/FeHh3RQIeAAI3AgICWAIEAgUCBgIHAggCCQJqAiYCDAINAggCCAIIAggCCAIIAggCCAIIAggCCAIIAggCCAIIAggCCAICAgMCsXNxAH4AAAAAAAJzcQB+AAT///////////////7////+/////3VxAH4ABwAAAAQCUt85eHh3igIeAAI3AgICIgIEAgUCBgIHAggCCQJAAiYCOgINAggCCAIIAggCCAIIAggCCAIIAggCCAIIAggCCAIIAggCCAICAgMCDgIeAAI3AgICGwIEAgUCBgIHAggCCQI9AiYCHgINAggCCAIIAggCCAIIAggCCAIIAggCCAIIAggCCAIIAggCCAICAgMCsnNxAH4AAAAAAAJzcQB+AAT///////////////7////+/////3VxAH4ABwAAAAQZSadheHh3RQIeAAI3AgICAwIEAgUCBgIHAggCCQJEAiYCHgINAggCCAIIAggCCAIIAggCCAIIAggCCAIIAggCCAIIAggCCAICAgMCs3NxAH4AAAAAAABzcQB+AAT///////////////7////+/////3VxAH4ABwAAAAMaPoB4eHdFAh4AAjcCAgIDAgQCBQIGAgcCCAIJAk4CHQIMAg0CCAIIAggCCAIIAggCCAIIAggCCAIIAggCCAIIAggCCAIIAgICAwK0c3EAfgAAAAAAAnNxAH4ABP///////////////v////7/////dXEAfgAHAAAABAE4j514eHdFAh4AAjcCAgJJAgQCBQIGAgcCCAIJAmoCJgIeAg0CCAIIAggCCAIIAggCCAIIAggCCAIIAggCCAIIAggCCAIIAgICAwK1c3EAfgAAAAAAAnNxAH4ABP///////////////v////7/////dXEAfgAHAAAABAFzScB4eHdFAh4AAjcCAgIbAgQCBQIGAgcCCAIJAkQCHQIeAg0CCAIIAggCCAIIAggCCAIIAggCCAIIAggCCAIIAggCCAIIAgICAwK2c3EAfgAAAAAAAHNxAH4ABP///////////////v////7/////dXEAfgAHAAAAAxHYZXh4d0UCHgACNwICAlUCBAIFAgYCBwIIAgkCRAImAgwCDQIIAggCCAIIAggCCAIIAggCCAIIAggCCAIIAggCCAIIAggCAgIDArdzcQB+AAAAAAAAc3EAfgAE///////////////+/////gAAAAF1cQB+AAcAAAADJUwueHh3igIeAAI3AgICIgIEAgUCBgIHAggCCQI5AiYCDAINAggCCAIIAggCCAIIAggCCAIIAggCCAIIAggCCAIIAggCCAICAgMCDgIeAAI3AgICAwIEAgUCBgIHAggCCQJSAh0CDAINAggCCAIIAggCCAIIAggCCAIIAggCCAIIAggCCAIIAggCCAICAgMCuHNxAH4AAAAAAAJzcQB+AAT///////////////7////+/////3VxAH4ABwAAAAQnBc19eHh3RQIeAAI3AgICQgIEAgUCBgIHAggCCQI5AiYCOgINAggCCAIIAggCCAIIAggCCAIIAggCCAIIAggCCAIIAggCCAICAgMCuXNxAH4AAAAAAAJzcQB+AAT///////////////7////+/////3VxAH4ABwAAAAMBGmp4eHdFAh4AAjcCAgJJAgQCBQIGAgcCCAIJAkACJgI6Ag0CCAIIAggCCAIIAggCCAIIAggCCAIIAggCCAIIAggCCAIIAgICAwK6c3EAfgAAAAAAAXNxAH4ABP///////////////v////7/////dXEAfgAHAAAAAwEJ93h4d0UCHgACNwICAjwCBAIFAgYCBwIIAgkCSgImAgwCDQIIAggCCAIIAggCCAIIAggCCAIIAggCCAIIAggCCAIIAggCAgIDArtzcQB+AAAAAAACc3EAfgAE///////////////+/////v////91cQB+AAcAAAAEe09vWnh4d0UCHgACNwICAgMCBAIFAgYCBwIIAgkCYwIdAgwCDQIIAggCCAIIAggCCAIIAggCCAIIAggCCAIIAggCCAIIAggCAgIDArxzcQB+AAAAAAACc3EAfgAE///////////////+/////v////91cQB+AAcAAAAEAsw6dnh4d0UCHgACNwICAlsCBAIFAgYCBwIIAgkCRAImAgwCDQIIAggCCAIIAggCCAIIAggCCAIIAggCCAIIAggCCAIIAggCAgIDAr1zcQB+AAAAAAAAc3EAfgAE///////////////+/////gAAAAF1cQB+AAcAAAADItkweHh3RQIeAAI3AgICAwIEAgUCBgIHAggCCQI9AiYCDAINAggCCAIIAggCCAIIAggCCAIIAggCCAIIAggCCAIIAggCCAICAgMCvnNxAH4AAAAAAAJzcQB+AAT///////////////7////+/////3VxAH4ABwAAAAQfxp+heHh3igIeAAI3AgICIAIEAgUCBgIHAggCCQJgAh0CHgINAggCCAIIAggCCAIIAggCCAIIAggCCAIIAggCCAIIAggCCAICAgMCDgIeAAI3AgICQgIEAgUCBgIHAggCCQJAAiYCDAINAggCCAIIAggCCAIIAggCCAIIAggCCAIIAggCCAIIAggCCAICAgMCv3NxAH4AAAAAAAJzcQB+AAT///////////////7////+/////3VxAH4ABwAAAAN9ZIB4eHdFAh4AAjcCAgI4AgQCBQIGAgcCCAIJAmoCJgIeAg0CCAIIAggCCAIIAggCCAIIAggCCAIIAggCCAIIAggCCAIIAgICAwLAc3EAfgAAAAAAAnNxAH4ABP///////////////v////7/////dXEAfgAHAAAAA/LdO3h4d0UCHgACNwICAiACBAIFAgYCBwIIAgkCRAImAh4CDQIIAggCCAIIAggCCAIIAggCCAIIAggCCAIIAggCCAIIAggCAgIDAsFzcQB+AAAAAAAAc3EAfgAE///////////////+/////v////91cQB+AAcAAAADFUpVeHh3RQIeAAI3AgICPAIEAgUCBgIHAggCCQI5AiYCHgINAggCCAIIAggCCAIIAggCCAIIAggCCAIIAggCCAIIAggCCAICAgMCwnNxAH4AAAAAAAJzcQB+AAT///////////////7////+/////3VxAH4ABwAAAAQ6acaSeHh3RQIeAAI3AgICQgIEAgUCBgIHAggCCQI9AiYCDAINAggCCAIIAggCCAIIAggCCAIIAggCCAIIAggCCAIIAggCCAICAgMCw3NxAH4AAAAAAAJzcQB+AAT///////////////7////+/////3VxAH4ABwAAAAQitm7peHh3RQIeAAI3AgICGwIEAgUCBgIHAggCCQJqAiYCDAINAggCCAIIAggCCAIIAggCCAIIAggCCAIIAggCCAIIAggCCAICAgMCxHNxAH4AAAAAAAJzcQB+AAT///////////////7////+/////3VxAH4ABwAAAAQCVD+ieHh3RQIeAAI3AgICAwIEAgUCBgIHAggCCQJAAiYCDAINAggCCAIIAggCCAIIAggCCAIIAggCCAIIAggCCAIIAggCCAICAgMCxXNxAH4AAAAAAAJzcQB+AAT///////////////7////+/////3VxAH4ABwAAAAORKVR4eHdFAh4AAjcCAgIgAgQCBQIGAgcCCAIJAkQCJgIMAg0CCAIIAggCCAIIAggCCAIIAggCCAIIAggCCAIIAggCCAIIAgICAwLGc3EAfgAAAAAAAHNxAH4ABP///////////////v////7/////dXEAfgAHAAAAAzXfrnh4d0UCHgACNwICAnsCBAIFAgYCBwIIAgkCagImAgwCDQIIAggCCAIIAggCCAIIAggCCAIIAggCCAIIAggCCAIIAggCAgIDAsdzcQB+AAAAAAACc3EAfgAE///////////////+/////v////91cQB+AAcAAAAEAmjDl3h4d0UCHgACNwICAgMCBAIFAgYCBwIIAgkCPQImAh4CDQIIAggCCAIIAggCCAIIAggCCAIIAggCCAIIAggCCAIIAggCAgIDAshzcQB+AAAAAAACc3EAfgAE///////////////+/////v////91cQB+AAcAAAAEF0DKnnh4d0UCHgACNwICAhsCBAIFAgYCBwIIAgkCagImAh4CDQIIAggCCAIIAggCCAIIAggCCAIIAggCCAIIAggCCAIIAggCAgIDAslzcQB+AAAAAAACc3EAfgAE///////////////+/////v////91cQB+AAcAAAAEAUnZdXh4d0UCHgACNwICAlsCBAIFAgYCBwIIAgkCOQImAgwCDQIIAggCCAIIAggCCAIIAggCCAIIAggCCAIIAggCCAIIAggCAgIDAspzcQB+AAAAAAACc3EAfgAE///////////////+/////v////91cQB+AAcAAAAEexQJVXh4d0UCHgACNwICAiACBAIFAgYCBwIIAgkCOQImAh4CDQIIAggCCAIIAggCCAIIAggCCAIIAggCCAIIAggCCAIIAggCAgIDAstzcQB+AAAAAAACc3EAfgAE///////////////+/////v////91cQB+AAcAAAAEL8dTn3h4d0UCHgACNwICAkICBAIFAgYCBwIIAgkCQAImAh4CDQIIAggCCAIIAggCCAIIAggCCAIIAggCCAIIAggCCAIIAggCAgIDAsxzcQB+AAAAAAACc3EAfgAE///////////////+/////v////91cQB+AAcAAAADHM93eHh3RQIeAAI3AgICaQIEAgUCBgIHAggCCQI5AiYCOgINAggCCAIIAggCCAIIAggCCAIIAggCCAIIAggCCAIIAggCCAICAgMCzXNxAH4AAAAAAAJzcQB+AAT///////////////7////+/////3VxAH4ABwAAAAL4MHh4d0UCHgACNwICAgMCBAIFAgYCBwIIAgkCYwIdAh4CDQIIAggCCAIIAggCCAIIAggCCAIIAggCCAIIAggCCAIIAggCAgIDAs5zcQB+AAAAAAACc3EAfgAE///////////////+/////v////91cQB+AAcAAAADRmf6eHh3RQIeAAI3AgICPAIEAgUCBgIHAggCCQJKAiYCHgINAggCCAIIAggCCAIIAggCCAIIAggCCAIIAggCCAIIAggCCAICAgMCz3NxAH4AAAAAAAJzcQB+AAT///////////////7////+/////3VxAH4ABwAAAAQw9l8heHh3RQIeAAI3AgICAwIEAgUCBgIHAggCCQJGAh0CDAINAggCCAIIAggCCAIIAggCCAIIAggCCAIIAggCCAIIAggCCAICAgMC0HNxAH4AAAAAAAJzcQB+AAT///////////////7////+/////3VxAH4ABwAAAART+/cbeHh3RQIeAAI3AgICWwIEAgUCBgIHAggCCQJEAiYCHgINAggCCAIIAggCCAIIAggCCAIIAggCCAIIAggCCAIIAggCCAICAgMC0XNxAH4AAAAAAABzcQB+AAT///////////////7////+AAAAAXVxAH4ABwAAAAMQEGp4eHdFAh4AAjcCAgJYAgQCBQIGAgcCCAIJAj0CJgIeAg0CCAIIAggCCAIIAggCCAIIAggCCAIIAggCCAIIAggCCAIIAgICAwLSc3EAfgAAAAAAAnNxAH4ABP///////////////v////7/////dXEAfgAHAAAABBPhcpt4eHdFAh4AAjcCAgIDAgQCBQIGAgcCCAIJAlICHQIeAg0CCAIIAggCCAIIAggCCAIIAggCCAIIAggCCAIIAggCCAIIAgICAwLTc3EAfgAAAAAAAnNxAH4ABP///////////////v////7/////dXEAfgAHAAAABA/GOOV4eHdFAh4AAjcCAgJYAgQCBQIGAgcCCAIJAkACJgIeAg0CCAIIAggCCAIIAggCCAIIAggCCAIIAggCCAIIAggCCAIIAgICAwLUc3EAfgAAAAAAAnNxAH4ABP///////////////v////7/////dXEAfgAHAAAAAyKxFnh4d0UCHgACNwICAlsCBAIFAgYCBwIIAgkCSgImAjoCDQIIAggCCAIIAggCCAIIAggCCAIIAggCCAIIAggCCAIIAggCAgIDAtVzcQB+AAAAAAACc3EAfgAE///////////////+/////v////91cQB+AAcAAAADBjYreHh3igIeAAI3AgICIgIEAgUCBgIHAggCCQJQAh0CHgINAggCCAIIAggCCAIIAggCCAIIAggCCAIIAggCCAIIAggCCAICAgMCDgIeAAI3AgICVQIEAgUCBgIHAggCCQJKAiYCDAINAggCCAIIAggCCAIIAggCCAIIAggCCAIIAggCCAIIAggCCAICAgMC1nNxAH4AAAAAAAJzcQB+AAT///////////////7////+/////3VxAH4ABwAAAAR3bZOKeHh3RQIeAAI3AgICewIEAgUCBgIHAggCCQJKAiYCHgINAggCCAIIAggCCAIIAggCCAIIAggCCAIIAggCCAIIAggCCAICAgMC13NxAH4AAAAAAAJzcQB+AAT///////////////7////+/////3VxAH4ABwAAAAQqdxWkeHh3RQIeAAI3AgICAwIEAgUCBgIHAggCCQJOAh0CHgINAggCCAIIAggCCAIIAggCCAIIAggCCAIIAggCCAIIAggCCAICAgMC2HNxAH4AAAAAAAJzcQB+AAT///////////////7////+/////3VxAH4ABwAAAAPl/9B4eHdFAh4AAjcCAgIbAgQCBQIGAgcCCAIJAkoCJgIeAg0CCAIIAggCCAIIAggCCAIIAggCCAIIAggCCAIIAggCCAIIAgICAwLZc3EAfgAAAAAAAnNxAH4ABP///////////////v////7/////dXEAfgAHAAAABCv7LiN4eHeKAh4AAjcCAgIiAgQCBQIGAgcCCAIJAkoCJgI6Ag0CCAIIAggCCAIIAggCCAIIAggCCAIIAggCCAIIAggCCAIIAgICAwIOAh4AAjcCAgJYAgQCBQIGAgcCCAIJAj0CJgIMAg0CCAIIAggCCAIIAggCCAIIAggCCAIIAggCCAIIAggCCAIIAgICAwLac3EAfgAAAAAAAnNxAH4ABP///////////////v////7/////dXEAfgAHAAAABBVdaHl4eHdFAh4AAjcCAgJbAgQCBQIGAgcCCAIJAkoCJgIMAg0CCAIIAggCCAIIAggCCAIIAggCCAIIAggCCAIIAggCCAIIAgICAwLbc3EAfgAAAAAAAnNxAH4ABP///////////////v////7/////dXEAfgAHAAAABGnP4GF4eHdFAh4AAjcCAgJJAgQCBQIGAgcCCAIJAkACJgIMAg0CCAIIAggCCAIIAggCCAIIAggCCAIIAggCCAIIAggCCAIIAgICAwLcc3EAfgAAAAAAAnNxAH4ABP///////////////v////7/////dXEAfgAHAAAAA49eRHh4d4oCHgACNwICAiICBAIFAgYCBwIIAgkCYAIdAgwCDQIIAggCCAIIAggCCAIIAggCCAIIAggCCAIIAggCCAIIAggCAgIDAg4CHgACNwICAiACBAIFAgYCBwIIAgkCSgImAh4CDQIIAggCCAIIAggCCAIIAggCCAIIAggCCAIIAggCCAIIAggCAgIDAt1zcQB+AAAAAAACc3EAfgAE///////////////+/////v////91cQB+AAcAAAAEK7xoX3h4d0UCHgACNwICAhsCBAIFAgYCBwIIAgkCQAImAjoCDQIIAggCCAIIAggCCAIIAggCCAIIAggCCAIIAggCCAIIAggCAgIDAt5zcQB+AAAAAAACc3EAfgAE///////////////+/////v////91cQB+AAcAAAADBcQ3eHh3RQIeAAI3AgICSQIEAgUCBgIHAggCCQI9AiYCDAINAggCCAIIAggCCAIIAggCCAIIAggCCAIIAggCCAIIAggCCAICAgMC33NxAH4AAAAAAAJzcQB+AAT///////////////7////+/////3VxAH4ABwAAAAQa+KvfeHh3RQIeAAI3AgICVQIEAgUCBgIHAggCCQI5AiYCHgINAggCCAIIAggCCAIIAggCCAIIAggCCAIIAggCCAIIAggCCAICAgMC4HNxAH4AAAAAAAJzcQB+AAT///////////////7////+/////3VxAH4ABwAAAARW/PABeHh3RQIeAAI3AgICPAIEAgUCBgIHAggCCQJEAiYCDAINAggCCAIIAggCCAIIAggCCAIIAggCCAIIAggCCAIIAggCCAICAgMC4XNxAH4AAAAAAABzcQB+AAT///////////////7////+AAAAAXVxAH4ABwAAAAMQE2N4eHdFAh4AAjcCAgJ7AgQCBQIGAgcCCAIJAmoCJgIeAg0CCAIIAggCCAIIAggCCAIIAggCCAIIAggCCAIIAggCCAIIAgICAwLic3EAfgAAAAAAAnNxAH4ABP///////////////v////7/////dXEAfgAHAAAABAFd+VJ4eHdFAh4AAjcCAgIgAgQCBQIGAgcCCAIJAjkCJgI6Ag0CCAIIAggCCAIIAggCCAIIAggCCAIIAggCCAIIAggCCAIIAgICAwLjc3EAfgAAAAAAAnNxAH4ABP///////////////v////7/////dXEAfgAHAAAAAwHJXnh4d0UCHgACNwICAlUCBAIFAgYCBwIIAgkCagImAgwCDQIIAggCCAIIAggCCAIIAggCCAIIAggCCAIIAggCCAIIAggCAgIDAuRzcQB+AAAAAAACc3EAfgAE///////////////+/////v////91cQB+AAcAAAAEAmuq/3h4d0UCHgACNwICAlsCBAIFAgYCBwIIAgkCOQImAjoCDQIIAggCCAIIAggCCAIIAggCCAIIAggCCAIIAggCCAIIAggCAgIDAuVzcQB+AAAAAAACc3EAfgAE///////////////+/////v////91cQB+AAcAAAADAwZOeHh3RQIeAAI3AgICQgIEAgUCBgIHAggCCQI9AiYCHgINAggCCAIIAggCCAIIAggCCAIIAggCCAIIAggCCAIIAggCCAICAgMC5nNxAH4AAAAAAAJzcQB+AAT///////////////7////+/////3VxAH4ABwAAAAQW0YbdeHh3RQIeAAI3AgICSQIEAgUCBgIHAggCCQI9AiYCHgINAggCCAIIAggCCAIIAggCCAIIAggCCAIIAggCCAIIAggCCAICAgMC53NxAH4AAAAAAAJzcQB+AAT///////////////7////+/////3VxAH4ABwAAAAQUeAMueHh3RQIeAAI3AgICPAIEAgUCBgIHAggCCQI5AiYCDAINAggCCAIIAggCCAIIAggCCAIIAggCCAIIAggCCAIIAggCCAICAgMC6HNxAH4AAAAAAAJzcQB+AAT///////////////7////+/////3VxAH4ABwAAAASBkzXdeHh3RQIeAAI3AgICSQIEAgUCBgIHAggCCQJAAiYCHgINAggCCAIIAggCCAIIAggCCAIIAggCCAIIAggCCAIIAggCCAICAgMC6XNxAH4AAAAAAAJzcQB+AAT///////////////7////+/////3VxAH4ABwAAAAMkpRZ4eHdFAh4AAjcCAgI4AgQCBQIGAgcCCAIJAkACJgI6Ag0CCAIIAggCCAIIAggCCAIIAggCCAIIAggCCAIIAggCCAIIAgICAwLqc3EAfgAAAAAAAnNxAH4ABP///////////////v////7/////dXEAfgAHAAAAAwFTwXh4d0UCHgACNwICAlgCBAIFAgYCBwIIAgkCOQImAjoCDQIIAggCCAIIAggCCAIIAggCCAIIAggCCAIIAggCCAIIAggCAgIDAutzcQB+AAAAAAACc3EAfgAE///////////////+/////v////91cQB+AAcAAAADA2IaeHh3RQIeAAI3AgICAwIEAgUCBgIHAggCCQJqAiYCHgINAggCCAIIAggCCAIIAggCCAIIAggCCAIIAggCCAIIAggCCAICAgMC7HNxAH4AAAAAAAJzcQB+AAT///////////////7////+/////3VxAH4ABwAAAAQBTrkleHh3RQIeAAI3AgICIAIEAgUCBgIHAggCCQJEAh0CDAINAggCCAIIAggCCAIIAggCCAIIAggCCAIIAggCCAIIAggCCAICAgMC7XNxAH4AAAAAAABzcQB+AAT///////////////7////+/////3VxAH4ABwAAAAM1bK14eHdFAh4AAjcCAgI8AgQCBQIGAgcCCAIJAkQCJgIeAg0CCAIIAggCCAIIAggCCAIIAggCCAIIAggCCAIIAggCCAIIAgICAwLuc3EAfgAAAAAAAHNxAH4ABP///////////////v////7/////dXEAfgAHAAAAAwcBeXh4d0UCHgACNwICAmkCBAIFAgYCBwIIAgkCPQImAh4CDQIIAggCCAIIAggCCAIIAggCCAIIAggCCAIIAggCCAIIAggCAgIDAu9zcQB+AAAAAAACc3EAfgAE///////////////+/////v////91cQB+AAcAAAAEFYkMKnh4d0UCHgACNwICAnsCBAIFAgYCBwIIAgkCSgImAgwCDQIIAggCCAIIAggCCAIIAggCCAIIAggCCAIIAggCCAIIAggCAgIDAvBzcQB+AAAAAAACc3EAfgAE///////////////+/////v////91cQB+AAcAAAAEYXXQHnh4d0UCHgACNwICAiACBAIFAgYCBwIIAgkCOQImAgwCDQIIAggCCAIIAggCCAIIAggCCAIIAggCCAIIAggCCAIIAggCAgIDAvFzcQB+AAAAAAACc3EAfgAE///////////////+/////v////91cQB+AAcAAAAEYpdQIXh4d0UCHgACNwICAlsCBAIFAgYCBwIIAgkCSgImAh4CDQIIAggCCAIIAggCCAIIAggCCAIIAggCCAIIAggCCAIIAggCAgIDAvJzcQB+AAAAAAACc3EAfgAE///////////////+/////v////91cQB+AAcAAAAELjIWi3h4d0UCHgACNwICAlgCBAIFAgYCBwIIAgkCQAImAgwCDQIIAggCCAIIAggCCAIIAggCCAIIAggCCAIIAggCCAIIAggCAgIDAvNzcQB+AAAAAAABc3EAfgAE///////////////+/////v////91cQB+AAcAAAADDttDeHh3RQIeAAI3AgICaQIEAgUCBgIHAggCCQJAAiYCHgINAggCCAIIAggCCAIIAggCCAIIAggCCAIIAggCCAIIAggCCAICAgMC9HNxAH4AAAAAAAJzcQB+AAT///////////////7////+/////3VxAH4ABwAAAAMcXgZ4eHdFAh4AAjcCAgI4AgQCBQIGAgcCCAIJAkoCJgIeAg0CCAIIAggCCAIIAggCCAIIAggCCAIIAggCCAIIAggCCAIIAgICAwL1c3EAfgAAAAAAAnNxAH4ABP///////////////v////7/////dXEAfgAHAAAABCg9XO94eHeKAh4AAjcCAgIiAgQCBQIGAgcCCAIJAlACHQIMAg0CCAIIAggCCAIIAggCCAIIAggCCAIIAggCCAIIAggCCAIIAgICAwIOAh4AAjcCAgIbAgQCBQIGAgcCCAIJAkYCHQIeAg0CCAIIAggCCAIIAggCCAIIAggCCAIIAggCCAIIAggCCAIIAgICAwL2c3EAfgAAAAAAAnNxAH4ABP///////////////v////7/////dXEAfgAHAAAABBoQitx4eHeKAh4AAjcCAgIiAgQCBQIGAgcCCAIJAkACJgIMAg0CCAIIAggCCAIIAggCCAIIAggCCAIIAggCCAIIAggCCAIIAgICAwIOAh4AAjcCAgJpAgQCBQIGAgcCCAIJAj0CJgIMAg0CCAIIAggCCAIIAggCCAIIAggCCAIIAggCCAIIAggCCAIIAgICAwL3c3EAfgAAAAAAAnNxAH4ABP///////////////v////7/////dXEAfgAHAAAABCMihpp4eHdFAh4AAjcCAgJpAgQCBQIGAgcCCAIJAjkCJgIeAg0CCAIIAggCCAIIAggCCAIIAggCCAIIAggCCAIIAggCCAIIAgICAwL4c3EAfgAAAAAAAnNxAH4ABP///////////////v////7/////dXEAfgAHAAAABDIjl4R4eHdFAh4AAjcCAgI8AgQCBQIGAgcCCAIJAmoCJgIeAg0CCAIIAggCCAIIAggCCAIIAggCCAIIAggCCAIIAggCCAIIAgICAwL5c3EAfgAAAAAAAnNxAH4ABP///////////////v////7/////dXEAfgAHAAAABAFLfwR4eHdFAh4AAjcCAgIDAgQCBQIGAgcCCAIJAmoCJgIMAg0CCAIIAggCCAIIAggCCAIIAggCCAIIAggCCAIIAggCCAIIAgICAwL6c3EAfgAAAAAAAnNxAH4ABP///////////////v////7/////dXEAfgAHAAAABAJsf7V4eHdFAh4AAjcCAgIDAgQCBQIGAgcCCAIJAlACHQIeAg0CCAIIAggCCAIIAggCCAIIAggCCAIIAggCCAIIAggCCAIIAgICAwL7c3EAfgAAAAAAAnNxAH4ABP///////////////v////7/////dXEAfgAHAAAAAwZ+q3h4d0UCHgACNwICAkICBAIFAgYCBwIIAgkCagImAgwCDQIIAggCCAIIAggCCAIIAggCCAIIAggCCAIIAggCCAIIAggCAgIDAvxzcQB+AAAAAAACc3EAfgAE///////////////+/////v////91cQB+AAcAAAAEAnA4Knh4d0UCHgACNwICAlUCBAIFAgYCBwIIAgkCOQImAjoCDQIIAggCCAIIAggCCAIIAggCCAIIAggCCAIIAggCCAIIAggCAgIDAv1zcQB+AAAAAAACc3EAfgAE///////////////+/////v////91cQB+AAcAAAADAxIZeHh3RQIeAAI3AgICGwIEAgUCBgIHAggCCQJGAh0CDAINAggCCAIIAggCCAIIAggCCAIIAggCCAIIAggCCAIIAggCCAICAgMC/nNxAH4AAAAAAAJzcQB+AAT///////////////7////+/////3VxAH4ABwAAAAQ5sWnZeHh3RQIeAAI3AgICSQIEAgUCBgIHAggCCQJKAiYCHgINAggCCAIIAggCCAIIAggCCAIIAggCCAIIAggCCAIIAggCCAICAgMC/3NxAH4AAAAAAAJzcQB+AAT///////////////7////+/////3VxAH4ABwAAAAQwzuRseHh6AAABFQIeAAI3AgICIgIEAgUCBgIHAggCCQJKAiYCDAINAggCCAIIAggCCAIIAggCCAIIAggCCAIIAggCCAIIAggCCAICAgMCDgIeAAI3AgICIgIEAgUCBgIHAggCCQJjAh0CDAINAggCCAIIAggCCAIIAggCCAIIAggCCAIIAggCCAIIAggCCAICAgMCDgIeAAI3AgICIgIEAgUCBgIHAggCCQJjAh0CHgINAggCCAIIAggCCAIIAggCCAIIAggCCAIIAggCCAIIAggCCAICAgMCDgIeAAI3AgICOAIEAgUCBgIHAggCCQJAAiYCDAINAggCCAIIAggCCAIIAggCCAIIAggCCAIIAggCCAIIAggCCAICAgMEAAFzcQB+AAAAAAACc3EAfgAE///////////////+/////v////91cQB+AAcAAAADiCWWeHh3RgIeAAI3AgICOAIEAgUCBgIHAggCCQJAAiYCHgINAggCCAIIAggCCAIIAggCCAIIAggCCAIIAggCCAIIAggCCAICAgMEAQFzcQB+AAAAAAACc3EAfgAE///////////////+/////v////91cQB+AAcAAAADFJlWeHh3RgIeAAI3AgICaQIEAgUCBgIHAggCCQJEAiYCHgINAggCCAIIAggCCAIIAggCCAIIAggCCAIIAggCCAIIAggCCAICAgMEAgFzcQB+AAAAAAAAc3EAfgAE///////////////+/////v////91cQB+AAcAAAADH8KCeHh3RgIeAAI3AgICewIEAgUCBgIHAggCCQI5AiYCDAINAggCCAIIAggCCAIIAggCCAIIAggCCAIIAggCCAIIAggCCAICAgMEAwFzcQB+AAAAAAACc3EAfgAE///////////////+/////v////91cQB+AAcAAAAEZrwY23h4d0YCHgACNwICAhsCBAIFAgYCBwIIAgkCSgImAjoCDQIIAggCCAIIAggCCAIIAggCCAIIAggCCAIIAggCCAIIAggCAgIDBAQBc3EAfgAAAAAAAnNxAH4ABP///////////////v////7/////dXEAfgAHAAAAAwPHsXh4d0YCHgACNwICAkICBAIFAgYCBwIIAgkCagImAh4CDQIIAggCCAIIAggCCAIIAggCCAIIAggCCAIIAggCCAIIAggCAgIDBAUBc3EAfgAAAAAAAnNxAH4ABP///////////////v////7/////dXEAfgAHAAAABAFYQhh4eHeLAh4AAjcCAgIiAgQCBQIGAgcCCAIJAkYCHQIeAg0CCAIIAggCCAIIAggCCAIIAggCCAIIAggCCAIIAggCCAIIAgICAwIOAh4AAjcCAgIbAgQCBQIGAgcCCAIJAkACJgIMAg0CCAIIAggCCAIIAggCCAIIAggCCAIIAggCCAIIAggCCAIIAgICAwQGAXNxAH4AAAAAAAJzcQB+AAT///////////////7////+/////3VxAH4ABwAAAAN+7Rp4eHeLAh4AAjcCAgIiAgQCBQIGAgcCCAIJAkACJgIeAg0CCAIIAggCCAIIAggCCAIIAggCCAIIAggCCAIIAggCCAIIAgICAwIOAh4AAjcCAgIDAgQCBQIGAgcCCAIJAjkCJgI6Ag0CCAIIAggCCAIIAggCCAIIAggCCAIIAggCCAIIAggCCAIIAgICAwQHAXNxAH4AAAAAAAJzcQB+AAT///////////////7////+/////3VxAH4ABwAAAAMCYfd4eHeLAh4AAjcCAgIbAgQCBQIGAgcCCAIJAmACHQIMAg0CCAIIAggCCAIIAggCCAIIAggCCAIIAggCCAIIAggCCAIIAgICAwIOAh4AAjcCAgJ7AgQCBQIGAgcCCAIJAkQCJgIMAg0CCAIIAggCCAIIAggCCAIIAggCCAIIAggCCAIIAggCCAIIAgICAwQIAXNxAH4AAAAAAABzcQB+AAT///////////////7////+/////3VxAH4ABwAAAAMpQUJ4eHdGAh4AAjcCAgJpAgQCBQIGAgcCCAIJAjkCJgIMAg0CCAIIAggCCAIIAggCCAIIAggCCAIIAggCCAIIAggCCAIIAgICAwQJAXNxAH4AAAAAAAJzcQB+AAT///////////////7////+/////3VxAH4ABwAAAARoRGwPeHh3RgIeAAI3AgICPAIEAgUCBgIHAggCCQJKAiYCOgINAggCCAIIAggCCAIIAggCCAIIAggCCAIIAggCCAIIAggCCAICAgMECgFzcQB+AAAAAAACc3EAfgAE///////////////+/////v////91cQB+AAcAAAADAc9ReHh3RgIeAAI3AgICaQIEAgUCBgIHAggCCQJAAiYCOgINAggCCAIIAggCCAIIAggCCAIIAggCCAIIAggCCAIIAggCCAICAgMECwFzcQB+AAAAAAACc3EAfgAE///////////////+/////v////91cQB+AAcAAAADAXsOeHh3RgIeAAI3AgICewIEAgUCBgIHAggCCQI9AiYCHgINAggCCAIIAggCCAIIAggCCAIIAggCCAIIAggCCAIIAggCCAICAgMEDAFzcQB+AAAAAAACc3EAfgAE///////////////+/////v////91cQB+AAcAAAAEBbHBRHh4d0YCHgACNwICAiACBAIFAgYCBwIIAgkCagImAh4CDQIIAggCCAIIAggCCAIIAggCCAIIAggCCAIIAggCCAIIAggCAgIDBA0Bc3EAfgAAAAAAAnNxAH4ABP///////////////v////7/////dXEAfgAHAAAABAGBQj94eHdGAh4AAjcCAgJYAgQCBQIGAgcCCAIJAkoCJgIMAg0CCAIIAggCCAIIAggCCAIIAggCCAIIAggCCAIIAggCCAIIAgICAwQOAXNxAH4AAAAAAAJzcQB+AAT///////////////7////+/////3VxAH4ABwAAAARqvloLeHh3RgIeAAI3AgICWwIEAgUCBgIHAggCCQI5AiYCHgINAggCCAIIAggCCAIIAggCCAIIAggCCAIIAggCCAIIAggCCAICAgMEDwFzcQB+AAAAAAACc3EAfgAE///////////////+/////v////91cQB+AAcAAAAEQBsD5Hh4d0YCHgACNwICAnsCBAIFAgYCBwIIAgkCQAImAjoCDQIIAggCCAIIAggCCAIIAggCCAIIAggCCAIIAggCCAIIAggCAgIDBBABc3EAfgAAAAAAAnNxAH4ABP///////////////v////7/////dXEAfgAHAAAAAwQzoXh4d0YCHgACNwICAmkCBAIFAgYCBwIIAgkCSgImAjoCDQIIAggCCAIIAggCCAIIAggCCAIIAggCCAIIAggCCAIIAggCAgIDBBEBc3EAfgAAAAAAAnNxAH4ABP///////////////v////7/////dXEAfgAHAAAAAwH9lnh4d0YCHgACNwICAmkCBAIFAgYCBwIIAgkCRAImAgwCDQIIAggCCAIIAggCCAIIAggCCAIIAggCCAIIAggCCAIIAggCAgIDBBIBc3EAfgAAAAAAAHNxAH4ABP///////////////v////7/////dXEAfgAHAAAAAzSudXh4d0YCHgACNwICAlUCBAIFAgYCBwIIAgkCQAImAgwCDQIIAggCCAIIAggCCAIIAggCCAIIAggCCAIIAggCCAIIAggCAgIDBBMBc3EAfgAAAAAAAnNxAH4ABP///////////////v////7/////dXEAfgAHAAAAA6C0znh4d0YCHgACNwICAhsCBAIFAgYCBwIIAgkCQAImAh4CDQIIAggCCAIIAggCCAIIAggCCAIIAggCCAIIAggCCAIIAggCAgIDBBQBc3EAfgAAAAAAAnNxAH4ABP///////////////v////7/////dXEAfgAHAAAAAx2DGHh4d0YCHgACNwICAjgCBAIFAgYCBwIIAgkCagImAgwCDQIIAggCCAIIAggCCAIIAggCCAIIAggCCAIIAggCCAIIAggCAgIDBBUBc3EAfgAAAAAAAnNxAH4ABP///////////////v////7/////dXEAfgAHAAAABAHbUvJ4eHdGAh4AAjcCAgJ7AgQCBQIGAgcCCAIJAj0CJgIMAg0CCAIIAggCCAIIAggCCAIIAggCCAIIAggCCAIIAggCCAIIAgICAwQWAXNxAH4AAAAAAAJzcQB+AAT///////////////7////+/////3VxAH4ABwAAAAQXygtieHh6AAABFQIeAAI3AgICIgIEAgUCBgIHAggCCQJKAiYCHgINAggCCAIIAggCCAIIAggCCAIIAggCCAIIAggCCAIIAggCCAICAgMCDgIeAAI3AgICIgIEAgUCBgIHAggCCQI5AiYCOgINAggCCAIIAggCCAIIAggCCAIIAggCCAIIAggCCAIIAggCCAICAgMCDgIeAAI3AgICIAIEAgUCBgIHAggCCQJgAh0CDAINAggCCAIIAggCCAIIAggCCAIIAggCCAIIAggCCAIIAggCCAICAgMCDgIeAAI3AgICSQIEAgUCBgIHAggCCQJKAiYCDAINAggCCAIIAggCCAIIAggCCAIIAggCCAIIAggCCAIIAggCCAICAgMEFwFzcQB+AAAAAAACc3EAfgAE///////////////+/////v////91cQB+AAcAAAAEbFG2N3h4d0YCHgACNwICAnsCBAIFAgYCBwIIAgkCOQImAh4CDQIIAggCCAIIAggCCAIIAggCCAIIAggCCAIIAggCCAIIAggCAgIDBBgBc3EAfgAAAAAAAnNxAH4ABP///////////////v////7/////dXEAfgAHAAAABDJ6vpx4eHdGAh4AAjcCAgIgAgQCBQIGAgcCCAIJAmoCJgIMAg0CCAIIAggCCAIIAggCCAIIAggCCAIIAggCCAIIAggCCAIIAgICAwQZAXNxAH4AAAAAAAJzcQB+AAT///////////////7////+/////3VxAH4ABwAAAAQCbqSqeHh3RgIeAAI3AgICQgIEAgUCBgIHAggCCQJEAiYCDAINAggCCAIIAggCCAIIAggCCAIIAggCCAIIAggCCAIIAggCCAICAgMEGgFzcQB+AAAAAAAAc3EAfgAE///////////////+/////gAAAAF1cQB+AAcAAAADDsYDeHh3RgIeAAI3AgICPAIEAgUCBgIHAggCCQJqAiYCDAINAggCCAIIAggCCAIIAggCCAIIAggCCAIIAggCCAIIAggCCAICAgMEGwFzcQB+AAAAAAACc3EAfgAE///////////////+/////v////91cQB+AAcAAAAEAnOTA3h4d0YCHgACNwICAgMCBAIFAgYCBwIIAgkCQAImAh4CDQIIAggCCAIIAggCCAIIAggCCAIIAggCCAIIAggCCAIIAggCAgIDBBwBc3EAfgAAAAAAAnNxAH4ABP///////////////v////7/////dXEAfgAHAAAAAySeTnh4d0YCHgACNwICAiACBAIFAgYCBwIIAgkCSgImAjoCDQIIAggCCAIIAggCCAIIAggCCAIIAggCCAIIAggCCAIIAggCAgIDBB0Bc3EAfgAAAAAAAnNxAH4ABP///////////////v////7/////dXEAfgAHAAAAAwJFgXh4d0YCHgACNwICAmkCBAIFAgYCBwIIAgkCagImAh4CDQIIAggCCAIIAggCCAIIAggCCAIIAggCCAIIAggCCAIIAggCAgIDBB4Bc3EAfgAAAAAAAnNxAH4ABP///////////////v////7/////dXEAfgAHAAAABAFOzhB4eHdGAh4AAjcCAgJ7AgQCBQIGAgcCCAIJAkQCJgIeAg0CCAIIAggCCAIIAggCCAIIAggCCAIIAggCCAIIAggCCAIIAgICAwQfAXNxAH4AAAAAAABzcQB+AAT///////////////7////+/////3VxAH4ABwAAAAMnQuV4eHdGAh4AAjcCAgIDAgQCBQIGAgcCCAIJAkYCHQIeAg0CCAIIAggCCAIIAggCCAIIAggCCAIIAggCCAIIAggCCAIIAgICAwQgAXNxAH4AAAAAAAJzcQB+AAT///////////////7////+/////3VxAH4ABwAAAAQkh6EueHh3RgIeAAI3AgICQgIEAgUCBgIHAggCCQJAAiYCOgINAggCCAIIAggCCAIIAggCCAIIAggCCAIIAggCCAIIAggCCAICAgMEIQFzcQB+AAAAAAACc3EAfgAE///////////////+/////v////91cQB+AAcAAAADAfi0eHh3iwIeAAI3AgICIgIEAgUCBgIHAggCCQJGAh0CDAINAggCCAIIAggCCAIIAggCCAIIAggCCAIIAggCCAIIAggCCAICAgMCDgIeAAI3AgICVQIEAgUCBgIHAggCCQJKAiYCHgINAggCCAIIAggCCAIIAggCCAIIAggCCAIIAggCCAIIAggCCAICAgMEIgFzcQB+AAAAAAACc3EAfgAE///////////////+/////v////91cQB+AAcAAAAEM7bzKXh4d0YCHgACNwICAlsCBAIFAgYCBwIIAgkCPQImAh4CDQIIAggCCAIIAggCCAIIAggCCAIIAggCCAIIAggCCAIIAggCAgIDBCMBc3EAfgAAAAAAAnNxAH4ABP///////////////v////7/////dXEAfgAHAAAABBY99e94eA==]]></xxe4awand>
</file>

<file path=customXml/item7.xml><?xml version="1.0" encoding="utf-8"?>
<xxe4awand xmlns="http://www.excel4apps.com"><![CDATA[rO0ABXfZCMCtii8CBAIMAh4AAERjb20uZXhjZWw0YXBwcy53YW5kLm9yYWNsZS5n
bHdhbmQuY2FsY3VsYXRpb25zLmdldGJhbGFuY2UuR2V0QmFsYW5jZQIBAAkzMjI5
NTk4MjQCAgABMAIDAAYyMDE4MDgCBAADUFREAgUAA1VTRAIGAAVUb3RhbAIHAAFB
AggAAAIJAAMwMDECCgAGNDg5MyUwAgsAAkdEAgwAAldBAg0AAkRMAggCCAIIAggC
CAIIAggCCAIIAggCCAIIAggCCAIIAggCCAIC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TQIeAAIBAgICGwAGMjAxODA0AgQCBQIGAgcCCAIJAgoCCwIMAg0CCAII
AggCCAIIAggCCAIIAggCCAIIAggCCAIIAggCCAIIAgICAwIcc3EAfgAAAAAAAnNxAH4ABP///////////////v////7/////dXEAfgAHAAAABAK3TUh4eHdNAh4AAgECAgIdAAYyMDE4MDICBAIFAgYCBwIIAgkCCgILAgwCDQIIAggCCAIIAggCCAIIAggCCAIIAggCCAIIAggCCAIIAggCAgIDAh5zcQB+AAAAAAACc3EAfgAE///////////////+/////v////91cQB+AAcAAAAEAvfGS3h4d00CHgACAQICAh8ABjIwMTgwNgIEAgUCBgIHAggCCQIKAgsCDAINAggCCAIIAggCCAIIAggCCAIIAggCCAIIAggCCAIIAggCCAICAgMCIHNxAH4AAAAAAAJzcQB+AAT///////////////7////+/////3VxAH4ABwAAAAQCFau+eHh3TQIeAAIBAgICIQAGMjAxODAzAgQCBQIGAgcCCAIJAgoCCwIMAg0CCAIIAggCCAIIAggCCAIIAggCCAIIAggCCAIIAggCCAIIAgICAwIic3EAfgAAAAAAAnNxAH4ABP///////////////v////7/////dXEAfgAHAAAABALdWsR4eHdNAh4AAgECAgIjAAYyMDE4MDUCBAIFAgYCBwIIAgkCCgILAgwCDQIIAggCCAIIAggCCAIIAggCCAIIAggCCAIIAggCCAIIAggCAgIDAiRzcQB+AAAAAAACc3EAfgAE///////////////+/////v////91cQB+AAcAAAAEAovNVXh4d00CHgACAQICAiUABjIwMTgwMQIEAgUCBgIHAggCCQIKAgsCDAINAggCCAIIAggCCAIIAggCCAIIAggCCAIIAggCCAIIAggCCAICAgMCJnNxAH4AAAAAAAJzcQB+AAT///////////////7////+/////3VxAH4ABwAAAAQDItF2eHh6AAABgQIeAAIBAgICJwAGMjAxODA5AgQCBQIGAgcCCAIJAgoCCwIMAg0CCAIIAggCCAIIAggCCAIIAggCCAIIAggCCAIIAggCCAIIAgICAwIOAh4AAgECAgIoAAYyMDE4MDcCBAIFAgYCBwIIAgkCCgILAgwCDQIIAggCCAIIAggCCAIIAggCCAIIAggCCAIIAggCCAIIAggCAgIDAg4CHgACAQICAikABjIwMTgxMgIEAgUCBgIHAggCCQIKAgsCDAINAggCCAIIAggCCAIIAggCCAIIAggCCAIIAggCCAIIAggCCAICAgMCDgIeAAIBAgICKgAGMjAxODExAgQCBQIGAgcCCAIJAgoCCwIMAg0CCAIIAggCCAIIAggCCAIIAggCCAIIAggCCAIIAggCCAIIAgICAwIOAh4AAgECAgIrAAYyMDE4MTACBAIFAgYCBwIIAgkCCgILAgwCDQIIAggCCAIIAggCCAIIAggCCAIIAggCCAIIAggCCAIIAggCAgIDAg4=]]></xxe4awand>
</file>

<file path=customXml/item8.xml><?xml version="1.0" encoding="utf-8"?>
<xxe4awand xmlns="http://www.excel4apps.com"><![CDATA[rO0ABXfZCMCtii8CBALaAh4AAERjb20uZXhjZWw0YXBwcy53YW5kLm9yYWNsZS5n
bHdhbmQuY2FsY3VsYXRpb25zLmdldGJhbGFuY2UuR2V0QmFsYW5jZQIBAAk0MjI4
NTc5MTICAgABMAIDAAYyMDE3MTICBAADUFREAgUAA1VTRAIGAAVUb3RhbAIHAAFB
AggAAAIJAAMwMDECCgAGMTQ0MjAwAgsAAkNEAgwAAldBAg0AAkRMAggCCAIIAggC
CAIIAggCCAIIAggCCAIIAggCCAIIAggCCAIB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ogIeAAIBAgICGwAGMjAxNzExAgQCBQIGAgcCCAIJAhwABjE0NDcwMAIL
AgwCDQIIAggCCAIIAggCCAIIAggCCAIIAggCCAIIAggCCAIIAggCAQIDAg4CHgAC
AQICAhsCBAIFAgYCBwIIAgkCCgIdAAJHRAIeAAJJRAINAggCCAIIAggCCAIIAggC
CAIIAggCCAIIAggCCAIIAggCCAIBAgMCH3NxAH4AAAAAAAJzcQB+AAT/////////
//////7////+AAAAAXVxAH4ABwAAAAMELnN4eHdNAh4AAgECAgIgAAYyMDE3MTAC
BAIFAgYCBwIIAgkCCgIdAgwCDQIIAggCCAIIAggCCAIIAggCCAIIAggCCAIIAggC
CAIIAggCAQIDAiFzcQB+AAAAAAACc3EAfgAE///////////////+/////gAAAAF1cQB+AAcAAAADOrBJeHh3pgIeAAIBAgICIgAGMjAxNzEzAgQCBQIGAgcCCAIJAiMABjkwNDAwMAIkAAJFMQIlAAJBTgINAggCCAIIAggCCAIIAggCCAIIAggCCAIIAggCCAIIAggCCAIBAgMCDgIeAAIBAgICAwIEAgUCBgIHAggCCQIKAiYAAkVEAh4CDQIIAggCCAIIAggCCAIIAggCCAIIAggCCAIIAggCCAIIAggCAQIDAidzcQB+AAAAAAACc3EAfgAE///////////////+/////gAAAAF1cQB+AAcAAAADT6aeeHh6AAABHAIeAAIBAgICAwIEAgUCBgIHAggCCQIoAAYxNDQ2MDACCwIMAg0CCAIIAggCCAIIAggCCAIIAggCCAIIAggCCAIIAggCCAIIAgECAwIOAh4AAgECAgIDAgQCBQIGAgcCCAIJAhwCCwIeAg0CCAIIAggCCAIIAggCCAIIAggCCAIIAggCCAIIAggCCAIIAgECAwIOAh4AAgECAgIiAgQCBQIGAgcCCAIJAigCCwIeAg0CCAIIAggCCAIIAggCCAIIAggCCAIIAggCCAIIAggCCAIIAgECAwIOAh4AAgECAgIgAgQCBQIGAgcCCAIJAgoCJgIMAg0CCAIIAggCCAIIAggCCAIIAggCCAIIAggCCAIIAggCCAIIAgECAwIpc3EAfgAAAAAAAnNxAH4ABP///////////////v////4AAAABdXEAfgAHAAAABAFkZxh4eHdJAh4AAgECAgIDAgQCBQIGAgcCCAIJAiMCKgACRzECJQINAggCCAIIAggCCAIIAggCCAIIAggCCAIIAggCCAIIAggCCAIBAgMCK3NxAH4AAAAAAAJzcQB+AAT///////////////7////+AAAAAXVxAH4ABwAAAAP3VSF4eHoAAAHjAh4AAgECAgIgAgQCBQIGAgcCCAIJAhwCCwIMAg0CCAIIAggCCAIIAggCCAIIAggCCAIIAggCCAIIAggCCAIIAgECAwIOAh4AAgECAgIiAgQCBQIGAgcCCAIJAgoCCwIMAg0CCAIIAggCCAIIAggCCAIIAggCCAIIAggCCAIIAggCCAIIAgECAwIOAh4AAgECAgIiAgQCBQIGAgcCCAIJAgoCHQIMAg0CCAIIAggCCAIIAggCCAIIAggCCAIIAggCCAIIAggCCAIIAgECAwIOAh4AAgECAgIgAgQCBQIGAgcCCAIJAgoCCwIeAg0CCAIIAggCCAIIAggCCAIIAggCCAIIAggCCAIIAggCCAIIAgECAwIOAh4AAgECAgIiAgQCBQIGAgcCCAIJAgoCJgIeAg0CCAIIAggCCAIIAggCCAIIAggCCAIIAggCCAIIAggCCAIIAgECAwIOAh4AAgECAgIbAgQCBQIGAgcCCAIJAigCCwIMAg0CCAIIAggCCAIIAggCCAIIAggCCAIIAggCCAIIAggCCAIIAgECAwIOAh4AAgECAgIbAgQCBQIGAgcCCAIJAiMCKgIlAg0CCAIIAggCCAIIAggCCAIIAggCCAIIAggCCAIIAggCCAIIAgECAwIsc3EAfgAAAAAAAnNxAH4ABP///////////////v////4AAAABdXEAfgAHAAAAA788i3h4d0UCHgACAQICAgMCBAIFAgYCBwIIAgkCIwIkAiUCDQIIAggCCAIIAggCCAIIAggCCAIIAggCCAIIAggCCAIIAggCAQIDAi1zcQB+AAAAAAACc3EAfgAE///////////////+/////gAAAAF1cQB+AAcAAAAEAYUYxXh4d0UCHgACAQICAgMCBAIFAgYCBwIIAgkCCgIdAh4CDQIIAggCCAIIAggCCAIIAggCCAIIAggCCAIIAggCCAIIAggCAQIDAi5zcQB+AAAAAAACc3EAfgAE///////////////+/////gAAAAF1cQB+AAcAAAADAs1aeHh6AAABngIeAAIBAgICIgIEAgUCBgIHAggCCQIKAgsCHgINAggCCAIIAggCCAIIAggCCAIIAggCCAIIAggCCAIIAggCCAIBAgMCDgIeAAIBAgICIAIEAgUCBgIHAggCCQIKAgsCDAINAggCCAIIAggCCAIIAggCCAIIAggCCAIIAggCCAIIAggCCAIBAgMCDgIeAAIBAgICIAIEAgUCBgIHAggCCQIoAgsCHgINAggCCAIIAggCCAIIAggCCAIIAggCCAIIAggCCAIIAggCCAIBAgMCDgIeAAIBAgICIgIEAgUCBgIHAggCCQIcAgsCHgINAggCCAIIAggCCAIIAggCCAIIAggCCAIIAggCCAIIAggCCAIBAgMCDgIeAAIBAgICIgIEAgUCBgIHAggCCQIKAiYCDAINAggCCAIIAggCCAIIAggCCAIIAggCCAIIAggCCAIIAggCCAIBAgMCDgIeAAIBAgICAwIEAgUCBgIHAggCCQIKAh0CDAINAggCCAIIAggCCAIIAggCCAIIAggCCAIIAggCCAIIAggCCAIBAgMCL3NxAH4AAAAAAAJzcQB+AAT///////////////7////+AAAAAXVxAH4ABwAAAAMdkpt4eHoAAAEUAh4AAgECAgIbAgQCBQIGAgcCCAIJAgoCCwIeAg0CCAIIAggCCAIIAggCCAIIAggCCAIIAggCCAIIAggCCAIIAgECAwIOAh4AAgECAgIiAgQCBQIGAgcCCAIJAhwCCwIMAg0CCAIIAggCCAIIAggCCAIIAggCCAIIAggCCAIIAggCCAIIAgECAwIOAh4AAgECAgIgAgQCBQIGAgcCCAIJAigCCwIMAg0CCAIIAggCCAIIAggCCAIIAggCCAIIAggCCAIIAggCCAIIAgECAwIOAh4AAgECAgIgAgQCBQIGAgcCCAIJAgoCJgIeAg0CCAIIAggCCAIIAggCCAIIAggCCAIIAggCCAIIAggCCAIIAgECAwIwc3EAfgAAAAAAAnNxAH4ABP///////////////v////4AAAABdXEAfgAHAAAAA2u8vHh4d0UCHgACAQICAhsCBAIFAgYCBwIIAgkCIwIkAiUCDQIIAggCCAIIAggCCAIIAggCCAIIAggCCAIIAggCCAIIAggCAQIDAjFzcQB+AAAAAAACc3EAfgAE///////////////+/////gAAAAF1cQB+AAcAAAAEASzZF3h4egAAAZ4CHgACAQICAgMCBAIFAgYCBwIIAgkCCgILAh4CDQIIAggCCAIIAggCCAIIAggCCAIIAggCCAIIAggCCAIIAggCAQIDAg4CHgACAQICAiICBAIFAgYCBwIIAgkCCgIdAh4CDQIIAggCCAIIAggCCAIIAggCCAIIAggCCAIIAggCCAIIAggCAQIDAg4CHgACAQICAiACBAIFAgYCBwIIAgkCHAILAh4CDQIIAggCCAIIAggCCAIIAggCCAIIAggCCAIIAggCCAIIAggCAQIDAg4CHgACAQICAhsCBAIFAgYCBwIIAgkCKAILAh4CDQIIAggCCAIIAggCCAIIAggCCAIIAggCCAIIAggCCAIIAggCAQIDAg4CHgACAQICAiACBAIFAgYCBwIIAgkCIwIqAiUCDQIIAggCCAIIAggCCAIIAggCCAIIAggCCAIIAggCCAIIAggCAQIDAiwCHgACAQICAgMCBAIFAgYCBwIIAgkCCgImAgwCDQIIAggCCAIIAggCCAIIAggCCAIIAggCCAIIAggCCAIIAggCAQIDAjJzcQB+AAAAAAACc3EAfgAE///////////////+/////gAAAAF1cQB+AAcAAAAEAUYhqnh4d4oCHgACAQICAhsCBAIFAgYCBwIIAgkCCgILAgwCDQIIAggCCAIIAggCCAIIAggCCAIIAggCCAIIAggCCAIIAggCAQIDAg4CHgACAQICAhsCBAIFAgYCBwIIAgkCCgIdAgwCDQIIAggCCAIIAggCCAIIAggCCAIIAggCCAIIAggCCAIIAggCAQIDAjNzcQB+AAAAAAACc3EAfgAE///////////////+/////gAAAAF1cQB+AAcAAAADFRYqeHh3RQIeAAIBAgICIAIEAgUCBgIHAggCCQIKAh0CHgINAggCCAIIAggCCAIIAggCCAIIAggCCAIIAggCCAIIAggCCAIBAgMCNHNxAH4AAAAAAAJzcQB+AAT///////////////7////+AAAAAXVxAH4ABwAAAAMRBNx4eHfPAh4AAgECAgIDAgQCBQIGAgcCCAIJAhwCCwIMAg0CCAIIAggCCAIIAggCCAIIAggCCAIIAggCCAIIAggCCAIIAgECAwIOAh4AAgECAgIiAgQCBQIGAgcCCAIJAigCCwIMAg0CCAIIAggCCAIIAggCCAIIAggCCAIIAggCCAIIAggCCAIIAgECAwIOAh4AAgECAgIbAgQCBQIGAgcCCAIJAgoCJgIeAg0CCAIIAggCCAIIAggCCAIIAggCCAIIAggCCAIIAggCCAIIAgECAwI1c3EAfgAAAAAAAnNxAH4ABP///////////////v////4AAAABdXEAfgAHAAAAA0nz7Xh4egAAAVkCHgACAQICAgMCBAIFAgYCBwIIAgkCKAILAh4CDQIIAggCCAIIAggCCAIIAggCCAIIAggCCAIIAggCCAIIAggCAQIDAg4CHgACAQICAiACBAIFAgYCBwIIAgkCIwIkAiUCDQIIAggCCAIIAggCCAIIAggCCAIIAggCCAIIAggCCAIIAggCAQIDAjECHgACAQICAiICBAIFAgYCBwIIAgkCIwIqAiUCDQIIAggCCAIIAggCCAIIAggCCAIIAggCCAIIAggCCAIIAggCAQIDAg4CHgACAQICAhsCBAIFAgYCBwIIAgkCHAILAh4CDQIIAggCCAIIAggCCAIIAggCCAIIAggCCAIIAggCCAIIAggCAQIDAg4CHgACAQICAhsCBAIFAgYCBwIIAgkCCgImAgwCDQIIAggCCAIIAggCCAIIAggCCAIIAggCCAIIAggCCAIIAggCAQIDAjZzcQB+AAAAAAACc3EAfgAE///////////////+/////gAAAAF1cQB+AAcAAAAEAQWGdHh4d2ACHgACNwAJNDIyODU5MDcyAgICOAAGMjAxODA4AgQCBQIGAgcCCAIJAjkABjQ0MjIwMAImAgwCDQIIAggCCAIIAggCCAIIAggCCAIIAggCCAIIAggCCAIIAggCAgIDAjpzcQB+AAAAAAACc3EAfgAE///////////////+/////v////91cQB+AAcAAAAEe09vWnh4d00CHgACNwICAgMCBAIFAgYCBwIIAgkCOwAGNDg5MyUwAh0CDAINAggCCAIIAggCCAIIAggCCAIIAggCCAIIAggCCAIIAggCCAICAgMCPHNxAH4AAAAAAAJzcQB+AAT///////////////7////+/////3VxAH4ABwAAAAQCzDp2eHh3VAIeAAI3AgICPQAGMjAxODA0AgQCBQIGAgcCCAIJAj4ABTQ5OSUwAiYCDAINAggCCAIIAggCCAIIAggCCAIIAggCCAIIAggCCAIIAggCCAICAgMCP3NxAH4AAAAAAABzcQB+AAT///////////////7////+AAAAAXVxAH4ABwAAAAMi2TB4eHdNAh4AAjcCAgI4AgQCBQIGAgcCCAIJAkAABjQ0MjMwMAImAgwCDQIIAggCCAIIAggCCAIIAggCCAIIAggCCAIIAggCCAIIAggCAgIDAkFzcQB+AAAAAAACc3EAfgAE///////////////+/////v////91cQB+AAcAAAAEJBEylXh4d00CHgACNwICAgMCBAIFAgYCBwIIAgkCQgAGNDQwMDAwAiYCHgINAggCCAIIAggCCAIIAggCCAIIAggCCAIIAggCCAIIAggCCAICAgMCQ3NxAH4AAAAAAAJzcQB+AAT///////////////7////+/////3VxAH4ABwAAAARLe/ageHh3RQIeAAI3AgICAwIEAgUCBgIHAggCCQJAAiYCDAINAggCCAIIAggCCAIIAggCCAIIAggCCAIIAggCCAIIAggCCAICAgMCRHNxAH4AAAAAAAJzcQB+AAT///////////////7////+/////3VxAH4ABwAAAAQfxp+heHh3TQIeAAI3AgICRQAGMjAxODA2AgQCBQIGAgcCCAIJAkICJgIMAg0CCAIIAggCCAIIAggCCAIIAggCCAIIAggCCAIIAggCCAIIAgICAwJGc3EAfgAAAAAAAnNxAH4ABP///////////////v////7/////dXEAfgAHAAAABGDfunx4eHdFAh4AAjcCAgIDAgQCBQIGAgcCCAIJAj4CHQIMAg0CCAIIAggCCAIIAggCCAIIAggCCAIIAggCCAIIAggCCAIIAgICAwJHc3EAfgAAAAAAAHNxAH4ABP///////////////v////7/////dXEAfgAHAAAAA0XfQXh4d00CHgACNwICAiACBAIFAgYCBwIIAgkCSAAGNDgwMDAwAh0CDAINAggCCAIIAggCCAIIAggCCAIIAggCCAIIAggCCAIIAggCCAICAgMCSXNxAH4AAAAAAAJzcQB+AAT///////////////7////+/////3VxAH4ABwAAAAQfIat+eHh3mgIeAAI3AgICIAIEAgUCBgIHAggCCQJKAAY0ODE0MDACHQIeAg0CCAIIAggCCAIIAggCCAIIAggCCAIIAggCCAIIAggCCAIIAgICAwIOAh4AAjcCAgJFAgQCBQIGAgcCCAIJAksABjQ0ODAwMAImAgwCDQIIAggCCAIIAggCCAIIAggCCAIIAggCCAIIAggCCAIIAggCAgIDAkxzcQB+AAAAAAACc3EAfgAE///////////////+/////v////91cQB+AAcAAAADfWSAeHh3RQIeAAI3AgICIAIEAgUCBgIHAggCCQJIAh0CHgINAggCCAIIAggCCAIIAggCCAIIAggCCAIIAggCCAIIAggCCAICAgMCTXNxAH4AAAAAAAJzcQB+AAT///////////////7////+/////3VxAH4ABwAAAAQN2/skeHh3RQIeAAI3AgICIAIEAgUCBgIHAggCCQI+AiYCHgINAggCCAIIAggCCAIIAggCCAIIAggCCAIIAggCCAIIAggCCAICAgMCTnNxAH4AAAAAAABzcQB+AAT///////////////7////+/////3VxAH4ABwAAAAMVSlV4eHdFAh4AAjcCAgIDAgQCBQIGAgcCCAIJAkICJgIMAg0CCAIIAggCCAIIAggCCAIIAggCCAIIAggCCAIIAggCCAIIAgICAwJPc3EAfgAAAAAAAnNxAH4ABP///////////////v////7/////dXEAfgAHAAAABJpDqn14eHdFAh4AAjcCAgJFAgQCBQIGAgcCCAIJAkACJgIMAg0CCAIIAggCCAIIAggCCAIIAggCCAIIAggCCAIIAggCCAIIAgICAwJQc3EAfgAAAAAAAnNxAH4ABP///////////////v////7/////dXEAfgAHAAAABCK2bul4eHdNAh4AAjcCAgIgAgQCBQIGAgcCCAIJAlEABjQ4MTMwMAIdAgwCDQIIAggCCAIIAggCCAIIAggCCAIIAggCCAIIAggCCAIIAggCAgIDAlJzcQB+AAAAAAACc3EAfgAE///////////////+/////v////91cQB+AAcAAAADxhfoeHh3TQIeAAI3AgICGwIEAgUCBgIHAggCCQJTAAY0ODQwMDACHQIeAg0CCAIIAggCCAIIAggCCAIIAggCCAIIAggCCAIIAggCCAIIAgICAwJUc3EAfgAAAAAAAnNxAH4ABP///////////////v////7/////dXEAfgAHAAAAAwQ5AHh4d00CHgACNwICAhsCBAIFAgYCBwIIAgkCVQAGNDQ0MDAwAiYCDAINAggCCAIIAggCCAIIAggCCAIIAggCCAIIAggCCAIIAggCCAICAgMCVnNxAH4AAAAAAAJzcQB+AAT///////////////7////+/////3VxAH4ABwAAAAQCVD+ieHh3TQIeAAI3AgICIAIEAgUCBgIHAggCCQJXAAY0ODEyJTACHQIMAg0CCAIIAggCCAIIAggCCAIIAggCCAIIAggCCAIIAggCCAIIAgICAwJYc3EAfgAAAAAAAnNxAH4ABP///////////////v////7/////dXEAfgAHAAAABA2T2aF4eHdFAh4AAjcCAgIgAgQCBQIGAgcCCAIJAlECHQIeAg0CCAIIAggCCAIIAggCCAIIAggCCAIIAggCCAIIAggCCAIIAgICAwJZc3EAfgAAAAAAAnNxAH4ABP///////////////v////7/////dXEAfgAHAAAAA5Nhbnh4d0UCHgACNwICAgMCBAIFAgYCBwIIAgkCSwImAgwCDQIIAggCCAIIAggCCAIIAggCCAIIAggCCAIIAggCCAIIAggCAgIDAlpzcQB+AAAAAAACc3EAfgAE///////////////+/////v////91cQB+AAcAAAADkSlUeHh3RQIeAAI3AgICIAIEAgUCBgIHAggCCQI+AiYCDAINAggCCAIIAggCCAIIAggCCAIIAggCCAIIAggCCAIIAggCCAICAgMCW3NxAH4AAAAAAABzcQB+AAT///////////////7////+/////3VxAH4ABwAAAAM13654eHdNAh4AAjcCAgJcAAYyMDE4MDUCBAIFAgYCBwIIAgkCVQImAgwCDQIIAggCCAIIAggCCAIIAggCCAIIAggCCAIIAggCCAIIAggCAgIDAl1zcQB+AAAAAAACc3EAfgAE///////////////+/////v////91cQB+AAcAAAAEAmjDl3h4d0UCHgACNwICAhsCBAIFAgYCBwIIAgkCUwIdAgwCDQIIAggCCAIIAggCCAIIAggCCAIIAggCCAIIAggCCAIIAggCAgIDAl5zcQB+AAAAAAACc3EAfgAE///////////////+/////v////91cQB+AAcAAAADIR5ieHh3RQIeAAI3AgICAwIEAgUCBgIHAggCCQJAAiYCHgINAggCCAIIAggCCAIIAggCCAIIAggCCAIIAggCCAIIAggCCAICAgMCX3NxAH4AAAAAAAJzcQB+AAT///////////////7////+/////3VxAH4ABwAAAAQXQMqeeHh3RQIeAAI3AgICGwIEAgUCBgIHAggCCQJVAiYCHgINAggCCAIIAggCCAIIAggCCAIIAggCCAIIAggCCAIIAggCCAICAgMCYHNxAH4AAAAAAAJzcQB+AAT///////////////7////+/////3VxAH4ABwAAAAQBSdl1eHh3RQIeAAI3AgICAwIEAgUCBgIHAggCCQI+AiYCDAINAggCCAIIAggCCAIIAggCCAIIAggCCAIIAggCCAIIAggCCAICAgMCYXNxAH4AAAAAAABzcQB+AAT///////////////7////+/////3VxAH4ABwAAAAMvddp4eHdFAh4AAjcCAgJFAgQCBQIGAgcCCAIJAjkCJgIMAg0CCAIIAggCCAIIAggCCAIIAggCCAIIAggCCAIIAggCCAIIAgICAwJic3EAfgAAAAAAAnNxAH4ABP///////////////v////7/////dXEAfgAHAAAABG30sVl4eHdFAh4AAjcCAgIDAgQCBQIGAgcCCAIJAj4CHQIeAg0CCAIIAggCCAIIAggCCAIIAggCCAIIAggCCAIIAggCCAIIAgICAwJjc3EAfgAAAAAAAHNxAH4ABP///////////////v////7/////dXEAfgAHAAAAAxqKQXh4d00CHgACNwICAmQABjIwMTgwMgIEAgUCBgIHAggCCQI+AiYCDAINAggCCAIIAggCCAIIAggCCAIIAggCCAIIAggCCAIIAggCCAICAgMCZXNxAH4AAAAAAABzcQB+AAT///////////////7////+AAAAAXVxAH4ABwAAAAMMM0t4eHdFAh4AAjcCAgI9AgQCBQIGAgcCCAIJAkICJgIMAg0CCAIIAggCCAIIAggCCAIIAggCCAIIAggCCAIIAggCCAIIAgICAwJmc3EAfgAAAAAAAnNxAH4ABP///////////////v////7/////dXEAfgAHAAAABHsUCVV4eHdFAh4AAjcCAgIgAgQCBQIGAgcCCAIJAkICJgIeAg0CCAIIAggCCAIIAggCCAIIAggCCAIIAggCCAIIAggCCAIIAgICAwJnc3EAfgAAAAAAAnNxAH4ABP///////////////v////7/////dXEAfgAHAAAABC/HU594eHdFAh4AAjcCAgIDAgQCBQIGAgcCCAIJAjsCHQIeAg0CCAIIAggCCAIIAggCCAIIAggCCAIIAggCCAIIAggCCAIIAgICAwJoc3EAfgAAAAAAAnNxAH4ABP///////////////v////7/////dXEAfgAHAAAAA0Zn+nh4d0UCHgACNwICAgMCBAIFAgYCBwIIAgkCSAIdAgwCDQIIAggCCAIIAggCCAIIAggCCAIIAggCCAIIAggCCAIIAggCAgIDAmlzcQB+AAAAAAACc3EAfgAE///////////////+/////v////91cQB+AAcAAAAEU/v3G3h4d4oCHgACNwICAgMCBAIFAgYCBwIIAgkCSgIdAh4CDQIIAggCCAIIAggCCAIIAggCCAIIAggCCAIIAggCCAIIAggCAgIDAg4CHgACNwICAgMCBAIFAgYCBwIIAgkCOQImAh4CDQIIAggCCAIIAggCCAIIAggCCAIIAggCCAIIAggCCAIIAggCAgIDAmpzcQB+AAAAAAACc3EAfgAE///////////////+/////v////91cQB+AAcAAAAEL8TvMnh4d0UCHgACNwICAgMCBAIFAgYCBwIIAgkCVwIdAh4CDQIIAggCCAIIAggCCAIIAggCCAIIAggCCAIIAggCCAIIAggCAgIDAmtzcQB+AAAAAAACc3EAfgAE///////////////+/////v////91cQB+AAcAAAAED8Y45Xh4d0UCHgACNwICAiACBAIFAgYCBwIIAgkCOwIdAh4CDQIIAggCCAIIAggCCAIIAggCCAIIAggCCAIIAggCCAIIAggCAgIDAmxzcQB+AAAAAAACc3EAfgAE///////////////+/////v////91cQB+AAcAAAADS5nGeHh3RQIeAAI3AgICPQIEAgUCBgIHAggCCQJAAiYCDAINAggCCAIIAggCCAIIAggCCAIIAggCCAIIAggCCAIIAggCCAICAgMCbXNxAH4AAAAAAAJzcQB+AAT///////////////7////+/////3VxAH4ABwAAAAQdV7HDeHh3RQIeAAI3AgICPQIEAgUCBgIHAggCCQJLAiYCDAINAggCCAIIAggCCAIIAggCCAIIAggCCAIIAggCCAIIAggCCAICAgMCbnNxAH4AAAAAAAJzcQB+AAT///////////////7////+/////3VxAH4ABwAAAAOJJpZ4eHeSAh4AAjcCAgIiAgQCBQIGAgcCCAIJAlMCHQIeAg0CCAIIAggCCAIIAggCCAIIAggCCAIIAggCCAIIAggCCAIIAgICAwIOAh4AAjcCAgJvAAYyMDE4MDECBAIFAgYCBwIIAgkCQAImAgwCDQIIAggCCAIIAggCCAIIAggCCAIIAggCCAIIAggCCAIIAggCAgIDAnBzcQB+AAAAAAACc3EAfgAE///////////////+/////v////91cQB+AAcAAAAEGrX4Cnh4d0UCHgACNwICAm8CBAIFAgYCBwIIAgkCOQImAgwCDQIIAggCCAIIAggCCAIIAggCCAIIAggCCAIIAggCCAIIAggCAgIDAnFzcQB+AAAAAAACc3EAfgAE///////////////+/////v////91cQB+AAcAAAAEd22Tinh4d00CHgACNwICAnIABjIwMTgwNwIEAgUCBgIHAggCCQJVAiYCDAINAggCCAIIAggCCAIIAggCCAIIAggCCAIIAggCCAIIAggCCAICAgMCc3NxAH4AAAAAAAJzcQB+AAT///////////////7////+/////3VxAH4ABwAAAAQCU85xeHh3igIeAAI3AgICIgIEAgUCBgIHAggCCQJVAiYCHgINAggCCAIIAggCCAIIAggCCAIIAggCCAIIAggCCAIIAggCCAICAgMCDgIeAAI3AgICAwIEAgUCBgIHAggCCQJRAh0CHgINAggCCAIIAggCCAIIAggCCAIIAggCCAIIAggCCAIIAggCCAICAgMCdHNxAH4AAAAAAAJzcQB+AAT///////////////7////+/////3VxAH4ABwAAAAPl/9B4eHdFAh4AAjcCAgIbAgQCBQIGAgcCCAIJAjkCJgIeAg0CCAIIAggCCAIIAggCCAIIAggCCAIIAggCCAIIAggCCAIIAgICAwJ1c3EAfgAAAAAAAnNxAH4ABP///////////////v////7/////dXEAfgAHAAAABCv7LiN4eHeWAh4AAjcCAgIiAgQCBQIGAgcCCAIJAjkCJgJ2AAJNVAINAggCCAIIAggCCAIIAggCCAIIAggCCAIIAggCCAIIAggCCAICAgMCDgIeAAI3AgICdwAGMjAxODAzAgQCBQIGAgcCCAIJAkACJgIMAg0CCAIIAggCCAIIAggCCAIIAggCCAIIAggCCAIIAggCCAIIAgICAwJ4c3EAfgAAAAAAAnNxAH4ABP///////////////v////7/////dXEAfgAHAAAABBVdaHl4eHdFAh4AAjcCAgI9AgQCBQIGAgcCCAIJAjkCJgIMAg0CCAIIAggCCAIIAggCCAIIAggCCAIIAggCCAIIAggCCAIIAgICAwJ5c3EAfgAAAAAAAnNxAH4ABP///////////////v////7/////dXEAfgAHAAAABGnP4GF4eHeSAh4AAjcCAgJ6AAYyMDE4MDkCBAIFAgYCBwIIAgkCPgImAgwCDQIIAggCCAIIAggCCAIIAggCCAIIAggCCAIIAggCCAIIAggCAgIDAg4CHgACNwICAmQCBAIFAgYCBwIIAgkCSwImAgwCDQIIAggCCAIIAggCCAIIAggCCAIIAggCCAIIAggCCAIIAggCAgIDAntzcQB+AAAAAAACc3EAfgAE///////////////+/////v////91cQB+AAcAAAADj15EeHh3RQIeAAI3AgICGwIEAgUCBgIHAggCCQJCAiYCdgINAggCCAIIAggCCAIIAggCCAIIAggCCAIIAggCCAIIAggCCAICAgMCfHNxAH4AAAAAAAJzcQB+AAT///////////////7////+/////3VxAH4ABwAAAAMCeed4eHeKAh4AAjcCAgIiAgQCBQIGAgcCCAIJAkoCHQIMAg0CCAIIAggCCAIIAggCCAIIAggCCAIIAggCCAIIAggCCAIIAgICAwIOAh4AAjcCAgJkAgQCBQIGAgcCCAIJAkICJgIMAg0CCAIIAggCCAIIAggCCAIIAggCCAIIAggCCAIIAggCCAIIAgICAwJ9c3EAfgAAAAAAAnNxAH4ABP///////////////v////7/////dXEAfgAHAAAABI8R6oF4eHdFAh4AAjcCAgIgAgQCBQIGAgcCCAIJAjkCJgIeAg0CCAIIAggCCAIIAggCCAIIAggCCAIIAggCCAIIAggCCAIIAgICAwJ+c3EAfgAAAAAAAnNxAH4ABP///////////////v////7/////dXEAfgAHAAAABCu8aF94eHdFAh4AAjcCAgIgAgQCBQIGAgcCCAIJAksCJgIeAg0CCAIIAggCCAIIAggCCAIIAggCCAIIAggCCAIIAggCCAIIAgICAwJ/c3EAfgAAAAAAAnNxAH4ABP///////////////v////7/////dXEAfgAHAAAAAxbaOXh4d0UCHgACNwICAgMCBAIFAgYCBwIIAgkCOQImAnYCDQIIAggCCAIIAggCCAIIAggCCAIIAggCCAIIAggCCAIIAggCAgIDAoBzcQB+AAAAAAACc3EAfgAE///////////////+/////v////91cQB+AAcAAAADBL4meHh3RQIeAAI3AgICGwIEAgUCBgIHAggCCQJLAiYCdgINAggCCAIIAggCCAIIAggCCAIIAggCCAIIAggCCAIIAggCCAICAgMCgXNxAH4AAAAAAAJzcQB+AAT///////////////7////+/////3VxAH4ABwAAAAMFxDd4eHdFAh4AAjcCAgJkAgQCBQIGAgcCCAIJAkACJgIMAg0CCAIIAggCCAIIAggCCAIIAggCCAIIAggCCAIIAggCCAIIAgICAwKCc3EAfgAAAAAAAnNxAH4ABP///////////////v////7/////dXEAfgAHAAAABBr4q994eHdFAh4AAjcCAgI4AgQCBQIGAgcCCAIJAj4CJgIMAg0CCAIIAggCCAIIAggCCAIIAggCCAIIAggCCAIIAggCCAIIAgICAwKDc3EAfgAAAAAAAHNxAH4ABP///////////////v////4AAAABdXEAfgAHAAAAAxATY3h4d0UCHgACNwICAiACBAIFAgYCBwIIAgkCQgImAnYCDQIIAggCCAIIAggCCAIIAggCCAIIAggCCAIIAggCCAIIAggCAgIDAoRzcQB+AAAAAAACc3EAfgAE///////////////+/////v////91cQB+AAcAAAADAcleeHh3RQIeAAI3AgICbwIEAgUCBgIHAggCCQJVAiYCDAINAggCCAIIAggCCAIIAggCCAIIAggCCAIIAggCCAIIAggCCAICAgMChXNxAH4AAAAAAAJzcQB+AAT///////////////7////+/////3VxAH4ABwAAAAQCa6r/eHh3RQIeAAI3AgICegIEAgUCBgIHAggCCQJCAiYCDAINAggCCAIIAggCCAIIAggCCAIIAggCCAIIAggCCAIIAggCCAICAgMChnNxAH4AAAAAAAJzcQB+AAT///////////////7////+/////3VxAH4ABwAAAARgnG3leHh3RQIeAAI3AgICOAIEAgUCBgIHAggCCQJCAiYCDAINAggCCAIIAggCCAIIAggCCAIIAggCCAIIAggCCAIIAggCCAICAgMCh3NxAH4AAAAAAAJzcQB+AAT///////////////7////+/////3VxAH4ABwAAAASBkzXdeHh3RQIeAAI3AgICIAIEAgUCBgIHAggCCQJLAiYCDAINAggCCAIIAggCCAIIAggCCAIIAggCCAIIAggCCAIIAggCCAICAgMCiHNxAH4AAAAAAAJzcQB+AAT///////////////7////+/////3VxAH4ABwAAAAN1kZh4eHdFAh4AAjcCAgIgAgQCBQIGAgcCCAIJAksCJgJ2Ag0CCAIIAggCCAIIAggCCAIIAggCCAIIAggCCAIIAggCCAIIAgICAwKJc3EAfgAAAAAAAnNxAH4ABP///////////////v////7/////dXEAfgAHAAAAAwItRXh4d0UCHgACNwICAiACBAIFAgYCBwIIAgkCQAImAgwCDQIIAggCCAIIAggCCAIIAggCCAIIAggCCAIIAggCCAIIAggCAgIDAopzcQB+AAAAAAACc3EAfgAE///////////////+/////v////91cQB+AAcAAAAEEGTwqnh4d0UCHgACNwICAhsCBAIFAgYCBwIIAgkCPgImAgwCDQIIAggCCAIIAggCCAIIAggCCAIIAggCCAIIAggCCAIIAggCAgIDAotzcQB+AAAAAAAAc3EAfgAE///////////////+/////v////91cQB+AAcAAAADCJDBeHh3igIeAAI3AgICIgIEAgUCBgIHAggCCQJRAh0CHgINAggCCAIIAggCCAIIAggCCAIIAggCCAIIAggCCAIIAggCCAICAgMCDgIeAAI3AgICAwIEAgUCBgIHAggCCQJVAiYCHgINAggCCAIIAggCCAIIAggCCAIIAggCCAIIAggCCAIIAggCCAICAgMCjHNxAH4AAAAAAAJzcQB+AAT///////////////7////+/////3VxAH4ABwAAAAQBTrkleHh3RQIeAAI3AgICIAIEAgUCBgIHAggCCQI+Ah0CDAINAggCCAIIAggCCAIIAggCCAIIAggCCAIIAggCCAIIAggCCAICAgMCjXNxAH4AAAAAAABzcQB+AAT///////////////7////+/////3VxAH4ABwAAAAM1bK14eHdFAh4AAjcCAgJcAgQCBQIGAgcCCAIJAjkCJgIMAg0CCAIIAggCCAIIAggCCAIIAggCCAIIAggCCAIIAggCCAIIAgICAwKOc3EAfgAAAAAAAnNxAH4ABP///////////////v////7/////dXEAfgAHAAAABGF10B54eHdFAh4AAjcCAgIgAgQCBQIGAgcCCAIJAkICJgIMAg0CCAIIAggCCAIIAggCCAIIAggCCAIIAggCCAIIAggCCAIIAgICAwKPc3EAfgAAAAAAAnNxAH4ABP///////////////v////7/////dXEAfgAHAAAABGKXUCF4eHdFAh4AAjcCAgI4AgQCBQIGAgcCCAIJAksCJgIMAg0CCAIIAggCCAIIAggCCAIIAggCCAIIAggCCAIIAggCCAIIAgICAwKQc3EAfgAAAAAAAnNxAH4ABP///////////////v////7/////dXEAfgAHAAAAA4QZa3h4d88CHgACNwICAiICBAIFAgYCBwIIAgkCVQImAgwCDQIIAggCCAIIAggCCAIIAggCCAIIAggCCAIIAggCCAIIAggCAgIDAg4CHgACNwICAgMCBAIFAgYCBwIIAgkCSgIdAgwCDQIIAggCCAIIAggCCAIIAggCCAIIAggCCAIIAggCCAIIAggCAgIDAg4CHgACNwICAncCBAIFAgYCBwIIAgkCSwImAgwCDQIIAggCCAIIAggCCAIIAggCCAIIAggCCAIIAggCCAIIAggCAgIDApFzcQB+AAAAAAABc3EAfgAE///////////////+/////v////91cQB+AAcAAAADDttDeHh3RQIeAAI3AgICAwIEAgUCBgIHAggCCQI5AiYCDAINAggCCAIIAggCCAIIAggCCAIIAggCCAIIAggCCAIIAggCCAICAgMCknNxAH4AAAAAAAJzcQB+AAT///////////////7////+/////3VxAH4ABwAAAARxp48ZeHh3RQIeAAI3AgICGwIEAgUCBgIHAggCCQI7Ah0CHgINAggCCAIIAggCCAIIAggCCAIIAggCCAIIAggCCAIIAggCCAICAgMCk3NxAH4AAAAAAAJzcQB+AAT///////////////7////+/////3VxAH4ABwAAAANHGpB4eHeKAh4AAjcCAgIiAgQCBQIGAgcCCAIJAlMCHQIMAg0CCAIIAggCCAIIAggCCAIIAggCCAIIAggCCAIIAggCCAIIAgICAwIOAh4AAjcCAgJ3AgQCBQIGAgcCCAIJAkICJgIMAg0CCAIIAggCCAIIAggCCAIIAggCCAIIAggCCAIIAggCCAIIAgICAwKUc3EAfgAAAAAAAnNxAH4ABP///////////////v////7/////dXEAfgAHAAAABJKp6ZZ4eHfPAh4AAjcCAgIbAgQCBQIGAgcCCAIJAkoCHQIeAg0CCAIIAggCCAIIAggCCAIIAggCCAIIAggCCAIIAggCCAIIAgICAwIOAh4AAjcCAgIiAgQCBQIGAgcCCAIJAj4CHQIMAg0CCAIIAggCCAIIAggCCAIIAggCCAIIAggCCAIIAggCCAIIAgICAwIOAh4AAjcCAgJyAgQCBQIGAgcCCAIJAksCJgIMAg0CCAIIAggCCAIIAggCCAIIAggCCAIIAggCCAIIAggCCAIIAgICAwKVc3EAfgAAAAAAAnNxAH4ABP///////////////v////7/////dXEAfgAHAAAAA36+qXh4d0UCHgACNwICAhsCBAIFAgYCBwIIAgkCPgImAh4CDQIIAggCCAIIAggCCAIIAggCCAIIAggCCAIIAggCCAIIAggCAgIDApZzcQB+AAAAAAAAc3EAfgAE///////////////+/////v////91cQB+AAcAAAADECZreHh3RQIeAAI3AgICGwIEAgUCBgIHAggCCQJIAh0CHgINAggCCAIIAggCCAIIAggCCAIIAggCCAIIAggCCAIIAggCCAICAgMCl3NxAH4AAAAAAAJzcQB+AAT///////////////7////+/////3VxAH4ABwAAAAQaEIrceHh3RQIeAAI3AgICGwIEAgUCBgIHAggCCQJCAiYCDAINAggCCAIIAggCCAIIAggCCAIIAggCCAIIAggCCAIIAggCCAICAgMCmHNxAH4AAAAAAAJzcQB+AAT///////////////7////+/////3VxAH4ABwAAAAR4DAQheHh3igIeAAI3AgICIgIEAgUCBgIHAggCCQJLAiYCDAINAggCCAIIAggCCAIIAggCCAIIAggCCAIIAggCCAIIAggCCAICAgMCDgIeAAI3AgICcgIEAgUCBgIHAggCCQJAAiYCDAINAggCCAIIAggCCAIIAggCCAIIAggCCAIIAggCCAIIAggCCAICAgMCmXNxAH4AAAAAAAJzcQB+AAT///////////////7////+/////3VxAH4ABwAAAAQjIoaaeHh3igIeAAI3AgICIgIEAgUCBgIHAggCCQJXAh0CHgINAggCCAIIAggCCAIIAggCCAIIAggCCAIIAggCCAIIAggCCAICAgMCDgIeAAI3AgICAwIEAgUCBgIHAggCCQJVAiYCDAINAggCCAIIAggCCAIIAggCCAIIAggCCAIIAggCCAIIAggCCAICAgMCmnNxAH4AAAAAAAJzcQB+AAT///////////////7////+/////3VxAH4ABwAAAAQCbH+1eHh3RQIeAAI3AgICAwIEAgUCBgIHAggCCQJTAh0CHgINAggCCAIIAggCCAIIAggCCAIIAggCCAIIAggCCAIIAggCCAICAgMCm3NxAH4AAAAAAAJzcQB+AAT///////////////7////+/////3VxAH4ABwAAAAMGfqt4eHdFAh4AAjcCAgIgAgQCBQIGAgcCCAIJAlMCHQIMAg0CCAIIAggCCAIIAggCCAIIAggCCAIIAggCCAIIAggCCAIIAgICAwKcc3EAfgAAAAAAAnNxAH4ABP///////////////v////7/////dXEAfgAHAAAAAxAPsnh4d0UCHgACNwICAhsCBAIFAgYCBwIIAgkCUQIdAh4CDQIIAggCCAIIAggCCAIIAggCCAIIAggCCAIIAggCCAIIAggCAgIDAp1zcQB+AAAAAAACc3EAfgAE///////////////+/////v////91cQB+AAcAAAADVRUOeHh3RQIeAAI3AgICRQIEAgUCBgIHAggCCQJVAiYCDAINAggCCAIIAggCCAIIAggCCAIIAggCCAIIAggCCAIIAggCCAICAgMCnnNxAH4AAAAAAAJzcQB+AAT///////////////7////+/////3VxAH4ABwAAAAQCcDgqeHh3RQIeAAI3AgICGwIEAgUCBgIHAggCCQJXAh0CDAINAggCCAIIAggCCAIIAggCCAIIAggCCAIIAggCCAIIAggCCAICAgMCn3NxAH4AAAAAAAJzcQB+AAT///////////////7////+/////3VxAH4ABwAAAAQaVmJceHh3RQIeAAI3AgICGwIEAgUCBgIHAggCCQJIAh0CDAINAggCCAIIAggCCAIIAggCCAIIAggCCAIIAggCCAIIAggCCAICAgMCoHNxAH4AAAAAAAJzcQB+AAT///////////////7////+/////3VxAH4ABwAAAAQ5sWnZeHh3zwIeAAI3AgICIgIEAgUCBgIHAggCCQJAAiYCHgINAggCCAIIAggCCAIIAggCCAIIAggCCAIIAggCCAIIAggCCAICAgMCDgIeAAI3AgICIgIEAgUCBgIHAggCCQI5AiYCDAINAggCCAIIAggCCAIIAggCCAIIAggCCAIIAggCCAIIAggCCAICAgMCDgIeAAI3AgICcgIEAgUCBgIHAggCCQI5AiYCDAINAggCCAIIAggCCAIIAggCCAIIAggCCAIIAggCCAIIAggCCAICAgMCoXNxAH4AAAAAAAJzcQB+AAT///////////////7////+/////3VxAH4ABwAAAARvVMeJeHh3zwIeAAI3AgICIgIEAgUCBgIHAggCCQI7Ah0CDAINAggCCAIIAggCCAIIAggCCAIIAggCCAIIAggCCAIIAggCCAICAgMCDgIeAAI3AgICIgIEAgUCBgIHAggCCQI+Ah0CHgINAggCCAIIAggCCAIIAggCCAIIAggCCAIIAggCCAIIAggCCAICAgMCDgIeAAI3AgICdwIEAgUCBgIHAggCCQI+AiYCDAINAggCCAIIAggCCAIIAggCCAIIAggCCAIIAggCCAIIAggCCAICAgMConNxAH4AAAAAAABzcQB+AAT///////////////7////+/////3VxAH4ABwAAAAMK++94eHeKAh4AAjcCAgIiAgQCBQIGAgcCCAIJAjsCHQIeAg0CCAIIAggCCAIIAggCCAIIAggCCAIIAggCCAIIAggCCAIIAgICAwIOAh4AAjcCAgJ6AgQCBQIGAgcCCAIJAksCJgIMAg0CCAIIAggCCAIIAggCCAIIAggCCAIIAggCCAIIAggCCAIIAgICAwKjc3EAfgAAAAAAAnNxAH4ABP///////////////v////7/////dXEAfgAHAAAAA4gllnh4d4oCHgACNwICAiICBAIFAgYCBwIIAgkCPgImAh4CDQIIAggCCAIIAggCCAIIAggCCAIIAggCCAIIAggCCAIIAggCAgIDAg4CHgACNwICAhsCBAIFAgYCBwIIAgkCQgImAh4CDQIIAggCCAIIAggCCAIIAggCCAIIAggCCAIIAggCCAIIAggCAgIDAqRzcQB+AAAAAAACc3EAfgAE///////////////+/////v////91cQB+AAcAAAAEO3vsxnh4d4oCHgACNwICAiICBAIFAgYCBwIIAgkCQAImAgwCDQIIAggCCAIIAggCCAIIAggCCAIIAggCCAIIAggCCAIIAggCAgIDAg4CHgACNwICAlwCBAIFAgYCBwIIAgkCQgImAgwCDQIIAggCCAIIAggCCAIIAggCCAIIAggCCAIIAggCCAIIAggCAgIDAqVzcQB+AAAAAAACc3EAfgAE///////////////+/////v////91cQB+AAcAAAAEZrwY23h4d0UCHgACNwICAj0CBAIFAgYCBwIIAgkCVQImAgwCDQIIAggCCAIIAggCCAIIAggCCAIIAggCCAIIAggCCAIIAggCAgIDAqZzcQB+AAAAAAACc3EAfgAE///////////////+/////v////91cQB+AAcAAAAEAmTOTHh4d0UCHgACNwICAhsCBAIFAgYCBwIIAgkCOQImAnYCDQIIAggCCAIIAggCCAIIAggCCAIIAggCCAIIAggCCAIIAggCAgIDAqdzcQB+AAAAAAACc3EAfgAE///////////////+/////v////91cQB+AAcAAAADA8exeHh3RQIeAAI3AgICGwIEAgUCBgIHAggCCQJRAh0CDAINAggCCAIIAggCCAIIAggCCAIIAggCCAIIAggCCAIIAggCCAICAgMCqHNxAH4AAAAAAAJzcQB+AAT///////////////7////+/////3VxAH4ABwAAAAQBEr6VeHh3RQIeAAI3AgICIAIEAgUCBgIHAggCCQJTAh0CHgINAggCCAIIAggCCAIIAggCCAIIAggCCAIIAggCCAIIAggCCAICAgMCqXNxAH4AAAAAAAJzcQB+AAT///////////////7////+/////3VxAH4ABwAAAAMCMcx4eHeKAh4AAjcCAgIiAgQCBQIGAgcCCAIJAkgCHQIeAg0CCAIIAggCCAIIAggCCAIIAggCCAIIAggCCAIIAggCCAIIAgICAwIOAh4AAjcCAgIbAgQCBQIGAgcCCAIJAksCJgIMAg0CCAIIAggCCAIIAggCCAIIAggCCAIIAggCCAIIAggCCAIIAgICAwKqc3EAfgAAAAAAAnNxAH4ABP///////////////v////7/////dXEAfgAHAAAAA37tGnh4d0UCHgACNwICAhsCBAIFAgYCBwIIAgkCOQImAgwCDQIIAggCCAIIAggCCAIIAggCCAIIAggCCAIIAggCCAIIAggCAgIDAqtzcQB+AAAAAAACc3EAfgAE///////////////+/////v////91cQB+AAcAAAAEacU8QHh4d0UCHgACNwICAgMCBAIFAgYCBwIIAgkCUwIdAgwCDQIIAggCCAIIAggCCAIIAggCCAIIAggCCAIIAggCCAIIAggCAgIDAqxzcQB+AAAAAAACc3EAfgAE///////////////+/////v////91cQB+AAcAAAADMr3IeHh3zwIeAAI3AgICIgIEAgUCBgIHAggCCQJXAh0CDAINAggCCAIIAggCCAIIAggCCAIIAggCCAIIAggCCAIIAggCCAICAgMCDgIeAAI3AgICIgIEAgUCBgIHAggCCQJLAiYCHgINAggCCAIIAggCCAIIAggCCAIIAggCCAIIAggCCAIIAggCCAICAgMCDgIeAAI3AgICAwIEAgUCBgIHAggCCQJCAiYCdgINAggCCAIIAggCCAIIAggCCAIIAggCCAIIAggCCAIIAggCCAICAgMCrXNxAH4AAAAAAAJzcQB+AAT///////////////7////+/////3VxAH4ABwAAAAMCYfd4eHeKAh4AAjcCAgIbAgQCBQIGAgcCCAIJAkoCHQIMAg0CCAIIAggCCAIIAggCCAIIAggCCAIIAggCCAIIAggCCAIIAgICAwIOAh4AAjcCAgIbAgQCBQIGAgcCCAIJAjsCHQIMAg0CCAIIAggCCAIIAggCCAIIAggCCAIIAggCCAIIAggCCAIIAgICAwKuc3EAfgAAAAAAAnNxAH4ABP///////////////v////7/////dXEAfgAHAAAABAKcCyx4eHdFAh4AAjcCAgJcAgQCBQIGAgcCCAIJAj4CJgIMAg0CCAIIAggCCAIIAggCCAIIAggCCAIIAggCCAIIAggCCAIIAgICAwKvc3EAfgAAAAAAAHNxAH4ABP///////////////v////7/////dXEAfgAHAAAAAylBQnh4d0UCHgACNwICAnoCBAIFAgYCBwIIAgkCOQImAgwCDQIIAggCCAIIAggCCAIIAggCCAIIAggCCAIIAggCCAIIAggCAgIDArBzcQB+AAAAAAACc3EAfgAE///////////////+/////v////91cQB+AAcAAAAEY9WLxXh4d0UCHgACNwICAnoCBAIFAgYCBwIIAgkCQAImAgwCDQIIAggCCAIIAggCCAIIAggCCAIIAggCCAIIAggCCAIIAggCAgIDArFzcQB+AAAAAAACc3EAfgAE///////////////+/////v////91cQB+AAcAAAAEIq7f9Hh4d4oCHgACNwICAiICBAIFAgYCBwIIAgkCQgImAh4CDQIIAggCCAIIAggCCAIIAggCCAIIAggCCAIIAggCCAIIAggCAgIDAg4CHgACNwICAhsCBAIFAgYCBwIIAgkCPgIdAgwCDQIIAggCCAIIAggCCAIIAggCCAIIAggCCAIIAggCCAIIAggCAgIDArJzcQB+AAAAAAAAc3EAfgAE///////////////+/////v////91cQB+AAcAAAADKbEpeHh3RQIeAAI3AgICGwIEAgUCBgIHAggCCQJAAiYCDAINAggCCAIIAggCCAIIAggCCAIIAggCCAIIAggCCAIIAggCCAICAgMCs3NxAH4AAAAAAAJzcQB+AAT///////////////7////+/////3VxAH4ABwAAAAQsw602eHh3RQIeAAI3AgICcgIEAgUCBgIHAggCCQJCAiYCDAINAggCCAIIAggCCAIIAggCCAIIAggCCAIIAggCCAIIAggCCAICAgMCtHNxAH4AAAAAAAJzcQB+AAT///////////////7////+/////3VxAH4ABwAAAARoRGwPeHh3RQIeAAI3AgICAwIEAgUCBgIHAggCCQJLAiYCdgINAggCCAIIAggCCAIIAggCCAIIAggCCAIIAggCCAIIAggCCAICAgMCtXNxAH4AAAAAAAJzcQB+AAT///////////////7////+/////3VxAH4ABwAAAAMH/w94eHdFAh4AAjcCAgJkAgQCBQIGAgcCCAIJAlUCJgIMAg0CCAIIAggCCAIIAggCCAIIAggCCAIIAggCCAIIAggCCAIIAgICAwK2c3EAfgAAAAAAAnNxAH4ABP///////////////v////7/////dXEAfgAHAAAABAJlRTt4eHdFAh4AAjcCAgIgAgQCBQIGAgcCCAIJAkACJgIeAg0CCAIIAggCCAIIAggCCAIIAggCCAIIAggCCAIIAggCCAIIAgICAwK3c3EAfgAAAAAAAnNxAH4ABP///////////////v////7/////dXEAfgAHAAAABBnN3dh4eHdFAh4AAjcCAgIgAgQCBQIGAgcCCAIJAj4CHQIeAg0CCAIIAggCCAIIAggCCAIIAggCCAIIAggCCAIIAggCCAIIAgICAwK4c3EAfgAAAAAAAHNxAH4ABP///////////////v////7/////dXEAfgAHAAAAAxtponh4d88CHgACNwICAiICBAIFAgYCBwIIAgkCUQIdAgwCDQIIAggCCAIIAggCCAIIAggCCAIIAggCCAIIAggCCAIIAggCAgIDAg4CHgACNwICAiICBAIFAgYCBwIIAgkCPgImAgwCDQIIAggCCAIIAggCCAIIAggCCAIIAggCCAIIAggCCAIIAggCAgIDAg4CHgACNwICAiACBAIFAgYCBwIIAgkCVQImAh4CDQIIAggCCAIIAggCCAIIAggCCAIIAggCCAIIAggCCAIIAggCAgIDArlzcQB+AAAAAAACc3EAfgAE///////////////+/////v////91cQB+AAcAAAAEAYFCP3h4d0UCHgACNwICAiACBAIFAgYCBwIIAgkCVwIdAh4CDQIIAggCCAIIAggCCAIIAggCCAIIAggCCAIIAggCCAIIAggCAgIDArpzcQB+AAAAAAACc3EAfgAE///////////////+/////v////91cQB+AAcAAAAEBcyhpXh4d0UCHgACNwICAncCBAIFAgYCBwIIAgkCOQImAgwCDQIIAggCCAIIAggCCAIIAggCCAIIAggCCAIIAggCCAIIAggCAgIDArtzcQB+AAAAAAACc3EAfgAE///////////////+/////v////91cQB+AAcAAAAEar5aC3h4d0UCHgACNwICAnICBAIFAgYCBwIIAgkCPgImAgwCDQIIAggCCAIIAggCCAIIAggCCAIIAggCCAIIAggCCAIIAggCAgIDArxzcQB+AAAAAAAAc3EAfgAE///////////////+/////v////91cQB+AAcAAAADNK51eHh3RQIeAAI3AgICbwIEAgUCBgIHAggCCQJLAiYCDAINAggCCAIIAggCCAIIAggCCAIIAggCCAIIAggCCAIIAggCCAICAgMCvXNxAH4AAAAAAAJzcQB+AAT///////////////7////+/////3VxAH4ABwAAAAOgtM54eHdFAh4AAjcCAgIgAgQCBQIGAgcCCAIJAjkCJgIMAg0CCAIIAggCCAIIAggCCAIIAggCCAIIAggCCAIIAggCCAIIAgICAwK+c3EAfgAAAAAAAnNxAH4ABP///////////////v////7/////dXEAfgAHAAAABGaU0yR4eHdFAh4AAjcCAgIbAgQCBQIGAgcCCAIJAksCJgIeAg0CCAIIAggCCAIIAggCCAIIAggCCAIIAggCCAIIAggCCAIIAgICAwK/c3EAfgAAAAAAAnNxAH4ABP///////////////v////7/////dXEAfgAHAAAAAx2DGHh4d0UCHgACNwICAnoCBAIFAgYCBwIIAgkCVQImAgwCDQIIAggCCAIIAggCCAIIAggCCAIIAggCCAIIAggCCAIIAggCAgIDAsBzcQB+AAAAAAACc3EAfgAE///////////////+/////v////91cQB+AAcAAAAEAdtS8nh4d0UCHgACNwICAm8CBAIFAgYCBwIIAgkCQgImAgwCDQIIAggCCAIIAggCCAIIAggCCAIIAggCCAIIAggCCAIIAggCAgIDAsFzcQB+AAAAAAACc3EAfgAE///////////////+/////v////91cQB+AAcAAAAEtzJCoHh4d4oCHgACNwICAiICBAIFAgYCBwIIAgkCSgIdAh4CDQIIAggCCAIIAggCCAIIAggCCAIIAggCCAIIAggCCAIIAggCAgIDAg4CHgACNwICAlwCBAIFAgYCBwIIAgkCQAImAgwCDQIIAggCCAIIAggCCAIIAggCCAIIAggCCAIIAggCCAIIAggCAgIDAsJzcQB+AAAAAAACc3EAfgAE///////////////+/////v////91cQB+AAcAAAAEF8oLYnh4d4oCHgACNwICAiICBAIFAgYCBwIIAgkCOQImAh4CDQIIAggCCAIIAggCCAIIAggCCAIIAggCCAIIAggCCAIIAggCAgIDAg4CHgACNwICAlwCBAIFAgYCBwIIAgkCSwImAgwCDQIIAggCCAIIAggCCAIIAggCCAIIAggCCAIIAggCCAIIAggCAgIDAsNzcQB+AAAAAAACc3EAfgAE///////////////+/////v////91cQB+AAcAAAADgmj7eHh3zwIeAAI3AgICIgIEAgUCBgIHAggCCQJCAiYCdgINAggCCAIIAggCCAIIAggCCAIIAggCCAIIAggCCAIIAggCCAICAgMCDgIeAAI3AgICIAIEAgUCBgIHAggCCQJKAh0CDAINAggCCAIIAggCCAIIAggCCAIIAggCCAIIAggCCAIIAggCCAICAgMCDgIeAAI3AgICGwIEAgUCBgIHAggCCQJXAh0CHgINAggCCAIIAggCCAIIAggCCAIIAggCCAIIAggCCAIIAggCCAICAgMCxHNxAH4AAAAAAAJzcQB+AAT///////////////7////+/////3VxAH4ABwAAAAQKxVVveHh3RQIeAAI3AgICZAIEAgUCBgIHAggCCQI5AiYCDAINAggCCAIIAggCCAIIAggCCAIIAggCCAIIAggCCAIIAggCCAICAgMCxXNxAH4AAAAAAAJzcQB+AAT///////////////7////+/////3VxAH4ABwAAAARsUbY3eHh3RQIeAAI3AgICIAIEAgUCBgIHAggCCQI7Ah0CDAINAggCCAIIAggCCAIIAggCCAIIAggCCAIIAggCCAIIAggCCAICAgMCxnNxAH4AAAAAAAJzcQB+AAT///////////////7////+/////3VxAH4ABwAAAAQCGn/FeHh3RQIeAAI3AgICIAIEAgUCBgIHAggCCQJVAiYCDAINAggCCAIIAggCCAIIAggCCAIIAggCCAIIAggCCAIIAggCCAICAgMCx3NxAH4AAAAAAAJzcQB+AAT///////////////7////+/////3VxAH4ABwAAAAQCbqSqeHh3RQIeAAI3AgICRQIEAgUCBgIHAggCCQI+AiYCDAINAggCCAIIAggCCAIIAggCCAIIAggCCAIIAggCCAIIAggCCAICAgMCyHNxAH4AAAAAAABzcQB+AAT///////////////7////+AAAAAXVxAH4ABwAAAAMOxgN4eHdFAh4AAjcCAgI4AgQCBQIGAgcCCAIJAlUCJgIMAg0CCAIIAggCCAIIAggCCAIIAggCCAIIAggCCAIIAggCCAIIAgICAwLJc3EAfgAAAAAAAnNxAH4ABP///////////////v////7/////dXEAfgAHAAAABAJzkwN4eHdFAh4AAjcCAgIDAgQCBQIGAgcCCAIJAksCJgIeAg0CCAIIAggCCAIIAggCCAIIAggCCAIIAggCCAIIAggCCAIIAgICAwLKc3EAfgAAAAAAAnNxAH4ABP///////////////v////7/////dXEAfgAHAAAAAySeTnh4d0UCHgACNwICAncCBAIFAgYCBwIIAgkCVQImAgwCDQIIAggCCAIIAggCCAIIAggCCAIIAggCCAIIAggCCAIIAggCAgIDAstzcQB+AAAAAAACc3EAfgAE///////////////+/////v////91cQB+AAcAAAAEAlLfOXh4d4oCHgACNwICAiICBAIFAgYCBwIIAgkCSwImAnYCDQIIAggCCAIIAggCCAIIAggCCAIIAggCCAIIAggCCAIIAggCAgIDAg4CHgACNwICAhsCBAIFAgYCBwIIAgkCQAImAh4CDQIIAggCCAIIAggCCAIIAggCCAIIAggCCAIIAggCCAIIAggCAgIDAsxzcQB+AAAAAAACc3EAfgAE///////////////+/////v////91cQB+AAcAAAAEGUmnYXh4d0UCHgACNwICAgMCBAIFAgYCBwIIAgkCPgImAh4CDQIIAggCCAIIAggCCAIIAggCCAIIAggCCAIIAggCCAIIAggCAgIDAs1zcQB+AAAAAAAAc3EAfgAE///////////////+/////v////91cQB+AAcAAAADGj6AeHh3RQIeAAI3AgICIAIEAgUCBgIHAggCCQI5AiYCdgINAggCCAIIAggCCAIIAggCCAIIAggCCAIIAggCCAIIAggCCAICAgMCznNxAH4AAAAAAAJzcQB+AAT///////////////7////+/////3VxAH4ABwAAAAMCRYF4eHdFAh4AAjcCAgIDAgQCBQIGAgcCCAIJAlECHQIMAg0CCAIIAggCCAIIAggCCAIIAggCCAIIAggCCAIIAggCCAIIAgICAwLPc3EAfgAAAAAAAnNxAH4ABP///////////////v////7/////dXEAfgAHAAAABAE4j514eHdFAh4AAjcCAgIbAgQCBQIGAgcCCAIJAj4CHQIeAg0CCAIIAggCCAIIAggCCAIIAggCCAIIAggCCAIIAggCCAIIAgICAwLQc3EAfgAAAAAAAHNxAH4ABP///////////////v////7/////dXEAfgAHAAAAAxHYZXh4d0UCHgACNwICAm8CBAIFAgYCBwIIAgkCPgImAgwCDQIIAggCCAIIAggCCAIIAggCCAIIAggCCAIIAggCCAIIAggCAgIDAtFzcQB+AAAAAAAAc3EAfgAE///////////////+/////gAAAAF1cQB+AAcAAAADJUwueHh3igIeAAI3AgICIgIEAgUCBgIHAggCCQJCAiYCDAINAggCCAIIAggCCAIIAggCCAIIAggCCAIIAggCCAIIAggCCAICAgMCDgIeAAI3AgICAwIEAgUCBgIHAggCCQJIAh0CHgINAggCCAIIAggCCAIIAggCCAIIAggCCAIIAggCCAIIAggCCAICAgMC0nNxAH4AAAAAAAJzcQB+AAT///////////////7////+/////3VxAH4ABwAAAAQkh6EueHh3igIeAAI3AgICIgIEAgUCBgIHAggCCQJIAh0CDAINAggCCAIIAggCCAIIAggCCAIIAggCCAIIAggCCAIIAggCCAICAgMCDgIeAAI3AgICAwIEAgUCBgIHAggCCQJXAh0CDAINAggCCAIIAggCCAIIAggCCAIIAggCCAIIAggCCAIIAggCCAICAgMC03NxAH4AAAAAAAJzcQB+AAT///////////////7////+/////3VxAH4ABwAAAAQnBc19eHg=]]></xxe4awand>
</file>

<file path=customXml/item9.xml><?xml version="1.0" encoding="utf-8"?>
<xxe4awand xmlns="http://www.excel4apps.com"><![CDATA[rO0ABXfZCMCtii8CBAKkAh4AAERjb20uZXhjZWw0YXBwcy53YW5kLm9yYWNsZS5n
bHdhbmQuY2FsY3VsYXRpb25zLmdldGJhbGFuY2UuR2V0QmFsYW5jZQIBAAk0MjI4
NTc5MTICAgABMAIDAAYyMDE3MTICBAADUFREAgUAA1VTRAIGAAVUb3RhbAIHAAFB
AggAAAIJAAMwMDECCgAGMTQ0MjAwAgsAAkNEAgwAAldBAg0AAkRMAggCCAIIAggC
CAIIAggCCAIIAggCCAIIAggCCAIIAggCCAIB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ogIeAAIBAgICGwAGMjAxNzExAgQCBQIGAgcCCAIJAhwABjE0NDcwMAIL
AgwCDQIIAggCCAIIAggCCAIIAggCCAIIAggCCAIIAggCCAIIAggCAQIDAg4CHgAC
AQICAhsCBAIFAgYCBwIIAgkCCgIdAAJHRAIeAAJJRAINAggCCAIIAggCCAIIAggC
CAIIAggCCAIIAggCCAIIAggCCAIBAgMCH3NxAH4AAAAAAAJzcQB+AAT/////////
//////7////+AAAAAXVxAH4ABwAAAAMELnN4eHdNAh4AAgECAgIgAAYyMDE3MTAC
BAIFAgYCBwIIAgkCCgIdAgwCDQIIAggCCAIIAggCCAIIAggCCAIIAggCCAIIAggC
CAIIAggCAQIDAiFzcQB+AAAAAAACc3EAfgAE///////////////+/////gAAAAF1cQB+AAcAAAADOrBJeHh3pgIeAAIBAgICIgAGMjAxNzEzAgQCBQIGAgcCCAIJAiMABjkwNDAwMAIkAAJFMQIlAAJBTgINAggCCAIIAggCCAIIAggCCAIIAggCCAIIAggCCAIIAggCCAIBAgMCDgIeAAIBAgICAwIEAgUCBgIHAggCCQIKAiYAAkVEAh4CDQIIAggCCAIIAggCCAIIAggCCAIIAggCCAIIAggCCAIIAggCAQIDAidzcQB+AAAAAAACc3EAfgAE///////////////+/////gAAAAF1cQB+AAcAAAADT6aeeHh6AAABHAIeAAIBAgICAwIEAgUCBgIHAggCCQIoAAYxNDQ2MDACCwIMAg0CCAIIAggCCAIIAggCCAIIAggCCAIIAggCCAIIAggCCAIIAgECAwIOAh4AAgECAgIDAgQCBQIGAgcCCAIJAhwCCwIeAg0CCAIIAggCCAIIAggCCAIIAggCCAIIAggCCAIIAggCCAIIAgECAwIOAh4AAgECAgIiAgQCBQIGAgcCCAIJAigCCwIeAg0CCAIIAggCCAIIAggCCAIIAggCCAIIAggCCAIIAggCCAIIAgECAwIOAh4AAgECAgIgAgQCBQIGAgcCCAIJAgoCJgIMAg0CCAIIAggCCAIIAggCCAIIAggCCAIIAggCCAIIAggCCAIIAgECAwIpc3EAfgAAAAAAAnNxAH4ABP///////////////v////4AAAABdXEAfgAHAAAABAFkZxh4eHdJAh4AAgECAgIDAgQCBQIGAgcCCAIJAiMCKgACRzECJQINAggCCAIIAggCCAIIAggCCAIIAggCCAIIAggCCAIIAggCCAIBAgMCK3NxAH4AAAAAAAJzcQB+AAT///////////////7////+AAAAAXVxAH4ABwAAAAP3VSF4eHoAAAHjAh4AAgECAgIgAgQCBQIGAgcCCAIJAhwCCwIMAg0CCAIIAggCCAIIAggCCAIIAggCCAIIAggCCAIIAggCCAIIAgECAwIOAh4AAgECAgIiAgQCBQIGAgcCCAIJAgoCCwIMAg0CCAIIAggCCAIIAggCCAIIAggCCAIIAggCCAIIAggCCAIIAgECAwIOAh4AAgECAgIiAgQCBQIGAgcCCAIJAgoCHQIMAg0CCAIIAggCCAIIAggCCAIIAggCCAIIAggCCAIIAggCCAIIAgECAwIOAh4AAgECAgIgAgQCBQIGAgcCCAIJAgoCCwIeAg0CCAIIAggCCAIIAggCCAIIAggCCAIIAggCCAIIAggCCAIIAgECAwIOAh4AAgECAgIiAgQCBQIGAgcCCAIJAgoCJgIeAg0CCAIIAggCCAIIAggCCAIIAggCCAIIAggCCAIIAggCCAIIAgECAwIOAh4AAgECAgIbAgQCBQIGAgcCCAIJAigCCwIMAg0CCAIIAggCCAIIAggCCAIIAggCCAIIAggCCAIIAggCCAIIAgECAwIOAh4AAgECAgIbAgQCBQIGAgcCCAIJAiMCKgIlAg0CCAIIAggCCAIIAggCCAIIAggCCAIIAggCCAIIAggCCAIIAgECAwIsc3EAfgAAAAAAAnNxAH4ABP///////////////v////4AAAABdXEAfgAHAAAAA788i3h4d0UCHgACAQICAgMCBAIFAgYCBwIIAgkCIwIkAiUCDQIIAggCCAIIAggCCAIIAggCCAIIAggCCAIIAggCCAIIAggCAQIDAi1zcQB+AAAAAAACc3EAfgAE///////////////+/////gAAAAF1cQB+AAcAAAAEAYUYxXh4d0UCHgACAQICAgMCBAIFAgYCBwIIAgkCCgIdAh4CDQIIAggCCAIIAggCCAIIAggCCAIIAggCCAIIAggCCAIIAggCAQIDAi5zcQB+AAAAAAACc3EAfgAE///////////////+/////gAAAAF1cQB+AAcAAAADAs1aeHh6AAABngIeAAIBAgICIgIEAgUCBgIHAggCCQIKAgsCHgINAggCCAIIAggCCAIIAggCCAIIAggCCAIIAggCCAIIAggCCAIBAgMCDgIeAAIBAgICIAIEAgUCBgIHAggCCQIKAgsCDAINAggCCAIIAggCCAIIAggCCAIIAggCCAIIAggCCAIIAggCCAIBAgMCDgIeAAIBAgICIAIEAgUCBgIHAggCCQIoAgsCHgINAggCCAIIAggCCAIIAggCCAIIAggCCAIIAggCCAIIAggCCAIBAgMCDgIeAAIBAgICIgIEAgUCBgIHAggCCQIcAgsCHgINAggCCAIIAggCCAIIAggCCAIIAggCCAIIAggCCAIIAggCCAIBAgMCDgIeAAIBAgICIgIEAgUCBgIHAggCCQIKAiYCDAINAggCCAIIAggCCAIIAggCCAIIAggCCAIIAggCCAIIAggCCAIBAgMCDgIeAAIBAgICAwIEAgUCBgIHAggCCQIKAh0CDAINAggCCAIIAggCCAIIAggCCAIIAggCCAIIAggCCAIIAggCCAIBAgMCL3NxAH4AAAAAAAJzcQB+AAT///////////////7////+AAAAAXVxAH4ABwAAAAMdkpt4eHoAAAEUAh4AAgECAgIbAgQCBQIGAgcCCAIJAgoCCwIeAg0CCAIIAggCCAIIAggCCAIIAggCCAIIAggCCAIIAggCCAIIAgECAwIOAh4AAgECAgIiAgQCBQIGAgcCCAIJAhwCCwIMAg0CCAIIAggCCAIIAggCCAIIAggCCAIIAggCCAIIAggCCAIIAgECAwIOAh4AAgECAgIgAgQCBQIGAgcCCAIJAigCCwIMAg0CCAIIAggCCAIIAggCCAIIAggCCAIIAggCCAIIAggCCAIIAgECAwIOAh4AAgECAgIgAgQCBQIGAgcCCAIJAgoCJgIeAg0CCAIIAggCCAIIAggCCAIIAggCCAIIAggCCAIIAggCCAIIAgECAwIwc3EAfgAAAAAAAnNxAH4ABP///////////////v////4AAAABdXEAfgAHAAAAA2u8vHh4d0UCHgACAQICAhsCBAIFAgYCBwIIAgkCIwIkAiUCDQIIAggCCAIIAggCCAIIAggCCAIIAggCCAIIAggCCAIIAggCAQIDAjFzcQB+AAAAAAACc3EAfgAE///////////////+/////gAAAAF1cQB+AAcAAAAEASzZF3h4egAAAZ4CHgACAQICAgMCBAIFAgYCBwIIAgkCCgILAh4CDQIIAggCCAIIAggCCAIIAggCCAIIAggCCAIIAggCCAIIAggCAQIDAg4CHgACAQICAiICBAIFAgYCBwIIAgkCCgIdAh4CDQIIAggCCAIIAggCCAIIAggCCAIIAggCCAIIAggCCAIIAggCAQIDAg4CHgACAQICAiACBAIFAgYCBwIIAgkCHAILAh4CDQIIAggCCAIIAggCCAIIAggCCAIIAggCCAIIAggCCAIIAggCAQIDAg4CHgACAQICAhsCBAIFAgYCBwIIAgkCKAILAh4CDQIIAggCCAIIAggCCAIIAggCCAIIAggCCAIIAggCCAIIAggCAQIDAg4CHgACAQICAiACBAIFAgYCBwIIAgkCIwIqAiUCDQIIAggCCAIIAggCCAIIAggCCAIIAggCCAIIAggCCAIIAggCAQIDAiwCHgACAQICAgMCBAIFAgYCBwIIAgkCCgImAgwCDQIIAggCCAIIAggCCAIIAggCCAIIAggCCAIIAggCCAIIAggCAQIDAjJzcQB+AAAAAAACc3EAfgAE///////////////+/////gAAAAF1cQB+AAcAAAAEAUYhqnh4d4oCHgACAQICAhsCBAIFAgYCBwIIAgkCCgILAgwCDQIIAggCCAIIAggCCAIIAggCCAIIAggCCAIIAggCCAIIAggCAQIDAg4CHgACAQICAhsCBAIFAgYCBwIIAgkCCgIdAgwCDQIIAggCCAIIAggCCAIIAggCCAIIAggCCAIIAggCCAIIAggCAQIDAjNzcQB+AAAAAAACc3EAfgAE///////////////+/////gAAAAF1cQB+AAcAAAADFRYqeHh3RQIeAAIBAgICIAIEAgUCBgIHAggCCQIKAh0CHgINAggCCAIIAggCCAIIAggCCAIIAggCCAIIAggCCAIIAggCCAIBAgMCNHNxAH4AAAAAAAJzcQB+AAT///////////////7////+AAAAAXVxAH4ABwAAAAMRBNx4eHfPAh4AAgECAgIDAgQCBQIGAgcCCAIJAhwCCwIMAg0CCAIIAggCCAIIAggCCAIIAggCCAIIAggCCAIIAggCCAIIAgECAwIOAh4AAgECAgIiAgQCBQIGAgcCCAIJAigCCwIMAg0CCAIIAggCCAIIAggCCAIIAggCCAIIAggCCAIIAggCCAIIAgECAwIOAh4AAgECAgIbAgQCBQIGAgcCCAIJAgoCJgIeAg0CCAIIAggCCAIIAggCCAIIAggCCAIIAggCCAIIAggCCAIIAgECAwI1c3EAfgAAAAAAAnNxAH4ABP///////////////v////4AAAABdXEAfgAHAAAAA0nz7Xh4egAAAVkCHgACAQICAgMCBAIFAgYCBwIIAgkCKAILAh4CDQIIAggCCAIIAggCCAIIAggCCAIIAggCCAIIAggCCAIIAggCAQIDAg4CHgACAQICAiACBAIFAgYCBwIIAgkCIwIkAiUCDQIIAggCCAIIAggCCAIIAggCCAIIAggCCAIIAggCCAIIAggCAQIDAjECHgACAQICAiICBAIFAgYCBwIIAgkCIwIqAiUCDQIIAggCCAIIAggCCAIIAggCCAIIAggCCAIIAggCCAIIAggCAQIDAg4CHgACAQICAhsCBAIFAgYCBwIIAgkCHAILAh4CDQIIAggCCAIIAggCCAIIAggCCAIIAggCCAIIAggCCAIIAggCAQIDAg4CHgACAQICAhsCBAIFAgYCBwIIAgkCCgImAgwCDQIIAggCCAIIAggCCAIIAggCCAIIAggCCAIIAggCCAIIAggCAQIDAjZzcQB+AAAAAAACc3EAfgAE///////////////+/////gAAAAF1cQB+AAcAAAAEAQWGdHh4d1gCHgACNwAJNDIyODU5MDcyAgICAwIEAgUCBgIHAggCCQI4AAY0ODkzJTACHQIMAg0CCAIIAggCCAIIAggCCAIIAggCCAIIAggCCAIIAggCCAIIAgICAwI5c3EAfgAAAAAAAnNxAH4ABP///////////////v////7/////dXEAfgAHAAAABALMOnZ4eHdNAh4AAjcCAgIDAgQCBQIGAgcCCAIJAjoABjQ0MDAwMAImAh4CDQIIAggCCAIIAggCCAIIAggCCAIIAggCCAIIAggCCAIIAggCAgIDAjtzcQB+AAAAAAACc3EAfgAE///////////////+/////v////91cQB+AAcAAAAES3v2oHh4d00CHgACNwICAgMCBAIFAgYCBwIIAgkCPAAGNDQyMzAwAiYCDAINAggCCAIIAggCCAIIAggCCAIIAggCCAIIAggCCAIIAggCCAICAgMCPXNxAH4AAAAAAAJzcQB+AAT///////////////7////+/////3VxAH4ABwAAAAQfxp+heHh3TAIeAAI3AgICAwIEAgUCBgIHAggCCQI+AAU0OTklMAIdAgwCDQIIAggCCAIIAggCCAIIAggCCAIIAggCCAIIAggCCAIIAggCAgIDAj9zcQB+AAAAAAAAc3EAfgAE///////////////+/////v////91cQB+AAcAAAADRd9BeHh3TQIeAAI3AgICIAIEAgUCBgIHAggCCQJAAAY0ODAwMDACHQIMAg0CCAIIAggCCAIIAggCCAIIAggCCAIIAggCCAIIAggCCAIIAgICAwJBc3EAfgAAAAAAAnNxAH4ABP///////////////v////7/////dXEAfgAHAAAABB8hq354eHeSAh4AAjcCAgIgAgQCBQIGAgcCCAIJAkIABjQ4MTQwMAIdAh4CDQIIAggCCAIIAggCCAIIAggCCAIIAggCCAIIAggCCAIIAggCAgIDAg4CHgACNwICAiACBAIFAgYCBwIIAgkCQAIdAh4CDQIIAggCCAIIAggCCAIIAggCCAIIAggCCAIIAggCCAIIAggCAgIDAkNzcQB+AAAAAAACc3EAfgAE///////////////+/////v////91cQB+AAcAAAAEDdv7JHh4d0UCHgACNwICAiACBAIFAgYCBwIIAgkCPgImAh4CDQIIAggCCAIIAggCCAIIAggCCAIIAggCCAIIAggCCAIIAggCAgIDAkRzcQB+AAAAAAAAc3EAfgAE///////////////+/////v////91cQB+AAcAAAADFUpVeHh3RQIeAAI3AgICAwIEAgUCBgIHAggCCQI6AiYCDAINAggCCAIIAggCCAIIAggCCAIIAggCCAIIAggCCAIIAggCCAICAgMCRXNxAH4AAAAAAAJzcQB+AAT///////////////7////+/////3VxAH4ABwAAAASaQ6p9eHh3TQIeAAI3AgICIAIEAgUCBgIHAggCCQJGAAY0ODEzMDACHQIMAg0CCAIIAggCCAIIAggCCAIIAggCCAIIAggCCAIIAggCCAIIAgICAwJHc3EAfgAAAAAAAnNxAH4ABP///////////////v////7/////dXEAfgAHAAAAA8YX6Hh4d00CHgACNwICAhsCBAIFAgYCBwIIAgkCSAAGNDg0MDAwAh0CHgINAggCCAIIAggCCAIIAggCCAIIAggCCAIIAggCCAIIAggCCAICAgMCSXNxAH4AAAAAAAJzcQB+AAT///////////////7////+/////3VxAH4ABwAAAAMEOQB4eHdNAh4AAjcCAgIbAgQCBQIGAgcCCAIJAkoABjQ0NDAwMAImAgwCDQIIAggCCAIIAggCCAIIAggCCAIIAggCCAIIAggCCAIIAggCAgIDAktzcQB+AAAAAAACc3EAfgAE///////////////+/////v////91cQB+AAcAAAAEAlQ/onh4d00CHgACNwICAiACBAIFAgYCBwIIAgkCTAAGNDgxMiUwAh0CDAINAggCCAIIAggCCAIIAggCCAIIAggCCAIIAggCCAIIAggCCAICAgMCTXNxAH4AAAAAAAJzcQB+AAT///////////////7////+/////3VxAH4ABwAAAAQNk9mheHh3RQIeAAI3AgICIAIEAgUCBgIHAggCCQJGAh0CHgINAggCCAIIAggCCAIIAggCCAIIAggCCAIIAggCCAIIAggCCAICAgMCTnNxAH4AAAAAAAJzcQB+AAT///////////////7////+/////3VxAH4ABwAAAAOTYW54eHdNAh4AAjcCAgIDAgQCBQIGAgcCCAIJAk8ABjQ0ODAwMAImAgwCDQIIAggCCAIIAggCCAIIAggCCAIIAggCCAIIAggCCAIIAggCAgIDAlBzcQB+AAAAAAACc3EAfgAE///////////////+/////v////91cQB+AAcAAAADkSlUeHh3RQIeAAI3AgICIAIEAgUCBgIHAggCCQI+AiYCDAINAggCCAIIAggCCAIIAggCCAIIAggCCAIIAggCCAIIAggCCAICAgMCUXNxAH4AAAAAAABzcQB+AAT///////////////7////+/////3VxAH4ABwAAAAM13654eHdFAh4AAjcCAgIbAgQCBQIGAgcCCAIJAkgCHQIMAg0CCAIIAggCCAIIAggCCAIIAggCCAIIAggCCAIIAggCCAIIAgICAwJSc3EAfgAAAAAAAnNxAH4ABP///////////////v////7/////dXEAfgAHAAAAAyEeYnh4d0UCHgACNwICAgMCBAIFAgYCBwIIAgkCPAImAh4CDQIIAggCCAIIAggCCAIIAggCCAIIAggCCAIIAggCCAIIAggCAgIDAlNzcQB+AAAAAAACc3EAfgAE///////////////+/////v////91cQB+AAcAAAAEF0DKnnh4d0UCHgACNwICAhsCBAIFAgYCBwIIAgkCSgImAh4CDQIIAggCCAIIAggCCAIIAggCCAIIAggCCAIIAggCCAIIAggCAgIDAlRzcQB+AAAAAAACc3EAfgAE///////////////+/////v////91cQB+AAcAAAAEAUnZdXh4d0UCHgACNwICAgMCBAIFAgYCBwIIAgkCPgImAgwCDQIIAggCCAIIAggCCAIIAggCCAIIAggCCAIIAggCCAIIAggCAgIDAlVzcQB+AAAAAAAAc3EAfgAE///////////////+/////v////91cQB+AAcAAAADL3XaeHh3RQIeAAI3AgICAwIEAgUCBgIHAggCCQI+Ah0CHgINAggCCAIIAggCCAIIAggCCAIIAggCCAIIAggCCAIIAggCCAICAgMCVnNxAH4AAAAAAABzcQB+AAT///////////////7////+/////3VxAH4ABwAAAAMaikF4eHdFAh4AAjcCAgIgAgQCBQIGAgcCCAIJAjoCJgIeAg0CCAIIAggCCAIIAggCCAIIAggCCAIIAggCCAIIAggCCAIIAgICAwJXc3EAfgAAAAAAAnNxAH4ABP///////////////v////7/////dXEAfgAHAAAABC/HU594eHdFAh4AAjcCAgIDAgQCBQIGAgcCCAIJAjgCHQIeAg0CCAIIAggCCAIIAggCCAIIAggCCAIIAggCCAIIAggCCAIIAgICAwJYc3EAfgAAAAAAAnNxAH4ABP///////////////v////7/////dXEAfgAHAAAAA0Zn+nh4d0UCHgACNwICAgMCBAIFAgYCBwIIAgkCQAIdAgwCDQIIAggCCAIIAggCCAIIAggCCAIIAggCCAIIAggCCAIIAggCAgIDAllzcQB+AAAAAAACc3EAfgAE///////////////+/////v////91cQB+AAcAAAAEU/v3G3h4d5ICHgACNwICAgMCBAIFAgYCBwIIAgkCQgIdAh4CDQIIAggCCAIIAggCCAIIAggCCAIIAggCCAIIAggCCAIIAggCAgIDAg4CHgACNwICAgMCBAIFAgYCBwIIAgkCWgAGNDQyMjAwAiYCHgINAggCCAIIAggCCAIIAggCCAIIAggCCAIIAggCCAIIAggCCAICAgMCW3NxAH4AAAAAAAJzcQB+AAT///////////////7////+/////3VxAH4ABwAAAAQvxO8yeHh3RQIeAAI3AgICAwIEAgUCBgIHAggCCQJMAh0CHgINAggCCAIIAggCCAIIAggCCAIIAggCCAIIAggCCAIIAggCCAICAgMCXHNxAH4AAAAAAAJzcQB+AAT///////////////7////+/////3VxAH4ABwAAAAQPxjjleHh3RQIeAAI3AgICIAIEAgUCBgIHAggCCQI4Ah0CHgINAggCCAIIAggCCAIIAggCCAIIAggCCAIIAggCCAIIAggCCAICAgMCXXNxAH4AAAAAAAJzcQB+AAT///////////////7////+/////3VxAH4ABwAAAANLmcZ4eHfPAh4AAjcCAgIiAgQCBQIGAgcCCAIJAkgCHQIeAg0CCAIIAggCCAIIAggCCAIIAggCCAIIAggCCAIIAggCCAIIAgICAwIOAh4AAjcCAgIiAgQCBQIGAgcCCAIJAkoCJgIeAg0CCAIIAggCCAIIAggCCAIIAggCCAIIAggCCAIIAggCCAIIAgICAwIOAh4AAjcCAgIDAgQCBQIGAgcCCAIJAkYCHQIeAg0CCAIIAggCCAIIAggCCAIIAggCCAIIAggCCAIIAggCCAIIAgICAwJec3EAfgAAAAAAAnNxAH4ABP///////////////v////7/////dXEAfgAHAAAAA+X/0Hh4d0UCHgACNwICAhsCBAIFAgYCBwIIAgkCWgImAh4CDQIIAggCCAIIAggCCAIIAggCCAIIAggCCAIIAggCCAIIAggCAgIDAl9zcQB+AAAAAAACc3EAfgAE///////////////+/////v////91cQB+AAcAAAAEK/suI3h4d44CHgACNwICAiICBAIFAgYCBwIIAgkCWgImAmAAAk1UAg0CCAIIAggCCAIIAggCCAIIAggCCAIIAggCCAIIAggCCAIIAgICAwIOAh4AAjcCAgIbAgQCBQIGAgcCCAIJAjoCJgJgAg0CCAIIAggCCAIIAggCCAIIAggCCAIIAggCCAIIAggCCAIIAgICAwJhc3EAfgAAAAAAAnNxAH4ABP///////////////v////7/////dXEAfgAHAAAAAwJ553h4d4oCHgACNwICAiICBAIFAgYCBwIIAgkCQgIdAgwCDQIIAggCCAIIAggCCAIIAggCCAIIAggCCAIIAggCCAIIAggCAgIDAg4CHgACNwICAiACBAIFAgYCBwIIAgkCWgImAh4CDQIIAggCCAIIAggCCAIIAggCCAIIAggCCAIIAggCCAIIAggCAgIDAmJzcQB+AAAAAAACc3EAfgAE///////////////+/////v////91cQB+AAcAAAAEK7xoX3h4d0UCHgACNwICAiACBAIFAgYCBwIIAgkCTwImAh4CDQIIAggCCAIIAggCCAIIAggCCAIIAggCCAIIAggCCAIIAggCAgIDAmNzcQB+AAAAAAACc3EAfgAE///////////////+/////v////91cQB+AAcAAAADFto5eHh3RQIeAAI3AgICAwIEAgUCBgIHAggCCQJaAiYCYAINAggCCAIIAggCCAIIAggCCAIIAggCCAIIAggCCAIIAggCCAICAgMCZHNxAH4AAAAAAAJzcQB+AAT///////////////7////+/////3VxAH4ABwAAAAMEviZ4eHdFAh4AAjcCAgIbAgQCBQIGAgcCCAIJAk8CJgJgAg0CCAIIAggCCAIIAggCCAIIAggCCAIIAggCCAIIAggCCAIIAgICAwJlc3EAfgAAAAAAAnNxAH4ABP///////////////v////7/////dXEAfgAHAAAAAwXEN3h4d0UCHgACNwICAiACBAIFAgYCBwIIAgkCOgImAmACDQIIAggCCAIIAggCCAIIAggCCAIIAggCCAIIAggCCAIIAggCAgIDAmZzcQB+AAAAAAACc3EAfgAE///////////////+/////v////91cQB+AAcAAAADAcleeHh3RQIeAAI3AgICIAIEAgUCBgIHAggCCQJPAiYCDAINAggCCAIIAggCCAIIAggCCAIIAggCCAIIAggCCAIIAggCCAICAgMCZ3NxAH4AAAAAAAJzcQB+AAT///////////////7////+/////3VxAH4ABwAAAAN1kZh4eHdFAh4AAjcCAgIgAgQCBQIGAgcCCAIJAk8CJgJgAg0CCAIIAggCCAIIAggCCAIIAggCCAIIAggCCAIIAggCCAIIAgICAwJoc3EAfgAAAAAAAnNxAH4ABP///////////////v////7/////dXEAfgAHAAAAAwItRXh4d0UCHgACNwICAiACBAIFAgYCBwIIAgkCPAImAgwCDQIIAggCCAIIAggCCAIIAggCCAIIAggCCAIIAggCCAIIAggCAgIDAmlzcQB+AAAAAAACc3EAfgAE///////////////+/////v////91cQB+AAcAAAAEEGTwqnh4d0UCHgACNwICAhsCBAIFAgYCBwIIAgkCPgImAgwCDQIIAggCCAIIAggCCAIIAggCCAIIAggCCAIIAggCCAIIAggCAgIDAmpzcQB+AAAAAAAAc3EAfgAE///////////////+/////v////91cQB+AAcAAAADCJDBeHh3igIeAAI3AgICIgIEAgUCBgIHAggCCQJGAh0CHgINAggCCAIIAggCCAIIAggCCAIIAggCCAIIAggCCAIIAggCCAICAgMCDgIeAAI3AgICAwIEAgUCBgIHAggCCQJKAiYCHgINAggCCAIIAggCCAIIAggCCAIIAggCCAIIAggCCAIIAggCCAICAgMCa3NxAH4AAAAAAAJzcQB+AAT///////////////7////+/////3VxAH4ABwAAAAQBTrkleHh3RQIeAAI3AgICIAIEAgUCBgIHAggCCQI+Ah0CDAINAggCCAIIAggCCAIIAggCCAIIAggCCAIIAggCCAIIAggCCAICAgMCbHNxAH4AAAAAAABzcQB+AAT///////////////7////+/////3VxAH4ABwAAAAM1bK14eHdFAh4AAjcCAgIgAgQCBQIGAgcCCAIJAjoCJgIMAg0CCAIIAggCCAIIAggCCAIIAggCCAIIAggCCAIIAggCCAIIAgICAwJtc3EAfgAAAAAAAnNxAH4ABP///////////////v////7/////dXEAfgAHAAAABGKXUCF4eHfPAh4AAjcCAgIiAgQCBQIGAgcCCAIJAkoCJgIMAg0CCAIIAggCCAIIAggCCAIIAggCCAIIAggCCAIIAggCCAIIAgICAwIOAh4AAjcCAgIDAgQCBQIGAgcCCAIJAkICHQIMAg0CCAIIAggCCAIIAggCCAIIAggCCAIIAggCCAIIAggCCAIIAgICAwIOAh4AAjcCAgIDAgQCBQIGAgcCCAIJAloCJgIMAg0CCAIIAggCCAIIAggCCAIIAggCCAIIAggCCAIIAggCCAIIAgICAwJuc3EAfgAAAAAAAnNxAH4ABP///////////////v////7/////dXEAfgAHAAAABHGnjxl4eHdFAh4AAjcCAgIbAgQCBQIGAgcCCAIJAjgCHQIeAg0CCAIIAggCCAIIAggCCAIIAggCCAIIAggCCAIIAggCCAIIAgICAwJvc3EAfgAAAAAAAnNxAH4ABP///////////////v////7/////dXEAfgAHAAAAA0cakHh4egAAARQCHgACNwICAiICBAIFAgYCBwIIAgkCSAIdAgwCDQIIAggCCAIIAggCCAIIAggCCAIIAggCCAIIAggCCAIIAggCAgIDAg4CHgACNwICAhsCBAIFAgYCBwIIAgkCQgIdAh4CDQIIAggCCAIIAggCCAIIAggCCAIIAggCCAIIAggCCAIIAggCAgIDAg4CHgACNwICAiICBAIFAgYCBwIIAgkCPgIdAgwCDQIIAggCCAIIAggCCAIIAggCCAIIAggCCAIIAggCCAIIAggCAgIDAg4CHgACNwICAhsCBAIFAgYCBwIIAgkCPgImAh4CDQIIAggCCAIIAggCCAIIAggCCAIIAggCCAIIAggCCAIIAggCAgIDAnBzcQB+AAAAAAAAc3EAfgAE///////////////+/////v////91cQB+AAcAAAADECZreHh3RQIeAAI3AgICGwIEAgUCBgIHAggCCQJAAh0CHgINAggCCAIIAggCCAIIAggCCAIIAggCCAIIAggCCAIIAggCCAICAgMCcXNxAH4AAAAAAAJzcQB+AAT///////////////7////+/////3VxAH4ABwAAAAQaEIrceHh3RQIeAAI3AgICGwIEAgUCBgIHAggCCQI6AiYCDAINAggCCAIIAggCCAIIAggCCAIIAggCCAIIAggCCAIIAggCCAICAgMCcnNxAH4AAAAAAAJzcQB+AAT///////////////7////+/////3VxAH4ABwAAAAR4DAQheHh3zwIeAAI3AgICIgIEAgUCBgIHAggCCQJPAiYCDAINAggCCAIIAggCCAIIAggCCAIIAggCCAIIAggCCAIIAggCCAICAgMCDgIeAAI3AgICIgIEAgUCBgIHAggCCQJMAh0CHgINAggCCAIIAggCCAIIAggCCAIIAggCCAIIAggCCAIIAggCCAICAgMCDgIeAAI3AgICAwIEAgUCBgIHAggCCQJKAiYCDAINAggCCAIIAggCCAIIAggCCAIIAggCCAIIAggCCAIIAggCCAICAgMCc3NxAH4AAAAAAAJzcQB+AAT///////////////7////+/////3VxAH4ABwAAAAQCbH+1eHh3RQIeAAI3AgICAwIEAgUCBgIHAggCCQJIAh0CHgINAggCCAIIAggCCAIIAggCCAIIAggCCAIIAggCCAIIAggCCAICAgMCdHNxAH4AAAAAAAJzcQB+AAT///////////////7////+/////3VxAH4ABwAAAAMGfqt4eHdFAh4AAjcCAgIgAgQCBQIGAgcCCAIJAkgCHQIMAg0CCAIIAggCCAIIAggCCAIIAggCCAIIAggCCAIIAggCCAIIAgICAwJ1c3EAfgAAAAAAAnNxAH4ABP///////////////v////7/////dXEAfgAHAAAAAxAPsnh4d0UCHgACNwICAhsCBAIFAgYCBwIIAgkCRgIdAh4CDQIIAggCCAIIAggCCAIIAggCCAIIAggCCAIIAggCCAIIAggCAgIDAnZzcQB+AAAAAAACc3EAfgAE///////////////+/////v////91cQB+AAcAAAADVRUOeHh3RQIeAAI3AgICGwIEAgUCBgIHAggCCQJMAh0CDAINAggCCAIIAggCCAIIAggCCAIIAggCCAIIAggCCAIIAggCCAICAgMCd3NxAH4AAAAAAAJzcQB+AAT///////////////7////+/////3VxAH4ABwAAAAQaVmJceHh3RQIeAAI3AgICGwIEAgUCBgIHAggCCQJAAh0CDAINAggCCAIIAggCCAIIAggCCAIIAggCCAIIAggCCAIIAggCCAICAgMCeHNxAH4AAAAAAAJzcQB+AAT///////////////7////+/////3VxAH4ABwAAAAQ5sWnZeHh6AAAB4wIeAAI3AgICIgIEAgUCBgIHAggCCQI8AiYCHgINAggCCAIIAggCCAIIAggCCAIIAggCCAIIAggCCAIIAggCCAICAgMCDgIeAAI3AgICIgIEAgUCBgIHAggCCQJaAiYCDAINAggCCAIIAggCCAIIAggCCAIIAggCCAIIAggCCAIIAggCCAICAgMCDgIeAAI3AgICIgIEAgUCBgIHAggCCQI4Ah0CDAINAggCCAIIAggCCAIIAggCCAIIAggCCAIIAggCCAIIAggCCAICAgMCDgIeAAI3AgICIgIEAgUCBgIHAggCCQI+Ah0CHgINAggCCAIIAggCCAIIAggCCAIIAggCCAIIAggCCAIIAggCCAICAgMCDgIeAAI3AgICIgIEAgUCBgIHAggCCQI4Ah0CHgINAggCCAIIAggCCAIIAggCCAIIAggCCAIIAggCCAIIAggCCAICAgMCDgIeAAI3AgICIgIEAgUCBgIHAggCCQI+AiYCHgINAggCCAIIAggCCAIIAggCCAIIAggCCAIIAggCCAIIAggCCAICAgMCDgIeAAI3AgICGwIEAgUCBgIHAggCCQI6AiYCHgINAggCCAIIAggCCAIIAggCCAIIAggCCAIIAggCCAIIAggCCAICAgMCeXNxAH4AAAAAAAJzcQB+AAT///////////////7////+/////3VxAH4ABwAAAAQ7e+zGeHh3igIeAAI3AgICIgIEAgUCBgIHAggCCQI8AiYCDAINAggCCAIIAggCCAIIAggCCAIIAggCCAIIAggCCAIIAggCCAICAgMCDgIeAAI3AgICGwIEAgUCBgIHAggCCQJaAiYCYAINAggCCAIIAggCCAIIAggCCAIIAggCCAIIAggCCAIIAggCCAICAgMCenNxAH4AAAAAAAJzcQB+AAT///////////////7////+/////3VxAH4ABwAAAAMDx7F4eHdFAh4AAjcCAgIbAgQCBQIGAgcCCAIJAkYCHQIMAg0CCAIIAggCCAIIAggCCAIIAggCCAIIAggCCAIIAggCCAIIAgICAwJ7c3EAfgAAAAAAAnNxAH4ABP///////////////v////7/////dXEAfgAHAAAABAESvpV4eHdFAh4AAjcCAgIgAgQCBQIGAgcCCAIJAkgCHQIeAg0CCAIIAggCCAIIAggCCAIIAggCCAIIAggCCAIIAggCCAIIAgICAwJ8c3EAfgAAAAAAAnNxAH4ABP///////////////v////7/////dXEAfgAHAAAAAwIxzHh4d4oCHgACNwICAiICBAIFAgYCBwIIAgkCQAIdAh4CDQIIAggCCAIIAggCCAIIAggCCAIIAggCCAIIAggCCAIIAggCAgIDAg4CHgACNwICAhsCBAIFAgYCBwIIAgkCTwImAgwCDQIIAggCCAIIAggCCAIIAggCCAIIAggCCAIIAggCCAIIAggCAgIDAn1zcQB+AAAAAAACc3EAfgAE///////////////+/////v////91cQB+AAcAAAADfu0aeHh3RQIeAAI3AgICGwIEAgUCBgIHAggCCQJaAiYCDAINAggCCAIIAggCCAIIAggCCAIIAggCCAIIAggCCAIIAggCCAICAgMCfnNxAH4AAAAAAAJzcQB+AAT///////////////7////+/////3VxAH4ABwAAAARpxTxAeHh3RQIeAAI3AgICAwIEAgUCBgIHAggCCQJIAh0CDAINAggCCAIIAggCCAIIAggCCAIIAggCCAIIAggCCAIIAggCCAICAgMCf3NxAH4AAAAAAAJzcQB+AAT///////////////7////+/////3VxAH4ABwAAAAMyvch4eHfPAh4AAjcCAgIiAgQCBQIGAgcCCAIJAkwCHQIMAg0CCAIIAggCCAIIAggCCAIIAggCCAIIAggCCAIIAggCCAIIAgICAwIOAh4AAjcCAgIiAgQCBQIGAgcCCAIJAk8CJgIeAg0CCAIIAggCCAIIAggCCAIIAggCCAIIAggCCAIIAggCCAIIAgICAwIOAh4AAjcCAgIDAgQCBQIGAgcCCAIJAjoCJgJgAg0CCAIIAggCCAIIAggCCAIIAggCCAIIAggCCAIIAggCCAIIAgICAwKAc3EAfgAAAAAAAnNxAH4ABP///////////////v////7/////dXEAfgAHAAAAAwJh93h4d4oCHgACNwICAhsCBAIFAgYCBwIIAgkCQgIdAgwCDQIIAggCCAIIAggCCAIIAggCCAIIAggCCAIIAggCCAIIAggCAgIDAg4CHgACNwICAhsCBAIFAgYCBwIIAgkCOAIdAgwCDQIIAggCCAIIAggCCAIIAggCCAIIAggCCAIIAggCCAIIAggCAgIDAoFzcQB+AAAAAAACc3EAfgAE///////////////+/////v////91cQB+AAcAAAAEApwLLHh4d4oCHgACNwICAiICBAIFAgYCBwIIAgkCOgImAh4CDQIIAggCCAIIAggCCAIIAggCCAIIAggCCAIIAggCCAIIAggCAgIDAg4CHgACNwICAhsCBAIFAgYCBwIIAgkCPgIdAgwCDQIIAggCCAIIAggCCAIIAggCCAIIAggCCAIIAggCCAIIAggCAgIDAoJzcQB+AAAAAAAAc3EAfgAE///////////////+/////v////91cQB+AAcAAAADKbEpeHh3RQIeAAI3AgICGwIEAgUCBgIHAggCCQI8AiYCDAINAggCCAIIAggCCAIIAggCCAIIAggCCAIIAggCCAIIAggCCAICAgMCg3NxAH4AAAAAAAJzcQB+AAT///////////////7////+/////3VxAH4ABwAAAAQsw602eHh3RQIeAAI3AgICAwIEAgUCBgIHAggCCQJPAiYCYAINAggCCAIIAggCCAIIAggCCAIIAggCCAIIAggCCAIIAggCCAICAgMChHNxAH4AAAAAAAJzcQB+AAT///////////////7////+/////3VxAH4ABwAAAAMH/w94eHdFAh4AAjcCAgIgAgQCBQIGAgcCCAIJAjwCJgIeAg0CCAIIAggCCAIIAggCCAIIAggCCAIIAggCCAIIAggCCAIIAgICAwKFc3EAfgAAAAAAAnNxAH4ABP///////////////v////7/////dXEAfgAHAAAABBnN3dh4eHdFAh4AAjcCAgIgAgQCBQIGAgcCCAIJAj4CHQIeAg0CCAIIAggCCAIIAggCCAIIAggCCAIIAggCCAIIAggCCAIIAgICAwKGc3EAfgAAAAAAAHNxAH4ABP///////////////v////7/////dXEAfgAHAAAAAxtponh4d88CHgACNwICAiICBAIFAgYCBwIIAgkCRgIdAgwCDQIIAggCCAIIAggCCAIIAggCCAIIAggCCAIIAggCCAIIAggCAgIDAg4CHgACNwICAiICBAIFAgYCBwIIAgkCPgImAgwCDQIIAggCCAIIAggCCAIIAggCCAIIAggCCAIIAggCCAIIAggCAgIDAg4CHgACNwICAiACBAIFAgYCBwIIAgkCSgImAh4CDQIIAggCCAIIAggCCAIIAggCCAIIAggCCAIIAggCCAIIAggCAgIDAodzcQB+AAAAAAACc3EAfgAE///////////////+/////v////91cQB+AAcAAAAEAYFCP3h4d0UCHgACNwICAiACBAIFAgYCBwIIAgkCTAIdAh4CDQIIAggCCAIIAggCCAIIAggCCAIIAggCCAIIAggCCAIIAggCAgIDAohzcQB+AAAAAAACc3EAfgAE///////////////+/////v////91cQB+AAcAAAAEBcyhpXh4d0UCHgACNwICAiACBAIFAgYCBwIIAgkCWgImAgwCDQIIAggCCAIIAggCCAIIAggCCAIIAggCCAIIAggCCAIIAggCAgIDAolzcQB+AAAAAAACc3EAfgAE///////////////+/////v////91cQB+AAcAAAAEZpTTJHh4d0UCHgACNwICAhsCBAIFAgYCBwIIAgkCTwImAh4CDQIIAggCCAIIAggCCAIIAggCCAIIAggCCAIIAggCCAIIAggCAgIDAopzcQB+AAAAAAACc3EAfgAE///////////////+/////v////91cQB+AAcAAAADHYMYeHh6AAABWQIeAAI3AgICIgIEAgUCBgIHAggCCQJCAh0CHgINAggCCAIIAggCCAIIAggCCAIIAggCCAIIAggCCAIIAggCCAICAgMCDgIeAAI3AgICIgIEAgUCBgIHAggCCQJaAiYCHgINAggCCAIIAggCCAIIAggCCAIIAggCCAIIAggCCAIIAggCCAICAgMCDgIeAAI3AgICIgIEAgUCBgIHAggCCQI6AiYCYAINAggCCAIIAggCCAIIAggCCAIIAggCCAIIAggCCAIIAggCCAICAgMCDgIeAAI3AgICIAIEAgUCBgIHAggCCQJCAh0CDAINAggCCAIIAggCCAIIAggCCAIIAggCCAIIAggCCAIIAggCCAICAgMCDgIeAAI3AgICGwIEAgUCBgIHAggCCQJMAh0CHgINAggCCAIIAggCCAIIAggCCAIIAggCCAIIAggCCAIIAggCCAICAgMCi3NxAH4AAAAAAAJzcQB+AAT///////////////7////+/////3VxAH4ABwAAAAQKxVVveHh3RQIeAAI3AgICIAIEAgUCBgIHAggCCQI4Ah0CDAINAggCCAIIAggCCAIIAggCCAIIAggCCAIIAggCCAIIAggCCAICAgMCjHNxAH4AAAAAAAJzcQB+AAT///////////////7////+/////3VxAH4ABwAAAAQCGn/FeHh3RQIeAAI3AgICIAIEAgUCBgIHAggCCQJKAiYCDAINAggCCAIIAggCCAIIAggCCAIIAggCCAIIAggCCAIIAggCCAICAgMCjXNxAH4AAAAAAAJzcQB+AAT///////////////7////+/////3VxAH4ABwAAAAQCbqSqeHh3RQIeAAI3AgICAwIEAgUCBgIHAggCCQJPAiYCHgINAggCCAIIAggCCAIIAggCCAIIAggCCAIIAggCCAIIAggCCAICAgMCjnNxAH4AAAAAAAJzcQB+AAT///////////////7////+/////3VxAH4ABwAAAAMknk54eHeKAh4AAjcCAgIiAgQCBQIGAgcCCAIJAk8CJgJgAg0CCAIIAggCCAIIAggCCAIIAggCCAIIAggCCAIIAggCCAIIAgICAwIOAh4AAjcCAgIbAgQCBQIGAgcCCAIJAjwCJgIeAg0CCAIIAggCCAIIAggCCAIIAggCCAIIAggCCAIIAggCCAIIAgICAwKPc3EAfgAAAAAAAnNxAH4ABP///////////////v////7/////dXEAfgAHAAAABBlJp2F4eHdFAh4AAjcCAgIDAgQCBQIGAgcCCAIJAj4CJgIeAg0CCAIIAggCCAIIAggCCAIIAggCCAIIAggCCAIIAggCCAIIAgICAwKQc3EAfgAAAAAAAHNxAH4ABP///////////////v////7/////dXEAfgAHAAAAAxo+gHh4d0UCHgACNwICAiACBAIFAgYCBwIIAgkCWgImAmACDQIIAggCCAIIAggCCAIIAggCCAIIAggCCAIIAggCCAIIAggCAgIDApFzcQB+AAAAAAACc3EAfgAE///////////////+/////v////91cQB+AAcAAAADAkWBeHh3RQIeAAI3AgICAwIEAgUCBgIHAggCCQJGAh0CDAINAggCCAIIAggCCAIIAggCCAIIAggCCAIIAggCCAIIAggCCAICAgMCknNxAH4AAAAAAAJzcQB+AAT///////////////7////+/////3VxAH4ABwAAAAQBOI+deHh3RQIeAAI3AgICGwIEAgUCBgIHAggCCQI+Ah0CHgINAggCCAIIAggCCAIIAggCCAIIAggCCAIIAggCCAIIAggCCAICAgMCk3NxAH4AAAAAAABzcQB+AAT///////////////7////+/////3VxAH4ABwAAAAMR2GV4eHeKAh4AAjcCAgIiAgQCBQIGAgcCCAIJAjoCJgIMAg0CCAIIAggCCAIIAggCCAIIAggCCAIIAggCCAIIAggCCAIIAgICAwIOAh4AAjcCAgIDAgQCBQIGAgcCCAIJAkACHQIeAg0CCAIIAggCCAIIAggCCAIIAggCCAIIAggCCAIIAggCCAIIAgICAwKUc3EAfgAAAAAAAnNxAH4ABP///////////////v////7/////dXEAfgAHAAAABCSHoS54eHeKAh4AAjcCAgIiAgQCBQIGAgcCCAIJAkACHQIMAg0CCAIIAggCCAIIAggCCAIIAggCCAIIAggCCAIIAggCCAIIAgICAwIOAh4AAjcCAgIDAgQCBQIGAgcCCAIJAkwCHQIMAg0CCAIIAggCCAIIAggCCAIIAggCCAIIAggCCAIIAggCCAIIAgICAwKVc3EAfgAAAAAAAnNxAH4ABP///////////////v////7/////dXEAfgAHAAAABCcFzX14eA==]]></xxe4awand>
</file>

<file path=customXml/itemProps1.xml><?xml version="1.0" encoding="utf-8"?>
<ds:datastoreItem xmlns:ds="http://schemas.openxmlformats.org/officeDocument/2006/customXml" ds:itemID="{DB515F3C-2AD5-4621-B799-375FECDE2EF7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CD61252A-5A1D-47A6-9814-4369D216F991}">
  <ds:schemaRefs>
    <ds:schemaRef ds:uri="http://www.excel4apps.com"/>
  </ds:schemaRefs>
</ds:datastoreItem>
</file>

<file path=customXml/itemProps11.xml><?xml version="1.0" encoding="utf-8"?>
<ds:datastoreItem xmlns:ds="http://schemas.openxmlformats.org/officeDocument/2006/customXml" ds:itemID="{5275427D-FD81-46DF-A920-BE2F22D78763}">
  <ds:schemaRefs>
    <ds:schemaRef ds:uri="http://www.excel4apps.com"/>
  </ds:schemaRefs>
</ds:datastoreItem>
</file>

<file path=customXml/itemProps12.xml><?xml version="1.0" encoding="utf-8"?>
<ds:datastoreItem xmlns:ds="http://schemas.openxmlformats.org/officeDocument/2006/customXml" ds:itemID="{16CD6CCA-CDAE-4D3A-B444-67E1549F2FB0}">
  <ds:schemaRefs>
    <ds:schemaRef ds:uri="http://www.excel4apps.com"/>
  </ds:schemaRefs>
</ds:datastoreItem>
</file>

<file path=customXml/itemProps13.xml><?xml version="1.0" encoding="utf-8"?>
<ds:datastoreItem xmlns:ds="http://schemas.openxmlformats.org/officeDocument/2006/customXml" ds:itemID="{63D65E24-0CF5-49AC-8C87-F506CF823C82}">
  <ds:schemaRefs>
    <ds:schemaRef ds:uri="http://www.excel4apps.com"/>
  </ds:schemaRefs>
</ds:datastoreItem>
</file>

<file path=customXml/itemProps14.xml><?xml version="1.0" encoding="utf-8"?>
<ds:datastoreItem xmlns:ds="http://schemas.openxmlformats.org/officeDocument/2006/customXml" ds:itemID="{4614C00D-0957-430E-8242-44C79AD25A69}"/>
</file>

<file path=customXml/itemProps15.xml><?xml version="1.0" encoding="utf-8"?>
<ds:datastoreItem xmlns:ds="http://schemas.openxmlformats.org/officeDocument/2006/customXml" ds:itemID="{D35B5DB1-A13D-4A87-A6A9-6EA51345FCE1}"/>
</file>

<file path=customXml/itemProps16.xml><?xml version="1.0" encoding="utf-8"?>
<ds:datastoreItem xmlns:ds="http://schemas.openxmlformats.org/officeDocument/2006/customXml" ds:itemID="{64534AB8-8071-4E1F-9223-6B1536B43CB2}"/>
</file>

<file path=customXml/itemProps17.xml><?xml version="1.0" encoding="utf-8"?>
<ds:datastoreItem xmlns:ds="http://schemas.openxmlformats.org/officeDocument/2006/customXml" ds:itemID="{59997A18-8557-448D-811B-B019FFFB2337}"/>
</file>

<file path=customXml/itemProps2.xml><?xml version="1.0" encoding="utf-8"?>
<ds:datastoreItem xmlns:ds="http://schemas.openxmlformats.org/officeDocument/2006/customXml" ds:itemID="{1D0594E1-3C6E-4349-B31C-C06484AD6573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FE7DA3E6-11D8-4E54-9316-D79B7C9740A7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C30F93E3-40E7-47C3-A846-9819A4934FB9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301810A0-0DCC-48F7-A7FA-E40602FF835B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B71E4F25-036D-4437-9226-9EE4E60C7B6A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8E0A734E-B1BB-48B2-AE20-ECDEC4E4A781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6390D6C1-676F-4B04-BCB8-160252527D8A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606BD9E7-D558-4F45-80D6-EBA91C1DDE1A}">
  <ds:schemaRefs>
    <ds:schemaRef ds:uri="http://www.excel4apps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C-UE-1</vt:lpstr>
      <vt:lpstr>C-UE-2  </vt:lpstr>
      <vt:lpstr>C-UE-3</vt:lpstr>
      <vt:lpstr>Input</vt:lpstr>
      <vt:lpstr>calc_w_o</vt:lpstr>
      <vt:lpstr>exhibit</vt:lpstr>
      <vt:lpstr>'C-UE-1'!Print_Area</vt:lpstr>
      <vt:lpstr>'C-UE-2  '!Print_Area</vt:lpstr>
      <vt:lpstr>'C-UE-3'!Print_Area</vt:lpstr>
      <vt:lpstr>'C-UE-1'!Print_Titles</vt:lpstr>
      <vt:lpstr>PrintAll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Anderson, Joel</cp:lastModifiedBy>
  <cp:lastPrinted>2019-02-27T18:50:29Z</cp:lastPrinted>
  <dcterms:created xsi:type="dcterms:W3CDTF">1997-04-18T16:56:32Z</dcterms:created>
  <dcterms:modified xsi:type="dcterms:W3CDTF">2020-04-27T16:42:07Z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