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595"/>
  </bookViews>
  <sheets>
    <sheet name="Sheet1" sheetId="1" r:id="rId1"/>
  </sheets>
  <definedNames>
    <definedName name="_xlnm.Print_Area" localSheetId="0">Sheet1!$A$1:$S$10</definedName>
  </definedNames>
  <calcPr calcId="152511"/>
</workbook>
</file>

<file path=xl/calcChain.xml><?xml version="1.0" encoding="utf-8"?>
<calcChain xmlns="http://schemas.openxmlformats.org/spreadsheetml/2006/main">
  <c r="O8" i="1" l="1"/>
  <c r="O7" i="1"/>
  <c r="O6" i="1"/>
  <c r="O3" i="1" l="1"/>
  <c r="O2" i="1"/>
</calcChain>
</file>

<file path=xl/sharedStrings.xml><?xml version="1.0" encoding="utf-8"?>
<sst xmlns="http://schemas.openxmlformats.org/spreadsheetml/2006/main" count="24" uniqueCount="12">
  <si>
    <t>Scheduled Airporter - Coach</t>
  </si>
  <si>
    <t>Quick Shuttle</t>
  </si>
  <si>
    <t>Total 2015</t>
  </si>
  <si>
    <t>Wickisser Int'l / Bellair Charters</t>
  </si>
  <si>
    <t>Shuttle Express</t>
  </si>
  <si>
    <t>2016 Rate</t>
  </si>
  <si>
    <t>2015 Rate</t>
  </si>
  <si>
    <t>Speedi Shuttle Seattle</t>
  </si>
  <si>
    <t>Shared Ride Van</t>
  </si>
  <si>
    <t xml:space="preserve">Schuduled Airporter </t>
  </si>
  <si>
    <t>Airporter</t>
  </si>
  <si>
    <t>S.R.V.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</si>
</sst>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ignika"/>
    </font>
    <font>
      <sz val="10"/>
      <name val="Signika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/>
    <xf numFmtId="0" fontId="4" fillId="4" borderId="3" xfId="0" applyFont="1" applyFill="1" applyBorder="1" applyAlignment="1" applyProtection="1">
      <alignment horizontal="center" vertical="center"/>
    </xf>
    <xf numFmtId="0" fontId="3" fillId="3" borderId="6" xfId="1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17" fontId="3" fillId="3" borderId="6" xfId="1" applyNumberFormat="1" applyFont="1" applyFill="1" applyBorder="1" applyAlignment="1" applyProtection="1">
      <alignment horizontal="center" vertical="center" wrapText="1"/>
    </xf>
    <xf numFmtId="17" fontId="3" fillId="3" borderId="10" xfId="1" applyNumberFormat="1" applyFont="1" applyFill="1" applyBorder="1" applyAlignment="1" applyProtection="1">
      <alignment horizontal="center" vertical="center" wrapText="1"/>
    </xf>
    <xf numFmtId="17" fontId="3" fillId="3" borderId="11" xfId="1" applyNumberFormat="1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</xf>
    <xf numFmtId="0" fontId="3" fillId="2" borderId="2" xfId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2" borderId="2" xfId="1" applyFont="1" applyFill="1" applyBorder="1" applyAlignment="1">
      <alignment horizontal="left" vertical="center"/>
    </xf>
    <xf numFmtId="0" fontId="3" fillId="4" borderId="4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1" fillId="0" borderId="0" xfId="0" applyFont="1"/>
    <xf numFmtId="8" fontId="1" fillId="0" borderId="0" xfId="0" applyNumberFormat="1" applyFont="1"/>
    <xf numFmtId="0" fontId="4" fillId="5" borderId="5" xfId="0" applyFont="1" applyFill="1" applyBorder="1" applyAlignment="1" applyProtection="1">
      <alignment horizontal="center" vertical="center"/>
    </xf>
    <xf numFmtId="0" fontId="3" fillId="6" borderId="8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center"/>
    </xf>
    <xf numFmtId="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tabSelected="1" workbookViewId="0">
      <selection activeCell="M17" sqref="M17"/>
    </sheetView>
  </sheetViews>
  <sheetFormatPr defaultRowHeight="15"/>
  <cols>
    <col min="1" max="1" width="25.85546875" style="12" customWidth="1"/>
    <col min="2" max="2" width="27.5703125" customWidth="1"/>
    <col min="3" max="3" width="9.7109375" customWidth="1"/>
    <col min="4" max="14" width="8.7109375" style="1" customWidth="1"/>
    <col min="15" max="15" width="9.7109375" style="1" customWidth="1"/>
    <col min="16" max="16" width="8.7109375" style="1" customWidth="1"/>
    <col min="17" max="17" width="1.28515625" customWidth="1"/>
    <col min="18" max="18" width="9.140625" style="23"/>
    <col min="19" max="19" width="9.140625" style="25"/>
  </cols>
  <sheetData>
    <row r="1" spans="1:21" ht="21" customHeight="1">
      <c r="A1" s="11"/>
      <c r="B1" s="3"/>
      <c r="C1" s="6">
        <v>42005</v>
      </c>
      <c r="D1" s="6">
        <v>42036</v>
      </c>
      <c r="E1" s="6">
        <v>42064</v>
      </c>
      <c r="F1" s="6">
        <v>42095</v>
      </c>
      <c r="G1" s="6">
        <v>42125</v>
      </c>
      <c r="H1" s="6">
        <v>42156</v>
      </c>
      <c r="I1" s="6">
        <v>42186</v>
      </c>
      <c r="J1" s="6">
        <v>42217</v>
      </c>
      <c r="K1" s="6">
        <v>42248</v>
      </c>
      <c r="L1" s="6">
        <v>42278</v>
      </c>
      <c r="M1" s="6">
        <v>42309</v>
      </c>
      <c r="N1" s="6">
        <v>42339</v>
      </c>
      <c r="O1" s="7" t="s">
        <v>2</v>
      </c>
      <c r="P1" s="8">
        <v>42370</v>
      </c>
      <c r="R1" s="23" t="s">
        <v>6</v>
      </c>
      <c r="S1" s="24">
        <v>8.39</v>
      </c>
      <c r="T1" t="s">
        <v>10</v>
      </c>
    </row>
    <row r="2" spans="1:21" ht="21" customHeight="1">
      <c r="A2" s="13" t="s">
        <v>0</v>
      </c>
      <c r="B2" s="16" t="s">
        <v>1</v>
      </c>
      <c r="C2" s="5">
        <v>117</v>
      </c>
      <c r="D2" s="5">
        <v>107</v>
      </c>
      <c r="E2" s="5">
        <v>121</v>
      </c>
      <c r="F2" s="5">
        <v>114</v>
      </c>
      <c r="G2" s="5">
        <v>162</v>
      </c>
      <c r="H2" s="5">
        <v>167</v>
      </c>
      <c r="I2" s="5">
        <v>166</v>
      </c>
      <c r="J2" s="5">
        <v>160</v>
      </c>
      <c r="K2" s="5">
        <v>157</v>
      </c>
      <c r="L2" s="5">
        <v>126</v>
      </c>
      <c r="M2" s="5">
        <v>118</v>
      </c>
      <c r="N2" s="5">
        <v>130</v>
      </c>
      <c r="O2" s="21">
        <f>SUM(C2:N2)</f>
        <v>1645</v>
      </c>
      <c r="P2" s="9">
        <v>127</v>
      </c>
      <c r="R2" s="23" t="s">
        <v>5</v>
      </c>
      <c r="S2" s="24">
        <v>10.29</v>
      </c>
      <c r="T2" s="1" t="s">
        <v>10</v>
      </c>
      <c r="U2" s="19"/>
    </row>
    <row r="3" spans="1:21" ht="21" customHeight="1">
      <c r="A3" s="13" t="s">
        <v>0</v>
      </c>
      <c r="B3" s="17" t="s">
        <v>3</v>
      </c>
      <c r="C3" s="2">
        <v>219</v>
      </c>
      <c r="D3" s="2">
        <v>175</v>
      </c>
      <c r="E3" s="2">
        <v>234</v>
      </c>
      <c r="F3" s="2">
        <v>191</v>
      </c>
      <c r="G3" s="2">
        <v>254</v>
      </c>
      <c r="H3" s="2">
        <v>230</v>
      </c>
      <c r="I3" s="2">
        <v>221</v>
      </c>
      <c r="J3" s="2">
        <v>213</v>
      </c>
      <c r="K3" s="2">
        <v>242</v>
      </c>
      <c r="L3" s="2">
        <v>212</v>
      </c>
      <c r="M3" s="2">
        <v>204</v>
      </c>
      <c r="N3" s="2">
        <v>266</v>
      </c>
      <c r="O3" s="22">
        <f>SUM(C3:N3)</f>
        <v>2661</v>
      </c>
      <c r="P3" s="10">
        <v>184</v>
      </c>
      <c r="S3" s="24"/>
    </row>
    <row r="4" spans="1:21">
      <c r="A4" s="14"/>
      <c r="B4" s="18"/>
      <c r="O4" s="18"/>
    </row>
    <row r="5" spans="1:21" ht="21" customHeight="1">
      <c r="A5" s="15"/>
      <c r="B5" s="3"/>
      <c r="C5" s="6">
        <v>42005</v>
      </c>
      <c r="D5" s="6">
        <v>42036</v>
      </c>
      <c r="E5" s="6">
        <v>42064</v>
      </c>
      <c r="F5" s="6">
        <v>42095</v>
      </c>
      <c r="G5" s="6">
        <v>42125</v>
      </c>
      <c r="H5" s="6">
        <v>42156</v>
      </c>
      <c r="I5" s="6">
        <v>42186</v>
      </c>
      <c r="J5" s="6">
        <v>42217</v>
      </c>
      <c r="K5" s="6">
        <v>42248</v>
      </c>
      <c r="L5" s="6">
        <v>42278</v>
      </c>
      <c r="M5" s="6">
        <v>42309</v>
      </c>
      <c r="N5" s="6">
        <v>42339</v>
      </c>
      <c r="O5" s="7" t="s">
        <v>2</v>
      </c>
      <c r="P5" s="8">
        <v>42370</v>
      </c>
      <c r="R5" s="23" t="s">
        <v>6</v>
      </c>
      <c r="S5" s="24">
        <v>3.27</v>
      </c>
      <c r="T5" t="s">
        <v>11</v>
      </c>
    </row>
    <row r="6" spans="1:21" ht="21" customHeight="1">
      <c r="A6" s="13" t="s">
        <v>8</v>
      </c>
      <c r="B6" s="16" t="s">
        <v>7</v>
      </c>
      <c r="C6" s="20"/>
      <c r="D6" s="20"/>
      <c r="E6" s="20"/>
      <c r="F6" s="20"/>
      <c r="G6" s="5">
        <v>471</v>
      </c>
      <c r="H6" s="5">
        <v>548</v>
      </c>
      <c r="I6" s="5">
        <v>985</v>
      </c>
      <c r="J6" s="5">
        <v>1438</v>
      </c>
      <c r="K6" s="5">
        <v>1404</v>
      </c>
      <c r="L6" s="5">
        <v>1198</v>
      </c>
      <c r="M6" s="5">
        <v>1012</v>
      </c>
      <c r="N6" s="5">
        <v>996</v>
      </c>
      <c r="O6" s="21">
        <f>SUM(G6:N6)</f>
        <v>8052</v>
      </c>
      <c r="P6" s="9">
        <v>986</v>
      </c>
      <c r="R6" s="23" t="s">
        <v>5</v>
      </c>
      <c r="S6" s="24">
        <v>3.84</v>
      </c>
      <c r="T6" s="1" t="s">
        <v>11</v>
      </c>
    </row>
    <row r="7" spans="1:21" ht="21" customHeight="1">
      <c r="A7" s="13" t="s">
        <v>8</v>
      </c>
      <c r="B7" s="17" t="s">
        <v>4</v>
      </c>
      <c r="C7" s="2">
        <v>5038</v>
      </c>
      <c r="D7" s="2">
        <v>4140</v>
      </c>
      <c r="E7" s="2">
        <v>4680</v>
      </c>
      <c r="F7" s="2">
        <v>4870</v>
      </c>
      <c r="G7" s="2">
        <v>4722</v>
      </c>
      <c r="H7" s="2">
        <v>447</v>
      </c>
      <c r="I7" s="2">
        <v>4487</v>
      </c>
      <c r="J7" s="2">
        <v>4359</v>
      </c>
      <c r="K7" s="2">
        <v>3891</v>
      </c>
      <c r="L7" s="2">
        <v>3653</v>
      </c>
      <c r="M7" s="2">
        <v>3693</v>
      </c>
      <c r="N7" s="2">
        <v>3727</v>
      </c>
      <c r="O7" s="22">
        <f>SUM(C7:N7)</f>
        <v>47707</v>
      </c>
      <c r="P7" s="10">
        <v>3414</v>
      </c>
      <c r="S7" s="24"/>
    </row>
    <row r="8" spans="1:21" ht="21" customHeight="1">
      <c r="A8" s="13" t="s">
        <v>9</v>
      </c>
      <c r="B8" s="17" t="s">
        <v>4</v>
      </c>
      <c r="C8" s="2">
        <v>0</v>
      </c>
      <c r="D8" s="2">
        <v>0</v>
      </c>
      <c r="E8" s="2">
        <v>0</v>
      </c>
      <c r="F8" s="2">
        <v>0</v>
      </c>
      <c r="G8" s="2">
        <v>252</v>
      </c>
      <c r="H8" s="2">
        <v>227</v>
      </c>
      <c r="I8" s="2">
        <v>240</v>
      </c>
      <c r="J8" s="2">
        <v>223</v>
      </c>
      <c r="K8" s="2">
        <v>203</v>
      </c>
      <c r="L8" s="2">
        <v>203</v>
      </c>
      <c r="M8" s="2">
        <v>308</v>
      </c>
      <c r="N8" s="2">
        <v>0</v>
      </c>
      <c r="O8" s="22">
        <f>SUM(C8:N8)</f>
        <v>1656</v>
      </c>
      <c r="P8" s="10">
        <v>171</v>
      </c>
      <c r="R8" s="23" t="s">
        <v>6</v>
      </c>
      <c r="S8" s="24">
        <v>1.78</v>
      </c>
      <c r="T8" s="1" t="s">
        <v>10</v>
      </c>
    </row>
    <row r="9" spans="1:21">
      <c r="R9" s="23" t="s">
        <v>5</v>
      </c>
      <c r="S9" s="24">
        <v>1.66</v>
      </c>
      <c r="T9" s="1" t="s">
        <v>10</v>
      </c>
    </row>
    <row r="10" spans="1:21">
      <c r="G10" s="4"/>
    </row>
  </sheetData>
  <pageMargins left="0.25" right="0.25" top="0.75" bottom="0.75" header="0.3" footer="0.3"/>
  <pageSetup scale="68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D85FEBC8B8361489F6BD68A68BD8D01" ma:contentTypeVersion="175" ma:contentTypeDescription="" ma:contentTypeScope="" ma:versionID="62ecea5e48e37b08c094fcae40034b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TC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Certificate</CaseType>
    <IndustryCode xmlns="dc463f71-b30c-4ab2-9473-d307f9d35888">230</IndustryCode>
    <CaseStatus xmlns="dc463f71-b30c-4ab2-9473-d307f9d35888">Closed</CaseStatus>
    <OpenedDate xmlns="dc463f71-b30c-4ab2-9473-d307f9d35888">2014-10-10T07:00:00+00:00</OpenedDate>
    <Date1 xmlns="dc463f71-b30c-4ab2-9473-d307f9d35888">2016-10-21T07:00:00+00:00</Date1>
    <IsDocumentOrder xmlns="dc463f71-b30c-4ab2-9473-d307f9d35888" xsi:nil="true"/>
    <IsHighlyConfidential xmlns="dc463f71-b30c-4ab2-9473-d307f9d35888">false</IsHighlyConfidential>
    <CaseCompanyNames xmlns="dc463f71-b30c-4ab2-9473-d307f9d35888">Speedishuttle Washington, LLC</CaseCompanyNames>
    <DocketNumber xmlns="dc463f71-b30c-4ab2-9473-d307f9d35888">143691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89BA477-31B2-46A6-8389-3C9CB9EF7C5B}"/>
</file>

<file path=customXml/itemProps2.xml><?xml version="1.0" encoding="utf-8"?>
<ds:datastoreItem xmlns:ds="http://schemas.openxmlformats.org/officeDocument/2006/customXml" ds:itemID="{782312E5-60FD-40E4-8AD2-AB417458BEDD}"/>
</file>

<file path=customXml/itemProps3.xml><?xml version="1.0" encoding="utf-8"?>
<ds:datastoreItem xmlns:ds="http://schemas.openxmlformats.org/officeDocument/2006/customXml" ds:itemID="{05C02932-70ED-4355-A82F-1EA7F71DC612}"/>
</file>

<file path=customXml/itemProps4.xml><?xml version="1.0" encoding="utf-8"?>
<ds:datastoreItem xmlns:ds="http://schemas.openxmlformats.org/officeDocument/2006/customXml" ds:itemID="{D1BC4EE1-53FD-47D1-AB41-F160E928C0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2016-10-21T20:41:21Z</dcterms:created>
  <dcterms:modified xsi:type="dcterms:W3CDTF">2016-10-21T20:41:47Z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0x0101006E56B4D1795A2E4DB2F0B01679ED314A005D85FEBC8B8361489F6BD68A68BD8D01</vt:lpwstr>
  </property>
  <property fmtid="{D5CDD505-2E9C-101B-9397-08002B2CF9AE}" pid="3" name="_docset_NoMedatataSyncRequired">
    <vt:lpwstr>False</vt:lpwstr>
  </property>
</Properties>
</file>