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Articles 2019\"/>
    </mc:Choice>
  </mc:AlternateContent>
  <xr:revisionPtr revIDLastSave="0" documentId="13_ncr:1_{35DDE5BD-5440-4505-BE53-A6E1FDD5EA11}" xr6:coauthVersionLast="43" xr6:coauthVersionMax="43" xr10:uidLastSave="{00000000-0000-0000-0000-000000000000}"/>
  <bookViews>
    <workbookView xWindow="3510" yWindow="4020" windowWidth="23820" windowHeight="15435" xr2:uid="{116427AA-E0BF-48D3-8AA9-5EB85F45DBF8}"/>
  </bookViews>
  <sheets>
    <sheet name="JRW-10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R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#REF!</definedName>
    <definedName name="______________________DAT3">#REF!</definedName>
    <definedName name="______________________DAT5">#REF!</definedName>
    <definedName name="______________________DAT6">#REF!</definedName>
    <definedName name="___________DAT3">#REF!</definedName>
    <definedName name="___________DAT5">#REF!</definedName>
    <definedName name="___________DAT6">#REF!</definedName>
    <definedName name="__________bb" hidden="1">#REF!</definedName>
    <definedName name="__________DAT3">#REF!</definedName>
    <definedName name="__________DAT5">#REF!</definedName>
    <definedName name="__________DAT6">#REF!</definedName>
    <definedName name="__________sort" hidden="1">#REF!</definedName>
    <definedName name="_________bb" hidden="1">#REF!</definedName>
    <definedName name="_________DAT3">#REF!</definedName>
    <definedName name="_________DAT5">#REF!</definedName>
    <definedName name="_________DAT6">#REF!</definedName>
    <definedName name="_________Sort" hidden="1">#REF!</definedName>
    <definedName name="________DAT1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DAT1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DAT1">#REF!</definedName>
    <definedName name="______DAT2">#REF!</definedName>
    <definedName name="______DAT4">#REF!</definedName>
    <definedName name="______key1" hidden="1">#REF!</definedName>
    <definedName name="______sort1" hidden="1">#REF!</definedName>
    <definedName name="_____BB" hidden="1">#REF!</definedName>
    <definedName name="_____DAT1">#REF!</definedName>
    <definedName name="_____DAT2">#REF!</definedName>
    <definedName name="_____DAT4">#REF!</definedName>
    <definedName name="_____ebe1">#REF!</definedName>
    <definedName name="_____ebe2">#REF!</definedName>
    <definedName name="_____ebe3">#REF!</definedName>
    <definedName name="_____ebe4">#REF!</definedName>
    <definedName name="_____ebe5">#REF!</definedName>
    <definedName name="_____ebe6">#REF!</definedName>
    <definedName name="_____ebe7">#REF!</definedName>
    <definedName name="_____ebx1">#REF!</definedName>
    <definedName name="_____ebx2">#REF!</definedName>
    <definedName name="_____Sort" hidden="1">#REF!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ebe1">#REF!</definedName>
    <definedName name="____ebe2">#REF!</definedName>
    <definedName name="____ebe3">#REF!</definedName>
    <definedName name="____ebe4">#REF!</definedName>
    <definedName name="____ebe5">#REF!</definedName>
    <definedName name="____ebe6">#REF!</definedName>
    <definedName name="____ebe7">#REF!</definedName>
    <definedName name="____ebx1">#REF!</definedName>
    <definedName name="____ebx2">#REF!</definedName>
    <definedName name="____sort" hidden="1">#REF!</definedName>
    <definedName name="___bb" hidden="1">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_Key1" hidden="1">#REF!</definedName>
    <definedName name="___Sort" hidden="1">#REF!</definedName>
    <definedName name="__123Graph_A" hidden="1">[2]G!#REF!</definedName>
    <definedName name="__123Graph_B" hidden="1">[2]G!#REF!</definedName>
    <definedName name="__123Graph_C" hidden="1">[2]G!#REF!</definedName>
    <definedName name="__123Graph_D" hidden="1">'[3]C-3.10'!#REF!</definedName>
    <definedName name="__123Graph_E" hidden="1">[2]G!#REF!</definedName>
    <definedName name="__123Graph_ECURRENT" hidden="1">[4]coss!#REF!</definedName>
    <definedName name="__123Graph_F" hidden="1">[2]G!#REF!</definedName>
    <definedName name="__181">#REF!</definedName>
    <definedName name="__BB" hidden="1">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ebe1">#REF!</definedName>
    <definedName name="__ebe2">#REF!</definedName>
    <definedName name="__ebe3">#REF!</definedName>
    <definedName name="__ebe4">#REF!</definedName>
    <definedName name="__ebe5">#REF!</definedName>
    <definedName name="__ebe6">#REF!</definedName>
    <definedName name="__ebe7">#REF!</definedName>
    <definedName name="__ebx1">#REF!</definedName>
    <definedName name="__ebx2">#REF!</definedName>
    <definedName name="__key1" hidden="1">#REF!</definedName>
    <definedName name="__Sort" hidden="1">#REF!</definedName>
    <definedName name="__Sort1" hidden="1">#REF!</definedName>
    <definedName name="_1">#REF!</definedName>
    <definedName name="_1_181">#REF!</definedName>
    <definedName name="_12MEACT">'[5]Page 1'!#REF!</definedName>
    <definedName name="_12MEBUD">'[5]Page 1'!#REF!</definedName>
    <definedName name="_181">#REF!</definedName>
    <definedName name="_1Q_0_Regressio" hidden="1">#REF!</definedName>
    <definedName name="_2">#REF!</definedName>
    <definedName name="_2_181">#REF!</definedName>
    <definedName name="_2B_15">#REF!</definedName>
    <definedName name="_2S_0_Regressio" hidden="1">#REF!</definedName>
    <definedName name="_3">#REF!</definedName>
    <definedName name="_331">'[3]C-3.10'!#REF!</definedName>
    <definedName name="_34">'[3]C-3.10'!#REF!</definedName>
    <definedName name="_347">'[3]C-3.10'!#REF!</definedName>
    <definedName name="_348">'[3]C-3.10'!#REF!</definedName>
    <definedName name="_34a1">'[3]C-3.10'!#REF!</definedName>
    <definedName name="_34a2">'[3]C-3.10'!#REF!</definedName>
    <definedName name="_34E">'[3]C-3.10'!#REF!</definedName>
    <definedName name="_35">'[3]C-3.10'!#REF!</definedName>
    <definedName name="_351">'[3]C-3.10'!#REF!</definedName>
    <definedName name="_36">'[3]C-3.10'!#REF!</definedName>
    <definedName name="_3TEFIS_00_08">#REF!</definedName>
    <definedName name="_4B_15">#REF!</definedName>
    <definedName name="_6TEFIS_00_08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ebe1">#REF!</definedName>
    <definedName name="_ebe2">#REF!</definedName>
    <definedName name="_ebe3">#REF!</definedName>
    <definedName name="_ebe4">#REF!</definedName>
    <definedName name="_ebe5">#REF!</definedName>
    <definedName name="_ebe6">#REF!</definedName>
    <definedName name="_ebe7">#REF!</definedName>
    <definedName name="_ebx1">#REF!</definedName>
    <definedName name="_ebx2">#REF!</definedName>
    <definedName name="_Fill" hidden="1">'[6]Bond Returns'!$A$8:$A$107</definedName>
    <definedName name="_Key1" hidden="1">#REF!</definedName>
    <definedName name="_Key11" hidden="1">#REF!</definedName>
    <definedName name="_Key2" hidden="1">#REF!</definedName>
    <definedName name="_lslkdjf" hidden="1">#REF!</definedName>
    <definedName name="_M">#REF!</definedName>
    <definedName name="_MatMult_A" hidden="1">'[7]Fall 2008 Forecast'!#REF!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_x" hidden="1">#REF!</definedName>
    <definedName name="A">#REF!</definedName>
    <definedName name="ADJTS">#REF!</definedName>
    <definedName name="aedf" hidden="1">#REF!</definedName>
    <definedName name="aewc12" hidden="1">#REF!</definedName>
    <definedName name="ajw2n" hidden="1">#REF!</definedName>
    <definedName name="ALL">[8]A!$P$10:$Q$117</definedName>
    <definedName name="anscount">1</definedName>
    <definedName name="ap" hidden="1">#REF!</definedName>
    <definedName name="AP_OTHER">#REF!</definedName>
    <definedName name="AS2DocOpenMode" hidden="1">"AS2DocumentEdit"</definedName>
    <definedName name="AS2NamedRange" hidden="1">7</definedName>
    <definedName name="ASD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SUMPTIONS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egMonth">#REF!</definedName>
    <definedName name="BENEFITS_EXP">#REF!</definedName>
    <definedName name="BETA">#REF!</definedName>
    <definedName name="betaadj">#REF!</definedName>
    <definedName name="bl" hidden="1">#REF!</definedName>
    <definedName name="bnca" hidden="1">#REF!</definedName>
    <definedName name="bned" hidden="1">#REF!</definedName>
    <definedName name="BORDER1">#REF!</definedName>
    <definedName name="BORDER2">#REF!</definedName>
    <definedName name="borst" hidden="1">#REF!</definedName>
    <definedName name="BOTH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>#REF!</definedName>
    <definedName name="C_">#REF!</definedName>
    <definedName name="ca" hidden="1">#REF!</definedName>
    <definedName name="capitalization">'[10]CS Data'!$B$11:$I$64</definedName>
    <definedName name="CASHFLS">'[11]CASH FLOWS BKUP'!#REF!</definedName>
    <definedName name="cbwe" hidden="1">#REF!</definedName>
    <definedName name="CF_Forecast">#REF!</definedName>
    <definedName name="CF_Plan2">#REF!</definedName>
    <definedName name="chj" hidden="1">#REF!</definedName>
    <definedName name="CMACT">'[5]Page 1'!#REF!</definedName>
    <definedName name="CMBUD">'[5]Page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#REF!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ver" hidden="1">#REF!</definedName>
    <definedName name="cvdsza" hidden="1">#REF!</definedName>
    <definedName name="D">'[3]C-3.10'!#REF!</definedName>
    <definedName name="da3a" hidden="1">#REF!</definedName>
    <definedName name="DAT">'[12]DAT ACCOUNTS'!$A$1:$D$65536</definedName>
    <definedName name="DATA">#N/A</definedName>
    <definedName name="Date">'[13]Debt Info'!$B$3</definedName>
    <definedName name="db" hidden="1">#REF!</definedName>
    <definedName name="DCpropor">#REF!</definedName>
    <definedName name="DEC">#REF!</definedName>
    <definedName name="DEC_Proj">#REF!</definedName>
    <definedName name="DETAIL146234">#REF!</definedName>
    <definedName name="dfghj" hidden="1">#REF!</definedName>
    <definedName name="dfl" hidden="1">#REF!</definedName>
    <definedName name="dle" hidden="1">#REF!</definedName>
    <definedName name="DocketNum">'[14]ANNUALIZE CTs'!$B$5</definedName>
    <definedName name="DOWNLOAD">[15]Download!$A$1:$D$2443</definedName>
    <definedName name="DOWNLOAD_1099">#REF!</definedName>
    <definedName name="dp" hidden="1">#REF!</definedName>
    <definedName name="dsac" hidden="1">#REF!</definedName>
    <definedName name="dslakfjk" hidden="1">#REF!</definedName>
    <definedName name="dsld" hidden="1">#REF!</definedName>
    <definedName name="E">'[3]C-3.10'!#REF!</definedName>
    <definedName name="ecao" hidden="1">#REF!</definedName>
    <definedName name="ecsaop" hidden="1">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rt" hidden="1">#REF!</definedName>
    <definedName name="ertyu" hidden="1">#REF!</definedName>
    <definedName name="ESOP_GOAL">#REF!</definedName>
    <definedName name="ESOPWP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hidden="1">#REF!</definedName>
    <definedName name="F_1">#REF!</definedName>
    <definedName name="F_2">#REF!</definedName>
    <definedName name="F_2_2">#REF!</definedName>
    <definedName name="F_4">#REF!</definedName>
    <definedName name="F_6">#REF!</definedName>
    <definedName name="F_7">#REF!</definedName>
    <definedName name="F_8">#REF!</definedName>
    <definedName name="fdv" hidden="1">#REF!</definedName>
    <definedName name="fff" hidden="1">#REF!</definedName>
    <definedName name="ffffff" hidden="1">#REF!</definedName>
    <definedName name="ffkf" hidden="1">#REF!</definedName>
    <definedName name="FILE">#REF!</definedName>
    <definedName name="FINANCIALREQ">#REF!</definedName>
    <definedName name="FIVEYR">#REF!</definedName>
    <definedName name="fkfkf" hidden="1">#REF!</definedName>
    <definedName name="FOR_DENISE_O.">#REF!</definedName>
    <definedName name="fpfl" hidden="1">#REF!</definedName>
    <definedName name="fvgbn" hidden="1">#REF!</definedName>
    <definedName name="FY4_LACTUAL">"a"</definedName>
    <definedName name="gfhj" hidden="1">#REF!</definedName>
    <definedName name="gggggg" hidden="1">#REF!</definedName>
    <definedName name="ghjk" hidden="1">#REF!</definedName>
    <definedName name="GLDOWNLOAD">#REF!</definedName>
    <definedName name="got" hidden="1">#REF!</definedName>
    <definedName name="GRANDTOT">#REF!</definedName>
    <definedName name="GROWTH">#REF!</definedName>
    <definedName name="hhhhh" hidden="1">#REF!</definedName>
    <definedName name="HistYear">[16]Sheet1!$B$17</definedName>
    <definedName name="hldgpd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hidden="1">#REF!</definedName>
    <definedName name="INPUT">#REF!</definedName>
    <definedName name="INTEXP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40231.5582175926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iuy" hidden="1">#REF!</definedName>
    <definedName name="iuyt" hidden="1">#REF!</definedName>
    <definedName name="j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IM">#REF!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2_WBEVMODE" hidden="1">0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zd" hidden="1">#REF!</definedName>
    <definedName name="kkkkk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stOffset" hidden="1">1</definedName>
    <definedName name="lkajsdfg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ORICLARKDATA">#REF!</definedName>
    <definedName name="lpoicea" hidden="1">#REF!</definedName>
    <definedName name="LYN">#REF!</definedName>
    <definedName name="map">#REF!</definedName>
    <definedName name="MB">[8]A!$I$125:$HH$180</definedName>
    <definedName name="misc" hidden="1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#REF!</definedName>
    <definedName name="namefield" hidden="1">#REF!</definedName>
    <definedName name="naow" hidden="1">#REF!</definedName>
    <definedName name="nbeo" hidden="1">#REF!</definedName>
    <definedName name="NBUDGET3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">#REF!</definedName>
    <definedName name="noip" hidden="1">#REF!</definedName>
    <definedName name="noipx" hidden="1">#REF!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sz" hidden="1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" hidden="1">#REF!</definedName>
    <definedName name="ocq" hidden="1">#REF!</definedName>
    <definedName name="odezscv" hidden="1">#REF!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ne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THER_CF">#REF!</definedName>
    <definedName name="OTHER_CR">#REF!</definedName>
    <definedName name="oupc" hidden="1">#REF!</definedName>
    <definedName name="OUTPUT">[17]A!$C$11:$Z$98</definedName>
    <definedName name="ovwe" hidden="1">#REF!</definedName>
    <definedName name="Page_8">'[18]LTD Principal'!#REF!</definedName>
    <definedName name="PAGE1">#REF!</definedName>
    <definedName name="PAGE10">#REF!</definedName>
    <definedName name="PAGE1A">'[19]Page 1 last month YTD'!#REF!</definedName>
    <definedName name="PAGE1C">'[19]Page 1 last month YTD'!#REF!</definedName>
    <definedName name="PAGE1D">'[19]Page 1 last month YTD'!#REF!</definedName>
    <definedName name="PAGE1D2">'[19]Page 1 last month YTD'!#REF!</definedName>
    <definedName name="PAGE2">#REF!</definedName>
    <definedName name="PAGE2A">#REF!</definedName>
    <definedName name="PAGE2B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E_CPYIS">'[5]PEC Income Stmt'!#REF!</definedName>
    <definedName name="PED">'[20]04 '!#REF!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ine1">'[14]ANNUALIZE CTs'!$B$8</definedName>
    <definedName name="PLine2">'[14]ANNUALIZE CTs'!$B$9</definedName>
    <definedName name="PLine3">'[14]ANNUALIZE CTs'!$B$10</definedName>
    <definedName name="PLine4">[16]Sheet1!$B$11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uac" hidden="1">#REF!</definedName>
    <definedName name="pouce" hidden="1">#REF!</definedName>
    <definedName name="povrs" hidden="1">#REF!</definedName>
    <definedName name="POWER1">#REF!</definedName>
    <definedName name="POWER2">#REF!</definedName>
    <definedName name="POWER3">#REF!</definedName>
    <definedName name="POWER4">#REF!</definedName>
    <definedName name="pppppppp" hidden="1">#REF!</definedName>
    <definedName name="_xlnm.Print_Area" localSheetId="0">'JRW-10.5'!$A$1:$G$35</definedName>
    <definedName name="_xlnm.Print_Area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>#REF!</definedName>
    <definedName name="PriorYear">[16]Sheet1!$B$16</definedName>
    <definedName name="PRN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slf" hidden="1">#REF!</definedName>
    <definedName name="psrfdgl" hidden="1">#REF!</definedName>
    <definedName name="pwe" hidden="1">#REF!</definedName>
    <definedName name="PYEGYASSTS">#REF!</definedName>
    <definedName name="PYEGYLIABS">#REF!</definedName>
    <definedName name="PYISWP">#REF!</definedName>
    <definedName name="qaw" hidden="1">#REF!</definedName>
    <definedName name="qwr" hidden="1">#REF!</definedName>
    <definedName name="Rankings">#REF!</definedName>
    <definedName name="RATE1">#REF!</definedName>
    <definedName name="RECON_ASSETS">#REF!</definedName>
    <definedName name="RECON_LIABILITIES">#REF!</definedName>
    <definedName name="RECON_SUMMARY">#REF!</definedName>
    <definedName name="repeat" hidden="1">#REF!</definedName>
    <definedName name="RETURN">[8]A!$M$129:$M$143</definedName>
    <definedName name="RID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easures">'[10]Combination Utility Group'!$B$8:$N$60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prem">#REF!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OE_COMPARISON">#REF!</definedName>
    <definedName name="ROR_Rate">'[21]Input '!$C$25</definedName>
    <definedName name="RORD">[22]ROR!$A$2:$O$201</definedName>
    <definedName name="rtyui" hidden="1">#REF!</definedName>
    <definedName name="rtyuiop" hidden="1">#REF!</definedName>
    <definedName name="s">[23]Sheet1!$B$10</definedName>
    <definedName name="sac" hidden="1">#REF!</definedName>
    <definedName name="sadf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>#REF!</definedName>
    <definedName name="Schedule_4">'[24]JRW-2.4'!#REF!</definedName>
    <definedName name="Schedule_5">'[24]JRW-2.4'!#REF!</definedName>
    <definedName name="Schedule_5_1">#REF!</definedName>
    <definedName name="Schedule_6">#REF!</definedName>
    <definedName name="Schedule_7">#REF!</definedName>
    <definedName name="Schedule_8">#REF!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evw" hidden="1">#REF!</definedName>
    <definedName name="sfdv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PWS_WBID">"5C3BEB3C-3631-11D4-B07C-00104BC5D17F"</definedName>
    <definedName name="ssdo" hidden="1">#REF!</definedName>
    <definedName name="sssset" hidden="1">#REF!</definedName>
    <definedName name="START">#REF!</definedName>
    <definedName name="Stockprice">'[25]Stock Price (Electric)'!$C$1:$AY$33</definedName>
    <definedName name="SUMMARY">#REF!</definedName>
    <definedName name="SURV">'[26]SURV ACCOUNTS'!$A$1:$C$453</definedName>
    <definedName name="sv" hidden="1">#REF!</definedName>
    <definedName name="svfdv" hidden="1">#REF!</definedName>
    <definedName name="swae" hidden="1">#REF!</definedName>
    <definedName name="TEAB">#REF!</definedName>
    <definedName name="TEFIS99">#REF!</definedName>
    <definedName name="TEMP">'[6]Bond Returns'!$O$8</definedName>
    <definedName name="TEST0">#REF!</definedName>
    <definedName name="TESTHKEY">#REF!</definedName>
    <definedName name="TESTKEYS">#REF!</definedName>
    <definedName name="TESTVKEY">#REF!</definedName>
    <definedName name="TestYear">[16]Sheet1!$B$15</definedName>
    <definedName name="three">#REF!</definedName>
    <definedName name="Ticker">""</definedName>
    <definedName name="tttt" hidden="1">#REF!</definedName>
    <definedName name="tw" hidden="1">#REF!</definedName>
    <definedName name="two">#REF!</definedName>
    <definedName name="Uncoll">#REF!</definedName>
    <definedName name="vlapp">'[9]CAPM VL Appr Pot. (Sc 12 - WP)'!$A$1:$J$51</definedName>
    <definedName name="vldatabase">'[10]Value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epfo" hidden="1">#REF!</definedName>
    <definedName name="willdo" hidden="1">#REF!</definedName>
    <definedName name="wrn.agexpense." hidden="1">{"pb",#N/A,FALSE,"Sheet3";"pd",#N/A,FALSE,"Sheet3";"pe",#N/A,FALSE,"Sheet3"}</definedName>
    <definedName name="wrn.Aging._.and._.Trend._.Analysis." hidden="1">{#N/A,#N/A,FALSE,"Aging Summary";#N/A,#N/A,FALSE,"Ratio Analysis";#N/A,#N/A,FALSE,"Test 120 Day Accts";#N/A,#N/A,FALSE,"Tickmarks"}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onfig._.and._.Calcs." hidden="1">{#N/A,#N/A,FALSE,"Configuration";#N/A,#N/A,FALSE,"Summary of Transaction";#N/A,#N/A,FALSE,"Calculations"}</definedName>
    <definedName name="wrn.Exhibits._.Clean.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InterSystem." hidden="1">{"Purchases",#N/A,TRUE,"Sheet1";"Sales",#N/A,TRUE,"Sheet1"}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ND._.Schedules._.Clean.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OMEXPENSE." hidden="1">{"PF",#N/A,FALSE,"Sheet4";"PG",#N/A,FALSE,"Sheet4";"PH",#N/A,FALSE,"Sheet4";"PI",#N/A,FALSE,"Sheet4";"PJ",#N/A,FALSE,"Sheet4"}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chedule._.2c." hidden="1">{"Schedule 2c",#N/A,FALSE,"SCHEDULE2c"}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wrn.TESTS." hidden="1">{"PAGE_1",#N/A,FALSE,"MONTH"}</definedName>
    <definedName name="wrn.Workfile.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_.All.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WTP">#REF!</definedName>
    <definedName name="X">#REF!</definedName>
    <definedName name="XRefColumnsCount">3</definedName>
    <definedName name="XRefCopyRangeCount">3</definedName>
    <definedName name="XRefPasteRangeCount">2</definedName>
    <definedName name="xx">'[27]C-3.10'!$A$1:$I$22</definedName>
    <definedName name="xxx" hidden="1">{"'Sheet1'!$A$1:$O$40"}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hidden="1">#REF!</definedName>
    <definedName name="yes" hidden="1">#REF!</definedName>
    <definedName name="yesindeed" hidden="1">#REF!</definedName>
    <definedName name="yesir" hidden="1">#REF!</definedName>
    <definedName name="Yield">'[28]Dividend Yield - Utility'!$B$4:$D$52</definedName>
    <definedName name="YIELDS">#REF!</definedName>
    <definedName name="YTDACT">'[5]Page 1'!#REF!</definedName>
    <definedName name="YTDBUD">'[5]Page 1'!#REF!</definedName>
    <definedName name="yyyyyy" hidden="1">#REF!</definedName>
    <definedName name="Z">#REF!</definedName>
    <definedName name="zdcw" hidden="1">#REF!</definedName>
    <definedName name="zj" hidden="1">#REF!</definedName>
    <definedName name="znh" hidden="1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>#REF!</definedName>
    <definedName name="ZPAGE9">#REF!</definedName>
    <definedName name="zxcvb" hidden="1">#REF!</definedName>
    <definedName name="zxd" hidden="1">#REF!</definedName>
    <definedName name="ZZ_EVCOMOPTS" hidden="1">10</definedName>
    <definedName name="zzz" hidden="1">{"'Sheet1'!$A$1:$O$40"}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5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<sst xmlns="http://schemas.openxmlformats.org/spreadsheetml/2006/main" count="35" uniqueCount="35">
  <si>
    <t>Exhibit JRW-10</t>
  </si>
  <si>
    <t>Projected Nominal GDP Growth Rates</t>
  </si>
  <si>
    <t>Page 5 of 6</t>
  </si>
  <si>
    <t>Panel A</t>
  </si>
  <si>
    <t>Historic GDP Growth Rates</t>
  </si>
  <si>
    <t>10-Year Average</t>
  </si>
  <si>
    <t>20-Year Average</t>
  </si>
  <si>
    <t>30-Year Average</t>
  </si>
  <si>
    <t>40-Year Average</t>
  </si>
  <si>
    <t>50-Year Average</t>
  </si>
  <si>
    <t>Calculated using GDP data on Page 1 of Exhibit JRW-10</t>
  </si>
  <si>
    <t>Panel B</t>
  </si>
  <si>
    <t>Projected GDP Growth Rates</t>
  </si>
  <si>
    <t>Projected</t>
  </si>
  <si>
    <t>Nominal GDP</t>
  </si>
  <si>
    <t>Time Frame</t>
  </si>
  <si>
    <t>Growth Rate</t>
  </si>
  <si>
    <t>Congressional Budget Office</t>
  </si>
  <si>
    <t>Survey of Financial Forecasters</t>
  </si>
  <si>
    <t>Ten Year</t>
  </si>
  <si>
    <t>Social Security Administration</t>
  </si>
  <si>
    <t>2018-2095</t>
  </si>
  <si>
    <t>Energy Information Administration</t>
  </si>
  <si>
    <t>Sources:</t>
  </si>
  <si>
    <t>https://www.ssa.gov/oact/TR/2019/VI_G2_OASDHI_GDP.html#200732</t>
  </si>
  <si>
    <t>https://www.eia.gov/outlooks/aeo/pdf/appa.pdf</t>
  </si>
  <si>
    <r>
      <t xml:space="preserve">U.S. Energy Information Administration, </t>
    </r>
    <r>
      <rPr>
        <i/>
        <sz val="10"/>
        <rFont val="Times New Roman"/>
        <family val="1"/>
      </rPr>
      <t>Annual Energy Outlook 2019</t>
    </r>
    <r>
      <rPr>
        <sz val="10"/>
        <rFont val="Times New Roman"/>
        <family val="1"/>
      </rPr>
      <t>, Table: Macroeconomic Indicators,</t>
    </r>
    <r>
      <rPr>
        <i/>
        <sz val="10"/>
        <rFont val="Times New Roman"/>
        <family val="1"/>
      </rPr>
      <t xml:space="preserve"> </t>
    </r>
  </si>
  <si>
    <t xml:space="preserve">Social Security Administration, 2019 Annual Report of the Board of Trustees of the Old-Age, </t>
  </si>
  <si>
    <t>in projected GDP from $21,485 trillion in 2019 to $546,331 trillion in 2095.</t>
  </si>
  <si>
    <t>2018-2050</t>
  </si>
  <si>
    <t>https://www.philadelphiafed.org/-/media/research-and-data/real-time-center/survey-of-professional-forecasters/2019/spfq119.pdf?la=en</t>
  </si>
  <si>
    <t xml:space="preserve">Survivors, and Disability Insurance (OASDI) Program, Table VI.G4, p. 211(June 15, 2019),  </t>
  </si>
  <si>
    <t>https://www.cbo.gov/system/files/2019-06/55331-LTBO-2.pdf</t>
  </si>
  <si>
    <r>
      <t xml:space="preserve">Congressional Budget Office,The </t>
    </r>
    <r>
      <rPr>
        <i/>
        <sz val="10"/>
        <rFont val="Times New Roman"/>
        <family val="1"/>
      </rPr>
      <t>2019 Long-Term Budget Outlook</t>
    </r>
    <r>
      <rPr>
        <sz val="10"/>
        <rFont val="Times New Roman"/>
        <family val="1"/>
      </rPr>
      <t xml:space="preserve">, June 15, 2019. </t>
    </r>
  </si>
  <si>
    <t>2019-2049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</si>
</sst>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Geneva"/>
      <family val="2"/>
    </font>
    <font>
      <b/>
      <sz val="12"/>
      <name val="Times New Roman"/>
      <family val="1"/>
    </font>
    <font>
      <sz val="10"/>
      <name val="Helv"/>
    </font>
    <font>
      <sz val="10"/>
      <name val="Arial"/>
      <family val="2"/>
    </font>
    <font>
      <b/>
      <sz val="10"/>
      <name val="Genev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1" fillId="0" borderId="0" xfId="2"/>
    <xf numFmtId="0" fontId="2" fillId="0" borderId="0" xfId="0" applyFont="1" applyAlignment="1">
      <alignment horizontal="right"/>
    </xf>
    <xf numFmtId="0" fontId="2" fillId="0" borderId="0" xfId="3" applyFont="1" applyAlignment="1">
      <alignment horizontal="right"/>
    </xf>
    <xf numFmtId="0" fontId="2" fillId="2" borderId="0" xfId="4" applyFont="1" applyFill="1" applyAlignment="1">
      <alignment horizontal="right"/>
    </xf>
    <xf numFmtId="0" fontId="2" fillId="2" borderId="0" xfId="3" applyFont="1" applyFill="1" applyAlignment="1">
      <alignment horizontal="right"/>
    </xf>
    <xf numFmtId="0" fontId="2" fillId="0" borderId="0" xfId="2" applyFont="1" applyAlignment="1">
      <alignment horizontal="centerContinuous"/>
    </xf>
    <xf numFmtId="0" fontId="5" fillId="0" borderId="0" xfId="2" applyFont="1" applyAlignment="1">
      <alignment horizontal="center"/>
    </xf>
    <xf numFmtId="0" fontId="2" fillId="0" borderId="0" xfId="2" applyFont="1"/>
    <xf numFmtId="0" fontId="2" fillId="0" borderId="0" xfId="5" applyFont="1" applyAlignment="1">
      <alignment horizontal="centerContinuous" vertical="justify"/>
    </xf>
    <xf numFmtId="0" fontId="2" fillId="0" borderId="0" xfId="2" applyFont="1" applyAlignment="1">
      <alignment horizontal="centerContinuous" vertical="justify"/>
    </xf>
    <xf numFmtId="0" fontId="2" fillId="0" borderId="0" xfId="2" applyFont="1" applyAlignment="1">
      <alignment vertical="justify"/>
    </xf>
    <xf numFmtId="0" fontId="2" fillId="0" borderId="1" xfId="2" applyFont="1" applyBorder="1"/>
    <xf numFmtId="0" fontId="2" fillId="0" borderId="2" xfId="2" applyFont="1" applyBorder="1"/>
    <xf numFmtId="10" fontId="2" fillId="0" borderId="3" xfId="6" applyNumberFormat="1" applyFont="1" applyBorder="1" applyAlignment="1">
      <alignment horizontal="center"/>
    </xf>
    <xf numFmtId="0" fontId="2" fillId="0" borderId="4" xfId="2" applyFont="1" applyBorder="1"/>
    <xf numFmtId="0" fontId="2" fillId="0" borderId="5" xfId="2" applyFont="1" applyBorder="1"/>
    <xf numFmtId="10" fontId="2" fillId="0" borderId="6" xfId="6" applyNumberFormat="1" applyFont="1" applyBorder="1" applyAlignment="1">
      <alignment horizontal="center"/>
    </xf>
    <xf numFmtId="0" fontId="2" fillId="0" borderId="7" xfId="2" applyFont="1" applyBorder="1"/>
    <xf numFmtId="0" fontId="2" fillId="0" borderId="8" xfId="2" applyFont="1" applyBorder="1"/>
    <xf numFmtId="10" fontId="2" fillId="0" borderId="9" xfId="6" applyNumberFormat="1" applyFont="1" applyBorder="1" applyAlignment="1">
      <alignment horizontal="center"/>
    </xf>
    <xf numFmtId="0" fontId="6" fillId="0" borderId="0" xfId="2" applyFont="1"/>
    <xf numFmtId="0" fontId="7" fillId="0" borderId="0" xfId="2" applyFont="1"/>
    <xf numFmtId="0" fontId="2" fillId="0" borderId="0" xfId="2" applyFont="1" applyAlignment="1">
      <alignment horizontal="center"/>
    </xf>
    <xf numFmtId="0" fontId="2" fillId="0" borderId="10" xfId="2" applyFont="1" applyBorder="1"/>
    <xf numFmtId="0" fontId="2" fillId="0" borderId="11" xfId="2" applyFont="1" applyBorder="1"/>
    <xf numFmtId="0" fontId="2" fillId="0" borderId="13" xfId="2" applyFont="1" applyBorder="1"/>
    <xf numFmtId="0" fontId="2" fillId="0" borderId="15" xfId="2" applyFont="1" applyBorder="1"/>
    <xf numFmtId="0" fontId="2" fillId="0" borderId="16" xfId="2" applyFont="1" applyBorder="1"/>
    <xf numFmtId="0" fontId="6" fillId="0" borderId="0" xfId="7" applyFont="1" applyAlignment="1">
      <alignment horizontal="left" vertical="center"/>
    </xf>
    <xf numFmtId="0" fontId="6" fillId="0" borderId="0" xfId="0" applyFont="1"/>
    <xf numFmtId="0" fontId="10" fillId="0" borderId="0" xfId="1" applyFont="1" applyAlignment="1" applyProtection="1">
      <alignment horizontal="left" vertical="center"/>
    </xf>
    <xf numFmtId="0" fontId="9" fillId="0" borderId="0" xfId="1" applyAlignment="1" applyProtection="1"/>
    <xf numFmtId="10" fontId="2" fillId="0" borderId="12" xfId="6" applyNumberFormat="1" applyFont="1" applyBorder="1" applyAlignment="1">
      <alignment horizontal="center"/>
    </xf>
    <xf numFmtId="10" fontId="2" fillId="0" borderId="14" xfId="6" applyNumberFormat="1" applyFont="1" applyBorder="1" applyAlignment="1">
      <alignment horizontal="center"/>
    </xf>
    <xf numFmtId="10" fontId="2" fillId="0" borderId="17" xfId="6" applyNumberFormat="1" applyFont="1" applyBorder="1" applyAlignment="1">
      <alignment horizontal="center"/>
    </xf>
  </cellXfs>
  <cellStyles count="8">
    <cellStyle name="Hyperlink" xfId="1" builtinId="8"/>
    <cellStyle name="Normal" xfId="0" builtinId="0"/>
    <cellStyle name="Normal 10" xfId="7" xr:uid="{B9142F6D-3267-4769-B49F-9823078F12CD}"/>
    <cellStyle name="Normal 2" xfId="4" xr:uid="{5F5EAC59-3AD3-45CB-AAD4-ED1CC9CB4304}"/>
    <cellStyle name="Normal 2 2" xfId="5" xr:uid="{FEE01F6A-0FE3-4290-97B9-38A23B025280}"/>
    <cellStyle name="Normal_rcjrw1" xfId="3" xr:uid="{E95C0504-CC1F-4E33-AC08-F878F26D26F6}"/>
    <cellStyle name="Normal_S&amp;P Data - Damoderan 2005 2" xfId="2" xr:uid="{835BFBEE-751B-4EE6-A4F1-09B60388DBFA}"/>
    <cellStyle name="Percent 2 2" xfId="6" xr:uid="{32C694FF-68AB-4806-8F42-982D6A92FC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ulty/jrw/Desktop/Zdrive/Utility/Discovery/2010%20Update/Work%20Sheets%20-%20EU%20-%202019/VEPCO%20-%20VA%20-%202019%20ROR%20Exhibits%209.0%20-%207-11-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rw\Documents\D%20-%20Drive\Utility\Current%20Cases\OH%20-%20AEP%20-%202014\AEP%20DRs%20Responses\WP-3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Template\Utility%20ROE%20Analysis\FERC%20Analyses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07%20Excel%20COS%20Programs\COSS_Book_SumCP_45a\SYSTEM_CLASS_ALLOCATION-2007-SumCP-BO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upplemental_Data_from_the_Order%2003120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"/>
      <sheetName val="JRW-2.1"/>
      <sheetName val="JRW-2.2"/>
      <sheetName val="JRW-2.3"/>
      <sheetName val="JRW-3.1 (2)"/>
      <sheetName val="JRW-4.1 "/>
      <sheetName val="JRW-4.2"/>
      <sheetName val="JRW-4.3"/>
      <sheetName val="JRW-5.1"/>
      <sheetName val="JRW-6.1 (2)"/>
      <sheetName val="JRW-6.2"/>
      <sheetName val="JRW-7.1"/>
      <sheetName val="JRW-7.2"/>
      <sheetName val="JRW 7.3"/>
      <sheetName val="JRW-7.4"/>
      <sheetName val="JRW-7.5"/>
      <sheetName val="JRW-7.6"/>
      <sheetName val="JRW-8.1"/>
      <sheetName val="JRW-8.2"/>
      <sheetName val="JRW-8.3"/>
      <sheetName val="JRW-8.4"/>
      <sheetName val="JRW-8.5 "/>
      <sheetName val="JRW-8.6"/>
      <sheetName val="JRW-8.7"/>
      <sheetName val="JRW-8.8"/>
      <sheetName val="JRW-9.1"/>
      <sheetName val="JRW-10.1"/>
      <sheetName val="JRW-10.2 (2)"/>
      <sheetName val="JRW-10.3"/>
      <sheetName val="JRW-10.4"/>
      <sheetName val="JRW-10.5"/>
      <sheetName val="JRW-10.6"/>
      <sheetName val="JRW-11.1"/>
      <sheetName val="JRW-12.1"/>
      <sheetName val="JRW-12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72">
          <cell r="C72">
            <v>3.3729874606793331E-2</v>
          </cell>
        </row>
        <row r="73">
          <cell r="C73">
            <v>4.165812611672437E-2</v>
          </cell>
        </row>
        <row r="74">
          <cell r="C74">
            <v>4.6544530455329358E-2</v>
          </cell>
        </row>
        <row r="75">
          <cell r="C75">
            <v>5.5626056801304724E-2</v>
          </cell>
        </row>
        <row r="76">
          <cell r="C76">
            <v>6.3571708211010991E-2</v>
          </cell>
        </row>
      </sheetData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0.79999999999999993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1418.7199999999998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0.79999999999999993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0.64999999999999991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0.64999999999999991</v>
          </cell>
          <cell r="N16">
            <v>2179.6899999999996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0.79999999999999993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8666.2599999999984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0.64999999999999991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0.64999999999999991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0.79999999999999993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12152.699999999999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0.79999999999999993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2469.1699999999996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0.79999999999999993</v>
          </cell>
          <cell r="N33">
            <v>3777.2999999999997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0.64999999999999991</v>
          </cell>
          <cell r="N37">
            <v>4651.0099999999993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0.79999999999999993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1847.4599999999998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0.64999999999999991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0.64999999999999991</v>
          </cell>
          <cell r="N50">
            <v>5455.1699999999992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0.79999999999999993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0.89999999999999991</v>
          </cell>
          <cell r="N54">
            <v>3996.9399999999996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2380.3799999999997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0.64999999999999991</v>
          </cell>
          <cell r="N58">
            <v>7530.0499999999993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0.64999999999999991</v>
          </cell>
          <cell r="N60">
            <v>12603.8</v>
          </cell>
        </row>
      </sheetData>
      <sheetData sheetId="35" refreshError="1">
        <row r="8">
          <cell r="B8" t="str">
            <v>AEE</v>
          </cell>
          <cell r="C8" t="str">
            <v>Ameren Corp.</v>
          </cell>
          <cell r="E8">
            <v>1.5399999999999998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1.5399999999999998</v>
          </cell>
          <cell r="L8">
            <v>1.5399999999999998</v>
          </cell>
          <cell r="M8">
            <v>1.5399999999999998</v>
          </cell>
          <cell r="N8">
            <v>32.65</v>
          </cell>
          <cell r="O8">
            <v>33.450000000000003</v>
          </cell>
          <cell r="P8">
            <v>36</v>
          </cell>
          <cell r="Q8">
            <v>240.39999999999998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-3.0000000000000002E-2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1.8399999999999999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1.8399999999999999</v>
          </cell>
          <cell r="L9">
            <v>1.9</v>
          </cell>
          <cell r="M9">
            <v>2.0999999999999996</v>
          </cell>
          <cell r="N9">
            <v>29.599999999999998</v>
          </cell>
          <cell r="O9">
            <v>31.049999999999997</v>
          </cell>
          <cell r="P9">
            <v>36</v>
          </cell>
          <cell r="Q9">
            <v>480.80999999999995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0.50499999999999989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3.9999999999999994E-2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1.7799999999999998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1.7799999999999998</v>
          </cell>
          <cell r="L10">
            <v>1.7999999999999998</v>
          </cell>
          <cell r="M10">
            <v>1.95</v>
          </cell>
          <cell r="N10">
            <v>28.45</v>
          </cell>
          <cell r="O10">
            <v>29.549999999999997</v>
          </cell>
          <cell r="P10">
            <v>40</v>
          </cell>
          <cell r="Q10">
            <v>35.799999999999997</v>
          </cell>
          <cell r="R10">
            <v>40</v>
          </cell>
          <cell r="S10">
            <v>0.44199999999999995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1.9999999999999997E-2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1.7999999999999998</v>
          </cell>
          <cell r="I11">
            <v>1.7999999999999998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1.5499999999999998</v>
          </cell>
          <cell r="N12">
            <v>28.15</v>
          </cell>
          <cell r="O12">
            <v>28.599999999999998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0.31999999999999995</v>
          </cell>
          <cell r="U13">
            <v>0.62799999999999989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2.1599999999999997</v>
          </cell>
          <cell r="F14">
            <v>55</v>
          </cell>
          <cell r="G14">
            <v>45</v>
          </cell>
          <cell r="H14">
            <v>3</v>
          </cell>
          <cell r="I14">
            <v>3.0999999999999996</v>
          </cell>
          <cell r="J14">
            <v>3.3499999999999996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15.799999999999999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0.5099999999999999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3.9999999999999994E-2</v>
          </cell>
          <cell r="AD14">
            <v>9.9999999999999985E-3</v>
          </cell>
          <cell r="AE14">
            <v>1.9999999999999997E-2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1.5499999999999998</v>
          </cell>
          <cell r="J15">
            <v>1.75</v>
          </cell>
          <cell r="K15">
            <v>0.84</v>
          </cell>
          <cell r="L15">
            <v>0.91999999999999993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0.6399999999999999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4.9999999999999996E-2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1.5999999999999999</v>
          </cell>
          <cell r="N16">
            <v>23.65</v>
          </cell>
          <cell r="O16">
            <v>24.9</v>
          </cell>
          <cell r="P16">
            <v>28.5</v>
          </cell>
          <cell r="Q16">
            <v>60.529999999999994</v>
          </cell>
          <cell r="R16">
            <v>60.699999999999996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2717.8999999999996</v>
          </cell>
          <cell r="X16">
            <v>2975</v>
          </cell>
          <cell r="Y16">
            <v>0.106</v>
          </cell>
          <cell r="Z16">
            <v>9.9999999999999992E-2</v>
          </cell>
          <cell r="AA16">
            <v>9.9999999999999992E-2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0.78999999999999992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1.3499999999999999</v>
          </cell>
          <cell r="K17">
            <v>0.78999999999999992</v>
          </cell>
          <cell r="L17">
            <v>0.79999999999999993</v>
          </cell>
          <cell r="M17">
            <v>0.89999999999999991</v>
          </cell>
          <cell r="N17">
            <v>9.8999999999999986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0.31499999999999995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0.11499999999999999</v>
          </cell>
          <cell r="AC17">
            <v>0.03</v>
          </cell>
          <cell r="AD17">
            <v>0.03</v>
          </cell>
          <cell r="AE17">
            <v>9.9999999999999992E-2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0.91999999999999993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1.8499999999999999</v>
          </cell>
          <cell r="K18">
            <v>0.91999999999999993</v>
          </cell>
          <cell r="L18">
            <v>0.91999999999999993</v>
          </cell>
          <cell r="M18">
            <v>1</v>
          </cell>
          <cell r="N18">
            <v>21.099999999999998</v>
          </cell>
          <cell r="O18">
            <v>22</v>
          </cell>
          <cell r="P18">
            <v>23.5</v>
          </cell>
          <cell r="Q18">
            <v>13.34</v>
          </cell>
          <cell r="R18">
            <v>13.399999999999999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469.09999999999997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7.9999999999999988E-2</v>
          </cell>
          <cell r="AB18">
            <v>7.9999999999999988E-2</v>
          </cell>
          <cell r="AC18">
            <v>1.9999999999999997E-2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22.049999999999997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1.3299999999999998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1.3299999999999998</v>
          </cell>
          <cell r="L20">
            <v>1.4</v>
          </cell>
          <cell r="M20">
            <v>1.5999999999999999</v>
          </cell>
          <cell r="N20">
            <v>10.7</v>
          </cell>
          <cell r="O20">
            <v>11.5</v>
          </cell>
          <cell r="P20">
            <v>14.1</v>
          </cell>
          <cell r="Q20">
            <v>116.91999999999999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0.51999999999999991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0.21999999999999997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3.5999999999999996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2.6999999999999997</v>
          </cell>
          <cell r="N21">
            <v>41</v>
          </cell>
          <cell r="O21">
            <v>42.3</v>
          </cell>
          <cell r="P21">
            <v>46.5</v>
          </cell>
          <cell r="Q21">
            <v>169.42999999999998</v>
          </cell>
          <cell r="R21">
            <v>174</v>
          </cell>
          <cell r="S21">
            <v>0.51300000000000001</v>
          </cell>
          <cell r="T21">
            <v>0.51999999999999991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3.9999999999999994E-2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1.0099999999999998</v>
          </cell>
          <cell r="M22">
            <v>1.0699999999999998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0.44299999999999995</v>
          </cell>
          <cell r="T22">
            <v>0.50499999999999989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7.9999999999999988E-2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1.9999999999999997E-2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3.9499999999999997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42.599999999999994</v>
          </cell>
          <cell r="Q23">
            <v>291.61999999999995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0.50499999999999989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9.9999999999999985E-3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0.6399999999999999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0.6399999999999999</v>
          </cell>
          <cell r="L24">
            <v>1</v>
          </cell>
          <cell r="M24">
            <v>1.2</v>
          </cell>
          <cell r="N24">
            <v>16.399999999999999</v>
          </cell>
          <cell r="O24">
            <v>16.549999999999997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0.52999999999999992</v>
          </cell>
          <cell r="W24">
            <v>1350.6999999999998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1.9999999999999997E-2</v>
          </cell>
        </row>
        <row r="25">
          <cell r="B25" t="str">
            <v>EE</v>
          </cell>
          <cell r="C25" t="str">
            <v>El Paso Electric</v>
          </cell>
          <cell r="E25">
            <v>0.65999999999999992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0.65999999999999992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42.569999999999993</v>
          </cell>
          <cell r="R25">
            <v>39</v>
          </cell>
          <cell r="S25">
            <v>0.51200000000000001</v>
          </cell>
          <cell r="T25">
            <v>0.51999999999999991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0.11099999999999999</v>
          </cell>
          <cell r="Z25">
            <v>0.125</v>
          </cell>
          <cell r="AA25">
            <v>0.11499999999999999</v>
          </cell>
          <cell r="AB25">
            <v>0.11499999999999999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1.2899999999999998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1.2899999999999998</v>
          </cell>
          <cell r="L26">
            <v>1.3099999999999998</v>
          </cell>
          <cell r="M26">
            <v>1.4</v>
          </cell>
          <cell r="N26">
            <v>33.849999999999994</v>
          </cell>
          <cell r="O26">
            <v>35.299999999999997</v>
          </cell>
          <cell r="P26">
            <v>40.25</v>
          </cell>
          <cell r="Q26">
            <v>325.80999999999995</v>
          </cell>
          <cell r="R26">
            <v>325.80999999999995</v>
          </cell>
          <cell r="S26">
            <v>0.51800000000000002</v>
          </cell>
          <cell r="T26">
            <v>0.53500000000000003</v>
          </cell>
          <cell r="U26">
            <v>0.44299999999999995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7.9999999999999988E-2</v>
          </cell>
          <cell r="AA26">
            <v>8.5000000000000006E-2</v>
          </cell>
          <cell r="AB26">
            <v>7.9999999999999988E-2</v>
          </cell>
          <cell r="AC26">
            <v>-0.01</v>
          </cell>
          <cell r="AD26">
            <v>1.9999999999999997E-2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6.6999999999999993</v>
          </cell>
          <cell r="I27">
            <v>6.6999999999999993</v>
          </cell>
          <cell r="J27">
            <v>7</v>
          </cell>
          <cell r="K27">
            <v>3.32</v>
          </cell>
          <cell r="L27">
            <v>3.32</v>
          </cell>
          <cell r="M27">
            <v>3.5999999999999996</v>
          </cell>
          <cell r="N27">
            <v>50.599999999999994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0.12999999999999998</v>
          </cell>
          <cell r="AB27">
            <v>0.11499999999999999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2.0999999999999996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2.0999999999999996</v>
          </cell>
          <cell r="L28">
            <v>2.0999999999999996</v>
          </cell>
          <cell r="M28">
            <v>2.0999999999999996</v>
          </cell>
          <cell r="N28">
            <v>22.099999999999998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0.51999999999999991</v>
          </cell>
          <cell r="W28">
            <v>25651</v>
          </cell>
          <cell r="X28">
            <v>31100</v>
          </cell>
          <cell r="Y28">
            <v>0.18899999999999997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418.21999999999997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9.9999999999999992E-2</v>
          </cell>
          <cell r="AC29">
            <v>5.0000000000000001E-3</v>
          </cell>
          <cell r="AD29">
            <v>5.0000000000000001E-3</v>
          </cell>
          <cell r="AE29">
            <v>4.9999999999999996E-2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135.70999999999998</v>
          </cell>
          <cell r="R30">
            <v>155</v>
          </cell>
          <cell r="S30">
            <v>0.50199999999999989</v>
          </cell>
          <cell r="T30">
            <v>0.5099999999999999</v>
          </cell>
          <cell r="U30">
            <v>0.49199999999999999</v>
          </cell>
          <cell r="V30">
            <v>0.48499999999999999</v>
          </cell>
          <cell r="W30">
            <v>5867.5999999999995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1.9999999999999997E-2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1.2999999999999998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1.2999999999999998</v>
          </cell>
          <cell r="N31">
            <v>16</v>
          </cell>
          <cell r="O31">
            <v>16.049999999999997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0.45999999999999996</v>
          </cell>
          <cell r="U31">
            <v>0.54300000000000004</v>
          </cell>
          <cell r="V31">
            <v>0.52999999999999992</v>
          </cell>
          <cell r="W31">
            <v>2732.8999999999996</v>
          </cell>
          <cell r="X31">
            <v>3700</v>
          </cell>
          <cell r="Y31">
            <v>7.6999999999999999E-2</v>
          </cell>
          <cell r="Z31">
            <v>7.9999999999999988E-2</v>
          </cell>
          <cell r="AA31">
            <v>0.09</v>
          </cell>
          <cell r="AB31">
            <v>0.105</v>
          </cell>
          <cell r="AC31">
            <v>0.10999999999999999</v>
          </cell>
          <cell r="AD31">
            <v>9.9999999999999985E-3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3.0999999999999996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0.5099999999999999</v>
          </cell>
          <cell r="W32">
            <v>3020.3999999999996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3.9999999999999994E-2</v>
          </cell>
          <cell r="AD32">
            <v>3.9999999999999994E-2</v>
          </cell>
          <cell r="AE32">
            <v>4.9999999999999996E-2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3.8499999999999996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0.64999999999999991</v>
          </cell>
          <cell r="U33">
            <v>0.309</v>
          </cell>
          <cell r="V33">
            <v>0.35</v>
          </cell>
          <cell r="W33">
            <v>3614.2999999999997</v>
          </cell>
          <cell r="X33">
            <v>5725</v>
          </cell>
          <cell r="Y33">
            <v>0.12999999999999998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3.5999999999999996</v>
          </cell>
          <cell r="K34">
            <v>1.7</v>
          </cell>
          <cell r="L34">
            <v>1.7999999999999998</v>
          </cell>
          <cell r="M34">
            <v>2.0999999999999996</v>
          </cell>
          <cell r="N34">
            <v>26.45</v>
          </cell>
          <cell r="O34">
            <v>27</v>
          </cell>
          <cell r="P34">
            <v>30.15</v>
          </cell>
          <cell r="Q34">
            <v>110.88999999999999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0.10999999999999999</v>
          </cell>
          <cell r="AA34">
            <v>0.10999999999999999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1.5199999999999998</v>
          </cell>
          <cell r="F35">
            <v>50</v>
          </cell>
          <cell r="G35">
            <v>40</v>
          </cell>
          <cell r="H35">
            <v>2.6999999999999997</v>
          </cell>
          <cell r="I35">
            <v>2.65</v>
          </cell>
          <cell r="J35">
            <v>3</v>
          </cell>
          <cell r="K35">
            <v>1.5199999999999998</v>
          </cell>
          <cell r="L35">
            <v>1.5499999999999998</v>
          </cell>
          <cell r="M35">
            <v>1.64</v>
          </cell>
          <cell r="N35">
            <v>25.099999999999998</v>
          </cell>
          <cell r="O35">
            <v>27.65</v>
          </cell>
          <cell r="P35">
            <v>26.299999999999997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0.37999999999999995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0.10999999999999999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3.9999999999999994E-2</v>
          </cell>
          <cell r="AD35">
            <v>1.9999999999999997E-2</v>
          </cell>
          <cell r="AE35">
            <v>3.9999999999999994E-2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2.5999999999999996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420.85999999999996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0.11499999999999999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1.8299999999999998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103.58999999999999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4278.7999999999993</v>
          </cell>
          <cell r="X37">
            <v>4750</v>
          </cell>
          <cell r="Y37">
            <v>0.13300000000000001</v>
          </cell>
          <cell r="Z37">
            <v>0.12999999999999998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0.53999999999999992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0.53999999999999992</v>
          </cell>
          <cell r="U39">
            <v>0.40500000000000003</v>
          </cell>
          <cell r="V39">
            <v>0.45999999999999996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0.10999999999999999</v>
          </cell>
          <cell r="AE39">
            <v>3.9999999999999994E-2</v>
          </cell>
        </row>
        <row r="40">
          <cell r="B40" t="str">
            <v>OGE</v>
          </cell>
          <cell r="C40" t="str">
            <v>OGE Energy Corp.</v>
          </cell>
          <cell r="E40">
            <v>1.5199999999999998</v>
          </cell>
          <cell r="F40">
            <v>60</v>
          </cell>
          <cell r="G40">
            <v>45</v>
          </cell>
          <cell r="H40">
            <v>3.5</v>
          </cell>
          <cell r="I40">
            <v>3.3499999999999996</v>
          </cell>
          <cell r="J40">
            <v>4</v>
          </cell>
          <cell r="K40">
            <v>1.5199999999999998</v>
          </cell>
          <cell r="L40">
            <v>1.5799999999999998</v>
          </cell>
          <cell r="M40">
            <v>1.7999999999999998</v>
          </cell>
          <cell r="N40">
            <v>25.549999999999997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0.50499999999999989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0.12899999999999998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3.9999999999999994E-2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1.2999999999999998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3.9999999999999994E-2</v>
          </cell>
          <cell r="AA41">
            <v>4.9999999999999996E-2</v>
          </cell>
          <cell r="AB41">
            <v>7.0000000000000007E-2</v>
          </cell>
          <cell r="AC41">
            <v>0.12999999999999998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1.8199999999999998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1.8199999999999998</v>
          </cell>
          <cell r="L42">
            <v>1.8199999999999998</v>
          </cell>
          <cell r="M42">
            <v>2.2000000000000002</v>
          </cell>
          <cell r="N42">
            <v>29.799999999999997</v>
          </cell>
          <cell r="O42">
            <v>32</v>
          </cell>
          <cell r="P42">
            <v>38</v>
          </cell>
          <cell r="Q42">
            <v>395.22999999999996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0.10999999999999999</v>
          </cell>
          <cell r="AB42">
            <v>0.11499999999999999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1.3699999999999999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1.3699999999999999</v>
          </cell>
          <cell r="L43">
            <v>1.3699999999999999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505.96999999999997</v>
          </cell>
          <cell r="R43">
            <v>505.9</v>
          </cell>
          <cell r="S43">
            <v>0.44800000000000001</v>
          </cell>
          <cell r="T43">
            <v>0.44999999999999996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9.9999999999999985E-3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3.0999999999999996</v>
          </cell>
          <cell r="I44">
            <v>3.15</v>
          </cell>
          <cell r="J44">
            <v>3.5999999999999996</v>
          </cell>
          <cell r="K44">
            <v>2.48</v>
          </cell>
          <cell r="L44">
            <v>2.5199999999999996</v>
          </cell>
          <cell r="M44">
            <v>2.5999999999999996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0.52999999999999992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9.9999999999999985E-3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0.79999999999999993</v>
          </cell>
          <cell r="N45">
            <v>17.799999999999997</v>
          </cell>
          <cell r="O45">
            <v>18.7</v>
          </cell>
          <cell r="P45">
            <v>22.299999999999997</v>
          </cell>
          <cell r="Q45">
            <v>86.669999999999987</v>
          </cell>
          <cell r="R45">
            <v>87</v>
          </cell>
          <cell r="S45">
            <v>0.50399999999999989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3100.2999999999997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2.0999999999999996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2.0999999999999996</v>
          </cell>
          <cell r="L46">
            <v>2.0999999999999996</v>
          </cell>
          <cell r="M46">
            <v>2.2999999999999998</v>
          </cell>
          <cell r="N46">
            <v>34.5</v>
          </cell>
          <cell r="O46">
            <v>35.599999999999994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0.45999999999999996</v>
          </cell>
          <cell r="U46">
            <v>0.54700000000000004</v>
          </cell>
          <cell r="V46">
            <v>0.53999999999999992</v>
          </cell>
          <cell r="W46">
            <v>6729.0999999999995</v>
          </cell>
          <cell r="X46">
            <v>8950</v>
          </cell>
          <cell r="Y46">
            <v>0.09</v>
          </cell>
          <cell r="Z46">
            <v>7.9999999999999988E-2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1.0799999999999998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1.0799999999999998</v>
          </cell>
          <cell r="L47">
            <v>1.0799999999999998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225.07999999999998</v>
          </cell>
          <cell r="R47">
            <v>250</v>
          </cell>
          <cell r="S47">
            <v>0.49</v>
          </cell>
          <cell r="T47">
            <v>0.48</v>
          </cell>
          <cell r="U47">
            <v>0.5099999999999999</v>
          </cell>
          <cell r="V47">
            <v>0.51999999999999991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9.9999999999999985E-3</v>
          </cell>
          <cell r="AE47">
            <v>1.9999999999999997E-2</v>
          </cell>
        </row>
        <row r="48">
          <cell r="B48" t="str">
            <v>POR</v>
          </cell>
          <cell r="C48" t="str">
            <v>Portland General Elec.</v>
          </cell>
          <cell r="E48">
            <v>1.0599999999999998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1.0599999999999998</v>
          </cell>
          <cell r="L48">
            <v>1.0799999999999998</v>
          </cell>
          <cell r="M48">
            <v>1.2</v>
          </cell>
          <cell r="N48">
            <v>22.049999999999997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0.52999999999999992</v>
          </cell>
          <cell r="T48">
            <v>0.51999999999999991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2.6999999999999997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0.12999999999999998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2.0999999999999996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0.50499999999999989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9.9999999999999992E-2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1.9999999999999997E-2</v>
          </cell>
          <cell r="AE50">
            <v>4.9999999999999996E-2</v>
          </cell>
        </row>
        <row r="51">
          <cell r="B51" t="str">
            <v>SO</v>
          </cell>
          <cell r="C51" t="str">
            <v>Southern Company</v>
          </cell>
          <cell r="E51">
            <v>1.8699999999999999</v>
          </cell>
          <cell r="F51">
            <v>50</v>
          </cell>
          <cell r="G51">
            <v>40</v>
          </cell>
          <cell r="H51">
            <v>2.5499999999999998</v>
          </cell>
          <cell r="I51">
            <v>2.6999999999999997</v>
          </cell>
          <cell r="J51">
            <v>3.25</v>
          </cell>
          <cell r="K51">
            <v>1.8699999999999999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843.33999999999992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0.12999999999999998</v>
          </cell>
          <cell r="AC51">
            <v>0.06</v>
          </cell>
          <cell r="AD51">
            <v>3.9999999999999994E-2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4.1999999999999993</v>
          </cell>
          <cell r="I52">
            <v>4.5</v>
          </cell>
          <cell r="J52">
            <v>5.5</v>
          </cell>
          <cell r="K52">
            <v>1.92</v>
          </cell>
          <cell r="L52">
            <v>2.0799999999999996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0.5099999999999999</v>
          </cell>
          <cell r="W52">
            <v>18186</v>
          </cell>
          <cell r="X52">
            <v>25200</v>
          </cell>
          <cell r="Y52">
            <v>0.11099999999999999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1.2999999999999998</v>
          </cell>
          <cell r="I53">
            <v>1.45</v>
          </cell>
          <cell r="J53">
            <v>1.75</v>
          </cell>
          <cell r="K53">
            <v>0.85</v>
          </cell>
          <cell r="L53">
            <v>0.8899999999999999</v>
          </cell>
          <cell r="M53">
            <v>1.0499999999999998</v>
          </cell>
          <cell r="N53">
            <v>10.549999999999999</v>
          </cell>
          <cell r="O53">
            <v>11.1</v>
          </cell>
          <cell r="P53">
            <v>13.25</v>
          </cell>
          <cell r="Q53">
            <v>214.89999999999998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5317.7999999999993</v>
          </cell>
          <cell r="X53">
            <v>6125</v>
          </cell>
          <cell r="Y53">
            <v>0.11199999999999999</v>
          </cell>
          <cell r="Z53">
            <v>0.125</v>
          </cell>
          <cell r="AA53">
            <v>0.12999999999999998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4.9999999999999996E-2</v>
          </cell>
        </row>
        <row r="54">
          <cell r="B54" t="str">
            <v>TEG</v>
          </cell>
          <cell r="C54" t="str">
            <v>Integrys Energy Group</v>
          </cell>
          <cell r="E54">
            <v>2.7199999999999998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2.7199999999999998</v>
          </cell>
          <cell r="L54">
            <v>2.7199999999999998</v>
          </cell>
          <cell r="M54">
            <v>2.7199999999999998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0.44999999999999996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2.3499999999999996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24.599999999999998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2587.8999999999996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2.6999999999999997</v>
          </cell>
          <cell r="J56">
            <v>3.4</v>
          </cell>
          <cell r="K56">
            <v>1.68</v>
          </cell>
          <cell r="L56">
            <v>1.7599999999999998</v>
          </cell>
          <cell r="M56">
            <v>2.0799999999999996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0.31499999999999995</v>
          </cell>
          <cell r="V56">
            <v>0.37999999999999995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0.11499999999999999</v>
          </cell>
          <cell r="AA56">
            <v>0.11499999999999999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4.9999999999999996E-2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1.5999999999999999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81.699999999999989</v>
          </cell>
          <cell r="R57">
            <v>85</v>
          </cell>
          <cell r="S57">
            <v>0.499</v>
          </cell>
          <cell r="T57">
            <v>0.5</v>
          </cell>
          <cell r="U57">
            <v>0.50099999999999989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9.9999999999999992E-2</v>
          </cell>
          <cell r="AB57">
            <v>0.10999999999999999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1.0399999999999998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1.0399999999999998</v>
          </cell>
          <cell r="L58">
            <v>1.1399999999999999</v>
          </cell>
          <cell r="M58">
            <v>1.65</v>
          </cell>
          <cell r="N58">
            <v>17.049999999999997</v>
          </cell>
          <cell r="O58">
            <v>17.600000000000001</v>
          </cell>
          <cell r="P58">
            <v>19.75</v>
          </cell>
          <cell r="Q58">
            <v>233.76999999999998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0.12999999999999998</v>
          </cell>
          <cell r="AA58">
            <v>0.12999999999999998</v>
          </cell>
          <cell r="AB58">
            <v>0.14000000000000001</v>
          </cell>
          <cell r="AC58">
            <v>8.5000000000000006E-2</v>
          </cell>
          <cell r="AD58">
            <v>0.15999999999999998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1.2799999999999998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1.2799999999999998</v>
          </cell>
          <cell r="L59">
            <v>1.3199999999999998</v>
          </cell>
          <cell r="M59">
            <v>1.44</v>
          </cell>
          <cell r="N59">
            <v>21.599999999999998</v>
          </cell>
          <cell r="O59">
            <v>22.099999999999998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0.53999999999999992</v>
          </cell>
          <cell r="U59">
            <v>0.46400000000000002</v>
          </cell>
          <cell r="V59">
            <v>0.45999999999999996</v>
          </cell>
          <cell r="W59">
            <v>5180.7999999999993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9.9999999999999992E-2</v>
          </cell>
          <cell r="AC59">
            <v>8.5000000000000006E-2</v>
          </cell>
          <cell r="AD59">
            <v>0.03</v>
          </cell>
          <cell r="AE59">
            <v>1.9999999999999997E-2</v>
          </cell>
        </row>
        <row r="60">
          <cell r="B60" t="str">
            <v>XEL</v>
          </cell>
          <cell r="C60" t="str">
            <v>Xcel Energy, Inc.</v>
          </cell>
          <cell r="E60">
            <v>1.0299999999999998</v>
          </cell>
          <cell r="F60">
            <v>30</v>
          </cell>
          <cell r="G60">
            <v>20</v>
          </cell>
          <cell r="H60">
            <v>1.75</v>
          </cell>
          <cell r="I60">
            <v>1.8499999999999999</v>
          </cell>
          <cell r="J60">
            <v>2</v>
          </cell>
          <cell r="K60">
            <v>1.0299999999999998</v>
          </cell>
          <cell r="L60">
            <v>1.0599999999999998</v>
          </cell>
          <cell r="M60">
            <v>1.1499999999999999</v>
          </cell>
          <cell r="N60">
            <v>17.5</v>
          </cell>
          <cell r="O60">
            <v>18.299999999999997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9.9999999999999992E-2</v>
          </cell>
          <cell r="AA60">
            <v>9.9999999999999992E-2</v>
          </cell>
          <cell r="AB60">
            <v>9.9999999999999992E-2</v>
          </cell>
          <cell r="AC60">
            <v>4.9999999999999996E-2</v>
          </cell>
          <cell r="AD60">
            <v>0.03</v>
          </cell>
          <cell r="AE60">
            <v>4.4999999999999998E-2</v>
          </cell>
        </row>
      </sheetData>
      <sheetData sheetId="36" refreshError="1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13.399999999999999</v>
          </cell>
          <cell r="F13">
            <v>771.59999999999991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5.1809999999999992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12.268999999999998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693.07199999999989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299.54799999999994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2885.8999999999996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122.57199999999999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1.2999999999999998</v>
          </cell>
          <cell r="F38">
            <v>2703.3999999999996</v>
          </cell>
          <cell r="G38">
            <v>243.79999999999998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2362.8999999999996</v>
          </cell>
          <cell r="G44">
            <v>0</v>
          </cell>
          <cell r="H44">
            <v>110.39999999999999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0.89999999999999991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2905.7999999999997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154.11399999999998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1435.1999999999998</v>
          </cell>
          <cell r="G61">
            <v>0</v>
          </cell>
          <cell r="H61">
            <v>0</v>
          </cell>
          <cell r="I61">
            <v>1438.8999999999999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6.0699999999999994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104.97999999999999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  <sheetName val="A"/>
      <sheetName val="PL"/>
      <sheetName val="CF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735.4799999999999</v>
          </cell>
        </row>
        <row r="15">
          <cell r="A15" t="str">
            <v>10509</v>
          </cell>
          <cell r="B15" t="str">
            <v>SILVER DOLLAR SUBSTN 418D</v>
          </cell>
          <cell r="C15">
            <v>1936.4599999999998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-10.010000000000002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216.79999999999998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505.21999999999997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3865.1499999999996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4520.2999999999993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9188.0099999999984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328.47999999999996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6002.3099999999995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1008.7399999999999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638.4799999999999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-458.89000000000004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-455.21000000000004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815.19999999999993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372.11999999999995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6577.0099999999993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2907.2099999999996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928.6099999999999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1280.9699999999998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51.029999999999994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51.029999999999994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-752.5100000000001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1173.2199999999998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98.009999999999991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98.009999999999991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3983.2599999999998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554.45999999999992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-11.610000000000001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1551.1899999999998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8633.6099999999988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1574.7299999999998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9.9999999999999985E-3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421.65999999999997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-511.83000000000004</v>
          </cell>
          <cell r="D333">
            <v>6962.8899999999994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-43.430000000000007</v>
          </cell>
          <cell r="D336">
            <v>651.4899999999999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-6556.2000000000007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928.45999999999992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14.479999999999999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13.129999999999999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-464.58000000000004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9.9999999999999985E-3</v>
          </cell>
          <cell r="D447">
            <v>-379.03000000000003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3228.5699999999997</v>
          </cell>
          <cell r="D449">
            <v>5954.7099999999991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1754.8899999999999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16104.099999999999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4093.9399999999996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-93.800000000000011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89958.799999999988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-5.0100000000000007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5101.4599999999991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129.20999999999998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-230.44000000000003</v>
          </cell>
          <cell r="D637">
            <v>-230.44000000000003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1191.4299999999998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-538.5200000000001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-283.38000000000005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-435.33000000000004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-361.19000000000005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-47.610000000000007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657.71999999999991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135.20999999999998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48.819999999999993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60.309999999999995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1119.6699999999998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3253.1099999999997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1040.9499999999998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11.129999999999999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24.459999999999997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5685.8499999999995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367.90999999999997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5053.0899999999992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505.60999999999996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113.58999999999999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-926.29000000000008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-0.98000000000000009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3664.5499999999997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6977.5599999999995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19.869999999999997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5640.8899999999994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3829.0099999999998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530.3599999999999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-26.810000000000002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5680.5099999999993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3045.5699999999997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2430.6699999999996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2866.0499999999997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4944.6699999999992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1594.8799999999999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-455.76000000000005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-338.58000000000004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1553.6399999999999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-913.31000000000006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5625.4199999999992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5429.6799999999994</v>
          </cell>
          <cell r="D1190">
            <v>5429.6799999999994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6780.9599999999991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1177.7299999999998</v>
          </cell>
          <cell r="D1240">
            <v>7066.3799999999992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6132.5899999999992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7091.0899999999992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2557.6699999999996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467.84999999999997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3932.1299999999997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6878.0899999999992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7511.6299999999992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17990.199999999997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1780.1299999999999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4422.0499999999993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7548.1299999999992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3319.6699999999996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-63.480000000000004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-239.64000000000001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3112.2799999999997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3054.7599999999998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74.839999999999989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1829.4199999999998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1327.9599999999998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2842.2799999999997</v>
          </cell>
          <cell r="D1517">
            <v>3633.1699999999996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673.20999999999992</v>
          </cell>
          <cell r="D1567">
            <v>1635.6899999999998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414.04999999999995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481.05999999999995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8742.3399999999983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50075.899999999994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1053.4199999999998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6797.8099999999995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121.67999999999999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95325.599999999991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2620.9799999999996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9721.0199999999986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4055.7099999999996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765.36999999999989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3154.1899999999996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8795.8599999999988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24407.899999999998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3365.5299999999997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2174.1899999999996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8964.6899999999987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1162.1999999999998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8772.9299999999985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1673.1799999999998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132.58999999999997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132.58999999999997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41.809999999999995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41.809999999999995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4025.7999999999997</v>
          </cell>
          <cell r="D1936">
            <v>4025.7999999999997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4859.2599999999993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93421.599999999991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824.83999999999992</v>
          </cell>
          <cell r="D1962">
            <v>3107.9799999999996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7318.0099999999993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3557.6299999999997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930.2399999999999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607.1099999999999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1631.9599999999998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689.1099999999999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907.58999999999992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1060.7299999999998</v>
          </cell>
          <cell r="D2000">
            <v>1641.6499999999999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1389.6399999999999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789.33999999999992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1343.7099999999998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839.94999999999993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185.70999999999998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4789.3799999999992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1141.4799999999998</v>
          </cell>
          <cell r="D2056">
            <v>6848.8799999999992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1141.4799999999998</v>
          </cell>
          <cell r="D2058">
            <v>6848.8799999999992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245.98999999999998</v>
          </cell>
          <cell r="D2083">
            <v>7793.3799999999992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3639.9799999999996</v>
          </cell>
          <cell r="D2088">
            <v>9495.7699999999986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664.83999999999992</v>
          </cell>
          <cell r="D2090">
            <v>3206.5699999999997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2680.8799999999997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2021.9499999999998</v>
          </cell>
        </row>
        <row r="2098">
          <cell r="A2098" t="str">
            <v>59312</v>
          </cell>
          <cell r="B2098" t="str">
            <v>CAPACITOR PATROL</v>
          </cell>
          <cell r="C2098">
            <v>5744.0899999999992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1098.1799999999998</v>
          </cell>
          <cell r="D2099">
            <v>6624.9699999999993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9772.8499999999985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2824.3399999999997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744.57999999999993</v>
          </cell>
          <cell r="D2119">
            <v>3386.6499999999996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1545.7199999999998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534.83999999999992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7734.6299999999992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-15.120000000000001</v>
          </cell>
          <cell r="D2126">
            <v>254.67999999999998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218.61999999999998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1051.2199999999998</v>
          </cell>
          <cell r="D2167">
            <v>6207.1699999999992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49817.399999999994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1976.6399999999999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-4.2100000000000009</v>
          </cell>
          <cell r="D2202">
            <v>1192.6999999999998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43.349999999999994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938.4799999999999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5475.7199999999993</v>
          </cell>
          <cell r="D2219">
            <v>6569.1799999999994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2184.9399999999996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1826.4299999999998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1567.9599999999998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224.85999999999999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198.73999999999998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4236.7599999999993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61.879999999999995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945.95999999999992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431.92999999999995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96.059999999999988</v>
          </cell>
          <cell r="D2258">
            <v>-72.580000000000013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1289.9499999999998</v>
          </cell>
          <cell r="D2274">
            <v>9481.8399999999983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265.29999999999995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2197.9199999999996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58475.799999999996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452.54999999999995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2591.9399999999996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127.53999999999999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1597.7399999999998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53403.799999999996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3812.3999999999996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3456.9799999999996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1598.4899999999998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2742.5699999999997</v>
          </cell>
          <cell r="D2381">
            <v>2967.5699999999997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1328.9399999999998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1699.6599999999999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218.26999999999998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162.58999999999997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40.849999999999994</v>
          </cell>
          <cell r="C92">
            <v>40.849999999999994</v>
          </cell>
          <cell r="D92">
            <v>40.849999999999994</v>
          </cell>
          <cell r="E92">
            <v>40.849999999999994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10.729999999999999</v>
          </cell>
          <cell r="C120">
            <v>10.729999999999999</v>
          </cell>
          <cell r="D120">
            <v>10.729999999999999</v>
          </cell>
          <cell r="E120">
            <v>10.729999999999999</v>
          </cell>
          <cell r="F120">
            <v>10.729999999999999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0 (1)"/>
      <sheetName val="10 (2)"/>
      <sheetName val="10 (3)"/>
      <sheetName val="Utility Proxy Group"/>
      <sheetName val="Proxy Group Risk Measures"/>
      <sheetName val="Stock Price (Electric)"/>
      <sheetName val="Stock Price (Non-Utility)"/>
      <sheetName val="2013 07 Market DCF"/>
      <sheetName val="Bon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NVE</v>
          </cell>
          <cell r="AF1" t="str">
            <v>OGE</v>
          </cell>
          <cell r="AG1" t="str">
            <v>OTTR</v>
          </cell>
          <cell r="AH1" t="str">
            <v>POM</v>
          </cell>
          <cell r="AI1" t="str">
            <v>PCG</v>
          </cell>
          <cell r="AJ1" t="str">
            <v>PNW</v>
          </cell>
          <cell r="AK1" t="str">
            <v>PNM</v>
          </cell>
          <cell r="AL1" t="str">
            <v>POR</v>
          </cell>
          <cell r="AM1" t="str">
            <v>PPL</v>
          </cell>
          <cell r="AN1" t="str">
            <v>PEG</v>
          </cell>
          <cell r="AO1" t="str">
            <v>SCG</v>
          </cell>
          <cell r="AP1" t="str">
            <v>SRE</v>
          </cell>
          <cell r="AQ1" t="str">
            <v>SO</v>
          </cell>
          <cell r="AR1" t="str">
            <v>TE</v>
          </cell>
          <cell r="AS1" t="str">
            <v>UIL</v>
          </cell>
          <cell r="AT1" t="str">
            <v>UNS</v>
          </cell>
          <cell r="AU1" t="str">
            <v>VVC</v>
          </cell>
          <cell r="AV1" t="str">
            <v>WR</v>
          </cell>
          <cell r="AW1" t="str">
            <v>WEC</v>
          </cell>
          <cell r="AX1" t="str">
            <v>XEL</v>
          </cell>
        </row>
        <row r="2">
          <cell r="C2">
            <v>47.8</v>
          </cell>
          <cell r="D2">
            <v>50.589999999999996</v>
          </cell>
          <cell r="E2">
            <v>33.86</v>
          </cell>
          <cell r="F2">
            <v>43.16</v>
          </cell>
          <cell r="G2">
            <v>26.759999999999998</v>
          </cell>
          <cell r="H2">
            <v>49.48</v>
          </cell>
          <cell r="I2">
            <v>23.169999999999998</v>
          </cell>
          <cell r="J2">
            <v>45.879999999999995</v>
          </cell>
          <cell r="K2">
            <v>26.939999999999998</v>
          </cell>
          <cell r="L2">
            <v>56.589999999999996</v>
          </cell>
          <cell r="M2">
            <v>58.86</v>
          </cell>
          <cell r="N2">
            <v>67.38</v>
          </cell>
          <cell r="O2">
            <v>66.349999999999994</v>
          </cell>
          <cell r="P2">
            <v>46.48</v>
          </cell>
          <cell r="Q2">
            <v>34.75</v>
          </cell>
          <cell r="R2">
            <v>21.979999999999997</v>
          </cell>
          <cell r="S2">
            <v>63.94</v>
          </cell>
          <cell r="T2">
            <v>30.959999999999997</v>
          </cell>
          <cell r="U2">
            <v>38.130000000000003</v>
          </cell>
          <cell r="V2">
            <v>22.599999999999998</v>
          </cell>
          <cell r="W2">
            <v>25.24</v>
          </cell>
          <cell r="X2">
            <v>48.61</v>
          </cell>
          <cell r="Y2">
            <v>57.529999999999994</v>
          </cell>
          <cell r="Z2">
            <v>89.36999999999999</v>
          </cell>
          <cell r="AA2">
            <v>55.339999999999996</v>
          </cell>
          <cell r="AB2">
            <v>81.41</v>
          </cell>
          <cell r="AC2">
            <v>41.709999999999994</v>
          </cell>
          <cell r="AD2">
            <v>40.950000000000003</v>
          </cell>
          <cell r="AE2">
            <v>23.74</v>
          </cell>
          <cell r="AF2">
            <v>36.209999999999994</v>
          </cell>
          <cell r="AG2">
            <v>27.909999999999997</v>
          </cell>
          <cell r="AH2">
            <v>19.13</v>
          </cell>
          <cell r="AI2">
            <v>41.51</v>
          </cell>
          <cell r="AJ2">
            <v>54.769999999999996</v>
          </cell>
          <cell r="AK2">
            <v>22.849999999999998</v>
          </cell>
          <cell r="AL2">
            <v>28.869999999999997</v>
          </cell>
          <cell r="AM2">
            <v>30.88</v>
          </cell>
          <cell r="AN2">
            <v>32.76</v>
          </cell>
          <cell r="AO2">
            <v>48.919999999999995</v>
          </cell>
          <cell r="AP2">
            <v>84</v>
          </cell>
          <cell r="AQ2">
            <v>42.23</v>
          </cell>
          <cell r="AR2">
            <v>30.299999999999997</v>
          </cell>
          <cell r="AS2">
            <v>37.309999999999995</v>
          </cell>
          <cell r="AT2">
            <v>46.839999999999996</v>
          </cell>
          <cell r="AU2">
            <v>33.630000000000003</v>
          </cell>
          <cell r="AV2">
            <v>31.509999999999998</v>
          </cell>
          <cell r="AW2">
            <v>41.29</v>
          </cell>
          <cell r="AX2">
            <v>27.919999999999998</v>
          </cell>
        </row>
        <row r="3">
          <cell r="C3">
            <v>47.58</v>
          </cell>
          <cell r="D3">
            <v>50.209999999999994</v>
          </cell>
          <cell r="E3">
            <v>33.61</v>
          </cell>
          <cell r="F3">
            <v>42.69</v>
          </cell>
          <cell r="G3">
            <v>26.47</v>
          </cell>
          <cell r="H3">
            <v>49.4</v>
          </cell>
          <cell r="I3">
            <v>23.009999999999998</v>
          </cell>
          <cell r="J3">
            <v>45.54</v>
          </cell>
          <cell r="K3">
            <v>26.75</v>
          </cell>
          <cell r="L3">
            <v>56.05</v>
          </cell>
          <cell r="M3">
            <v>57.76</v>
          </cell>
          <cell r="N3">
            <v>66.930000000000007</v>
          </cell>
          <cell r="O3">
            <v>65.94</v>
          </cell>
          <cell r="P3">
            <v>46.19</v>
          </cell>
          <cell r="Q3">
            <v>34.569999999999993</v>
          </cell>
          <cell r="R3">
            <v>21.83</v>
          </cell>
          <cell r="S3">
            <v>63.339999999999996</v>
          </cell>
          <cell r="T3">
            <v>30.72</v>
          </cell>
          <cell r="U3">
            <v>38.18</v>
          </cell>
          <cell r="V3">
            <v>22.4</v>
          </cell>
          <cell r="W3">
            <v>25.119999999999997</v>
          </cell>
          <cell r="X3">
            <v>48.519999999999996</v>
          </cell>
          <cell r="Y3">
            <v>57.209999999999994</v>
          </cell>
          <cell r="Z3">
            <v>90.169999999999987</v>
          </cell>
          <cell r="AA3">
            <v>55.349999999999994</v>
          </cell>
          <cell r="AB3">
            <v>80.97</v>
          </cell>
          <cell r="AC3">
            <v>41.239999999999995</v>
          </cell>
          <cell r="AD3">
            <v>40.450000000000003</v>
          </cell>
          <cell r="AE3">
            <v>23.729999999999997</v>
          </cell>
          <cell r="AF3">
            <v>35.919999999999995</v>
          </cell>
          <cell r="AG3">
            <v>27.81</v>
          </cell>
          <cell r="AH3">
            <v>18.899999999999999</v>
          </cell>
          <cell r="AI3">
            <v>41.43</v>
          </cell>
          <cell r="AJ3">
            <v>54.36</v>
          </cell>
          <cell r="AK3">
            <v>22.58</v>
          </cell>
          <cell r="AL3">
            <v>28.72</v>
          </cell>
          <cell r="AM3">
            <v>30.56</v>
          </cell>
          <cell r="AN3">
            <v>32.51</v>
          </cell>
          <cell r="AO3">
            <v>48.529999999999994</v>
          </cell>
          <cell r="AP3">
            <v>83.339999999999989</v>
          </cell>
          <cell r="AQ3">
            <v>41.93</v>
          </cell>
          <cell r="AR3">
            <v>30.319999999999997</v>
          </cell>
          <cell r="AS3">
            <v>37.119999999999997</v>
          </cell>
          <cell r="AT3">
            <v>46.599999999999994</v>
          </cell>
          <cell r="AU3">
            <v>33.489999999999995</v>
          </cell>
          <cell r="AV3">
            <v>31.33</v>
          </cell>
          <cell r="AW3">
            <v>40.869999999999997</v>
          </cell>
          <cell r="AX3">
            <v>27.7</v>
          </cell>
        </row>
        <row r="4">
          <cell r="C4">
            <v>47.43</v>
          </cell>
          <cell r="D4">
            <v>50.16</v>
          </cell>
          <cell r="E4">
            <v>33.43</v>
          </cell>
          <cell r="F4">
            <v>42.37</v>
          </cell>
          <cell r="G4">
            <v>26.419999999999998</v>
          </cell>
          <cell r="H4">
            <v>49.68</v>
          </cell>
          <cell r="I4">
            <v>23</v>
          </cell>
          <cell r="J4">
            <v>45.26</v>
          </cell>
          <cell r="K4">
            <v>26.639999999999997</v>
          </cell>
          <cell r="L4">
            <v>55.73</v>
          </cell>
          <cell r="M4">
            <v>57.29</v>
          </cell>
          <cell r="N4">
            <v>66.779999999999987</v>
          </cell>
          <cell r="O4">
            <v>65.809999999999988</v>
          </cell>
          <cell r="P4">
            <v>46.19</v>
          </cell>
          <cell r="Q4">
            <v>34.309999999999995</v>
          </cell>
          <cell r="R4">
            <v>21.61</v>
          </cell>
          <cell r="S4">
            <v>62.949999999999996</v>
          </cell>
          <cell r="T4">
            <v>29.86</v>
          </cell>
          <cell r="U4">
            <v>37.559999999999995</v>
          </cell>
          <cell r="V4">
            <v>22.36</v>
          </cell>
          <cell r="W4">
            <v>24.959999999999997</v>
          </cell>
          <cell r="X4">
            <v>48.76</v>
          </cell>
          <cell r="Y4">
            <v>57.08</v>
          </cell>
          <cell r="Z4">
            <v>88</v>
          </cell>
          <cell r="AA4">
            <v>54.809999999999995</v>
          </cell>
          <cell r="AB4">
            <v>80.779999999999987</v>
          </cell>
          <cell r="AC4">
            <v>41.01</v>
          </cell>
          <cell r="AD4">
            <v>40.340000000000003</v>
          </cell>
          <cell r="AE4">
            <v>23.709999999999997</v>
          </cell>
          <cell r="AF4">
            <v>35.709999999999994</v>
          </cell>
          <cell r="AG4">
            <v>27.63</v>
          </cell>
          <cell r="AH4">
            <v>18.84</v>
          </cell>
          <cell r="AI4">
            <v>42.04</v>
          </cell>
          <cell r="AJ4">
            <v>54.139999999999993</v>
          </cell>
          <cell r="AK4">
            <v>22.479999999999997</v>
          </cell>
          <cell r="AL4">
            <v>28.509999999999998</v>
          </cell>
          <cell r="AM4">
            <v>30.38</v>
          </cell>
          <cell r="AN4">
            <v>32.130000000000003</v>
          </cell>
          <cell r="AO4">
            <v>48.22</v>
          </cell>
          <cell r="AP4">
            <v>82.46</v>
          </cell>
          <cell r="AQ4">
            <v>41.669999999999995</v>
          </cell>
          <cell r="AR4">
            <v>30.319999999999997</v>
          </cell>
          <cell r="AS4">
            <v>36.93</v>
          </cell>
          <cell r="AT4">
            <v>46.65</v>
          </cell>
          <cell r="AU4">
            <v>33.340000000000003</v>
          </cell>
          <cell r="AV4">
            <v>31.159999999999997</v>
          </cell>
          <cell r="AW4">
            <v>40.569999999999993</v>
          </cell>
          <cell r="AX4">
            <v>27.439999999999998</v>
          </cell>
        </row>
        <row r="5">
          <cell r="C5">
            <v>47.919999999999995</v>
          </cell>
          <cell r="D5">
            <v>50.91</v>
          </cell>
          <cell r="E5">
            <v>33.75</v>
          </cell>
          <cell r="F5">
            <v>42.819999999999993</v>
          </cell>
          <cell r="G5">
            <v>26.849999999999998</v>
          </cell>
          <cell r="H5">
            <v>50.419999999999995</v>
          </cell>
          <cell r="I5">
            <v>23.31</v>
          </cell>
          <cell r="J5">
            <v>45.919999999999995</v>
          </cell>
          <cell r="K5">
            <v>27</v>
          </cell>
          <cell r="L5">
            <v>56.419999999999995</v>
          </cell>
          <cell r="M5">
            <v>57.879999999999995</v>
          </cell>
          <cell r="N5">
            <v>67.589999999999989</v>
          </cell>
          <cell r="O5">
            <v>66.790000000000006</v>
          </cell>
          <cell r="P5">
            <v>46.739999999999995</v>
          </cell>
          <cell r="Q5">
            <v>34.950000000000003</v>
          </cell>
          <cell r="R5">
            <v>21.849999999999998</v>
          </cell>
          <cell r="S5">
            <v>63.989999999999995</v>
          </cell>
          <cell r="T5">
            <v>30.119999999999997</v>
          </cell>
          <cell r="U5">
            <v>37.229999999999997</v>
          </cell>
          <cell r="V5">
            <v>22.72</v>
          </cell>
          <cell r="W5">
            <v>25.439999999999998</v>
          </cell>
          <cell r="X5">
            <v>49.58</v>
          </cell>
          <cell r="Y5">
            <v>58.019999999999996</v>
          </cell>
          <cell r="Z5">
            <v>88</v>
          </cell>
          <cell r="AA5">
            <v>55.75</v>
          </cell>
          <cell r="AB5">
            <v>82.19</v>
          </cell>
          <cell r="AC5">
            <v>41.569999999999993</v>
          </cell>
          <cell r="AD5">
            <v>40.72</v>
          </cell>
          <cell r="AE5">
            <v>23.759999999999998</v>
          </cell>
          <cell r="AF5">
            <v>35.93</v>
          </cell>
          <cell r="AG5">
            <v>27.95</v>
          </cell>
          <cell r="AH5">
            <v>19.13</v>
          </cell>
          <cell r="AI5">
            <v>42.769999999999996</v>
          </cell>
          <cell r="AJ5">
            <v>55.11</v>
          </cell>
          <cell r="AK5">
            <v>22.97</v>
          </cell>
          <cell r="AL5">
            <v>28.7</v>
          </cell>
          <cell r="AM5">
            <v>30.75</v>
          </cell>
          <cell r="AN5">
            <v>32.549999999999997</v>
          </cell>
          <cell r="AO5">
            <v>48.91</v>
          </cell>
          <cell r="AP5">
            <v>83.21</v>
          </cell>
          <cell r="AQ5">
            <v>42.25</v>
          </cell>
          <cell r="AR5">
            <v>30.639999999999997</v>
          </cell>
          <cell r="AS5">
            <v>37.599999999999994</v>
          </cell>
          <cell r="AT5">
            <v>47.099999999999994</v>
          </cell>
          <cell r="AU5">
            <v>33.849999999999994</v>
          </cell>
          <cell r="AV5">
            <v>31.619999999999997</v>
          </cell>
          <cell r="AW5">
            <v>41.16</v>
          </cell>
          <cell r="AX5">
            <v>27.819999999999997</v>
          </cell>
        </row>
        <row r="6">
          <cell r="C6">
            <v>47.73</v>
          </cell>
          <cell r="D6">
            <v>50.4</v>
          </cell>
          <cell r="E6">
            <v>33.340000000000003</v>
          </cell>
          <cell r="F6">
            <v>42.68</v>
          </cell>
          <cell r="G6">
            <v>26.869999999999997</v>
          </cell>
          <cell r="H6">
            <v>49.919999999999995</v>
          </cell>
          <cell r="I6">
            <v>22.93</v>
          </cell>
          <cell r="J6">
            <v>45.5</v>
          </cell>
          <cell r="K6">
            <v>26.75</v>
          </cell>
          <cell r="L6">
            <v>56.099999999999994</v>
          </cell>
          <cell r="M6">
            <v>57.379999999999995</v>
          </cell>
          <cell r="N6">
            <v>67.16</v>
          </cell>
          <cell r="O6">
            <v>66.33</v>
          </cell>
          <cell r="P6">
            <v>46.589999999999996</v>
          </cell>
          <cell r="Q6">
            <v>34.58</v>
          </cell>
          <cell r="R6">
            <v>21.619999999999997</v>
          </cell>
          <cell r="S6">
            <v>63.54</v>
          </cell>
          <cell r="T6">
            <v>29.86</v>
          </cell>
          <cell r="U6">
            <v>36.389999999999993</v>
          </cell>
          <cell r="V6">
            <v>22.459999999999997</v>
          </cell>
          <cell r="W6">
            <v>25.38</v>
          </cell>
          <cell r="X6">
            <v>49.239999999999995</v>
          </cell>
          <cell r="Y6">
            <v>57.819999999999993</v>
          </cell>
          <cell r="Z6">
            <v>86.309999999999988</v>
          </cell>
          <cell r="AA6">
            <v>55.129999999999995</v>
          </cell>
          <cell r="AB6">
            <v>81.540000000000006</v>
          </cell>
          <cell r="AC6">
            <v>41.22</v>
          </cell>
          <cell r="AD6">
            <v>40.229999999999997</v>
          </cell>
          <cell r="AE6">
            <v>23.729999999999997</v>
          </cell>
          <cell r="AF6">
            <v>35.51</v>
          </cell>
          <cell r="AG6">
            <v>27.25</v>
          </cell>
          <cell r="AH6">
            <v>19.100000000000001</v>
          </cell>
          <cell r="AI6">
            <v>42.41</v>
          </cell>
          <cell r="AJ6">
            <v>54.54</v>
          </cell>
          <cell r="AK6">
            <v>22.5</v>
          </cell>
          <cell r="AL6">
            <v>28.509999999999998</v>
          </cell>
          <cell r="AM6">
            <v>30.549999999999997</v>
          </cell>
          <cell r="AN6">
            <v>32.26</v>
          </cell>
          <cell r="AO6">
            <v>48.41</v>
          </cell>
          <cell r="AP6">
            <v>82.1</v>
          </cell>
          <cell r="AQ6">
            <v>42.05</v>
          </cell>
          <cell r="AR6">
            <v>30.77</v>
          </cell>
          <cell r="AS6">
            <v>37.309999999999995</v>
          </cell>
          <cell r="AT6">
            <v>46.4</v>
          </cell>
          <cell r="AU6">
            <v>33.549999999999997</v>
          </cell>
          <cell r="AV6">
            <v>31.49</v>
          </cell>
          <cell r="AW6">
            <v>40.909999999999997</v>
          </cell>
          <cell r="AX6">
            <v>27.7</v>
          </cell>
        </row>
        <row r="7">
          <cell r="C7">
            <v>48.569999999999993</v>
          </cell>
          <cell r="D7">
            <v>50.79</v>
          </cell>
          <cell r="E7">
            <v>33.630000000000003</v>
          </cell>
          <cell r="F7">
            <v>43.309999999999995</v>
          </cell>
          <cell r="G7">
            <v>27.11</v>
          </cell>
          <cell r="H7">
            <v>50.589999999999996</v>
          </cell>
          <cell r="I7">
            <v>23.18</v>
          </cell>
          <cell r="J7">
            <v>45.97</v>
          </cell>
          <cell r="K7">
            <v>26.869999999999997</v>
          </cell>
          <cell r="L7">
            <v>56.639999999999993</v>
          </cell>
          <cell r="M7">
            <v>57.44</v>
          </cell>
          <cell r="N7">
            <v>67.589999999999989</v>
          </cell>
          <cell r="O7">
            <v>67.05</v>
          </cell>
          <cell r="P7">
            <v>46.98</v>
          </cell>
          <cell r="Q7">
            <v>35.099999999999994</v>
          </cell>
          <cell r="R7">
            <v>22.049999999999997</v>
          </cell>
          <cell r="S7">
            <v>64.589999999999989</v>
          </cell>
          <cell r="T7">
            <v>30.159999999999997</v>
          </cell>
          <cell r="U7">
            <v>36.809999999999995</v>
          </cell>
          <cell r="V7">
            <v>22.75</v>
          </cell>
          <cell r="W7">
            <v>25.959999999999997</v>
          </cell>
          <cell r="X7">
            <v>49.709999999999994</v>
          </cell>
          <cell r="Y7">
            <v>58.72</v>
          </cell>
          <cell r="Z7">
            <v>86.559999999999988</v>
          </cell>
          <cell r="AA7">
            <v>55.629999999999995</v>
          </cell>
          <cell r="AB7">
            <v>82.149999999999991</v>
          </cell>
          <cell r="AC7">
            <v>41.3</v>
          </cell>
          <cell r="AD7">
            <v>40.83</v>
          </cell>
          <cell r="AE7">
            <v>23.759999999999998</v>
          </cell>
          <cell r="AF7">
            <v>36.049999999999997</v>
          </cell>
          <cell r="AG7">
            <v>27.77</v>
          </cell>
          <cell r="AH7">
            <v>19.22</v>
          </cell>
          <cell r="AI7">
            <v>42.639999999999993</v>
          </cell>
          <cell r="AJ7">
            <v>55.12</v>
          </cell>
          <cell r="AK7">
            <v>22.54</v>
          </cell>
          <cell r="AL7">
            <v>28.919999999999998</v>
          </cell>
          <cell r="AM7">
            <v>30.549999999999997</v>
          </cell>
          <cell r="AN7">
            <v>32.58</v>
          </cell>
          <cell r="AO7">
            <v>48.919999999999995</v>
          </cell>
          <cell r="AP7">
            <v>82.86999999999999</v>
          </cell>
          <cell r="AQ7">
            <v>42.389999999999993</v>
          </cell>
          <cell r="AR7">
            <v>30.93</v>
          </cell>
          <cell r="AS7">
            <v>37.94</v>
          </cell>
          <cell r="AT7">
            <v>46.699999999999996</v>
          </cell>
          <cell r="AU7">
            <v>33.65</v>
          </cell>
          <cell r="AV7">
            <v>31.819999999999997</v>
          </cell>
          <cell r="AW7">
            <v>41.23</v>
          </cell>
          <cell r="AX7">
            <v>27.95</v>
          </cell>
        </row>
        <row r="8">
          <cell r="C8">
            <v>49.44</v>
          </cell>
          <cell r="D8">
            <v>51.54</v>
          </cell>
          <cell r="E8">
            <v>34.069999999999993</v>
          </cell>
          <cell r="F8">
            <v>43.779999999999994</v>
          </cell>
          <cell r="G8">
            <v>27.54</v>
          </cell>
          <cell r="H8">
            <v>50.83</v>
          </cell>
          <cell r="I8">
            <v>23.29</v>
          </cell>
          <cell r="J8">
            <v>46.739999999999995</v>
          </cell>
          <cell r="K8">
            <v>26.919999999999998</v>
          </cell>
          <cell r="L8">
            <v>57.389999999999993</v>
          </cell>
          <cell r="M8">
            <v>57.91</v>
          </cell>
          <cell r="N8">
            <v>68.459999999999994</v>
          </cell>
          <cell r="O8">
            <v>67.91</v>
          </cell>
          <cell r="P8">
            <v>47.22</v>
          </cell>
          <cell r="Q8">
            <v>35.739999999999995</v>
          </cell>
          <cell r="R8">
            <v>22.299999999999997</v>
          </cell>
          <cell r="S8">
            <v>65.760000000000005</v>
          </cell>
          <cell r="T8">
            <v>30.47</v>
          </cell>
          <cell r="U8">
            <v>37.119999999999997</v>
          </cell>
          <cell r="V8">
            <v>23.11</v>
          </cell>
          <cell r="W8">
            <v>26.11</v>
          </cell>
          <cell r="X8">
            <v>50.569999999999993</v>
          </cell>
          <cell r="Y8">
            <v>59.169999999999995</v>
          </cell>
          <cell r="Z8">
            <v>88.149999999999991</v>
          </cell>
          <cell r="AA8">
            <v>56.639999999999993</v>
          </cell>
          <cell r="AB8">
            <v>83</v>
          </cell>
          <cell r="AC8">
            <v>41.87</v>
          </cell>
          <cell r="AD8">
            <v>41.199999999999996</v>
          </cell>
          <cell r="AE8">
            <v>23.709999999999997</v>
          </cell>
          <cell r="AF8">
            <v>36.599999999999994</v>
          </cell>
          <cell r="AG8">
            <v>28.009999999999998</v>
          </cell>
          <cell r="AH8">
            <v>19.479999999999997</v>
          </cell>
          <cell r="AI8">
            <v>43.349999999999994</v>
          </cell>
          <cell r="AJ8">
            <v>55.66</v>
          </cell>
          <cell r="AK8">
            <v>22.9</v>
          </cell>
          <cell r="AL8">
            <v>29.259999999999998</v>
          </cell>
          <cell r="AM8">
            <v>30.88</v>
          </cell>
          <cell r="AN8">
            <v>32.9</v>
          </cell>
          <cell r="AO8">
            <v>49.65</v>
          </cell>
          <cell r="AP8">
            <v>83.789999999999992</v>
          </cell>
          <cell r="AQ8">
            <v>42.9</v>
          </cell>
          <cell r="AR8">
            <v>31.24</v>
          </cell>
          <cell r="AS8">
            <v>38.47</v>
          </cell>
          <cell r="AT8">
            <v>47.8</v>
          </cell>
          <cell r="AU8">
            <v>34.139999999999993</v>
          </cell>
          <cell r="AV8">
            <v>32.279999999999994</v>
          </cell>
          <cell r="AW8">
            <v>41.599999999999994</v>
          </cell>
          <cell r="AX8">
            <v>28.299999999999997</v>
          </cell>
        </row>
        <row r="9">
          <cell r="C9">
            <v>50.58</v>
          </cell>
          <cell r="D9">
            <v>52.25</v>
          </cell>
          <cell r="E9">
            <v>34.669999999999995</v>
          </cell>
          <cell r="F9">
            <v>44.37</v>
          </cell>
          <cell r="G9">
            <v>28.13</v>
          </cell>
          <cell r="H9">
            <v>51.62</v>
          </cell>
          <cell r="I9">
            <v>23.549999999999997</v>
          </cell>
          <cell r="J9">
            <v>47.629999999999995</v>
          </cell>
          <cell r="K9">
            <v>27.36</v>
          </cell>
          <cell r="L9">
            <v>58.239999999999995</v>
          </cell>
          <cell r="M9">
            <v>58.86</v>
          </cell>
          <cell r="N9">
            <v>69.36999999999999</v>
          </cell>
          <cell r="O9">
            <v>69.02</v>
          </cell>
          <cell r="P9">
            <v>48.16</v>
          </cell>
          <cell r="Q9">
            <v>36.919999999999995</v>
          </cell>
          <cell r="R9">
            <v>22.709999999999997</v>
          </cell>
          <cell r="S9">
            <v>66.22999999999999</v>
          </cell>
          <cell r="T9">
            <v>30.439999999999998</v>
          </cell>
          <cell r="U9">
            <v>37.18</v>
          </cell>
          <cell r="V9">
            <v>23.599999999999998</v>
          </cell>
          <cell r="W9">
            <v>26.349999999999998</v>
          </cell>
          <cell r="X9">
            <v>51.529999999999994</v>
          </cell>
          <cell r="Y9">
            <v>60.65</v>
          </cell>
          <cell r="Z9">
            <v>88.029999999999987</v>
          </cell>
          <cell r="AA9">
            <v>58.099999999999994</v>
          </cell>
          <cell r="AB9">
            <v>84.419999999999987</v>
          </cell>
          <cell r="AC9">
            <v>42.61</v>
          </cell>
          <cell r="AD9">
            <v>41.65</v>
          </cell>
          <cell r="AE9">
            <v>23.74</v>
          </cell>
          <cell r="AF9">
            <v>37.22</v>
          </cell>
          <cell r="AG9">
            <v>28.93</v>
          </cell>
          <cell r="AH9">
            <v>19.760000000000002</v>
          </cell>
          <cell r="AI9">
            <v>43.93</v>
          </cell>
          <cell r="AJ9">
            <v>56.65</v>
          </cell>
          <cell r="AK9">
            <v>23.5</v>
          </cell>
          <cell r="AL9">
            <v>29.849999999999998</v>
          </cell>
          <cell r="AM9">
            <v>31.29</v>
          </cell>
          <cell r="AN9">
            <v>33.270000000000003</v>
          </cell>
          <cell r="AO9">
            <v>50.449999999999996</v>
          </cell>
          <cell r="AP9">
            <v>85.49</v>
          </cell>
          <cell r="AQ9">
            <v>43.61</v>
          </cell>
          <cell r="AR9">
            <v>29.77</v>
          </cell>
          <cell r="AS9">
            <v>39.590000000000003</v>
          </cell>
          <cell r="AT9">
            <v>48.849999999999994</v>
          </cell>
          <cell r="AU9">
            <v>34.880000000000003</v>
          </cell>
          <cell r="AV9">
            <v>32.819999999999993</v>
          </cell>
          <cell r="AW9">
            <v>42.19</v>
          </cell>
          <cell r="AX9">
            <v>28.799999999999997</v>
          </cell>
        </row>
        <row r="10">
          <cell r="C10">
            <v>51.089999999999996</v>
          </cell>
          <cell r="D10">
            <v>52.569999999999993</v>
          </cell>
          <cell r="E10">
            <v>35.049999999999997</v>
          </cell>
          <cell r="F10">
            <v>44.309999999999995</v>
          </cell>
          <cell r="G10">
            <v>28.27</v>
          </cell>
          <cell r="H10">
            <v>52.73</v>
          </cell>
          <cell r="I10">
            <v>24.029999999999998</v>
          </cell>
          <cell r="J10">
            <v>48.089999999999996</v>
          </cell>
          <cell r="K10">
            <v>27.599999999999998</v>
          </cell>
          <cell r="L10">
            <v>58.709999999999994</v>
          </cell>
          <cell r="M10">
            <v>60.25</v>
          </cell>
          <cell r="N10">
            <v>69.919999999999987</v>
          </cell>
          <cell r="O10">
            <v>70.819999999999993</v>
          </cell>
          <cell r="P10">
            <v>48.23</v>
          </cell>
          <cell r="Q10">
            <v>37.239999999999995</v>
          </cell>
          <cell r="R10">
            <v>22.77</v>
          </cell>
          <cell r="S10">
            <v>65.709999999999994</v>
          </cell>
          <cell r="T10">
            <v>30.419999999999998</v>
          </cell>
          <cell r="U10">
            <v>36.97</v>
          </cell>
          <cell r="V10">
            <v>23.74</v>
          </cell>
          <cell r="W10">
            <v>26.619999999999997</v>
          </cell>
          <cell r="X10">
            <v>52.08</v>
          </cell>
          <cell r="Y10">
            <v>61.339999999999996</v>
          </cell>
          <cell r="Z10">
            <v>89.259999999999991</v>
          </cell>
          <cell r="AA10">
            <v>58.41</v>
          </cell>
          <cell r="AB10">
            <v>85.1</v>
          </cell>
          <cell r="AC10">
            <v>43.059999999999995</v>
          </cell>
          <cell r="AD10">
            <v>41.879999999999995</v>
          </cell>
          <cell r="AE10">
            <v>23.729999999999997</v>
          </cell>
          <cell r="AF10">
            <v>37.659999999999997</v>
          </cell>
          <cell r="AG10">
            <v>28.86</v>
          </cell>
          <cell r="AH10">
            <v>20.049999999999997</v>
          </cell>
          <cell r="AI10">
            <v>44.139999999999993</v>
          </cell>
          <cell r="AJ10">
            <v>57.12</v>
          </cell>
          <cell r="AK10">
            <v>23.59</v>
          </cell>
          <cell r="AL10">
            <v>30.06</v>
          </cell>
          <cell r="AM10">
            <v>31.459999999999997</v>
          </cell>
          <cell r="AN10">
            <v>33.5</v>
          </cell>
          <cell r="AO10">
            <v>50.8</v>
          </cell>
          <cell r="AP10">
            <v>85.899999999999991</v>
          </cell>
          <cell r="AQ10">
            <v>43.779999999999994</v>
          </cell>
          <cell r="AR10">
            <v>30.169999999999998</v>
          </cell>
          <cell r="AS10">
            <v>40.049999999999997</v>
          </cell>
          <cell r="AT10">
            <v>48.94</v>
          </cell>
          <cell r="AU10">
            <v>35.18</v>
          </cell>
          <cell r="AV10">
            <v>33.209999999999994</v>
          </cell>
          <cell r="AW10">
            <v>42.459999999999994</v>
          </cell>
          <cell r="AX10">
            <v>29.02</v>
          </cell>
        </row>
        <row r="11">
          <cell r="C11">
            <v>51.709999999999994</v>
          </cell>
          <cell r="D11">
            <v>52.91</v>
          </cell>
          <cell r="E11">
            <v>35.19</v>
          </cell>
          <cell r="F11">
            <v>44.69</v>
          </cell>
          <cell r="G11">
            <v>28.56</v>
          </cell>
          <cell r="H11">
            <v>53.18</v>
          </cell>
          <cell r="I11">
            <v>24.11</v>
          </cell>
          <cell r="J11">
            <v>48.33</v>
          </cell>
          <cell r="K11">
            <v>27.9</v>
          </cell>
          <cell r="L11">
            <v>59.279999999999994</v>
          </cell>
          <cell r="M11">
            <v>60.069999999999993</v>
          </cell>
          <cell r="N11">
            <v>70.449999999999989</v>
          </cell>
          <cell r="O11">
            <v>70.77</v>
          </cell>
          <cell r="P11">
            <v>48.44</v>
          </cell>
          <cell r="Q11">
            <v>37.489999999999995</v>
          </cell>
          <cell r="R11">
            <v>22.849999999999998</v>
          </cell>
          <cell r="S11">
            <v>66.139999999999986</v>
          </cell>
          <cell r="T11">
            <v>31.06</v>
          </cell>
          <cell r="U11">
            <v>37.340000000000003</v>
          </cell>
          <cell r="V11">
            <v>23.909999999999997</v>
          </cell>
          <cell r="W11">
            <v>26.779999999999998</v>
          </cell>
          <cell r="X11">
            <v>52.69</v>
          </cell>
          <cell r="Y11">
            <v>61.68</v>
          </cell>
          <cell r="Z11">
            <v>91.19</v>
          </cell>
          <cell r="AA11">
            <v>58.319999999999993</v>
          </cell>
          <cell r="AB11">
            <v>85.589999999999989</v>
          </cell>
          <cell r="AC11">
            <v>43.489999999999995</v>
          </cell>
          <cell r="AD11">
            <v>42</v>
          </cell>
          <cell r="AE11">
            <v>23.729999999999997</v>
          </cell>
          <cell r="AF11">
            <v>37.75</v>
          </cell>
          <cell r="AG11">
            <v>29.159999999999997</v>
          </cell>
          <cell r="AH11">
            <v>20.2</v>
          </cell>
          <cell r="AI11">
            <v>44.709999999999994</v>
          </cell>
          <cell r="AJ11">
            <v>57.309999999999995</v>
          </cell>
          <cell r="AK11">
            <v>23.709999999999997</v>
          </cell>
          <cell r="AL11">
            <v>30.209999999999997</v>
          </cell>
          <cell r="AM11">
            <v>31.729999999999997</v>
          </cell>
          <cell r="AN11">
            <v>33.9</v>
          </cell>
          <cell r="AO11">
            <v>51.18</v>
          </cell>
          <cell r="AP11">
            <v>86.149999999999991</v>
          </cell>
          <cell r="AQ11">
            <v>43.559999999999995</v>
          </cell>
          <cell r="AR11">
            <v>29.919999999999998</v>
          </cell>
          <cell r="AS11">
            <v>40.04</v>
          </cell>
          <cell r="AT11">
            <v>49.279999999999994</v>
          </cell>
          <cell r="AU11">
            <v>35.79</v>
          </cell>
          <cell r="AV11">
            <v>33.4</v>
          </cell>
          <cell r="AW11">
            <v>42.79</v>
          </cell>
          <cell r="AX11">
            <v>29.24</v>
          </cell>
        </row>
        <row r="12">
          <cell r="C12">
            <v>51.65</v>
          </cell>
          <cell r="D12">
            <v>52.919999999999995</v>
          </cell>
          <cell r="E12">
            <v>35.409999999999997</v>
          </cell>
          <cell r="F12">
            <v>45</v>
          </cell>
          <cell r="G12">
            <v>28.619999999999997</v>
          </cell>
          <cell r="H12">
            <v>52.79</v>
          </cell>
          <cell r="I12">
            <v>24.25</v>
          </cell>
          <cell r="J12">
            <v>48.319999999999993</v>
          </cell>
          <cell r="K12">
            <v>27.959999999999997</v>
          </cell>
          <cell r="L12">
            <v>60.3</v>
          </cell>
          <cell r="M12">
            <v>60.33</v>
          </cell>
          <cell r="N12">
            <v>70.8</v>
          </cell>
          <cell r="O12">
            <v>70.77</v>
          </cell>
          <cell r="P12">
            <v>49.08</v>
          </cell>
          <cell r="Q12">
            <v>37.529999999999994</v>
          </cell>
          <cell r="R12">
            <v>22.9</v>
          </cell>
          <cell r="S12">
            <v>66.900000000000006</v>
          </cell>
          <cell r="T12">
            <v>31.259999999999998</v>
          </cell>
          <cell r="U12">
            <v>37.9</v>
          </cell>
          <cell r="V12">
            <v>23.93</v>
          </cell>
          <cell r="W12">
            <v>26.72</v>
          </cell>
          <cell r="X12">
            <v>52.489999999999995</v>
          </cell>
          <cell r="Y12">
            <v>62.19</v>
          </cell>
          <cell r="Z12">
            <v>92.029999999999987</v>
          </cell>
          <cell r="AA12">
            <v>58.5</v>
          </cell>
          <cell r="AB12">
            <v>86.259999999999991</v>
          </cell>
          <cell r="AC12">
            <v>43.769999999999996</v>
          </cell>
          <cell r="AD12">
            <v>41.989999999999995</v>
          </cell>
          <cell r="AE12">
            <v>23.74</v>
          </cell>
          <cell r="AF12">
            <v>38.04</v>
          </cell>
          <cell r="AG12">
            <v>28.95</v>
          </cell>
          <cell r="AH12">
            <v>20.369999999999997</v>
          </cell>
          <cell r="AI12">
            <v>45.019999999999996</v>
          </cell>
          <cell r="AJ12">
            <v>57.739999999999995</v>
          </cell>
          <cell r="AK12">
            <v>23.63</v>
          </cell>
          <cell r="AL12">
            <v>30.349999999999998</v>
          </cell>
          <cell r="AM12">
            <v>31.9</v>
          </cell>
          <cell r="AN12">
            <v>33.919999999999995</v>
          </cell>
          <cell r="AO12">
            <v>51.459999999999994</v>
          </cell>
          <cell r="AP12">
            <v>86.429999999999993</v>
          </cell>
          <cell r="AQ12">
            <v>43.87</v>
          </cell>
          <cell r="AR12">
            <v>30.02</v>
          </cell>
          <cell r="AS12">
            <v>39.97</v>
          </cell>
          <cell r="AT12">
            <v>49.66</v>
          </cell>
          <cell r="AU12">
            <v>36</v>
          </cell>
          <cell r="AV12">
            <v>33.309999999999995</v>
          </cell>
          <cell r="AW12">
            <v>43.319999999999993</v>
          </cell>
          <cell r="AX12">
            <v>29.45</v>
          </cell>
        </row>
        <row r="13">
          <cell r="C13">
            <v>51.93</v>
          </cell>
          <cell r="D13">
            <v>53.05</v>
          </cell>
          <cell r="E13">
            <v>35.840000000000003</v>
          </cell>
          <cell r="F13">
            <v>45.519999999999996</v>
          </cell>
          <cell r="G13">
            <v>29.11</v>
          </cell>
          <cell r="H13">
            <v>53.22</v>
          </cell>
          <cell r="I13">
            <v>24.4</v>
          </cell>
          <cell r="J13">
            <v>48.589999999999996</v>
          </cell>
          <cell r="K13">
            <v>28.22</v>
          </cell>
          <cell r="L13">
            <v>60.589999999999996</v>
          </cell>
          <cell r="M13">
            <v>60.29</v>
          </cell>
          <cell r="N13">
            <v>71.069999999999993</v>
          </cell>
          <cell r="O13">
            <v>71.22999999999999</v>
          </cell>
          <cell r="P13">
            <v>49.37</v>
          </cell>
          <cell r="Q13">
            <v>37.919999999999995</v>
          </cell>
          <cell r="R13">
            <v>23.069999999999997</v>
          </cell>
          <cell r="S13">
            <v>69.16</v>
          </cell>
          <cell r="T13">
            <v>31.349999999999998</v>
          </cell>
          <cell r="U13">
            <v>38.409999999999997</v>
          </cell>
          <cell r="V13">
            <v>23.83</v>
          </cell>
          <cell r="W13">
            <v>26.81</v>
          </cell>
          <cell r="X13">
            <v>52.959999999999994</v>
          </cell>
          <cell r="Y13">
            <v>62.36</v>
          </cell>
          <cell r="Z13">
            <v>92.839999999999989</v>
          </cell>
          <cell r="AA13">
            <v>59.519999999999996</v>
          </cell>
          <cell r="AB13">
            <v>86.63</v>
          </cell>
          <cell r="AC13">
            <v>44.209999999999994</v>
          </cell>
          <cell r="AD13">
            <v>42.309999999999995</v>
          </cell>
          <cell r="AE13">
            <v>23.77</v>
          </cell>
          <cell r="AF13">
            <v>38.309999999999995</v>
          </cell>
          <cell r="AG13">
            <v>29.189999999999998</v>
          </cell>
          <cell r="AH13">
            <v>20.58</v>
          </cell>
          <cell r="AI13">
            <v>45.389999999999993</v>
          </cell>
          <cell r="AJ13">
            <v>58</v>
          </cell>
          <cell r="AK13">
            <v>23.84</v>
          </cell>
          <cell r="AL13">
            <v>30.68</v>
          </cell>
          <cell r="AM13">
            <v>31.849999999999998</v>
          </cell>
          <cell r="AN13">
            <v>34.069999999999993</v>
          </cell>
          <cell r="AO13">
            <v>51.569999999999993</v>
          </cell>
          <cell r="AP13">
            <v>87.5</v>
          </cell>
          <cell r="AQ13">
            <v>44.04</v>
          </cell>
          <cell r="AR13">
            <v>29.659999999999997</v>
          </cell>
          <cell r="AS13">
            <v>40.270000000000003</v>
          </cell>
          <cell r="AT13">
            <v>50.48</v>
          </cell>
          <cell r="AU13">
            <v>35.989999999999995</v>
          </cell>
          <cell r="AV13">
            <v>33.51</v>
          </cell>
          <cell r="AW13">
            <v>43.51</v>
          </cell>
          <cell r="AX13">
            <v>30</v>
          </cell>
        </row>
        <row r="14">
          <cell r="C14">
            <v>51.8</v>
          </cell>
          <cell r="D14">
            <v>52.9</v>
          </cell>
          <cell r="E14">
            <v>35.549999999999997</v>
          </cell>
          <cell r="F14">
            <v>45.47</v>
          </cell>
          <cell r="G14">
            <v>28.919999999999998</v>
          </cell>
          <cell r="H14">
            <v>53.459999999999994</v>
          </cell>
          <cell r="I14">
            <v>24.529999999999998</v>
          </cell>
          <cell r="J14">
            <v>48.559999999999995</v>
          </cell>
          <cell r="K14">
            <v>28.02</v>
          </cell>
          <cell r="L14">
            <v>60.54</v>
          </cell>
          <cell r="M14">
            <v>59.87</v>
          </cell>
          <cell r="N14">
            <v>70.63</v>
          </cell>
          <cell r="O14">
            <v>71.05</v>
          </cell>
          <cell r="P14">
            <v>48.989999999999995</v>
          </cell>
          <cell r="Q14">
            <v>37.959999999999994</v>
          </cell>
          <cell r="R14">
            <v>23.09</v>
          </cell>
          <cell r="S14">
            <v>68.77</v>
          </cell>
          <cell r="T14">
            <v>30.84</v>
          </cell>
          <cell r="U14">
            <v>38.209999999999994</v>
          </cell>
          <cell r="V14">
            <v>23.99</v>
          </cell>
          <cell r="W14">
            <v>26.45</v>
          </cell>
          <cell r="X14">
            <v>53.059999999999995</v>
          </cell>
          <cell r="Y14">
            <v>62.639999999999993</v>
          </cell>
          <cell r="Z14">
            <v>91.47</v>
          </cell>
          <cell r="AA14">
            <v>58.739999999999995</v>
          </cell>
          <cell r="AB14">
            <v>86.759999999999991</v>
          </cell>
          <cell r="AC14">
            <v>44.16</v>
          </cell>
          <cell r="AD14">
            <v>42.199999999999996</v>
          </cell>
          <cell r="AE14">
            <v>23.759999999999998</v>
          </cell>
          <cell r="AF14">
            <v>37.489999999999995</v>
          </cell>
          <cell r="AG14">
            <v>28.81</v>
          </cell>
          <cell r="AH14">
            <v>20.409999999999997</v>
          </cell>
          <cell r="AI14">
            <v>45.309999999999995</v>
          </cell>
          <cell r="AJ14">
            <v>57.61</v>
          </cell>
          <cell r="AK14">
            <v>23.659999999999997</v>
          </cell>
          <cell r="AL14">
            <v>30.919999999999998</v>
          </cell>
          <cell r="AM14">
            <v>31.869999999999997</v>
          </cell>
          <cell r="AN14">
            <v>33.770000000000003</v>
          </cell>
          <cell r="AO14">
            <v>51.18</v>
          </cell>
          <cell r="AP14">
            <v>87.86999999999999</v>
          </cell>
          <cell r="AQ14">
            <v>44.139999999999993</v>
          </cell>
          <cell r="AR14">
            <v>29.889999999999997</v>
          </cell>
          <cell r="AS14">
            <v>40.25</v>
          </cell>
          <cell r="AT14">
            <v>50.449999999999996</v>
          </cell>
          <cell r="AU14">
            <v>36.139999999999993</v>
          </cell>
          <cell r="AV14">
            <v>33.599999999999994</v>
          </cell>
          <cell r="AW14">
            <v>43.55</v>
          </cell>
          <cell r="AX14">
            <v>29.75</v>
          </cell>
        </row>
        <row r="15">
          <cell r="C15">
            <v>52.199999999999996</v>
          </cell>
          <cell r="D15">
            <v>52.93</v>
          </cell>
          <cell r="E15">
            <v>35.93</v>
          </cell>
          <cell r="F15">
            <v>45.79</v>
          </cell>
          <cell r="G15">
            <v>28.479999999999997</v>
          </cell>
          <cell r="H15">
            <v>54.04</v>
          </cell>
          <cell r="I15">
            <v>24.619999999999997</v>
          </cell>
          <cell r="J15">
            <v>48.37</v>
          </cell>
          <cell r="K15">
            <v>27.889999999999997</v>
          </cell>
          <cell r="L15">
            <v>59.8</v>
          </cell>
          <cell r="M15">
            <v>59.319999999999993</v>
          </cell>
          <cell r="N15">
            <v>70.72999999999999</v>
          </cell>
          <cell r="O15">
            <v>71.11999999999999</v>
          </cell>
          <cell r="P15">
            <v>48.449999999999996</v>
          </cell>
          <cell r="Q15">
            <v>37.770000000000003</v>
          </cell>
          <cell r="R15">
            <v>23.139999999999997</v>
          </cell>
          <cell r="S15">
            <v>66.86</v>
          </cell>
          <cell r="T15">
            <v>30.25</v>
          </cell>
          <cell r="U15">
            <v>38.01</v>
          </cell>
          <cell r="V15">
            <v>24.15</v>
          </cell>
          <cell r="W15">
            <v>26.479999999999997</v>
          </cell>
          <cell r="X15">
            <v>52.72</v>
          </cell>
          <cell r="Y15">
            <v>63.069999999999993</v>
          </cell>
          <cell r="Z15">
            <v>91.55</v>
          </cell>
          <cell r="AA15">
            <v>58.069999999999993</v>
          </cell>
          <cell r="AB15">
            <v>86.82</v>
          </cell>
          <cell r="AC15">
            <v>43.66</v>
          </cell>
          <cell r="AD15">
            <v>42.239999999999995</v>
          </cell>
          <cell r="AE15">
            <v>23.75</v>
          </cell>
          <cell r="AF15">
            <v>37.51</v>
          </cell>
          <cell r="AG15">
            <v>29.24</v>
          </cell>
          <cell r="AH15">
            <v>20.279999999999998</v>
          </cell>
          <cell r="AI15">
            <v>45.08</v>
          </cell>
          <cell r="AJ15">
            <v>57.569999999999993</v>
          </cell>
          <cell r="AK15">
            <v>23.79</v>
          </cell>
          <cell r="AL15">
            <v>30.45</v>
          </cell>
          <cell r="AM15">
            <v>31.659999999999997</v>
          </cell>
          <cell r="AN15">
            <v>33.709999999999994</v>
          </cell>
          <cell r="AO15">
            <v>51.309999999999995</v>
          </cell>
          <cell r="AP15">
            <v>87.66</v>
          </cell>
          <cell r="AQ15">
            <v>43.769999999999996</v>
          </cell>
          <cell r="AR15">
            <v>30.189999999999998</v>
          </cell>
          <cell r="AS15">
            <v>40.229999999999997</v>
          </cell>
          <cell r="AT15">
            <v>50.559999999999995</v>
          </cell>
          <cell r="AU15">
            <v>36.349999999999994</v>
          </cell>
          <cell r="AV15">
            <v>33.58</v>
          </cell>
          <cell r="AW15">
            <v>43.47</v>
          </cell>
          <cell r="AX15">
            <v>29.819999999999997</v>
          </cell>
        </row>
        <row r="16">
          <cell r="C16">
            <v>52.69</v>
          </cell>
          <cell r="D16">
            <v>53.239999999999995</v>
          </cell>
          <cell r="E16">
            <v>36.419999999999995</v>
          </cell>
          <cell r="F16">
            <v>46.389999999999993</v>
          </cell>
          <cell r="G16">
            <v>29.009999999999998</v>
          </cell>
          <cell r="H16">
            <v>54.61</v>
          </cell>
          <cell r="I16">
            <v>24.58</v>
          </cell>
          <cell r="J16">
            <v>48.75</v>
          </cell>
          <cell r="K16">
            <v>28.139999999999997</v>
          </cell>
          <cell r="L16">
            <v>60.029999999999994</v>
          </cell>
          <cell r="M16">
            <v>59.599999999999994</v>
          </cell>
          <cell r="N16">
            <v>71.05</v>
          </cell>
          <cell r="O16">
            <v>71.36999999999999</v>
          </cell>
          <cell r="P16">
            <v>48.75</v>
          </cell>
          <cell r="Q16">
            <v>37.919999999999995</v>
          </cell>
          <cell r="R16">
            <v>23.22</v>
          </cell>
          <cell r="S16">
            <v>67.529999999999987</v>
          </cell>
          <cell r="T16">
            <v>30.63</v>
          </cell>
          <cell r="U16">
            <v>37.04</v>
          </cell>
          <cell r="V16">
            <v>24.43</v>
          </cell>
          <cell r="W16">
            <v>26.659999999999997</v>
          </cell>
          <cell r="X16">
            <v>53.08</v>
          </cell>
          <cell r="Y16">
            <v>63.01</v>
          </cell>
          <cell r="Z16">
            <v>91.949999999999989</v>
          </cell>
          <cell r="AA16">
            <v>58.699999999999996</v>
          </cell>
          <cell r="AB16">
            <v>87.08</v>
          </cell>
          <cell r="AC16">
            <v>44.26</v>
          </cell>
          <cell r="AD16">
            <v>42.54</v>
          </cell>
          <cell r="AE16">
            <v>23.759999999999998</v>
          </cell>
          <cell r="AF16">
            <v>37.849999999999994</v>
          </cell>
          <cell r="AG16">
            <v>31.2</v>
          </cell>
          <cell r="AH16">
            <v>20.52</v>
          </cell>
          <cell r="AI16">
            <v>45.559999999999995</v>
          </cell>
          <cell r="AJ16">
            <v>58.36</v>
          </cell>
          <cell r="AK16">
            <v>24.04</v>
          </cell>
          <cell r="AL16">
            <v>31.049999999999997</v>
          </cell>
          <cell r="AM16">
            <v>32.01</v>
          </cell>
          <cell r="AN16">
            <v>34.15</v>
          </cell>
          <cell r="AO16">
            <v>51.949999999999996</v>
          </cell>
          <cell r="AP16">
            <v>87.449999999999989</v>
          </cell>
          <cell r="AQ16">
            <v>44.069999999999993</v>
          </cell>
          <cell r="AR16">
            <v>30.54</v>
          </cell>
          <cell r="AS16">
            <v>40.709999999999994</v>
          </cell>
          <cell r="AT16">
            <v>51.059999999999995</v>
          </cell>
          <cell r="AU16">
            <v>36.65</v>
          </cell>
          <cell r="AV16">
            <v>33.880000000000003</v>
          </cell>
          <cell r="AW16">
            <v>43.669999999999995</v>
          </cell>
          <cell r="AX16">
            <v>30.069999999999997</v>
          </cell>
        </row>
        <row r="17">
          <cell r="C17">
            <v>53.16</v>
          </cell>
          <cell r="D17">
            <v>53.54</v>
          </cell>
          <cell r="E17">
            <v>36.669999999999995</v>
          </cell>
          <cell r="F17">
            <v>46.58</v>
          </cell>
          <cell r="G17">
            <v>29.15</v>
          </cell>
          <cell r="H17">
            <v>54.8</v>
          </cell>
          <cell r="I17">
            <v>25.11</v>
          </cell>
          <cell r="J17">
            <v>48.86</v>
          </cell>
          <cell r="K17">
            <v>28.52</v>
          </cell>
          <cell r="L17">
            <v>60.37</v>
          </cell>
          <cell r="M17">
            <v>59.43</v>
          </cell>
          <cell r="N17">
            <v>71.639999999999986</v>
          </cell>
          <cell r="O17">
            <v>71.75</v>
          </cell>
          <cell r="P17">
            <v>49.37</v>
          </cell>
          <cell r="Q17">
            <v>37.880000000000003</v>
          </cell>
          <cell r="R17">
            <v>23.24</v>
          </cell>
          <cell r="S17">
            <v>68.19</v>
          </cell>
          <cell r="T17">
            <v>30.619999999999997</v>
          </cell>
          <cell r="U17">
            <v>38.130000000000003</v>
          </cell>
          <cell r="V17">
            <v>24.599999999999998</v>
          </cell>
          <cell r="W17">
            <v>26.959999999999997</v>
          </cell>
          <cell r="X17">
            <v>52.8</v>
          </cell>
          <cell r="Y17">
            <v>63.55</v>
          </cell>
          <cell r="Z17">
            <v>92.83</v>
          </cell>
          <cell r="AA17">
            <v>59</v>
          </cell>
          <cell r="AB17">
            <v>87.94</v>
          </cell>
          <cell r="AC17">
            <v>44.69</v>
          </cell>
          <cell r="AD17">
            <v>42.91</v>
          </cell>
          <cell r="AE17">
            <v>23.729999999999997</v>
          </cell>
          <cell r="AF17">
            <v>38.36</v>
          </cell>
          <cell r="AG17">
            <v>31.209999999999997</v>
          </cell>
          <cell r="AH17">
            <v>20.61</v>
          </cell>
          <cell r="AI17">
            <v>46.18</v>
          </cell>
          <cell r="AJ17">
            <v>59.05</v>
          </cell>
          <cell r="AK17">
            <v>24.29</v>
          </cell>
          <cell r="AL17">
            <v>31.709999999999997</v>
          </cell>
          <cell r="AM17">
            <v>31.93</v>
          </cell>
          <cell r="AN17">
            <v>34.529999999999994</v>
          </cell>
          <cell r="AO17">
            <v>52.22</v>
          </cell>
          <cell r="AP17">
            <v>88.6</v>
          </cell>
          <cell r="AQ17">
            <v>44.339999999999996</v>
          </cell>
          <cell r="AR17">
            <v>30.24</v>
          </cell>
          <cell r="AS17">
            <v>40.94</v>
          </cell>
          <cell r="AT17">
            <v>51.709999999999994</v>
          </cell>
          <cell r="AU17">
            <v>37.22</v>
          </cell>
          <cell r="AV17">
            <v>34.119999999999997</v>
          </cell>
          <cell r="AW17">
            <v>43.989999999999995</v>
          </cell>
          <cell r="AX17">
            <v>30.36</v>
          </cell>
        </row>
        <row r="18">
          <cell r="C18">
            <v>53.339999999999996</v>
          </cell>
          <cell r="D18">
            <v>53.739999999999995</v>
          </cell>
          <cell r="E18">
            <v>36.299999999999997</v>
          </cell>
          <cell r="F18">
            <v>46.55</v>
          </cell>
          <cell r="G18">
            <v>29.15</v>
          </cell>
          <cell r="H18">
            <v>54.819999999999993</v>
          </cell>
          <cell r="I18">
            <v>25.159999999999997</v>
          </cell>
          <cell r="J18">
            <v>49.4</v>
          </cell>
          <cell r="K18">
            <v>28.459999999999997</v>
          </cell>
          <cell r="L18">
            <v>60.33</v>
          </cell>
          <cell r="M18">
            <v>59.44</v>
          </cell>
          <cell r="N18">
            <v>71.589999999999989</v>
          </cell>
          <cell r="O18">
            <v>71.510000000000005</v>
          </cell>
          <cell r="P18">
            <v>49.9</v>
          </cell>
          <cell r="Q18">
            <v>38.130000000000003</v>
          </cell>
          <cell r="R18">
            <v>23.259999999999998</v>
          </cell>
          <cell r="S18">
            <v>67.889999999999986</v>
          </cell>
          <cell r="T18">
            <v>30.799999999999997</v>
          </cell>
          <cell r="U18">
            <v>38.25</v>
          </cell>
          <cell r="V18">
            <v>24.54</v>
          </cell>
          <cell r="W18">
            <v>27.11</v>
          </cell>
          <cell r="X18">
            <v>52.87</v>
          </cell>
          <cell r="Y18">
            <v>63.339999999999996</v>
          </cell>
          <cell r="Z18">
            <v>92.389999999999986</v>
          </cell>
          <cell r="AA18">
            <v>59.26</v>
          </cell>
          <cell r="AB18">
            <v>88.289999999999992</v>
          </cell>
          <cell r="AC18">
            <v>45.05</v>
          </cell>
          <cell r="AD18">
            <v>42.779999999999994</v>
          </cell>
          <cell r="AE18">
            <v>23.689999999999998</v>
          </cell>
          <cell r="AF18">
            <v>38.33</v>
          </cell>
          <cell r="AG18">
            <v>31.209999999999997</v>
          </cell>
          <cell r="AH18">
            <v>20.669999999999998</v>
          </cell>
          <cell r="AI18">
            <v>46.309999999999995</v>
          </cell>
          <cell r="AJ18">
            <v>59</v>
          </cell>
          <cell r="AK18">
            <v>23.759999999999998</v>
          </cell>
          <cell r="AL18">
            <v>31.919999999999998</v>
          </cell>
          <cell r="AM18">
            <v>31.979999999999997</v>
          </cell>
          <cell r="AN18">
            <v>34.340000000000003</v>
          </cell>
          <cell r="AO18">
            <v>52.339999999999996</v>
          </cell>
          <cell r="AP18">
            <v>88.49</v>
          </cell>
          <cell r="AQ18">
            <v>44.349999999999994</v>
          </cell>
          <cell r="AR18">
            <v>30.349999999999998</v>
          </cell>
          <cell r="AS18">
            <v>41.01</v>
          </cell>
          <cell r="AT18">
            <v>51.459999999999994</v>
          </cell>
          <cell r="AU18">
            <v>37.229999999999997</v>
          </cell>
          <cell r="AV18">
            <v>34.029999999999994</v>
          </cell>
          <cell r="AW18">
            <v>43.839999999999996</v>
          </cell>
          <cell r="AX18">
            <v>30.34</v>
          </cell>
        </row>
        <row r="19">
          <cell r="C19">
            <v>53.62</v>
          </cell>
          <cell r="D19">
            <v>52.97</v>
          </cell>
          <cell r="E19">
            <v>35.809999999999995</v>
          </cell>
          <cell r="F19">
            <v>46.349999999999994</v>
          </cell>
          <cell r="G19">
            <v>28.779999999999998</v>
          </cell>
          <cell r="H19">
            <v>53.05</v>
          </cell>
          <cell r="I19">
            <v>24.819999999999997</v>
          </cell>
          <cell r="J19">
            <v>48.51</v>
          </cell>
          <cell r="K19">
            <v>27.99</v>
          </cell>
          <cell r="L19">
            <v>59.9</v>
          </cell>
          <cell r="M19">
            <v>59.309999999999995</v>
          </cell>
          <cell r="N19">
            <v>70.699999999999989</v>
          </cell>
          <cell r="O19">
            <v>71</v>
          </cell>
          <cell r="P19">
            <v>49.849999999999994</v>
          </cell>
          <cell r="Q19">
            <v>37.770000000000003</v>
          </cell>
          <cell r="R19">
            <v>23.18</v>
          </cell>
          <cell r="S19">
            <v>67.5</v>
          </cell>
          <cell r="T19">
            <v>30.59</v>
          </cell>
          <cell r="U19">
            <v>38.069999999999993</v>
          </cell>
          <cell r="V19">
            <v>24.189999999999998</v>
          </cell>
          <cell r="W19">
            <v>26.659999999999997</v>
          </cell>
          <cell r="X19">
            <v>52.769999999999996</v>
          </cell>
          <cell r="Y19">
            <v>62.8</v>
          </cell>
          <cell r="Z19">
            <v>91.77</v>
          </cell>
          <cell r="AA19">
            <v>58.709999999999994</v>
          </cell>
          <cell r="AB19">
            <v>86.61</v>
          </cell>
          <cell r="AC19">
            <v>44.41</v>
          </cell>
          <cell r="AD19">
            <v>42.199999999999996</v>
          </cell>
          <cell r="AE19">
            <v>23.63</v>
          </cell>
          <cell r="AF19">
            <v>37.4</v>
          </cell>
          <cell r="AG19">
            <v>30.59</v>
          </cell>
          <cell r="AH19">
            <v>20.549999999999997</v>
          </cell>
          <cell r="AI19">
            <v>45.889999999999993</v>
          </cell>
          <cell r="AJ19">
            <v>58.9</v>
          </cell>
          <cell r="AK19">
            <v>23.479999999999997</v>
          </cell>
          <cell r="AL19">
            <v>31.7</v>
          </cell>
          <cell r="AM19">
            <v>31.77</v>
          </cell>
          <cell r="AN19">
            <v>33.79</v>
          </cell>
          <cell r="AO19">
            <v>51.91</v>
          </cell>
          <cell r="AP19">
            <v>87.63</v>
          </cell>
          <cell r="AQ19">
            <v>44.839999999999996</v>
          </cell>
          <cell r="AR19">
            <v>30.61</v>
          </cell>
          <cell r="AS19">
            <v>40.840000000000003</v>
          </cell>
          <cell r="AT19">
            <v>50.849999999999994</v>
          </cell>
          <cell r="AU19">
            <v>37.020000000000003</v>
          </cell>
          <cell r="AV19">
            <v>33.590000000000003</v>
          </cell>
          <cell r="AW19">
            <v>43.48</v>
          </cell>
          <cell r="AX19">
            <v>29.95</v>
          </cell>
        </row>
        <row r="20">
          <cell r="C20">
            <v>53.68</v>
          </cell>
          <cell r="D20">
            <v>52.819999999999993</v>
          </cell>
          <cell r="E20">
            <v>36.11</v>
          </cell>
          <cell r="F20">
            <v>46.55</v>
          </cell>
          <cell r="G20">
            <v>28.799999999999997</v>
          </cell>
          <cell r="H20">
            <v>52.76</v>
          </cell>
          <cell r="I20">
            <v>24.83</v>
          </cell>
          <cell r="J20">
            <v>48.66</v>
          </cell>
          <cell r="K20">
            <v>28.47</v>
          </cell>
          <cell r="L20">
            <v>60.3</v>
          </cell>
          <cell r="M20">
            <v>59.4</v>
          </cell>
          <cell r="N20">
            <v>71.22999999999999</v>
          </cell>
          <cell r="O20">
            <v>71.489999999999995</v>
          </cell>
          <cell r="P20">
            <v>49.93</v>
          </cell>
          <cell r="Q20">
            <v>38.139999999999993</v>
          </cell>
          <cell r="R20">
            <v>23.34</v>
          </cell>
          <cell r="S20">
            <v>69.599999999999994</v>
          </cell>
          <cell r="T20">
            <v>31.459999999999997</v>
          </cell>
          <cell r="U20">
            <v>39.299999999999997</v>
          </cell>
          <cell r="V20">
            <v>24.27</v>
          </cell>
          <cell r="W20">
            <v>26.869999999999997</v>
          </cell>
          <cell r="X20">
            <v>52.849999999999994</v>
          </cell>
          <cell r="Y20">
            <v>62.919999999999995</v>
          </cell>
          <cell r="Z20">
            <v>92.97999999999999</v>
          </cell>
          <cell r="AA20">
            <v>59.36</v>
          </cell>
          <cell r="AB20">
            <v>86.47999999999999</v>
          </cell>
          <cell r="AC20">
            <v>44.569999999999993</v>
          </cell>
          <cell r="AD20">
            <v>42.4</v>
          </cell>
          <cell r="AE20">
            <v>23.639999999999997</v>
          </cell>
          <cell r="AF20">
            <v>37.47</v>
          </cell>
          <cell r="AG20">
            <v>31.049999999999997</v>
          </cell>
          <cell r="AH20">
            <v>20.75</v>
          </cell>
          <cell r="AI20">
            <v>46.3</v>
          </cell>
          <cell r="AJ20">
            <v>59.26</v>
          </cell>
          <cell r="AK20">
            <v>23.759999999999998</v>
          </cell>
          <cell r="AL20">
            <v>31.86</v>
          </cell>
          <cell r="AM20">
            <v>31.729999999999997</v>
          </cell>
          <cell r="AN20">
            <v>34.239999999999995</v>
          </cell>
          <cell r="AO20">
            <v>52.22</v>
          </cell>
          <cell r="AP20">
            <v>87.16</v>
          </cell>
          <cell r="AQ20">
            <v>45.419999999999995</v>
          </cell>
          <cell r="AR20">
            <v>30.819999999999997</v>
          </cell>
          <cell r="AS20">
            <v>41.04</v>
          </cell>
          <cell r="AT20">
            <v>51.209999999999994</v>
          </cell>
          <cell r="AU20">
            <v>36.700000000000003</v>
          </cell>
          <cell r="AV20">
            <v>33.79</v>
          </cell>
          <cell r="AW20">
            <v>43.66</v>
          </cell>
          <cell r="AX20">
            <v>30.18</v>
          </cell>
        </row>
        <row r="21">
          <cell r="C21">
            <v>53.459999999999994</v>
          </cell>
          <cell r="D21">
            <v>52.8</v>
          </cell>
          <cell r="E21">
            <v>36.11</v>
          </cell>
          <cell r="F21">
            <v>46.699999999999996</v>
          </cell>
          <cell r="G21">
            <v>28.81</v>
          </cell>
          <cell r="H21">
            <v>52.519999999999996</v>
          </cell>
          <cell r="I21">
            <v>24.669999999999998</v>
          </cell>
          <cell r="J21">
            <v>48.73</v>
          </cell>
          <cell r="K21">
            <v>28.279999999999998</v>
          </cell>
          <cell r="L21">
            <v>60.269999999999996</v>
          </cell>
          <cell r="M21">
            <v>59.36</v>
          </cell>
          <cell r="N21">
            <v>70.599999999999994</v>
          </cell>
          <cell r="O21">
            <v>71.22</v>
          </cell>
          <cell r="P21">
            <v>49.779999999999994</v>
          </cell>
          <cell r="Q21">
            <v>38.4</v>
          </cell>
          <cell r="R21">
            <v>23.419999999999998</v>
          </cell>
          <cell r="S21">
            <v>70.529999999999987</v>
          </cell>
          <cell r="T21">
            <v>31.689999999999998</v>
          </cell>
          <cell r="U21">
            <v>39.18</v>
          </cell>
          <cell r="V21">
            <v>24.229999999999997</v>
          </cell>
          <cell r="W21">
            <v>26.81</v>
          </cell>
          <cell r="X21">
            <v>52.669999999999995</v>
          </cell>
          <cell r="Y21">
            <v>62.79</v>
          </cell>
          <cell r="Z21">
            <v>92.55</v>
          </cell>
          <cell r="AA21">
            <v>59.11</v>
          </cell>
          <cell r="AB21">
            <v>84.789999999999992</v>
          </cell>
          <cell r="AC21">
            <v>44.04</v>
          </cell>
          <cell r="AD21">
            <v>42.37</v>
          </cell>
          <cell r="AE21">
            <v>23.59</v>
          </cell>
          <cell r="AF21">
            <v>37.479999999999997</v>
          </cell>
          <cell r="AG21">
            <v>31.189999999999998</v>
          </cell>
          <cell r="AH21">
            <v>20.54</v>
          </cell>
          <cell r="AI21">
            <v>46.239999999999995</v>
          </cell>
          <cell r="AJ21">
            <v>59.61</v>
          </cell>
          <cell r="AK21">
            <v>23.639999999999997</v>
          </cell>
          <cell r="AL21">
            <v>31.639999999999997</v>
          </cell>
          <cell r="AM21">
            <v>31.689999999999998</v>
          </cell>
          <cell r="AN21">
            <v>34.25</v>
          </cell>
          <cell r="AO21">
            <v>52.129999999999995</v>
          </cell>
          <cell r="AP21">
            <v>87.08</v>
          </cell>
          <cell r="AQ21">
            <v>45.4</v>
          </cell>
          <cell r="AR21">
            <v>31.139999999999997</v>
          </cell>
          <cell r="AS21">
            <v>41.069999999999993</v>
          </cell>
          <cell r="AT21">
            <v>50.93</v>
          </cell>
          <cell r="AU21">
            <v>36.51</v>
          </cell>
          <cell r="AV21">
            <v>33.65</v>
          </cell>
          <cell r="AW21">
            <v>43.309999999999995</v>
          </cell>
          <cell r="AX21">
            <v>29.869999999999997</v>
          </cell>
        </row>
        <row r="22">
          <cell r="C22">
            <v>53.099999999999994</v>
          </cell>
          <cell r="D22">
            <v>53.639999999999993</v>
          </cell>
          <cell r="E22">
            <v>35.950000000000003</v>
          </cell>
          <cell r="F22">
            <v>46.47</v>
          </cell>
          <cell r="G22">
            <v>28.819999999999997</v>
          </cell>
          <cell r="H22">
            <v>52.709999999999994</v>
          </cell>
          <cell r="I22">
            <v>24.819999999999997</v>
          </cell>
          <cell r="J22">
            <v>48.849999999999994</v>
          </cell>
          <cell r="K22">
            <v>28.2</v>
          </cell>
          <cell r="L22">
            <v>59.93</v>
          </cell>
          <cell r="M22">
            <v>59.519999999999996</v>
          </cell>
          <cell r="N22">
            <v>70.150000000000006</v>
          </cell>
          <cell r="O22">
            <v>70.790000000000006</v>
          </cell>
          <cell r="P22">
            <v>49.089999999999996</v>
          </cell>
          <cell r="Q22">
            <v>38.51</v>
          </cell>
          <cell r="R22">
            <v>23.72</v>
          </cell>
          <cell r="S22">
            <v>70.13</v>
          </cell>
          <cell r="T22">
            <v>31.65</v>
          </cell>
          <cell r="U22">
            <v>38.909999999999997</v>
          </cell>
          <cell r="V22">
            <v>24.099999999999998</v>
          </cell>
          <cell r="W22">
            <v>26.77</v>
          </cell>
          <cell r="X22">
            <v>52.519999999999996</v>
          </cell>
          <cell r="Y22">
            <v>62.809999999999995</v>
          </cell>
          <cell r="Z22">
            <v>92.429999999999993</v>
          </cell>
          <cell r="AA22">
            <v>59.309999999999995</v>
          </cell>
          <cell r="AB22">
            <v>83.949999999999989</v>
          </cell>
          <cell r="AC22">
            <v>44.23</v>
          </cell>
          <cell r="AD22">
            <v>42.05</v>
          </cell>
          <cell r="AE22">
            <v>23.61</v>
          </cell>
          <cell r="AF22">
            <v>37.58</v>
          </cell>
          <cell r="AG22">
            <v>31.509999999999998</v>
          </cell>
          <cell r="AH22">
            <v>20.420000000000002</v>
          </cell>
          <cell r="AI22">
            <v>46.319999999999993</v>
          </cell>
          <cell r="AJ22">
            <v>59.669999999999995</v>
          </cell>
          <cell r="AK22">
            <v>23.659999999999997</v>
          </cell>
          <cell r="AL22">
            <v>31.759999999999998</v>
          </cell>
          <cell r="AM22">
            <v>31.33</v>
          </cell>
          <cell r="AN22">
            <v>34.319999999999993</v>
          </cell>
          <cell r="AO22">
            <v>52.15</v>
          </cell>
          <cell r="AP22">
            <v>87.24</v>
          </cell>
          <cell r="AQ22">
            <v>45.339999999999996</v>
          </cell>
          <cell r="AR22">
            <v>30.569999999999997</v>
          </cell>
          <cell r="AS22">
            <v>40.729999999999997</v>
          </cell>
          <cell r="AT22">
            <v>50.949999999999996</v>
          </cell>
          <cell r="AU22">
            <v>36.47</v>
          </cell>
          <cell r="AV22">
            <v>33.68</v>
          </cell>
          <cell r="AW22">
            <v>43.58</v>
          </cell>
          <cell r="AX22">
            <v>29.75</v>
          </cell>
        </row>
        <row r="23">
          <cell r="C23">
            <v>53.129999999999995</v>
          </cell>
          <cell r="D23">
            <v>53.529999999999994</v>
          </cell>
          <cell r="E23">
            <v>35.72</v>
          </cell>
          <cell r="F23">
            <v>45.809999999999995</v>
          </cell>
          <cell r="G23">
            <v>28.779999999999998</v>
          </cell>
          <cell r="H23">
            <v>52.51</v>
          </cell>
          <cell r="I23">
            <v>24.709999999999997</v>
          </cell>
          <cell r="J23">
            <v>48.949999999999996</v>
          </cell>
          <cell r="K23">
            <v>28.209999999999997</v>
          </cell>
          <cell r="L23">
            <v>59.419999999999995</v>
          </cell>
          <cell r="M23">
            <v>59.36</v>
          </cell>
          <cell r="N23">
            <v>70.02</v>
          </cell>
          <cell r="O23">
            <v>70.599999999999994</v>
          </cell>
          <cell r="P23">
            <v>48.699999999999996</v>
          </cell>
          <cell r="Q23">
            <v>38.729999999999997</v>
          </cell>
          <cell r="R23">
            <v>23.93</v>
          </cell>
          <cell r="S23">
            <v>70.089999999999989</v>
          </cell>
          <cell r="T23">
            <v>31.509999999999998</v>
          </cell>
          <cell r="U23">
            <v>38.26</v>
          </cell>
          <cell r="V23">
            <v>24.189999999999998</v>
          </cell>
          <cell r="W23">
            <v>26.81</v>
          </cell>
          <cell r="X23">
            <v>52.629999999999995</v>
          </cell>
          <cell r="Y23">
            <v>62.639999999999993</v>
          </cell>
          <cell r="Z23">
            <v>93.399999999999991</v>
          </cell>
          <cell r="AA23">
            <v>59.8</v>
          </cell>
          <cell r="AB23">
            <v>84.08</v>
          </cell>
          <cell r="AC23">
            <v>44.37</v>
          </cell>
          <cell r="AD23">
            <v>41.989999999999995</v>
          </cell>
          <cell r="AE23">
            <v>23.61</v>
          </cell>
          <cell r="AF23">
            <v>37.819999999999993</v>
          </cell>
          <cell r="AG23">
            <v>31.63</v>
          </cell>
          <cell r="AH23">
            <v>20.309999999999999</v>
          </cell>
          <cell r="AI23">
            <v>45.61</v>
          </cell>
          <cell r="AJ23">
            <v>59.5</v>
          </cell>
          <cell r="AK23">
            <v>23.58</v>
          </cell>
          <cell r="AL23">
            <v>31.74</v>
          </cell>
          <cell r="AM23">
            <v>31.259999999999998</v>
          </cell>
          <cell r="AN23">
            <v>34.099999999999994</v>
          </cell>
          <cell r="AO23">
            <v>52.269999999999996</v>
          </cell>
          <cell r="AP23">
            <v>87.11</v>
          </cell>
          <cell r="AQ23">
            <v>45.139999999999993</v>
          </cell>
          <cell r="AR23">
            <v>30.409999999999997</v>
          </cell>
          <cell r="AS23">
            <v>40.65</v>
          </cell>
          <cell r="AT23">
            <v>50.989999999999995</v>
          </cell>
          <cell r="AU23">
            <v>36.36</v>
          </cell>
          <cell r="AV23">
            <v>33.639999999999993</v>
          </cell>
          <cell r="AW23">
            <v>43.419999999999995</v>
          </cell>
          <cell r="AX23">
            <v>29.799999999999997</v>
          </cell>
        </row>
        <row r="24">
          <cell r="C24">
            <v>52.4</v>
          </cell>
          <cell r="D24">
            <v>53.19</v>
          </cell>
          <cell r="E24">
            <v>35.58</v>
          </cell>
          <cell r="F24">
            <v>46.379999999999995</v>
          </cell>
          <cell r="G24">
            <v>28.439999999999998</v>
          </cell>
          <cell r="H24">
            <v>51.699999999999996</v>
          </cell>
          <cell r="I24">
            <v>24.45</v>
          </cell>
          <cell r="J24">
            <v>48.43</v>
          </cell>
          <cell r="K24">
            <v>27.979999999999997</v>
          </cell>
          <cell r="L24">
            <v>59.629999999999995</v>
          </cell>
          <cell r="M24">
            <v>58.849999999999994</v>
          </cell>
          <cell r="N24">
            <v>69.650000000000006</v>
          </cell>
          <cell r="O24">
            <v>70.5</v>
          </cell>
          <cell r="P24">
            <v>49.25</v>
          </cell>
          <cell r="Q24">
            <v>38.159999999999997</v>
          </cell>
          <cell r="R24">
            <v>24.049999999999997</v>
          </cell>
          <cell r="S24">
            <v>70.419999999999987</v>
          </cell>
          <cell r="T24">
            <v>31.18</v>
          </cell>
          <cell r="U24">
            <v>38.239999999999995</v>
          </cell>
          <cell r="V24">
            <v>24.169999999999998</v>
          </cell>
          <cell r="W24">
            <v>26.569999999999997</v>
          </cell>
          <cell r="X24">
            <v>52.08</v>
          </cell>
          <cell r="Y24">
            <v>62.089999999999996</v>
          </cell>
          <cell r="Z24">
            <v>93.789999999999992</v>
          </cell>
          <cell r="AA24">
            <v>59.089999999999996</v>
          </cell>
          <cell r="AB24">
            <v>83.759999999999991</v>
          </cell>
          <cell r="AC24">
            <v>44.169999999999995</v>
          </cell>
          <cell r="AD24">
            <v>42.3</v>
          </cell>
          <cell r="AE24">
            <v>23.619999999999997</v>
          </cell>
          <cell r="AF24">
            <v>36.919999999999995</v>
          </cell>
          <cell r="AG24">
            <v>30.93</v>
          </cell>
          <cell r="AH24">
            <v>20.119999999999997</v>
          </cell>
          <cell r="AI24">
            <v>45.139999999999993</v>
          </cell>
          <cell r="AJ24">
            <v>58.8</v>
          </cell>
          <cell r="AK24">
            <v>23.34</v>
          </cell>
          <cell r="AL24">
            <v>31.49</v>
          </cell>
          <cell r="AM24">
            <v>31.159999999999997</v>
          </cell>
          <cell r="AN24">
            <v>33.819999999999993</v>
          </cell>
          <cell r="AO24">
            <v>51.87</v>
          </cell>
          <cell r="AP24">
            <v>85.96</v>
          </cell>
          <cell r="AQ24">
            <v>45.04</v>
          </cell>
          <cell r="AR24">
            <v>30.08</v>
          </cell>
          <cell r="AS24">
            <v>40.369999999999997</v>
          </cell>
          <cell r="AT24">
            <v>50.79</v>
          </cell>
          <cell r="AU24">
            <v>35.93</v>
          </cell>
          <cell r="AV24">
            <v>33.459999999999994</v>
          </cell>
          <cell r="AW24">
            <v>43.01</v>
          </cell>
          <cell r="AX24">
            <v>29.68</v>
          </cell>
        </row>
        <row r="25">
          <cell r="C25">
            <v>53.419999999999995</v>
          </cell>
          <cell r="D25">
            <v>53.769999999999996</v>
          </cell>
          <cell r="E25">
            <v>35.809999999999995</v>
          </cell>
          <cell r="F25">
            <v>47.099999999999994</v>
          </cell>
          <cell r="G25">
            <v>28.889999999999997</v>
          </cell>
          <cell r="H25">
            <v>52.65</v>
          </cell>
          <cell r="I25">
            <v>24.779999999999998</v>
          </cell>
          <cell r="J25">
            <v>49.08</v>
          </cell>
          <cell r="K25">
            <v>28.389999999999997</v>
          </cell>
          <cell r="L25">
            <v>60.4</v>
          </cell>
          <cell r="M25">
            <v>59.86</v>
          </cell>
          <cell r="N25">
            <v>70.839999999999989</v>
          </cell>
          <cell r="O25">
            <v>71.309999999999988</v>
          </cell>
          <cell r="P25">
            <v>49.699999999999996</v>
          </cell>
          <cell r="Q25">
            <v>38.849999999999994</v>
          </cell>
          <cell r="R25">
            <v>24.159999999999997</v>
          </cell>
          <cell r="S25">
            <v>72.33</v>
          </cell>
          <cell r="T25">
            <v>32.099999999999994</v>
          </cell>
          <cell r="U25">
            <v>39.169999999999995</v>
          </cell>
          <cell r="V25">
            <v>24.529999999999998</v>
          </cell>
          <cell r="W25">
            <v>27</v>
          </cell>
          <cell r="X25">
            <v>52.93</v>
          </cell>
          <cell r="Y25">
            <v>62.919999999999995</v>
          </cell>
          <cell r="Z25">
            <v>95.72999999999999</v>
          </cell>
          <cell r="AA25">
            <v>59.779999999999994</v>
          </cell>
          <cell r="AB25">
            <v>84.8</v>
          </cell>
          <cell r="AC25">
            <v>44.919999999999995</v>
          </cell>
          <cell r="AD25">
            <v>43.209999999999994</v>
          </cell>
          <cell r="AE25">
            <v>23.65</v>
          </cell>
          <cell r="AF25">
            <v>37.319999999999993</v>
          </cell>
          <cell r="AG25">
            <v>31.639999999999997</v>
          </cell>
          <cell r="AH25">
            <v>20.479999999999997</v>
          </cell>
          <cell r="AI25">
            <v>45.519999999999996</v>
          </cell>
          <cell r="AJ25">
            <v>59.97</v>
          </cell>
          <cell r="AK25">
            <v>23.939999999999998</v>
          </cell>
          <cell r="AL25">
            <v>32.239999999999995</v>
          </cell>
          <cell r="AM25">
            <v>31.61</v>
          </cell>
          <cell r="AN25">
            <v>34.47</v>
          </cell>
          <cell r="AO25">
            <v>52.779999999999994</v>
          </cell>
          <cell r="AP25">
            <v>86.85</v>
          </cell>
          <cell r="AQ25">
            <v>45.62</v>
          </cell>
          <cell r="AR25">
            <v>29.959999999999997</v>
          </cell>
          <cell r="AS25">
            <v>41.239999999999995</v>
          </cell>
          <cell r="AT25">
            <v>51.629999999999995</v>
          </cell>
          <cell r="AU25">
            <v>36.770000000000003</v>
          </cell>
          <cell r="AV25">
            <v>33.809999999999995</v>
          </cell>
          <cell r="AW25">
            <v>43.639999999999993</v>
          </cell>
          <cell r="AX25">
            <v>30.119999999999997</v>
          </cell>
        </row>
        <row r="26">
          <cell r="C26">
            <v>53.389999999999993</v>
          </cell>
          <cell r="D26">
            <v>53.69</v>
          </cell>
          <cell r="E26">
            <v>35.97</v>
          </cell>
          <cell r="F26">
            <v>47.089999999999996</v>
          </cell>
          <cell r="G26">
            <v>28.88</v>
          </cell>
          <cell r="H26">
            <v>52.849999999999994</v>
          </cell>
          <cell r="I26">
            <v>24.58</v>
          </cell>
          <cell r="J26">
            <v>48.989999999999995</v>
          </cell>
          <cell r="K26">
            <v>28.36</v>
          </cell>
          <cell r="L26">
            <v>60.129999999999995</v>
          </cell>
          <cell r="M26">
            <v>59.79</v>
          </cell>
          <cell r="N26">
            <v>70.47999999999999</v>
          </cell>
          <cell r="O26">
            <v>70.77</v>
          </cell>
          <cell r="P26">
            <v>49.72</v>
          </cell>
          <cell r="Q26">
            <v>38.86</v>
          </cell>
          <cell r="R26">
            <v>24.04</v>
          </cell>
          <cell r="S26">
            <v>72.349999999999994</v>
          </cell>
          <cell r="T26">
            <v>32.309999999999995</v>
          </cell>
          <cell r="U26">
            <v>39.18</v>
          </cell>
          <cell r="V26">
            <v>24.529999999999998</v>
          </cell>
          <cell r="W26">
            <v>26.959999999999997</v>
          </cell>
          <cell r="X26">
            <v>52.699999999999996</v>
          </cell>
          <cell r="Y26">
            <v>62.309999999999995</v>
          </cell>
          <cell r="Z26">
            <v>95.289999999999992</v>
          </cell>
          <cell r="AA26">
            <v>60.069999999999993</v>
          </cell>
          <cell r="AB26">
            <v>84.88</v>
          </cell>
          <cell r="AC26">
            <v>44.68</v>
          </cell>
          <cell r="AD26">
            <v>43.239999999999995</v>
          </cell>
          <cell r="AE26">
            <v>23.68</v>
          </cell>
          <cell r="AF26">
            <v>37.049999999999997</v>
          </cell>
          <cell r="AG26">
            <v>31.659999999999997</v>
          </cell>
          <cell r="AH26">
            <v>20.319999999999997</v>
          </cell>
          <cell r="AI26">
            <v>45.12</v>
          </cell>
          <cell r="AJ26">
            <v>59.97</v>
          </cell>
          <cell r="AK26">
            <v>23.84</v>
          </cell>
          <cell r="AL26">
            <v>32.299999999999997</v>
          </cell>
          <cell r="AM26">
            <v>31.54</v>
          </cell>
          <cell r="AN26">
            <v>34.19</v>
          </cell>
          <cell r="AO26">
            <v>52.5</v>
          </cell>
          <cell r="AP26">
            <v>86.13</v>
          </cell>
          <cell r="AQ26">
            <v>45.51</v>
          </cell>
          <cell r="AR26">
            <v>29.669999999999998</v>
          </cell>
          <cell r="AS26">
            <v>41.23</v>
          </cell>
          <cell r="AT26">
            <v>51.5</v>
          </cell>
          <cell r="AU26">
            <v>36.4</v>
          </cell>
          <cell r="AV26">
            <v>33.709999999999994</v>
          </cell>
          <cell r="AW26">
            <v>43.43</v>
          </cell>
          <cell r="AX26">
            <v>30.06</v>
          </cell>
        </row>
        <row r="27">
          <cell r="C27">
            <v>53.669999999999995</v>
          </cell>
          <cell r="D27">
            <v>53.94</v>
          </cell>
          <cell r="E27">
            <v>36.099999999999994</v>
          </cell>
          <cell r="F27">
            <v>47.139999999999993</v>
          </cell>
          <cell r="G27">
            <v>28.799999999999997</v>
          </cell>
          <cell r="H27">
            <v>53.04</v>
          </cell>
          <cell r="I27">
            <v>24.639999999999997</v>
          </cell>
          <cell r="J27">
            <v>48.889999999999993</v>
          </cell>
          <cell r="K27">
            <v>28.479999999999997</v>
          </cell>
          <cell r="L27">
            <v>60.48</v>
          </cell>
          <cell r="M27">
            <v>59.68</v>
          </cell>
          <cell r="N27">
            <v>70.27</v>
          </cell>
          <cell r="O27">
            <v>70.88</v>
          </cell>
          <cell r="P27">
            <v>49.709999999999994</v>
          </cell>
          <cell r="Q27">
            <v>38.959999999999994</v>
          </cell>
          <cell r="R27">
            <v>24.02</v>
          </cell>
          <cell r="S27">
            <v>71.91</v>
          </cell>
          <cell r="T27">
            <v>32.04</v>
          </cell>
          <cell r="U27">
            <v>38.919999999999995</v>
          </cell>
          <cell r="V27">
            <v>24.5</v>
          </cell>
          <cell r="W27">
            <v>26.869999999999997</v>
          </cell>
          <cell r="X27">
            <v>52.569999999999993</v>
          </cell>
          <cell r="Y27">
            <v>62.41</v>
          </cell>
          <cell r="Z27">
            <v>94.61</v>
          </cell>
          <cell r="AA27">
            <v>60.3</v>
          </cell>
          <cell r="AB27">
            <v>84.96</v>
          </cell>
          <cell r="AC27">
            <v>44.83</v>
          </cell>
          <cell r="AD27">
            <v>43.25</v>
          </cell>
          <cell r="AE27">
            <v>23.689999999999998</v>
          </cell>
          <cell r="AF27">
            <v>36.5</v>
          </cell>
          <cell r="AG27">
            <v>31.7</v>
          </cell>
          <cell r="AH27">
            <v>20.38</v>
          </cell>
          <cell r="AI27">
            <v>45</v>
          </cell>
          <cell r="AJ27">
            <v>59.97</v>
          </cell>
          <cell r="AK27">
            <v>23.959999999999997</v>
          </cell>
          <cell r="AL27">
            <v>32.209999999999994</v>
          </cell>
          <cell r="AM27">
            <v>31.549999999999997</v>
          </cell>
          <cell r="AN27">
            <v>34.22</v>
          </cell>
          <cell r="AO27">
            <v>52.48</v>
          </cell>
          <cell r="AP27">
            <v>86.85</v>
          </cell>
          <cell r="AQ27">
            <v>45.559999999999995</v>
          </cell>
          <cell r="AR27">
            <v>30.509999999999998</v>
          </cell>
          <cell r="AS27">
            <v>41.25</v>
          </cell>
          <cell r="AT27">
            <v>51.339999999999996</v>
          </cell>
          <cell r="AU27">
            <v>36.380000000000003</v>
          </cell>
          <cell r="AV27">
            <v>33.700000000000003</v>
          </cell>
          <cell r="AW27">
            <v>43.269999999999996</v>
          </cell>
          <cell r="AX27">
            <v>30.09</v>
          </cell>
        </row>
        <row r="28">
          <cell r="C28">
            <v>53.51</v>
          </cell>
          <cell r="D28">
            <v>53.889999999999993</v>
          </cell>
          <cell r="E28">
            <v>36.309999999999995</v>
          </cell>
          <cell r="F28">
            <v>47.22</v>
          </cell>
          <cell r="G28">
            <v>28.849999999999998</v>
          </cell>
          <cell r="H28">
            <v>53.8</v>
          </cell>
          <cell r="I28">
            <v>24.74</v>
          </cell>
          <cell r="J28">
            <v>48.839999999999996</v>
          </cell>
          <cell r="K28">
            <v>28.459999999999997</v>
          </cell>
          <cell r="L28">
            <v>60.12</v>
          </cell>
          <cell r="M28">
            <v>60.16</v>
          </cell>
          <cell r="N28">
            <v>70.529999999999987</v>
          </cell>
          <cell r="O28">
            <v>71.150000000000006</v>
          </cell>
          <cell r="P28">
            <v>49.5</v>
          </cell>
          <cell r="Q28">
            <v>38.880000000000003</v>
          </cell>
          <cell r="R28">
            <v>23.97</v>
          </cell>
          <cell r="S28">
            <v>71.77</v>
          </cell>
          <cell r="T28">
            <v>31.83</v>
          </cell>
          <cell r="U28">
            <v>39.090000000000003</v>
          </cell>
          <cell r="V28">
            <v>24.52</v>
          </cell>
          <cell r="W28">
            <v>26.819999999999997</v>
          </cell>
          <cell r="X28">
            <v>52.25</v>
          </cell>
          <cell r="Y28">
            <v>62.389999999999993</v>
          </cell>
          <cell r="Z28">
            <v>95.36999999999999</v>
          </cell>
          <cell r="AA28">
            <v>60.3</v>
          </cell>
          <cell r="AB28">
            <v>85.429999999999993</v>
          </cell>
          <cell r="AC28">
            <v>44.62</v>
          </cell>
          <cell r="AD28">
            <v>43.089999999999996</v>
          </cell>
          <cell r="AE28">
            <v>23.7</v>
          </cell>
          <cell r="AF28">
            <v>36.270000000000003</v>
          </cell>
          <cell r="AG28">
            <v>31.63</v>
          </cell>
          <cell r="AH28">
            <v>20.569999999999997</v>
          </cell>
          <cell r="AI28">
            <v>45.519999999999996</v>
          </cell>
          <cell r="AJ28">
            <v>59.819999999999993</v>
          </cell>
          <cell r="AK28">
            <v>23.619999999999997</v>
          </cell>
          <cell r="AL28">
            <v>32.099999999999994</v>
          </cell>
          <cell r="AM28">
            <v>31.56</v>
          </cell>
          <cell r="AN28">
            <v>34.159999999999997</v>
          </cell>
          <cell r="AO28">
            <v>52.36</v>
          </cell>
          <cell r="AP28">
            <v>85.949999999999989</v>
          </cell>
          <cell r="AQ28">
            <v>45.62</v>
          </cell>
          <cell r="AR28">
            <v>30.409999999999997</v>
          </cell>
          <cell r="AS28">
            <v>41.209999999999994</v>
          </cell>
          <cell r="AT28">
            <v>51.239999999999995</v>
          </cell>
          <cell r="AU28">
            <v>36.559999999999995</v>
          </cell>
          <cell r="AV28">
            <v>33.69</v>
          </cell>
          <cell r="AW28">
            <v>43.319999999999993</v>
          </cell>
          <cell r="AX28">
            <v>29.99</v>
          </cell>
        </row>
        <row r="29">
          <cell r="C29">
            <v>53.11</v>
          </cell>
          <cell r="D29">
            <v>53.19</v>
          </cell>
          <cell r="E29">
            <v>35.950000000000003</v>
          </cell>
          <cell r="F29">
            <v>47.089999999999996</v>
          </cell>
          <cell r="G29">
            <v>28.5</v>
          </cell>
          <cell r="H29">
            <v>53.25</v>
          </cell>
          <cell r="I29">
            <v>24.459999999999997</v>
          </cell>
          <cell r="J29">
            <v>48.65</v>
          </cell>
          <cell r="K29">
            <v>28.11</v>
          </cell>
          <cell r="L29">
            <v>59.769999999999996</v>
          </cell>
          <cell r="M29">
            <v>59.48</v>
          </cell>
          <cell r="N29">
            <v>69.599999999999994</v>
          </cell>
          <cell r="O29">
            <v>70.709999999999994</v>
          </cell>
          <cell r="P29">
            <v>49.029999999999994</v>
          </cell>
          <cell r="Q29">
            <v>38.4</v>
          </cell>
          <cell r="R29">
            <v>23.7</v>
          </cell>
          <cell r="S29">
            <v>70.639999999999986</v>
          </cell>
          <cell r="T29">
            <v>31.43</v>
          </cell>
          <cell r="U29">
            <v>38.43</v>
          </cell>
          <cell r="V29">
            <v>24.139999999999997</v>
          </cell>
          <cell r="W29">
            <v>26.63</v>
          </cell>
          <cell r="X29">
            <v>51.61</v>
          </cell>
          <cell r="Y29">
            <v>61.569999999999993</v>
          </cell>
          <cell r="Z29">
            <v>94.72999999999999</v>
          </cell>
          <cell r="AA29">
            <v>59.61</v>
          </cell>
          <cell r="AB29">
            <v>84.809999999999988</v>
          </cell>
          <cell r="AC29">
            <v>43.93</v>
          </cell>
          <cell r="AD29">
            <v>42.66</v>
          </cell>
          <cell r="AE29">
            <v>23.709999999999997</v>
          </cell>
          <cell r="AF29">
            <v>35.93</v>
          </cell>
          <cell r="AG29">
            <v>31.319999999999997</v>
          </cell>
          <cell r="AH29">
            <v>20.369999999999997</v>
          </cell>
          <cell r="AI29">
            <v>45.139999999999993</v>
          </cell>
          <cell r="AJ29">
            <v>58.959999999999994</v>
          </cell>
          <cell r="AK29">
            <v>23.299999999999997</v>
          </cell>
          <cell r="AL29">
            <v>31.81</v>
          </cell>
          <cell r="AM29">
            <v>31.08</v>
          </cell>
          <cell r="AN29">
            <v>33.659999999999997</v>
          </cell>
          <cell r="AO29">
            <v>51.62</v>
          </cell>
          <cell r="AP29">
            <v>84.83</v>
          </cell>
          <cell r="AQ29">
            <v>45.26</v>
          </cell>
          <cell r="AR29">
            <v>30.58</v>
          </cell>
          <cell r="AS29">
            <v>40.630000000000003</v>
          </cell>
          <cell r="AT29">
            <v>50.389999999999993</v>
          </cell>
          <cell r="AU29">
            <v>36.099999999999994</v>
          </cell>
          <cell r="AV29">
            <v>33.299999999999997</v>
          </cell>
          <cell r="AW29">
            <v>42.819999999999993</v>
          </cell>
          <cell r="AX29">
            <v>29.729999999999997</v>
          </cell>
        </row>
        <row r="30">
          <cell r="C30">
            <v>52.919999999999995</v>
          </cell>
          <cell r="D30">
            <v>53.199999999999996</v>
          </cell>
          <cell r="E30">
            <v>35.989999999999995</v>
          </cell>
          <cell r="F30">
            <v>47.23</v>
          </cell>
          <cell r="G30">
            <v>28.56</v>
          </cell>
          <cell r="H30">
            <v>52.87</v>
          </cell>
          <cell r="I30">
            <v>24.509999999999998</v>
          </cell>
          <cell r="J30">
            <v>48.639999999999993</v>
          </cell>
          <cell r="K30">
            <v>28.119999999999997</v>
          </cell>
          <cell r="L30">
            <v>59.739999999999995</v>
          </cell>
          <cell r="M30">
            <v>59.44</v>
          </cell>
          <cell r="N30">
            <v>69.559999999999988</v>
          </cell>
          <cell r="O30">
            <v>70.489999999999995</v>
          </cell>
          <cell r="P30">
            <v>49.089999999999996</v>
          </cell>
          <cell r="Q30">
            <v>38.36</v>
          </cell>
          <cell r="R30">
            <v>23.659999999999997</v>
          </cell>
          <cell r="S30">
            <v>71.02</v>
          </cell>
          <cell r="T30">
            <v>31.47</v>
          </cell>
          <cell r="U30">
            <v>38.33</v>
          </cell>
          <cell r="V30">
            <v>24.06</v>
          </cell>
          <cell r="W30">
            <v>26.56</v>
          </cell>
          <cell r="X30">
            <v>51.68</v>
          </cell>
          <cell r="Y30">
            <v>61.309999999999995</v>
          </cell>
          <cell r="Z30">
            <v>95.169999999999987</v>
          </cell>
          <cell r="AA30">
            <v>59.319999999999993</v>
          </cell>
          <cell r="AB30">
            <v>84.96</v>
          </cell>
          <cell r="AC30">
            <v>43.889999999999993</v>
          </cell>
          <cell r="AD30">
            <v>42.26</v>
          </cell>
          <cell r="AE30">
            <v>23.65</v>
          </cell>
          <cell r="AF30">
            <v>35.919999999999995</v>
          </cell>
          <cell r="AG30">
            <v>30.93</v>
          </cell>
          <cell r="AH30">
            <v>20.389999999999997</v>
          </cell>
          <cell r="AI30">
            <v>46.37</v>
          </cell>
          <cell r="AJ30">
            <v>58.58</v>
          </cell>
          <cell r="AK30">
            <v>23.29</v>
          </cell>
          <cell r="AL30">
            <v>31.939999999999998</v>
          </cell>
          <cell r="AM30">
            <v>30.86</v>
          </cell>
          <cell r="AN30">
            <v>33.65</v>
          </cell>
          <cell r="AO30">
            <v>51.76</v>
          </cell>
          <cell r="AP30">
            <v>84.35</v>
          </cell>
          <cell r="AQ30">
            <v>45.25</v>
          </cell>
          <cell r="AR30">
            <v>30.689999999999998</v>
          </cell>
          <cell r="AS30">
            <v>40.549999999999997</v>
          </cell>
          <cell r="AT30">
            <v>50.3</v>
          </cell>
          <cell r="AU30">
            <v>36.099999999999994</v>
          </cell>
          <cell r="AV30">
            <v>33.090000000000003</v>
          </cell>
          <cell r="AW30">
            <v>42.86</v>
          </cell>
          <cell r="AX30">
            <v>29.79</v>
          </cell>
        </row>
        <row r="31">
          <cell r="C31">
            <v>53.169999999999995</v>
          </cell>
          <cell r="D31">
            <v>53.4</v>
          </cell>
          <cell r="E31">
            <v>36.059999999999995</v>
          </cell>
          <cell r="F31">
            <v>47.5</v>
          </cell>
          <cell r="G31">
            <v>28.599999999999998</v>
          </cell>
          <cell r="H31">
            <v>53.91</v>
          </cell>
          <cell r="I31">
            <v>24.639999999999997</v>
          </cell>
          <cell r="J31">
            <v>48.65</v>
          </cell>
          <cell r="K31">
            <v>28.229999999999997</v>
          </cell>
          <cell r="L31">
            <v>60.05</v>
          </cell>
          <cell r="M31">
            <v>59.72</v>
          </cell>
          <cell r="N31">
            <v>69.809999999999988</v>
          </cell>
          <cell r="O31">
            <v>71.010000000000005</v>
          </cell>
          <cell r="P31">
            <v>49.26</v>
          </cell>
          <cell r="Q31">
            <v>38.44</v>
          </cell>
          <cell r="R31">
            <v>23.709999999999997</v>
          </cell>
          <cell r="S31">
            <v>71.599999999999994</v>
          </cell>
          <cell r="T31">
            <v>31.549999999999997</v>
          </cell>
          <cell r="U31">
            <v>38.450000000000003</v>
          </cell>
          <cell r="V31">
            <v>24.159999999999997</v>
          </cell>
          <cell r="W31">
            <v>26.669999999999998</v>
          </cell>
          <cell r="X31">
            <v>51.889999999999993</v>
          </cell>
          <cell r="Y31">
            <v>61.4</v>
          </cell>
          <cell r="Z31">
            <v>94.919999999999987</v>
          </cell>
          <cell r="AA31">
            <v>59.87</v>
          </cell>
          <cell r="AB31">
            <v>85.44</v>
          </cell>
          <cell r="AC31">
            <v>44.099999999999994</v>
          </cell>
          <cell r="AD31">
            <v>42.3</v>
          </cell>
          <cell r="AE31">
            <v>23.669999999999998</v>
          </cell>
          <cell r="AF31">
            <v>36.08</v>
          </cell>
          <cell r="AG31">
            <v>30.569999999999997</v>
          </cell>
          <cell r="AH31">
            <v>20.43</v>
          </cell>
          <cell r="AI31">
            <v>46.19</v>
          </cell>
          <cell r="AJ31">
            <v>59.05</v>
          </cell>
          <cell r="AK31">
            <v>23.319999999999997</v>
          </cell>
          <cell r="AL31">
            <v>32.380000000000003</v>
          </cell>
          <cell r="AM31">
            <v>30.889999999999997</v>
          </cell>
          <cell r="AN31">
            <v>33.909999999999997</v>
          </cell>
          <cell r="AO31">
            <v>51.819999999999993</v>
          </cell>
          <cell r="AP31">
            <v>85.46</v>
          </cell>
          <cell r="AQ31">
            <v>45.55</v>
          </cell>
          <cell r="AR31">
            <v>30.529999999999998</v>
          </cell>
          <cell r="AS31">
            <v>40.840000000000003</v>
          </cell>
          <cell r="AT31">
            <v>49.73</v>
          </cell>
          <cell r="AU31">
            <v>36.200000000000003</v>
          </cell>
          <cell r="AV31">
            <v>33.369999999999997</v>
          </cell>
          <cell r="AW31">
            <v>43.099999999999994</v>
          </cell>
          <cell r="AX31">
            <v>29.86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  <cell r="S32" t="str">
            <v xml:space="preserve">           </v>
          </cell>
          <cell r="T32" t="str">
            <v xml:space="preserve">           </v>
          </cell>
          <cell r="U32" t="str">
            <v xml:space="preserve">           </v>
          </cell>
          <cell r="V32" t="str">
            <v xml:space="preserve">           </v>
          </cell>
          <cell r="W32" t="str">
            <v xml:space="preserve">           </v>
          </cell>
          <cell r="X32" t="str">
            <v xml:space="preserve">           </v>
          </cell>
          <cell r="Y32" t="str">
            <v xml:space="preserve">           </v>
          </cell>
          <cell r="Z32" t="str">
            <v xml:space="preserve">           </v>
          </cell>
          <cell r="AA32" t="str">
            <v xml:space="preserve">           </v>
          </cell>
          <cell r="AB32" t="str">
            <v xml:space="preserve">           </v>
          </cell>
          <cell r="AC32" t="str">
            <v xml:space="preserve">           </v>
          </cell>
          <cell r="AD32" t="str">
            <v xml:space="preserve">           </v>
          </cell>
          <cell r="AE32" t="str">
            <v xml:space="preserve">           </v>
          </cell>
          <cell r="AF32" t="str">
            <v xml:space="preserve">           </v>
          </cell>
          <cell r="AG32" t="str">
            <v xml:space="preserve">           </v>
          </cell>
          <cell r="AH32" t="str">
            <v xml:space="preserve">           </v>
          </cell>
          <cell r="AI32" t="str">
            <v xml:space="preserve">           </v>
          </cell>
          <cell r="AJ32" t="str">
            <v xml:space="preserve">           </v>
          </cell>
          <cell r="AK32" t="str">
            <v xml:space="preserve">           </v>
          </cell>
          <cell r="AL32" t="str">
            <v xml:space="preserve">           </v>
          </cell>
          <cell r="AM32" t="str">
            <v xml:space="preserve">           </v>
          </cell>
          <cell r="AN32" t="str">
            <v xml:space="preserve">           </v>
          </cell>
          <cell r="AO32" t="str">
            <v xml:space="preserve">           </v>
          </cell>
          <cell r="AP32" t="str">
            <v xml:space="preserve">           </v>
          </cell>
          <cell r="AQ32" t="str">
            <v xml:space="preserve">           </v>
          </cell>
          <cell r="AR32" t="str">
            <v xml:space="preserve">           </v>
          </cell>
          <cell r="AS32" t="str">
            <v xml:space="preserve">           </v>
          </cell>
          <cell r="AT32" t="str">
            <v xml:space="preserve">           </v>
          </cell>
          <cell r="AU32" t="str">
            <v xml:space="preserve">           </v>
          </cell>
          <cell r="AV32" t="str">
            <v xml:space="preserve">           </v>
          </cell>
          <cell r="AW32" t="str">
            <v xml:space="preserve">           </v>
          </cell>
          <cell r="AX32" t="str">
            <v xml:space="preserve">           </v>
          </cell>
        </row>
        <row r="33">
          <cell r="C33">
            <v>51.640000000000008</v>
          </cell>
          <cell r="D33">
            <v>52.622666666666682</v>
          </cell>
          <cell r="E33">
            <v>35.339666666666673</v>
          </cell>
          <cell r="F33">
            <v>45.470333333333329</v>
          </cell>
          <cell r="G33">
            <v>28.297666666666665</v>
          </cell>
          <cell r="H33">
            <v>52.440333333333335</v>
          </cell>
          <cell r="I33">
            <v>24.229333333333336</v>
          </cell>
          <cell r="J33">
            <v>47.986000000000011</v>
          </cell>
          <cell r="K33">
            <v>27.840666666666667</v>
          </cell>
          <cell r="L33">
            <v>59.108333333333341</v>
          </cell>
          <cell r="M33">
            <v>59.196999999999996</v>
          </cell>
          <cell r="N33">
            <v>69.75266666666667</v>
          </cell>
          <cell r="O33">
            <v>69.916999999999987</v>
          </cell>
          <cell r="P33">
            <v>48.591333333333331</v>
          </cell>
          <cell r="Q33">
            <v>37.373999999999995</v>
          </cell>
          <cell r="R33">
            <v>23.079666666666665</v>
          </cell>
          <cell r="S33">
            <v>68.045999999999992</v>
          </cell>
          <cell r="T33">
            <v>31.020999999999997</v>
          </cell>
          <cell r="U33">
            <v>38.079666666666661</v>
          </cell>
          <cell r="V33">
            <v>23.823666666666661</v>
          </cell>
          <cell r="W33">
            <v>26.438333333333333</v>
          </cell>
          <cell r="X33">
            <v>51.747333333333337</v>
          </cell>
          <cell r="Y33">
            <v>61.324666666666666</v>
          </cell>
          <cell r="Z33">
            <v>91.76133333333334</v>
          </cell>
          <cell r="AA33">
            <v>58.32999999999997</v>
          </cell>
          <cell r="AB33">
            <v>84.729333333333315</v>
          </cell>
          <cell r="AC33">
            <v>43.521333333333331</v>
          </cell>
          <cell r="AD33">
            <v>42.017999999999994</v>
          </cell>
          <cell r="AE33">
            <v>23.699666666666662</v>
          </cell>
          <cell r="AF33">
            <v>37.006333333333338</v>
          </cell>
          <cell r="AG33">
            <v>29.914666666666665</v>
          </cell>
          <cell r="AH33">
            <v>20.096000000000004</v>
          </cell>
          <cell r="AI33">
            <v>44.738000000000007</v>
          </cell>
          <cell r="AJ33">
            <v>57.80566666666666</v>
          </cell>
          <cell r="AK33">
            <v>23.445333333333341</v>
          </cell>
          <cell r="AL33">
            <v>30.795333333333335</v>
          </cell>
          <cell r="AM33">
            <v>31.341999999999999</v>
          </cell>
          <cell r="AN33">
            <v>33.654333333333327</v>
          </cell>
          <cell r="AO33">
            <v>51.129666666666658</v>
          </cell>
          <cell r="AP33">
            <v>85.86366666666666</v>
          </cell>
          <cell r="AQ33">
            <v>44.149999999999991</v>
          </cell>
          <cell r="AR33">
            <v>30.375000000000007</v>
          </cell>
          <cell r="AS33">
            <v>39.913000000000004</v>
          </cell>
          <cell r="AT33">
            <v>49.746333333333347</v>
          </cell>
          <cell r="AU33">
            <v>35.686000000000007</v>
          </cell>
          <cell r="AV33">
            <v>33.105000000000004</v>
          </cell>
          <cell r="AW33">
            <v>42.777333333333324</v>
          </cell>
          <cell r="AX33">
            <v>29.351666666666663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Utility Proxy Group"/>
      <sheetName val="Exhibit List"/>
      <sheetName val="2 (1).1"/>
      <sheetName val="2 (1).2"/>
      <sheetName val="2 (2)"/>
      <sheetName val="3"/>
      <sheetName val="4 (1)"/>
      <sheetName val="4 (2)"/>
      <sheetName val="4 (3)"/>
      <sheetName val="5 (1)"/>
      <sheetName val="5 (2)"/>
      <sheetName val="5 (3)"/>
      <sheetName val="5 (4)"/>
      <sheetName val="6 (1)"/>
      <sheetName val="6 (2)"/>
      <sheetName val="6 (3)"/>
      <sheetName val="6 (4,5)"/>
      <sheetName val="6 (6)"/>
      <sheetName val="7 (1)"/>
      <sheetName val="7 (2)"/>
      <sheetName val="8 (1)"/>
      <sheetName val="8 (2)"/>
      <sheetName val="8 (3)"/>
      <sheetName val="8 (4,5)"/>
      <sheetName val="8 (6)"/>
      <sheetName val="9 (1)"/>
      <sheetName val="9 (2)"/>
      <sheetName val="10"/>
      <sheetName val="11 (1)"/>
      <sheetName val="11 (2)"/>
      <sheetName val="11(3)"/>
      <sheetName val="12 (1)"/>
      <sheetName val="12 (2)"/>
      <sheetName val="13"/>
      <sheetName val="Capital Structure"/>
      <sheetName val="Non-Utility Proxy Group"/>
      <sheetName val="Stock Price (Electric)"/>
      <sheetName val="Stock Price (Non-Utility)"/>
      <sheetName val="Dividend Yield - Utility"/>
      <sheetName val="Bond Yields"/>
      <sheetName val="Yields"/>
      <sheetName val="2014 04 Market DCF"/>
      <sheetName val="Size Premium"/>
      <sheetName val="Electric Utility Data"/>
      <sheetName val="CS Data"/>
      <sheetName val="Ordinal Ratings"/>
      <sheetName val="11 (3)"/>
      <sheetName val="Non-Utility FERC"/>
      <sheetName val="Non-Utility br+sv"/>
      <sheetName val="Dividend Yield - Non-Utility"/>
      <sheetName val="2014 01 Market DCF"/>
      <sheetName val="3 (1)"/>
      <sheetName val="2 (3)"/>
      <sheetName val="3 (2)"/>
      <sheetName val="3 (3)"/>
      <sheetName val="MISO Transmission Owners"/>
      <sheetName val="2 (1)"/>
      <sheetName val="2 (4)"/>
      <sheetName val="5"/>
      <sheetName val="6 (4)"/>
      <sheetName val="7 (3,4)"/>
      <sheetName val="7 (5)"/>
      <sheetName val="9 (2,3)"/>
      <sheetName val="10 (1)"/>
      <sheetName val="10 (2)"/>
      <sheetName val="11"/>
      <sheetName val="12"/>
      <sheetName val="14"/>
      <sheetName val="2013 11 Market DCF"/>
      <sheetName val="SUMMARY"/>
      <sheetName val="2013 07 Market DC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 refreshError="1"/>
      <sheetData sheetId="37" refreshError="1"/>
      <sheetData sheetId="38"/>
      <sheetData sheetId="39">
        <row r="4">
          <cell r="B4" t="str">
            <v>ALE</v>
          </cell>
          <cell r="C4">
            <v>3.6646742157842256E-2</v>
          </cell>
          <cell r="D4">
            <v>4.0040439570958257E-2</v>
          </cell>
        </row>
        <row r="5">
          <cell r="B5" t="str">
            <v>LNT</v>
          </cell>
          <cell r="C5">
            <v>3.5728906816906984E-2</v>
          </cell>
          <cell r="D5">
            <v>3.8770478750794278E-2</v>
          </cell>
        </row>
        <row r="6">
          <cell r="B6" t="str">
            <v>AEE</v>
          </cell>
          <cell r="C6">
            <v>4.4384584728835712E-2</v>
          </cell>
          <cell r="D6">
            <v>4.8049784136385408E-2</v>
          </cell>
        </row>
        <row r="7">
          <cell r="B7" t="str">
            <v>AEP</v>
          </cell>
          <cell r="C7">
            <v>3.9744773213152264E-2</v>
          </cell>
          <cell r="D7">
            <v>4.3286751733945826E-2</v>
          </cell>
        </row>
        <row r="8">
          <cell r="B8" t="str">
            <v>AVA</v>
          </cell>
          <cell r="C8">
            <v>4.301152152582044E-2</v>
          </cell>
          <cell r="D8">
            <v>4.6692070678700126E-2</v>
          </cell>
        </row>
        <row r="9">
          <cell r="B9" t="str">
            <v>BKH</v>
          </cell>
          <cell r="C9">
            <v>3.0538231787530085E-2</v>
          </cell>
          <cell r="D9">
            <v>3.3734755818672531E-2</v>
          </cell>
        </row>
        <row r="10">
          <cell r="B10" t="str">
            <v>CNP</v>
          </cell>
          <cell r="C10">
            <v>3.3581741574811454E-2</v>
          </cell>
          <cell r="D10">
            <v>3.6691484304195186E-2</v>
          </cell>
        </row>
        <row r="11">
          <cell r="B11" t="str">
            <v>CNL</v>
          </cell>
          <cell r="C11">
            <v>2.905942894037775E-2</v>
          </cell>
          <cell r="D11">
            <v>3.1616049830907884E-2</v>
          </cell>
        </row>
        <row r="12">
          <cell r="B12" t="str">
            <v>CMS</v>
          </cell>
          <cell r="C12">
            <v>3.5402099250227928E-2</v>
          </cell>
          <cell r="D12">
            <v>3.8535576584857567E-2</v>
          </cell>
        </row>
        <row r="13">
          <cell r="B13" t="str">
            <v>ED</v>
          </cell>
          <cell r="C13">
            <v>3.9981936063161347E-2</v>
          </cell>
          <cell r="D13">
            <v>4.3040311263849607E-2</v>
          </cell>
        </row>
        <row r="14">
          <cell r="B14" t="str">
            <v>D</v>
          </cell>
          <cell r="C14">
            <v>3.7575405485314108E-2</v>
          </cell>
          <cell r="D14">
            <v>4.0204649690102602E-2</v>
          </cell>
        </row>
        <row r="15">
          <cell r="B15" t="str">
            <v>DTE</v>
          </cell>
          <cell r="C15">
            <v>3.5956012225125795E-2</v>
          </cell>
          <cell r="D15">
            <v>3.8876576524081975E-2</v>
          </cell>
        </row>
        <row r="16">
          <cell r="B16" t="str">
            <v>DUK</v>
          </cell>
          <cell r="C16">
            <v>4.2107880627592346E-2</v>
          </cell>
          <cell r="D16">
            <v>4.5727791444804017E-2</v>
          </cell>
        </row>
        <row r="17">
          <cell r="B17" t="str">
            <v>EIX</v>
          </cell>
          <cell r="C17">
            <v>2.6424250957668649E-2</v>
          </cell>
          <cell r="D17">
            <v>2.9083722781623026E-2</v>
          </cell>
        </row>
        <row r="18">
          <cell r="B18" t="str">
            <v>EE</v>
          </cell>
          <cell r="C18">
            <v>2.753495353718725E-2</v>
          </cell>
          <cell r="D18">
            <v>3.0353956732647364E-2</v>
          </cell>
        </row>
        <row r="19">
          <cell r="B19" t="str">
            <v>EDE</v>
          </cell>
          <cell r="C19">
            <v>4.3139078124666837E-2</v>
          </cell>
          <cell r="D19">
            <v>4.6410706789864142E-2</v>
          </cell>
        </row>
        <row r="20">
          <cell r="B20" t="str">
            <v>ETR</v>
          </cell>
          <cell r="C20">
            <v>4.7092083150889162E-2</v>
          </cell>
          <cell r="D20">
            <v>5.1579993079107024E-2</v>
          </cell>
        </row>
        <row r="21">
          <cell r="B21" t="str">
            <v>EXC</v>
          </cell>
          <cell r="C21">
            <v>4.4308775832324933E-2</v>
          </cell>
          <cell r="D21">
            <v>4.9135639242365671E-2</v>
          </cell>
        </row>
        <row r="22">
          <cell r="B22" t="str">
            <v>FE</v>
          </cell>
          <cell r="C22">
            <v>5.2202877465864134E-2</v>
          </cell>
          <cell r="D22">
            <v>5.8257093781649845E-2</v>
          </cell>
        </row>
        <row r="23">
          <cell r="B23" t="str">
            <v>GXP</v>
          </cell>
          <cell r="C23">
            <v>3.612069787528973E-2</v>
          </cell>
          <cell r="D23">
            <v>3.9366023882139015E-2</v>
          </cell>
        </row>
        <row r="24">
          <cell r="B24" t="str">
            <v>HE</v>
          </cell>
          <cell r="C24">
            <v>4.511774240304154E-2</v>
          </cell>
          <cell r="D24">
            <v>4.8909307747733631E-2</v>
          </cell>
        </row>
        <row r="25">
          <cell r="B25" t="str">
            <v>IDA</v>
          </cell>
          <cell r="C25">
            <v>2.9974897211421381E-2</v>
          </cell>
          <cell r="D25">
            <v>3.2491414379941512E-2</v>
          </cell>
        </row>
        <row r="26">
          <cell r="B26" t="str">
            <v>TEG</v>
          </cell>
          <cell r="C26">
            <v>4.4343676519287466E-2</v>
          </cell>
          <cell r="D26">
            <v>4.8605170654333153E-2</v>
          </cell>
        </row>
        <row r="27">
          <cell r="B27" t="str">
            <v>ITC</v>
          </cell>
          <cell r="C27">
            <v>1.6202276161589535E-2</v>
          </cell>
          <cell r="D27">
            <v>1.7530228476671381E-2</v>
          </cell>
        </row>
        <row r="28">
          <cell r="B28" t="str">
            <v>MGEE</v>
          </cell>
          <cell r="C28">
            <v>2.7345391088498098E-2</v>
          </cell>
          <cell r="D28">
            <v>2.9735158280084689E-2</v>
          </cell>
        </row>
        <row r="29">
          <cell r="B29" t="str">
            <v>NEE</v>
          </cell>
          <cell r="C29">
            <v>3.1710899066167871E-2</v>
          </cell>
          <cell r="D29">
            <v>3.4695815235760701E-2</v>
          </cell>
        </row>
        <row r="30">
          <cell r="B30" t="str">
            <v>NU</v>
          </cell>
          <cell r="C30">
            <v>3.2971521997985573E-2</v>
          </cell>
          <cell r="D30">
            <v>3.5814948148758685E-2</v>
          </cell>
        </row>
        <row r="31">
          <cell r="B31" t="str">
            <v>NWE</v>
          </cell>
          <cell r="C31">
            <v>3.5540874999086682E-2</v>
          </cell>
          <cell r="D31">
            <v>3.8537584189430832E-2</v>
          </cell>
        </row>
        <row r="32">
          <cell r="B32" t="str">
            <v>NVE</v>
          </cell>
          <cell r="C32">
            <v>3.2788479834460156E-2</v>
          </cell>
          <cell r="D32">
            <v>3.5074357159687951E-2</v>
          </cell>
        </row>
        <row r="33">
          <cell r="B33" t="str">
            <v>OGE</v>
          </cell>
          <cell r="C33">
            <v>2.3196484010381987E-2</v>
          </cell>
          <cell r="D33">
            <v>2.5424925232278101E-2</v>
          </cell>
        </row>
        <row r="34">
          <cell r="B34" t="str">
            <v>OTTR</v>
          </cell>
          <cell r="C34">
            <v>3.8220831463760555E-2</v>
          </cell>
          <cell r="D34">
            <v>4.2918761592154714E-2</v>
          </cell>
        </row>
        <row r="35">
          <cell r="B35" t="str">
            <v>POM</v>
          </cell>
          <cell r="C35">
            <v>5.0128856979659388E-2</v>
          </cell>
          <cell r="D35">
            <v>5.4429196307597606E-2</v>
          </cell>
        </row>
        <row r="36">
          <cell r="B36" t="str">
            <v>PCG</v>
          </cell>
          <cell r="C36">
            <v>3.874868131952889E-2</v>
          </cell>
          <cell r="D36">
            <v>4.2053092051444523E-2</v>
          </cell>
        </row>
        <row r="37">
          <cell r="B37" t="str">
            <v>PNW</v>
          </cell>
          <cell r="C37">
            <v>3.6417196197498232E-2</v>
          </cell>
          <cell r="D37">
            <v>3.9921590155427317E-2</v>
          </cell>
        </row>
        <row r="38">
          <cell r="B38" t="str">
            <v>PNM</v>
          </cell>
          <cell r="C38">
            <v>2.7171405721484642E-2</v>
          </cell>
          <cell r="D38">
            <v>2.9601503372401711E-2</v>
          </cell>
        </row>
        <row r="39">
          <cell r="B39" t="str">
            <v>POR</v>
          </cell>
          <cell r="C39">
            <v>3.3938497289964176E-2</v>
          </cell>
          <cell r="D39">
            <v>3.6945082656761392E-2</v>
          </cell>
        </row>
        <row r="40">
          <cell r="B40" t="str">
            <v>PPL</v>
          </cell>
          <cell r="C40">
            <v>4.5742410217243845E-2</v>
          </cell>
          <cell r="D40">
            <v>4.9509592239964734E-2</v>
          </cell>
        </row>
        <row r="41">
          <cell r="B41" t="str">
            <v>PEG</v>
          </cell>
          <cell r="C41">
            <v>4.1022720685743634E-2</v>
          </cell>
          <cell r="D41">
            <v>4.4707000062752487E-2</v>
          </cell>
        </row>
        <row r="42">
          <cell r="B42" t="str">
            <v>SCG</v>
          </cell>
          <cell r="C42">
            <v>3.8451074795373907E-2</v>
          </cell>
          <cell r="D42">
            <v>4.1611579285209074E-2</v>
          </cell>
        </row>
        <row r="43">
          <cell r="B43" t="str">
            <v>SRE</v>
          </cell>
          <cell r="C43">
            <v>2.9534914909909841E-2</v>
          </cell>
          <cell r="D43">
            <v>3.1751992597051366E-2</v>
          </cell>
        </row>
        <row r="44">
          <cell r="B44" t="str">
            <v>SO</v>
          </cell>
          <cell r="C44">
            <v>4.3145924239302587E-2</v>
          </cell>
          <cell r="D44">
            <v>4.6116049670189597E-2</v>
          </cell>
        </row>
        <row r="45">
          <cell r="B45" t="str">
            <v>TE</v>
          </cell>
          <cell r="C45">
            <v>4.8157760447676758E-2</v>
          </cell>
          <cell r="D45">
            <v>5.2142981317422156E-2</v>
          </cell>
        </row>
        <row r="46">
          <cell r="B46" t="str">
            <v>UIL</v>
          </cell>
          <cell r="C46">
            <v>4.2053476689414483E-2</v>
          </cell>
          <cell r="D46">
            <v>4.5841207630679802E-2</v>
          </cell>
        </row>
        <row r="47">
          <cell r="B47" t="str">
            <v>UNS</v>
          </cell>
          <cell r="C47">
            <v>3.4451966420751913E-2</v>
          </cell>
          <cell r="D47">
            <v>3.8293380985366075E-2</v>
          </cell>
        </row>
        <row r="48">
          <cell r="B48" t="str">
            <v>VVC</v>
          </cell>
          <cell r="C48">
            <v>3.8680187979083944E-2</v>
          </cell>
          <cell r="D48">
            <v>4.2758576953581616E-2</v>
          </cell>
        </row>
        <row r="49">
          <cell r="B49" t="str">
            <v>WR</v>
          </cell>
          <cell r="C49">
            <v>4.0069053973529473E-2</v>
          </cell>
          <cell r="D49">
            <v>4.368080182223049E-2</v>
          </cell>
        </row>
        <row r="50">
          <cell r="B50" t="str">
            <v>WEC</v>
          </cell>
          <cell r="C50">
            <v>3.1773151933527595E-2</v>
          </cell>
          <cell r="D50">
            <v>3.4341014255349391E-2</v>
          </cell>
        </row>
        <row r="51">
          <cell r="B51" t="str">
            <v>XEL</v>
          </cell>
          <cell r="C51">
            <v>3.5953869704432852E-2</v>
          </cell>
          <cell r="D51">
            <v>3.9181944008549449E-2</v>
          </cell>
        </row>
      </sheetData>
      <sheetData sheetId="40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llocators"/>
      <sheetName val="coss"/>
      <sheetName val="SCexGW"/>
      <sheetName val="hold_study"/>
      <sheetName val="LOOKUPTABLE"/>
      <sheetName val="rateincr_exhibit"/>
      <sheetName val="Exhibit_C"/>
      <sheetName val="ExhC_support"/>
      <sheetName val="MISC"/>
      <sheetName val="Sheet1"/>
      <sheetName val="print_macros"/>
    </sheetNames>
    <sheetDataSet>
      <sheetData sheetId="0">
        <row r="3">
          <cell r="B3" t="str">
            <v>NORTH</v>
          </cell>
        </row>
      </sheetData>
      <sheetData sheetId="1" refreshError="1"/>
      <sheetData sheetId="2">
        <row r="3">
          <cell r="A3" t="str">
            <v>DUKE ENERGY CAROLINAS, LLC</v>
          </cell>
        </row>
      </sheetData>
      <sheetData sheetId="3" refreshError="1"/>
      <sheetData sheetId="4" refreshError="1"/>
      <sheetData sheetId="5">
        <row r="49">
          <cell r="A49" t="str">
            <v>AG1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1.0499999999999998</v>
          </cell>
          <cell r="E21">
            <v>7.46</v>
          </cell>
          <cell r="F21" t="str">
            <v>%</v>
          </cell>
          <cell r="I21">
            <v>12.559999999999999</v>
          </cell>
          <cell r="J21" t="str">
            <v>%</v>
          </cell>
        </row>
        <row r="22">
          <cell r="A22" t="str">
            <v>American States Water Co.</v>
          </cell>
          <cell r="C22">
            <v>1.0499999999999998</v>
          </cell>
          <cell r="E22">
            <v>7.46</v>
          </cell>
          <cell r="F22" t="str">
            <v>%</v>
          </cell>
          <cell r="I22">
            <v>12.239999999999998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6.0399999999999991</v>
          </cell>
          <cell r="I25">
            <v>10.819999999999999</v>
          </cell>
        </row>
        <row r="26">
          <cell r="A26" t="str">
            <v>Middlesex Water Company</v>
          </cell>
          <cell r="C26">
            <v>0.89999999999999991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1.0499999999999998</v>
          </cell>
          <cell r="E28">
            <v>7.46</v>
          </cell>
          <cell r="I28">
            <v>12.239999999999998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8.3299999999999983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6.0399999999999991</v>
          </cell>
          <cell r="F34" t="str">
            <v>%</v>
          </cell>
          <cell r="I34">
            <v>11.139999999999999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6.0399999999999991</v>
          </cell>
          <cell r="F35" t="str">
            <v>%</v>
          </cell>
          <cell r="I35">
            <v>10.819999999999999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6.0399999999999991</v>
          </cell>
          <cell r="I36">
            <v>10.819999999999999</v>
          </cell>
        </row>
        <row r="37">
          <cell r="A37" t="str">
            <v>Laclede Group, Inc.</v>
          </cell>
          <cell r="C37">
            <v>0.89999999999999991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6.0399999999999991</v>
          </cell>
          <cell r="I38">
            <v>10.819999999999999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0.79999999999999993</v>
          </cell>
          <cell r="E40">
            <v>5.68</v>
          </cell>
          <cell r="I40">
            <v>10.459999999999999</v>
          </cell>
        </row>
        <row r="41">
          <cell r="A41" t="str">
            <v>Piedmont Natural Gas Co., Inc.</v>
          </cell>
          <cell r="C41">
            <v>0.85</v>
          </cell>
          <cell r="E41">
            <v>6.0399999999999991</v>
          </cell>
          <cell r="I41">
            <v>10.819999999999999</v>
          </cell>
        </row>
        <row r="42">
          <cell r="A42" t="str">
            <v>South Jersey Industries, Inc.</v>
          </cell>
          <cell r="C42">
            <v>0.85</v>
          </cell>
          <cell r="E42">
            <v>6.0399999999999991</v>
          </cell>
          <cell r="I42">
            <v>10.819999999999999</v>
          </cell>
        </row>
        <row r="43">
          <cell r="A43" t="str">
            <v>Southwest Gas Corporation</v>
          </cell>
          <cell r="C43">
            <v>0.89999999999999991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0.89999999999999991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10.959999999999999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1.0499999999999998</v>
          </cell>
          <cell r="E53">
            <v>7.3699999999999992</v>
          </cell>
          <cell r="F53" t="str">
            <v>%</v>
          </cell>
          <cell r="I53">
            <v>12.469999999999999</v>
          </cell>
          <cell r="J53" t="str">
            <v>%</v>
          </cell>
        </row>
        <row r="54">
          <cell r="A54" t="str">
            <v>American States Water Co.</v>
          </cell>
          <cell r="C54">
            <v>1.0499999999999998</v>
          </cell>
          <cell r="E54">
            <v>7.3699999999999992</v>
          </cell>
          <cell r="F54" t="str">
            <v>%</v>
          </cell>
          <cell r="I54">
            <v>12.149999999999999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6.8299999999999992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7.8999999999999995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11.079999999999998</v>
          </cell>
        </row>
        <row r="58">
          <cell r="A58" t="str">
            <v>Middlesex Water Company</v>
          </cell>
          <cell r="C58">
            <v>0.89999999999999991</v>
          </cell>
          <cell r="E58">
            <v>6.5699999999999994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7.8999999999999995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1.0499999999999998</v>
          </cell>
          <cell r="E60">
            <v>7.3699999999999992</v>
          </cell>
          <cell r="I60">
            <v>12.149999999999999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11.399999999999999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11.079999999999998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11.079999999999998</v>
          </cell>
        </row>
        <row r="70">
          <cell r="A70" t="str">
            <v>Laclede Group, Inc.</v>
          </cell>
          <cell r="C70">
            <v>0.89999999999999991</v>
          </cell>
          <cell r="E70">
            <v>6.5699999999999994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11.079999999999998</v>
          </cell>
        </row>
        <row r="72">
          <cell r="A72" t="str">
            <v>NICOR Inc.</v>
          </cell>
          <cell r="C72">
            <v>0.95</v>
          </cell>
          <cell r="E72">
            <v>6.8299999999999992</v>
          </cell>
          <cell r="I72">
            <v>11.61</v>
          </cell>
        </row>
        <row r="73">
          <cell r="A73" t="str">
            <v>Northwest Natural Gas Company</v>
          </cell>
          <cell r="C73">
            <v>0.79999999999999993</v>
          </cell>
          <cell r="E73">
            <v>6.0399999999999991</v>
          </cell>
          <cell r="I73">
            <v>10.819999999999999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11.079999999999998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11.079999999999998</v>
          </cell>
        </row>
        <row r="76">
          <cell r="A76" t="str">
            <v>Southwest Gas Corporation</v>
          </cell>
          <cell r="C76">
            <v>0.89999999999999991</v>
          </cell>
          <cell r="E76">
            <v>6.5699999999999994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0.89999999999999991</v>
          </cell>
          <cell r="E77">
            <v>6.5699999999999994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6.4099999999999993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6.4099999999999993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0.79999999999999993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0.79999999999999993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0.79999999999999993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0.79999999999999993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4.6999999999999993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5.1999999999999993</v>
          </cell>
        </row>
        <row r="36">
          <cell r="F36">
            <v>4.7799999999999994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12.299999999999999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5.1999999999999993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10.239999999999998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sa.gov/oact/TR/2017/tr2017.pdf" TargetMode="External"/><Relationship Id="rId7" Type="http://schemas.openxmlformats.org/officeDocument/2006/relationships/hyperlink" Target="https://www.cbo.gov/system/files/2019-06/55331-LTBO-2.pdf" TargetMode="External"/><Relationship Id="rId2" Type="http://schemas.openxmlformats.org/officeDocument/2006/relationships/hyperlink" Target="https://www.ssa.gov/oact/TR/2017/tr2017.pdf" TargetMode="External"/><Relationship Id="rId1" Type="http://schemas.openxmlformats.org/officeDocument/2006/relationships/hyperlink" Target="https://www.ssa.gov/oact/TR/2017/tr2017.pdf" TargetMode="External"/><Relationship Id="rId6" Type="http://schemas.openxmlformats.org/officeDocument/2006/relationships/hyperlink" Target="https://www.philadelphiafed.org/-/media/research-and-data/real-time-center/survey-of-professional-forecasters/2019/spfq119.pdf?la=en" TargetMode="External"/><Relationship Id="rId5" Type="http://schemas.openxmlformats.org/officeDocument/2006/relationships/hyperlink" Target="https://www.eia.gov/outlooks/aeo/pdf/appa.pdf" TargetMode="External"/><Relationship Id="rId4" Type="http://schemas.openxmlformats.org/officeDocument/2006/relationships/hyperlink" Target="https://www.ssa.gov/oact/TR/2019/VI_G2_OASDHI_GD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F339-9382-4D2E-AB37-BD4EB0FA6E02}">
  <sheetPr>
    <pageSetUpPr fitToPage="1"/>
  </sheetPr>
  <dimension ref="A1:G35"/>
  <sheetViews>
    <sheetView tabSelected="1" workbookViewId="0">
      <selection activeCell="N12" sqref="N12"/>
    </sheetView>
  </sheetViews>
  <sheetFormatPr defaultRowHeight="12.75"/>
  <cols>
    <col min="1" max="1" width="17.140625" customWidth="1"/>
    <col min="2" max="2" width="20" customWidth="1"/>
    <col min="3" max="3" width="12.28515625" customWidth="1"/>
    <col min="4" max="4" width="14.42578125" customWidth="1"/>
    <col min="5" max="5" width="5.42578125" customWidth="1"/>
    <col min="7" max="7" width="7.7109375" customWidth="1"/>
  </cols>
  <sheetData>
    <row r="1" spans="1:7" ht="15.75">
      <c r="A1" s="1"/>
      <c r="B1" s="1"/>
      <c r="C1" s="1"/>
      <c r="D1" s="1"/>
      <c r="E1" s="1"/>
      <c r="F1" s="1"/>
      <c r="G1" s="2"/>
    </row>
    <row r="2" spans="1:7" ht="15.75">
      <c r="A2" s="1"/>
      <c r="B2" s="1"/>
      <c r="C2" s="1"/>
      <c r="D2" s="1"/>
      <c r="E2" s="1"/>
      <c r="F2" s="1"/>
      <c r="G2" s="3" t="s">
        <v>0</v>
      </c>
    </row>
    <row r="3" spans="1:7" ht="15.75">
      <c r="A3" s="1"/>
      <c r="B3" s="1"/>
      <c r="C3" s="1"/>
      <c r="D3" s="1"/>
      <c r="E3" s="1"/>
      <c r="F3" s="1"/>
      <c r="G3" s="4" t="s">
        <v>1</v>
      </c>
    </row>
    <row r="4" spans="1:7" ht="15.75">
      <c r="A4" s="1"/>
      <c r="B4" s="1"/>
      <c r="C4" s="1"/>
      <c r="D4" s="1"/>
      <c r="E4" s="1"/>
      <c r="F4" s="1"/>
      <c r="G4" s="5" t="s">
        <v>2</v>
      </c>
    </row>
    <row r="5" spans="1:7" ht="15.75">
      <c r="A5" s="1"/>
      <c r="B5" s="6"/>
      <c r="C5" s="6"/>
      <c r="D5" s="6"/>
      <c r="E5" s="1"/>
      <c r="F5" s="1"/>
      <c r="G5" s="5"/>
    </row>
    <row r="6" spans="1:7" ht="15.75">
      <c r="A6" s="1"/>
      <c r="B6" s="7"/>
      <c r="C6" s="7"/>
      <c r="D6" s="7"/>
      <c r="E6" s="1"/>
      <c r="F6" s="1"/>
      <c r="G6" s="5"/>
    </row>
    <row r="7" spans="1:7" ht="15.75">
      <c r="A7" s="8"/>
      <c r="B7" s="6" t="s">
        <v>3</v>
      </c>
      <c r="C7" s="6"/>
      <c r="D7" s="6"/>
      <c r="E7" s="8"/>
      <c r="F7" s="1"/>
      <c r="G7" s="5"/>
    </row>
    <row r="8" spans="1:7" ht="16.5" thickBot="1">
      <c r="A8" s="8"/>
      <c r="B8" s="9" t="s">
        <v>4</v>
      </c>
      <c r="C8" s="10"/>
      <c r="D8" s="10"/>
      <c r="E8" s="11"/>
      <c r="F8" s="1"/>
      <c r="G8" s="5"/>
    </row>
    <row r="9" spans="1:7" ht="15.75">
      <c r="A9" s="8"/>
      <c r="B9" s="12" t="s">
        <v>5</v>
      </c>
      <c r="C9" s="13"/>
      <c r="D9" s="14">
        <f>'[1]JRW-10.1'!C72</f>
        <v>3.3729874606793331E-2</v>
      </c>
      <c r="E9" s="8"/>
      <c r="F9" s="1"/>
      <c r="G9" s="5"/>
    </row>
    <row r="10" spans="1:7" ht="15.75">
      <c r="A10" s="8"/>
      <c r="B10" s="15" t="s">
        <v>6</v>
      </c>
      <c r="C10" s="16"/>
      <c r="D10" s="17">
        <f>'[1]JRW-10.1'!C73</f>
        <v>4.165812611672437E-2</v>
      </c>
      <c r="E10" s="8"/>
      <c r="F10" s="1"/>
      <c r="G10" s="5"/>
    </row>
    <row r="11" spans="1:7" ht="15.75">
      <c r="A11" s="8"/>
      <c r="B11" s="15" t="s">
        <v>7</v>
      </c>
      <c r="C11" s="16"/>
      <c r="D11" s="17">
        <f>'[1]JRW-10.1'!C74</f>
        <v>4.6544530455329358E-2</v>
      </c>
      <c r="E11" s="8"/>
      <c r="F11" s="1"/>
      <c r="G11" s="5"/>
    </row>
    <row r="12" spans="1:7" ht="15.75">
      <c r="A12" s="8"/>
      <c r="B12" s="15" t="s">
        <v>8</v>
      </c>
      <c r="C12" s="16"/>
      <c r="D12" s="17">
        <f>'[1]JRW-10.1'!C75</f>
        <v>5.5626056801304724E-2</v>
      </c>
      <c r="E12" s="8"/>
      <c r="F12" s="1"/>
      <c r="G12" s="5"/>
    </row>
    <row r="13" spans="1:7" ht="16.5" thickBot="1">
      <c r="A13" s="8"/>
      <c r="B13" s="18" t="s">
        <v>9</v>
      </c>
      <c r="C13" s="19"/>
      <c r="D13" s="20">
        <f>'[1]JRW-10.1'!C76</f>
        <v>6.3571708211010991E-2</v>
      </c>
      <c r="E13" s="8"/>
      <c r="F13" s="1"/>
      <c r="G13" s="5"/>
    </row>
    <row r="14" spans="1:7" ht="15.75">
      <c r="A14" s="8"/>
      <c r="B14" s="21" t="s">
        <v>10</v>
      </c>
      <c r="C14" s="8"/>
      <c r="D14" s="8"/>
      <c r="E14" s="8"/>
      <c r="F14" s="1"/>
      <c r="G14" s="5"/>
    </row>
    <row r="15" spans="1:7" ht="15.75">
      <c r="A15" s="8"/>
      <c r="B15" s="22"/>
      <c r="C15" s="8"/>
      <c r="D15" s="8"/>
      <c r="E15" s="8"/>
      <c r="F15" s="1"/>
      <c r="G15" s="5"/>
    </row>
    <row r="16" spans="1:7" ht="15.75">
      <c r="A16" s="8"/>
      <c r="B16" s="6" t="s">
        <v>11</v>
      </c>
      <c r="C16" s="6"/>
      <c r="D16" s="6"/>
      <c r="E16" s="8"/>
      <c r="F16" s="1"/>
      <c r="G16" s="5"/>
    </row>
    <row r="17" spans="1:7" ht="15.75">
      <c r="A17" s="8"/>
      <c r="B17" s="9" t="s">
        <v>12</v>
      </c>
      <c r="C17" s="10"/>
      <c r="D17" s="10"/>
      <c r="E17" s="8"/>
      <c r="F17" s="1"/>
      <c r="G17" s="5"/>
    </row>
    <row r="18" spans="1:7" ht="15.75">
      <c r="A18" s="8"/>
      <c r="B18" s="8"/>
      <c r="C18" s="8"/>
      <c r="D18" s="8"/>
      <c r="E18" s="8"/>
      <c r="F18" s="1"/>
      <c r="G18" s="5"/>
    </row>
    <row r="19" spans="1:7" ht="15.75">
      <c r="A19" s="8"/>
      <c r="B19" s="8"/>
      <c r="C19" s="8"/>
      <c r="D19" s="23" t="s">
        <v>13</v>
      </c>
      <c r="E19" s="8"/>
      <c r="F19" s="8"/>
      <c r="G19" s="8"/>
    </row>
    <row r="20" spans="1:7" ht="15.75">
      <c r="A20" s="8"/>
      <c r="B20" s="8"/>
      <c r="C20" s="8"/>
      <c r="D20" s="23" t="s">
        <v>14</v>
      </c>
      <c r="E20" s="8"/>
      <c r="F20" s="8"/>
      <c r="G20" s="8"/>
    </row>
    <row r="21" spans="1:7" ht="16.5" thickBot="1">
      <c r="A21" s="8"/>
      <c r="B21" s="8"/>
      <c r="C21" s="8" t="s">
        <v>15</v>
      </c>
      <c r="D21" s="8" t="s">
        <v>16</v>
      </c>
      <c r="E21" s="8"/>
      <c r="F21" s="8"/>
      <c r="G21" s="8"/>
    </row>
    <row r="22" spans="1:7" ht="15.75">
      <c r="A22" s="24" t="s">
        <v>17</v>
      </c>
      <c r="B22" s="25"/>
      <c r="C22" s="25" t="s">
        <v>34</v>
      </c>
      <c r="D22" s="33">
        <v>4.3999999999999997E-2</v>
      </c>
      <c r="E22" s="8"/>
      <c r="F22" s="8"/>
      <c r="G22" s="8"/>
    </row>
    <row r="23" spans="1:7" ht="15.75">
      <c r="A23" s="26" t="s">
        <v>18</v>
      </c>
      <c r="B23" s="8"/>
      <c r="C23" s="8" t="s">
        <v>19</v>
      </c>
      <c r="D23" s="34">
        <f>0.022+0.0205</f>
        <v>4.2499999999999996E-2</v>
      </c>
      <c r="E23" s="8"/>
      <c r="F23" s="8"/>
      <c r="G23" s="8"/>
    </row>
    <row r="24" spans="1:7" ht="15.75">
      <c r="A24" s="26" t="s">
        <v>20</v>
      </c>
      <c r="B24" s="8"/>
      <c r="C24" s="8" t="s">
        <v>21</v>
      </c>
      <c r="D24" s="34">
        <v>4.3499999999999997E-2</v>
      </c>
      <c r="E24" s="21"/>
      <c r="F24" s="8"/>
      <c r="G24" s="8"/>
    </row>
    <row r="25" spans="1:7" ht="16.5" thickBot="1">
      <c r="A25" s="27" t="s">
        <v>22</v>
      </c>
      <c r="B25" s="28"/>
      <c r="C25" s="28" t="s">
        <v>29</v>
      </c>
      <c r="D25" s="35">
        <f>0.019+0.023</f>
        <v>4.1999999999999996E-2</v>
      </c>
      <c r="E25" s="21"/>
      <c r="F25" s="8"/>
      <c r="G25" s="8"/>
    </row>
    <row r="26" spans="1:7" ht="15.75">
      <c r="A26" s="22" t="s">
        <v>23</v>
      </c>
      <c r="B26" s="8"/>
      <c r="C26" s="8"/>
      <c r="D26" s="8"/>
      <c r="E26" s="21"/>
      <c r="F26" s="21"/>
      <c r="G26" s="1"/>
    </row>
    <row r="27" spans="1:7">
      <c r="A27" s="29" t="s">
        <v>33</v>
      </c>
      <c r="B27" s="21"/>
      <c r="C27" s="21"/>
      <c r="D27" s="21"/>
      <c r="E27" s="21"/>
      <c r="F27" s="21"/>
      <c r="G27" s="1"/>
    </row>
    <row r="28" spans="1:7">
      <c r="A28" s="32" t="s">
        <v>32</v>
      </c>
      <c r="B28" s="21"/>
      <c r="C28" s="21"/>
      <c r="D28" s="21"/>
      <c r="E28" s="1"/>
      <c r="F28" s="21"/>
      <c r="G28" s="1"/>
    </row>
    <row r="29" spans="1:7">
      <c r="A29" s="30" t="s">
        <v>26</v>
      </c>
      <c r="B29" s="21"/>
      <c r="C29" s="21"/>
      <c r="D29" s="21"/>
    </row>
    <row r="30" spans="1:7">
      <c r="A30" s="32" t="s">
        <v>25</v>
      </c>
      <c r="B30" s="21"/>
      <c r="C30" s="21"/>
      <c r="D30" s="21"/>
    </row>
    <row r="31" spans="1:7">
      <c r="A31" s="31" t="s">
        <v>27</v>
      </c>
      <c r="B31" s="21"/>
      <c r="C31" s="21"/>
      <c r="D31" s="21"/>
    </row>
    <row r="32" spans="1:7">
      <c r="A32" s="31" t="s">
        <v>31</v>
      </c>
      <c r="B32" s="21"/>
      <c r="C32" s="21"/>
      <c r="D32" s="21"/>
    </row>
    <row r="33" spans="1:4">
      <c r="A33" s="32" t="s">
        <v>24</v>
      </c>
      <c r="B33" s="21"/>
      <c r="C33" s="21"/>
      <c r="D33" s="21"/>
    </row>
    <row r="34" spans="1:4">
      <c r="A34" s="31" t="s">
        <v>28</v>
      </c>
    </row>
    <row r="35" spans="1:4">
      <c r="A35" s="32" t="s">
        <v>30</v>
      </c>
    </row>
  </sheetData>
  <hyperlinks>
    <hyperlink ref="A31" r:id="rId1" display="https://www.ssa.gov/oact/TR/2017/tr2017.pdf" xr:uid="{8B791C18-1455-41AE-AEEF-09F1FABE01A6}"/>
    <hyperlink ref="A32" r:id="rId2" display="https://www.ssa.gov/oact/TR/2017/tr2017.pdf" xr:uid="{38C48949-0DA5-4AC3-918F-0428BB2243BC}"/>
    <hyperlink ref="A34" r:id="rId3" display="https://www.ssa.gov/oact/TR/2017/tr2017.pdf" xr:uid="{289654E0-67F3-4F10-8983-9F5AAFBD25CB}"/>
    <hyperlink ref="A33" r:id="rId4" location="200732" display="https://www.ssa.gov/oact/TR/2019/VI_G2_OASDHI_GDP.html - 200732" xr:uid="{9F111D36-B8D1-42B9-98DB-13538E66B27F}"/>
    <hyperlink ref="A30" r:id="rId5" xr:uid="{8E19DB2A-1218-4880-9CA3-E930C97EC73E}"/>
    <hyperlink ref="A35" r:id="rId6" xr:uid="{8FEB8146-CE95-4658-86ED-49041F27D1EA}"/>
    <hyperlink ref="A28" r:id="rId7" xr:uid="{CA907B3D-DD63-4896-8E89-EFE53C57BDBB}"/>
  </hyperlinks>
  <pageMargins left="1.45" right="0.7" top="0.75" bottom="0.75" header="0.3" footer="0.3"/>
  <pageSetup scale="96"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7E6A5A-C986-4905-8C91-C876C985CC59}"/>
</file>

<file path=customXml/itemProps2.xml><?xml version="1.0" encoding="utf-8"?>
<ds:datastoreItem xmlns:ds="http://schemas.openxmlformats.org/officeDocument/2006/customXml" ds:itemID="{EEDC53B0-37E2-4B29-94CB-B91F4EEC469B}"/>
</file>

<file path=customXml/itemProps3.xml><?xml version="1.0" encoding="utf-8"?>
<ds:datastoreItem xmlns:ds="http://schemas.openxmlformats.org/officeDocument/2006/customXml" ds:itemID="{BCEE55D6-A451-4932-B31E-6BD27C72E17D}"/>
</file>

<file path=customXml/itemProps4.xml><?xml version="1.0" encoding="utf-8"?>
<ds:datastoreItem xmlns:ds="http://schemas.openxmlformats.org/officeDocument/2006/customXml" ds:itemID="{7992C1EF-3FDD-4AF1-85B2-C9E0D160A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JRW-10.5</vt:lpstr>
      <vt:lpstr>'JRW-10.5'!Print_Area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2019-08-23T11:29:44Z</dcterms:created>
  <dcterms:modified xsi:type="dcterms:W3CDTF">2019-08-23T11:57:58Z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{19C63796-688F-4ED3-9EEE-B87F372320BF}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