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kenergy.sharepoint.com/sites/2023IRP-01.DocumentDraft/Shared Documents/2023 Ch 09---Modeling and Portfolio Selection Results/Support/"/>
    </mc:Choice>
  </mc:AlternateContent>
  <xr:revisionPtr revIDLastSave="4" documentId="13_ncr:1_{7B332999-95DB-446C-A9CD-19B17789EFFF}" xr6:coauthVersionLast="47" xr6:coauthVersionMax="47" xr10:uidLastSave="{652581FE-9F3C-4606-9404-CEE77F06A7D8}"/>
  <bookViews>
    <workbookView xWindow="-120" yWindow="-120" windowWidth="29040" windowHeight="15840" xr2:uid="{E118B60A-8087-4E00-BAEB-43F7D5377957}"/>
  </bookViews>
  <sheets>
    <sheet name="Portfolio Tables and Tornados" sheetId="1" r:id="rId1"/>
    <sheet name="Portfolio Summary Data" sheetId="2" r:id="rId2"/>
  </sheets>
  <externalReferences>
    <externalReference r:id="rId3"/>
  </externalReferences>
  <definedNames>
    <definedName name="StudyName">'[1]Control Form'!$B$6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3" i="1" l="1"/>
  <c r="AC3" i="1"/>
  <c r="AA3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6" i="1"/>
  <c r="AD118" i="1" l="1"/>
  <c r="AB118" i="1"/>
  <c r="Z118" i="1"/>
  <c r="W407" i="1"/>
  <c r="V407" i="1"/>
  <c r="U407" i="1"/>
  <c r="T407" i="1"/>
  <c r="S407" i="1"/>
  <c r="R407" i="1"/>
  <c r="Q407" i="1"/>
  <c r="P407" i="1"/>
  <c r="O407" i="1"/>
  <c r="N407" i="1"/>
  <c r="M407" i="1"/>
  <c r="L407" i="1"/>
  <c r="K407" i="1"/>
  <c r="J407" i="1"/>
  <c r="I407" i="1"/>
  <c r="H407" i="1"/>
  <c r="G407" i="1"/>
  <c r="F407" i="1"/>
  <c r="E407" i="1"/>
  <c r="D407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I406" i="1"/>
  <c r="H406" i="1"/>
  <c r="G406" i="1"/>
  <c r="F406" i="1"/>
  <c r="E406" i="1"/>
  <c r="D406" i="1"/>
  <c r="W405" i="1"/>
  <c r="V405" i="1"/>
  <c r="U405" i="1"/>
  <c r="T405" i="1"/>
  <c r="S405" i="1"/>
  <c r="R405" i="1"/>
  <c r="Q405" i="1"/>
  <c r="P405" i="1"/>
  <c r="O405" i="1"/>
  <c r="N405" i="1"/>
  <c r="M405" i="1"/>
  <c r="L405" i="1"/>
  <c r="K405" i="1"/>
  <c r="J405" i="1"/>
  <c r="I405" i="1"/>
  <c r="H405" i="1"/>
  <c r="G405" i="1"/>
  <c r="F405" i="1"/>
  <c r="E405" i="1"/>
  <c r="D405" i="1"/>
  <c r="W404" i="1"/>
  <c r="V404" i="1"/>
  <c r="U404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D404" i="1"/>
  <c r="W403" i="1"/>
  <c r="V403" i="1"/>
  <c r="U403" i="1"/>
  <c r="T403" i="1"/>
  <c r="S403" i="1"/>
  <c r="R403" i="1"/>
  <c r="Q403" i="1"/>
  <c r="P403" i="1"/>
  <c r="O403" i="1"/>
  <c r="N403" i="1"/>
  <c r="M403" i="1"/>
  <c r="L403" i="1"/>
  <c r="K403" i="1"/>
  <c r="J403" i="1"/>
  <c r="I403" i="1"/>
  <c r="H403" i="1"/>
  <c r="G403" i="1"/>
  <c r="F403" i="1"/>
  <c r="E403" i="1"/>
  <c r="D403" i="1"/>
  <c r="W402" i="1"/>
  <c r="V402" i="1"/>
  <c r="U402" i="1"/>
  <c r="T402" i="1"/>
  <c r="S402" i="1"/>
  <c r="R402" i="1"/>
  <c r="Q402" i="1"/>
  <c r="P402" i="1"/>
  <c r="O402" i="1"/>
  <c r="N402" i="1"/>
  <c r="M402" i="1"/>
  <c r="L402" i="1"/>
  <c r="K402" i="1"/>
  <c r="J402" i="1"/>
  <c r="I402" i="1"/>
  <c r="H402" i="1"/>
  <c r="G402" i="1"/>
  <c r="F402" i="1"/>
  <c r="E402" i="1"/>
  <c r="D402" i="1"/>
  <c r="W401" i="1"/>
  <c r="V401" i="1"/>
  <c r="U401" i="1"/>
  <c r="T401" i="1"/>
  <c r="S401" i="1"/>
  <c r="R401" i="1"/>
  <c r="Q401" i="1"/>
  <c r="P401" i="1"/>
  <c r="O401" i="1"/>
  <c r="N401" i="1"/>
  <c r="M401" i="1"/>
  <c r="L401" i="1"/>
  <c r="K401" i="1"/>
  <c r="J401" i="1"/>
  <c r="I401" i="1"/>
  <c r="H401" i="1"/>
  <c r="G401" i="1"/>
  <c r="F401" i="1"/>
  <c r="E401" i="1"/>
  <c r="D401" i="1"/>
  <c r="W400" i="1"/>
  <c r="V400" i="1"/>
  <c r="U400" i="1"/>
  <c r="T400" i="1"/>
  <c r="S400" i="1"/>
  <c r="R400" i="1"/>
  <c r="Q400" i="1"/>
  <c r="P400" i="1"/>
  <c r="O400" i="1"/>
  <c r="N400" i="1"/>
  <c r="M400" i="1"/>
  <c r="L400" i="1"/>
  <c r="K400" i="1"/>
  <c r="J400" i="1"/>
  <c r="I400" i="1"/>
  <c r="H400" i="1"/>
  <c r="G400" i="1"/>
  <c r="F400" i="1"/>
  <c r="E400" i="1"/>
  <c r="D400" i="1"/>
  <c r="W399" i="1"/>
  <c r="V399" i="1"/>
  <c r="U399" i="1"/>
  <c r="T399" i="1"/>
  <c r="S399" i="1"/>
  <c r="R399" i="1"/>
  <c r="Q399" i="1"/>
  <c r="P399" i="1"/>
  <c r="O399" i="1"/>
  <c r="N399" i="1"/>
  <c r="M399" i="1"/>
  <c r="L399" i="1"/>
  <c r="K399" i="1"/>
  <c r="J399" i="1"/>
  <c r="I399" i="1"/>
  <c r="H399" i="1"/>
  <c r="G399" i="1"/>
  <c r="F399" i="1"/>
  <c r="E399" i="1"/>
  <c r="D399" i="1"/>
  <c r="W398" i="1"/>
  <c r="V398" i="1"/>
  <c r="U398" i="1"/>
  <c r="T398" i="1"/>
  <c r="S398" i="1"/>
  <c r="R398" i="1"/>
  <c r="Q398" i="1"/>
  <c r="P398" i="1"/>
  <c r="O398" i="1"/>
  <c r="N398" i="1"/>
  <c r="M398" i="1"/>
  <c r="L398" i="1"/>
  <c r="K398" i="1"/>
  <c r="J398" i="1"/>
  <c r="I398" i="1"/>
  <c r="H398" i="1"/>
  <c r="G398" i="1"/>
  <c r="F398" i="1"/>
  <c r="E398" i="1"/>
  <c r="D398" i="1"/>
  <c r="W397" i="1"/>
  <c r="V397" i="1"/>
  <c r="U397" i="1"/>
  <c r="T397" i="1"/>
  <c r="S397" i="1"/>
  <c r="R397" i="1"/>
  <c r="Q397" i="1"/>
  <c r="P397" i="1"/>
  <c r="O397" i="1"/>
  <c r="N397" i="1"/>
  <c r="M397" i="1"/>
  <c r="L397" i="1"/>
  <c r="K397" i="1"/>
  <c r="J397" i="1"/>
  <c r="I397" i="1"/>
  <c r="H397" i="1"/>
  <c r="G397" i="1"/>
  <c r="F397" i="1"/>
  <c r="E397" i="1"/>
  <c r="D397" i="1"/>
  <c r="W396" i="1"/>
  <c r="V396" i="1"/>
  <c r="U396" i="1"/>
  <c r="T396" i="1"/>
  <c r="S396" i="1"/>
  <c r="R396" i="1"/>
  <c r="Q396" i="1"/>
  <c r="P396" i="1"/>
  <c r="O396" i="1"/>
  <c r="N396" i="1"/>
  <c r="M396" i="1"/>
  <c r="L396" i="1"/>
  <c r="K396" i="1"/>
  <c r="J396" i="1"/>
  <c r="I396" i="1"/>
  <c r="H396" i="1"/>
  <c r="G396" i="1"/>
  <c r="F396" i="1"/>
  <c r="E396" i="1"/>
  <c r="D396" i="1"/>
  <c r="W395" i="1"/>
  <c r="V395" i="1"/>
  <c r="U395" i="1"/>
  <c r="T395" i="1"/>
  <c r="S395" i="1"/>
  <c r="R395" i="1"/>
  <c r="Q395" i="1"/>
  <c r="P395" i="1"/>
  <c r="O395" i="1"/>
  <c r="N395" i="1"/>
  <c r="M395" i="1"/>
  <c r="L395" i="1"/>
  <c r="K395" i="1"/>
  <c r="J395" i="1"/>
  <c r="I395" i="1"/>
  <c r="H395" i="1"/>
  <c r="G395" i="1"/>
  <c r="F395" i="1"/>
  <c r="E395" i="1"/>
  <c r="D395" i="1"/>
  <c r="W394" i="1"/>
  <c r="V394" i="1"/>
  <c r="U394" i="1"/>
  <c r="T394" i="1"/>
  <c r="S394" i="1"/>
  <c r="R394" i="1"/>
  <c r="Q394" i="1"/>
  <c r="P394" i="1"/>
  <c r="O394" i="1"/>
  <c r="N394" i="1"/>
  <c r="M394" i="1"/>
  <c r="L394" i="1"/>
  <c r="K394" i="1"/>
  <c r="J394" i="1"/>
  <c r="I394" i="1"/>
  <c r="H394" i="1"/>
  <c r="G394" i="1"/>
  <c r="F394" i="1"/>
  <c r="E394" i="1"/>
  <c r="D394" i="1"/>
  <c r="W393" i="1"/>
  <c r="V393" i="1"/>
  <c r="U393" i="1"/>
  <c r="T393" i="1"/>
  <c r="S393" i="1"/>
  <c r="R393" i="1"/>
  <c r="Q393" i="1"/>
  <c r="P393" i="1"/>
  <c r="O393" i="1"/>
  <c r="N393" i="1"/>
  <c r="M393" i="1"/>
  <c r="L393" i="1"/>
  <c r="K393" i="1"/>
  <c r="J393" i="1"/>
  <c r="I393" i="1"/>
  <c r="H393" i="1"/>
  <c r="G393" i="1"/>
  <c r="F393" i="1"/>
  <c r="E393" i="1"/>
  <c r="D393" i="1"/>
  <c r="W392" i="1"/>
  <c r="V392" i="1"/>
  <c r="U392" i="1"/>
  <c r="T392" i="1"/>
  <c r="S392" i="1"/>
  <c r="R392" i="1"/>
  <c r="Q392" i="1"/>
  <c r="P392" i="1"/>
  <c r="O392" i="1"/>
  <c r="N392" i="1"/>
  <c r="M392" i="1"/>
  <c r="L392" i="1"/>
  <c r="K392" i="1"/>
  <c r="J392" i="1"/>
  <c r="I392" i="1"/>
  <c r="H392" i="1"/>
  <c r="G392" i="1"/>
  <c r="F392" i="1"/>
  <c r="E392" i="1"/>
  <c r="D392" i="1"/>
  <c r="W391" i="1"/>
  <c r="V391" i="1"/>
  <c r="U391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D391" i="1"/>
  <c r="W390" i="1"/>
  <c r="V390" i="1"/>
  <c r="U390" i="1"/>
  <c r="T390" i="1"/>
  <c r="S390" i="1"/>
  <c r="R390" i="1"/>
  <c r="Q390" i="1"/>
  <c r="P390" i="1"/>
  <c r="O390" i="1"/>
  <c r="N390" i="1"/>
  <c r="M390" i="1"/>
  <c r="L390" i="1"/>
  <c r="K390" i="1"/>
  <c r="J390" i="1"/>
  <c r="I390" i="1"/>
  <c r="H390" i="1"/>
  <c r="G390" i="1"/>
  <c r="F390" i="1"/>
  <c r="E390" i="1"/>
  <c r="D390" i="1"/>
  <c r="W389" i="1"/>
  <c r="V389" i="1"/>
  <c r="U389" i="1"/>
  <c r="T389" i="1"/>
  <c r="S389" i="1"/>
  <c r="R389" i="1"/>
  <c r="Q389" i="1"/>
  <c r="P389" i="1"/>
  <c r="O389" i="1"/>
  <c r="N389" i="1"/>
  <c r="M389" i="1"/>
  <c r="L389" i="1"/>
  <c r="K389" i="1"/>
  <c r="J389" i="1"/>
  <c r="I389" i="1"/>
  <c r="H389" i="1"/>
  <c r="G389" i="1"/>
  <c r="F389" i="1"/>
  <c r="E389" i="1"/>
  <c r="D389" i="1"/>
  <c r="W388" i="1"/>
  <c r="V388" i="1"/>
  <c r="U388" i="1"/>
  <c r="T388" i="1"/>
  <c r="S388" i="1"/>
  <c r="R388" i="1"/>
  <c r="Q388" i="1"/>
  <c r="P388" i="1"/>
  <c r="O388" i="1"/>
  <c r="N388" i="1"/>
  <c r="M388" i="1"/>
  <c r="L388" i="1"/>
  <c r="K388" i="1"/>
  <c r="J388" i="1"/>
  <c r="I388" i="1"/>
  <c r="H388" i="1"/>
  <c r="G388" i="1"/>
  <c r="F388" i="1"/>
  <c r="E388" i="1"/>
  <c r="D388" i="1"/>
  <c r="W387" i="1"/>
  <c r="V387" i="1"/>
  <c r="U387" i="1"/>
  <c r="T387" i="1"/>
  <c r="S387" i="1"/>
  <c r="R387" i="1"/>
  <c r="Q387" i="1"/>
  <c r="P387" i="1"/>
  <c r="O387" i="1"/>
  <c r="N387" i="1"/>
  <c r="M387" i="1"/>
  <c r="L387" i="1"/>
  <c r="K387" i="1"/>
  <c r="J387" i="1"/>
  <c r="I387" i="1"/>
  <c r="H387" i="1"/>
  <c r="G387" i="1"/>
  <c r="F387" i="1"/>
  <c r="E387" i="1"/>
  <c r="D387" i="1"/>
  <c r="W386" i="1"/>
  <c r="V386" i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F386" i="1"/>
  <c r="E386" i="1"/>
  <c r="D386" i="1"/>
  <c r="W385" i="1"/>
  <c r="V385" i="1"/>
  <c r="U385" i="1"/>
  <c r="T385" i="1"/>
  <c r="S385" i="1"/>
  <c r="R385" i="1"/>
  <c r="Q385" i="1"/>
  <c r="P385" i="1"/>
  <c r="O385" i="1"/>
  <c r="N385" i="1"/>
  <c r="M385" i="1"/>
  <c r="L385" i="1"/>
  <c r="K385" i="1"/>
  <c r="J385" i="1"/>
  <c r="I385" i="1"/>
  <c r="H385" i="1"/>
  <c r="G385" i="1"/>
  <c r="F385" i="1"/>
  <c r="E385" i="1"/>
  <c r="D385" i="1"/>
  <c r="W384" i="1"/>
  <c r="V384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F384" i="1"/>
  <c r="E384" i="1"/>
  <c r="D384" i="1"/>
  <c r="W383" i="1"/>
  <c r="V383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F383" i="1"/>
  <c r="E383" i="1"/>
  <c r="D383" i="1"/>
  <c r="W378" i="1"/>
  <c r="V378" i="1"/>
  <c r="U378" i="1"/>
  <c r="T378" i="1"/>
  <c r="S378" i="1"/>
  <c r="R378" i="1"/>
  <c r="Q378" i="1"/>
  <c r="P378" i="1"/>
  <c r="O378" i="1"/>
  <c r="N378" i="1"/>
  <c r="M378" i="1"/>
  <c r="L378" i="1"/>
  <c r="K378" i="1"/>
  <c r="J378" i="1"/>
  <c r="I378" i="1"/>
  <c r="H378" i="1"/>
  <c r="F378" i="1"/>
  <c r="E378" i="1"/>
  <c r="D378" i="1"/>
  <c r="W377" i="1"/>
  <c r="V377" i="1"/>
  <c r="U377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F377" i="1"/>
  <c r="E377" i="1"/>
  <c r="D377" i="1"/>
  <c r="W376" i="1"/>
  <c r="V376" i="1"/>
  <c r="U376" i="1"/>
  <c r="T376" i="1"/>
  <c r="S376" i="1"/>
  <c r="R376" i="1"/>
  <c r="Q376" i="1"/>
  <c r="P376" i="1"/>
  <c r="O376" i="1"/>
  <c r="N376" i="1"/>
  <c r="M376" i="1"/>
  <c r="L376" i="1"/>
  <c r="K376" i="1"/>
  <c r="J376" i="1"/>
  <c r="I376" i="1"/>
  <c r="H376" i="1"/>
  <c r="F376" i="1"/>
  <c r="E376" i="1"/>
  <c r="D376" i="1"/>
  <c r="W375" i="1"/>
  <c r="V375" i="1"/>
  <c r="U375" i="1"/>
  <c r="T375" i="1"/>
  <c r="S375" i="1"/>
  <c r="R375" i="1"/>
  <c r="Q375" i="1"/>
  <c r="P375" i="1"/>
  <c r="O375" i="1"/>
  <c r="N375" i="1"/>
  <c r="M375" i="1"/>
  <c r="L375" i="1"/>
  <c r="K375" i="1"/>
  <c r="J375" i="1"/>
  <c r="I375" i="1"/>
  <c r="H375" i="1"/>
  <c r="G375" i="1" s="1"/>
  <c r="F375" i="1"/>
  <c r="E375" i="1"/>
  <c r="D375" i="1"/>
  <c r="W374" i="1"/>
  <c r="V374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F374" i="1"/>
  <c r="E374" i="1"/>
  <c r="D374" i="1"/>
  <c r="W373" i="1"/>
  <c r="V373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F373" i="1"/>
  <c r="E373" i="1"/>
  <c r="D373" i="1"/>
  <c r="W372" i="1"/>
  <c r="V372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F372" i="1"/>
  <c r="E372" i="1"/>
  <c r="D372" i="1"/>
  <c r="W371" i="1"/>
  <c r="V371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F371" i="1"/>
  <c r="E371" i="1"/>
  <c r="D371" i="1"/>
  <c r="W370" i="1"/>
  <c r="V370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F370" i="1"/>
  <c r="E370" i="1"/>
  <c r="D370" i="1"/>
  <c r="W369" i="1"/>
  <c r="V369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F369" i="1"/>
  <c r="E369" i="1"/>
  <c r="D369" i="1"/>
  <c r="W368" i="1"/>
  <c r="V368" i="1"/>
  <c r="U368" i="1"/>
  <c r="T368" i="1"/>
  <c r="S368" i="1"/>
  <c r="R368" i="1"/>
  <c r="Q368" i="1"/>
  <c r="P368" i="1"/>
  <c r="O368" i="1"/>
  <c r="N368" i="1"/>
  <c r="M368" i="1"/>
  <c r="L368" i="1"/>
  <c r="K368" i="1"/>
  <c r="J368" i="1"/>
  <c r="I368" i="1"/>
  <c r="H368" i="1"/>
  <c r="F368" i="1"/>
  <c r="E368" i="1"/>
  <c r="D368" i="1"/>
  <c r="W367" i="1"/>
  <c r="V367" i="1"/>
  <c r="U367" i="1"/>
  <c r="T367" i="1"/>
  <c r="S367" i="1"/>
  <c r="R367" i="1"/>
  <c r="Q367" i="1"/>
  <c r="P367" i="1"/>
  <c r="O367" i="1"/>
  <c r="N367" i="1"/>
  <c r="M367" i="1"/>
  <c r="L367" i="1"/>
  <c r="K367" i="1"/>
  <c r="J367" i="1"/>
  <c r="I367" i="1"/>
  <c r="H367" i="1"/>
  <c r="G367" i="1" s="1"/>
  <c r="F367" i="1"/>
  <c r="E367" i="1"/>
  <c r="D367" i="1"/>
  <c r="W366" i="1"/>
  <c r="V366" i="1"/>
  <c r="U366" i="1"/>
  <c r="T366" i="1"/>
  <c r="S366" i="1"/>
  <c r="R366" i="1"/>
  <c r="Q366" i="1"/>
  <c r="P366" i="1"/>
  <c r="O366" i="1"/>
  <c r="N366" i="1"/>
  <c r="M366" i="1"/>
  <c r="L366" i="1"/>
  <c r="K366" i="1"/>
  <c r="J366" i="1"/>
  <c r="I366" i="1"/>
  <c r="H366" i="1"/>
  <c r="F366" i="1"/>
  <c r="E366" i="1"/>
  <c r="D366" i="1"/>
  <c r="W365" i="1"/>
  <c r="V365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F365" i="1"/>
  <c r="E365" i="1"/>
  <c r="D365" i="1"/>
  <c r="W364" i="1"/>
  <c r="V364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F364" i="1"/>
  <c r="E364" i="1"/>
  <c r="D364" i="1"/>
  <c r="W363" i="1"/>
  <c r="V363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F363" i="1"/>
  <c r="E363" i="1"/>
  <c r="D363" i="1"/>
  <c r="W362" i="1"/>
  <c r="V362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F362" i="1"/>
  <c r="E362" i="1"/>
  <c r="D362" i="1"/>
  <c r="W361" i="1"/>
  <c r="V361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F361" i="1"/>
  <c r="E361" i="1"/>
  <c r="D361" i="1"/>
  <c r="W360" i="1"/>
  <c r="V360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F360" i="1"/>
  <c r="E360" i="1"/>
  <c r="D360" i="1"/>
  <c r="W359" i="1"/>
  <c r="V359" i="1"/>
  <c r="U359" i="1"/>
  <c r="T359" i="1"/>
  <c r="S359" i="1"/>
  <c r="R359" i="1"/>
  <c r="Q359" i="1"/>
  <c r="P359" i="1"/>
  <c r="O359" i="1"/>
  <c r="N359" i="1"/>
  <c r="M359" i="1"/>
  <c r="L359" i="1"/>
  <c r="K359" i="1"/>
  <c r="J359" i="1"/>
  <c r="I359" i="1"/>
  <c r="H359" i="1"/>
  <c r="G359" i="1" s="1"/>
  <c r="F359" i="1"/>
  <c r="E359" i="1"/>
  <c r="D359" i="1"/>
  <c r="W358" i="1"/>
  <c r="V358" i="1"/>
  <c r="U358" i="1"/>
  <c r="T358" i="1"/>
  <c r="S358" i="1"/>
  <c r="R358" i="1"/>
  <c r="Q358" i="1"/>
  <c r="P358" i="1"/>
  <c r="O358" i="1"/>
  <c r="N358" i="1"/>
  <c r="M358" i="1"/>
  <c r="L358" i="1"/>
  <c r="K358" i="1"/>
  <c r="J358" i="1"/>
  <c r="I358" i="1"/>
  <c r="H358" i="1"/>
  <c r="F358" i="1"/>
  <c r="E358" i="1"/>
  <c r="D358" i="1"/>
  <c r="W357" i="1"/>
  <c r="V357" i="1"/>
  <c r="U357" i="1"/>
  <c r="T357" i="1"/>
  <c r="S357" i="1"/>
  <c r="R357" i="1"/>
  <c r="Q357" i="1"/>
  <c r="P357" i="1"/>
  <c r="O357" i="1"/>
  <c r="N357" i="1"/>
  <c r="M357" i="1"/>
  <c r="L357" i="1"/>
  <c r="K357" i="1"/>
  <c r="J357" i="1"/>
  <c r="I357" i="1"/>
  <c r="H357" i="1"/>
  <c r="F357" i="1"/>
  <c r="E357" i="1"/>
  <c r="D357" i="1"/>
  <c r="W356" i="1"/>
  <c r="V356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F356" i="1"/>
  <c r="E356" i="1"/>
  <c r="D356" i="1"/>
  <c r="W355" i="1"/>
  <c r="V355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F355" i="1"/>
  <c r="E355" i="1"/>
  <c r="D355" i="1"/>
  <c r="W354" i="1"/>
  <c r="V354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F354" i="1"/>
  <c r="E354" i="1"/>
  <c r="D354" i="1"/>
  <c r="W349" i="1"/>
  <c r="V349" i="1"/>
  <c r="U349" i="1"/>
  <c r="T349" i="1"/>
  <c r="S349" i="1"/>
  <c r="R349" i="1"/>
  <c r="Q349" i="1"/>
  <c r="P349" i="1"/>
  <c r="O349" i="1"/>
  <c r="N349" i="1"/>
  <c r="M349" i="1"/>
  <c r="L349" i="1"/>
  <c r="K349" i="1"/>
  <c r="J349" i="1"/>
  <c r="I349" i="1"/>
  <c r="H349" i="1"/>
  <c r="G349" i="1"/>
  <c r="F349" i="1"/>
  <c r="E349" i="1"/>
  <c r="D349" i="1"/>
  <c r="W348" i="1"/>
  <c r="V348" i="1"/>
  <c r="U348" i="1"/>
  <c r="T348" i="1"/>
  <c r="S348" i="1"/>
  <c r="R348" i="1"/>
  <c r="Q348" i="1"/>
  <c r="P348" i="1"/>
  <c r="O348" i="1"/>
  <c r="N348" i="1"/>
  <c r="M348" i="1"/>
  <c r="L348" i="1"/>
  <c r="K348" i="1"/>
  <c r="J348" i="1"/>
  <c r="I348" i="1"/>
  <c r="H348" i="1"/>
  <c r="G348" i="1"/>
  <c r="F348" i="1"/>
  <c r="E348" i="1"/>
  <c r="D348" i="1"/>
  <c r="W347" i="1"/>
  <c r="V347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F347" i="1"/>
  <c r="E347" i="1"/>
  <c r="D347" i="1"/>
  <c r="W346" i="1"/>
  <c r="V346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F346" i="1"/>
  <c r="E346" i="1"/>
  <c r="D346" i="1"/>
  <c r="W345" i="1"/>
  <c r="V345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F345" i="1"/>
  <c r="E345" i="1"/>
  <c r="D345" i="1"/>
  <c r="W344" i="1"/>
  <c r="V344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F344" i="1"/>
  <c r="E344" i="1"/>
  <c r="D344" i="1"/>
  <c r="W343" i="1"/>
  <c r="V343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F343" i="1"/>
  <c r="E343" i="1"/>
  <c r="D343" i="1"/>
  <c r="W342" i="1"/>
  <c r="V342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F342" i="1"/>
  <c r="E342" i="1"/>
  <c r="D342" i="1"/>
  <c r="W341" i="1"/>
  <c r="V341" i="1"/>
  <c r="U341" i="1"/>
  <c r="T341" i="1"/>
  <c r="S341" i="1"/>
  <c r="R341" i="1"/>
  <c r="Q341" i="1"/>
  <c r="P341" i="1"/>
  <c r="O341" i="1"/>
  <c r="N341" i="1"/>
  <c r="M341" i="1"/>
  <c r="L341" i="1"/>
  <c r="K341" i="1"/>
  <c r="J341" i="1"/>
  <c r="I341" i="1"/>
  <c r="H341" i="1"/>
  <c r="G341" i="1"/>
  <c r="F341" i="1"/>
  <c r="E341" i="1"/>
  <c r="D341" i="1"/>
  <c r="W340" i="1"/>
  <c r="V340" i="1"/>
  <c r="U340" i="1"/>
  <c r="T340" i="1"/>
  <c r="S340" i="1"/>
  <c r="R340" i="1"/>
  <c r="Q340" i="1"/>
  <c r="P340" i="1"/>
  <c r="O340" i="1"/>
  <c r="N340" i="1"/>
  <c r="M340" i="1"/>
  <c r="L340" i="1"/>
  <c r="K340" i="1"/>
  <c r="J340" i="1"/>
  <c r="I340" i="1"/>
  <c r="H340" i="1"/>
  <c r="G340" i="1"/>
  <c r="F340" i="1"/>
  <c r="E340" i="1"/>
  <c r="D340" i="1"/>
  <c r="W339" i="1"/>
  <c r="V339" i="1"/>
  <c r="U339" i="1"/>
  <c r="T339" i="1"/>
  <c r="S339" i="1"/>
  <c r="R339" i="1"/>
  <c r="Q339" i="1"/>
  <c r="P339" i="1"/>
  <c r="O339" i="1"/>
  <c r="N339" i="1"/>
  <c r="M339" i="1"/>
  <c r="L339" i="1"/>
  <c r="K339" i="1"/>
  <c r="J339" i="1"/>
  <c r="I339" i="1"/>
  <c r="H339" i="1"/>
  <c r="G339" i="1"/>
  <c r="F339" i="1"/>
  <c r="E339" i="1"/>
  <c r="D339" i="1"/>
  <c r="W338" i="1"/>
  <c r="V338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F338" i="1"/>
  <c r="E338" i="1"/>
  <c r="D338" i="1"/>
  <c r="W337" i="1"/>
  <c r="V337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F337" i="1"/>
  <c r="E337" i="1"/>
  <c r="D337" i="1"/>
  <c r="W336" i="1"/>
  <c r="V336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F336" i="1"/>
  <c r="E336" i="1"/>
  <c r="D336" i="1"/>
  <c r="W335" i="1"/>
  <c r="V335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D335" i="1"/>
  <c r="W334" i="1"/>
  <c r="V334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F334" i="1"/>
  <c r="E334" i="1"/>
  <c r="D334" i="1"/>
  <c r="W333" i="1"/>
  <c r="V333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F333" i="1"/>
  <c r="E333" i="1"/>
  <c r="D333" i="1"/>
  <c r="W332" i="1"/>
  <c r="V332" i="1"/>
  <c r="U332" i="1"/>
  <c r="T332" i="1"/>
  <c r="S332" i="1"/>
  <c r="R332" i="1"/>
  <c r="Q332" i="1"/>
  <c r="P332" i="1"/>
  <c r="O332" i="1"/>
  <c r="N332" i="1"/>
  <c r="M332" i="1"/>
  <c r="L332" i="1"/>
  <c r="K332" i="1"/>
  <c r="J332" i="1"/>
  <c r="I332" i="1"/>
  <c r="H332" i="1"/>
  <c r="G332" i="1"/>
  <c r="F332" i="1"/>
  <c r="E332" i="1"/>
  <c r="D332" i="1"/>
  <c r="W331" i="1"/>
  <c r="V331" i="1"/>
  <c r="U331" i="1"/>
  <c r="T331" i="1"/>
  <c r="S331" i="1"/>
  <c r="R331" i="1"/>
  <c r="Q331" i="1"/>
  <c r="P331" i="1"/>
  <c r="O331" i="1"/>
  <c r="N331" i="1"/>
  <c r="M331" i="1"/>
  <c r="L331" i="1"/>
  <c r="K331" i="1"/>
  <c r="J331" i="1"/>
  <c r="I331" i="1"/>
  <c r="H331" i="1"/>
  <c r="G331" i="1"/>
  <c r="F331" i="1"/>
  <c r="E331" i="1"/>
  <c r="D331" i="1"/>
  <c r="W330" i="1"/>
  <c r="V330" i="1"/>
  <c r="U330" i="1"/>
  <c r="T330" i="1"/>
  <c r="S330" i="1"/>
  <c r="R330" i="1"/>
  <c r="Q330" i="1"/>
  <c r="P330" i="1"/>
  <c r="O330" i="1"/>
  <c r="N330" i="1"/>
  <c r="M330" i="1"/>
  <c r="L330" i="1"/>
  <c r="K330" i="1"/>
  <c r="J330" i="1"/>
  <c r="I330" i="1"/>
  <c r="H330" i="1"/>
  <c r="G330" i="1"/>
  <c r="F330" i="1"/>
  <c r="E330" i="1"/>
  <c r="D330" i="1"/>
  <c r="W329" i="1"/>
  <c r="V329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F329" i="1"/>
  <c r="E329" i="1"/>
  <c r="D329" i="1"/>
  <c r="W328" i="1"/>
  <c r="V328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F328" i="1"/>
  <c r="E328" i="1"/>
  <c r="D328" i="1"/>
  <c r="W327" i="1"/>
  <c r="V327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F327" i="1"/>
  <c r="E327" i="1"/>
  <c r="D327" i="1"/>
  <c r="W326" i="1"/>
  <c r="V326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F326" i="1"/>
  <c r="E326" i="1"/>
  <c r="D326" i="1"/>
  <c r="W325" i="1"/>
  <c r="V325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W320" i="1"/>
  <c r="V320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W319" i="1"/>
  <c r="V319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F319" i="1"/>
  <c r="E319" i="1"/>
  <c r="D319" i="1"/>
  <c r="W318" i="1"/>
  <c r="V318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W317" i="1"/>
  <c r="V317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W316" i="1"/>
  <c r="V316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W315" i="1"/>
  <c r="V315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W314" i="1"/>
  <c r="V314" i="1"/>
  <c r="U314" i="1"/>
  <c r="T314" i="1"/>
  <c r="S314" i="1"/>
  <c r="R314" i="1"/>
  <c r="Q314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W313" i="1"/>
  <c r="V313" i="1"/>
  <c r="U313" i="1"/>
  <c r="T313" i="1"/>
  <c r="S313" i="1"/>
  <c r="R313" i="1"/>
  <c r="Q313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W312" i="1"/>
  <c r="V312" i="1"/>
  <c r="U312" i="1"/>
  <c r="T312" i="1"/>
  <c r="S312" i="1"/>
  <c r="R312" i="1"/>
  <c r="Q312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W311" i="1"/>
  <c r="V311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W310" i="1"/>
  <c r="V310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F310" i="1"/>
  <c r="E310" i="1"/>
  <c r="D310" i="1"/>
  <c r="W309" i="1"/>
  <c r="V309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F309" i="1"/>
  <c r="E309" i="1"/>
  <c r="D309" i="1"/>
  <c r="W308" i="1"/>
  <c r="V308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F308" i="1"/>
  <c r="E308" i="1"/>
  <c r="D308" i="1"/>
  <c r="W307" i="1"/>
  <c r="V307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F307" i="1"/>
  <c r="E307" i="1"/>
  <c r="D307" i="1"/>
  <c r="W306" i="1"/>
  <c r="V306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F306" i="1"/>
  <c r="E306" i="1"/>
  <c r="D306" i="1"/>
  <c r="W305" i="1"/>
  <c r="V305" i="1"/>
  <c r="U305" i="1"/>
  <c r="T305" i="1"/>
  <c r="S305" i="1"/>
  <c r="R305" i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D305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I304" i="1"/>
  <c r="H304" i="1"/>
  <c r="G304" i="1"/>
  <c r="F304" i="1"/>
  <c r="E304" i="1"/>
  <c r="D304" i="1"/>
  <c r="W303" i="1"/>
  <c r="V303" i="1"/>
  <c r="U303" i="1"/>
  <c r="T303" i="1"/>
  <c r="S303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W302" i="1"/>
  <c r="V302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W301" i="1"/>
  <c r="V301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W300" i="1"/>
  <c r="V300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W299" i="1"/>
  <c r="V299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W298" i="1"/>
  <c r="V298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W297" i="1"/>
  <c r="V297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W296" i="1"/>
  <c r="V296" i="1"/>
  <c r="U296" i="1"/>
  <c r="T296" i="1"/>
  <c r="S296" i="1"/>
  <c r="R296" i="1"/>
  <c r="Q296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W291" i="1"/>
  <c r="V291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W290" i="1"/>
  <c r="V290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W289" i="1"/>
  <c r="V289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W288" i="1"/>
  <c r="V288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W287" i="1"/>
  <c r="V287" i="1"/>
  <c r="U287" i="1"/>
  <c r="T287" i="1"/>
  <c r="S287" i="1"/>
  <c r="R287" i="1"/>
  <c r="Q287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W286" i="1"/>
  <c r="V286" i="1"/>
  <c r="U286" i="1"/>
  <c r="T286" i="1"/>
  <c r="S286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W285" i="1"/>
  <c r="V285" i="1"/>
  <c r="U285" i="1"/>
  <c r="T285" i="1"/>
  <c r="S285" i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W284" i="1"/>
  <c r="V284" i="1"/>
  <c r="U284" i="1"/>
  <c r="T284" i="1"/>
  <c r="S284" i="1"/>
  <c r="R284" i="1"/>
  <c r="Q284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W283" i="1"/>
  <c r="V283" i="1"/>
  <c r="U283" i="1"/>
  <c r="T283" i="1"/>
  <c r="S283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W281" i="1"/>
  <c r="V281" i="1"/>
  <c r="U281" i="1"/>
  <c r="T281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W280" i="1"/>
  <c r="V280" i="1"/>
  <c r="U280" i="1"/>
  <c r="T280" i="1"/>
  <c r="S280" i="1"/>
  <c r="R280" i="1"/>
  <c r="Q280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W278" i="1"/>
  <c r="V278" i="1"/>
  <c r="U278" i="1"/>
  <c r="T278" i="1"/>
  <c r="S278" i="1"/>
  <c r="R278" i="1"/>
  <c r="Q278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W277" i="1"/>
  <c r="V277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W276" i="1"/>
  <c r="V276" i="1"/>
  <c r="U276" i="1"/>
  <c r="T276" i="1"/>
  <c r="S276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W275" i="1"/>
  <c r="V275" i="1"/>
  <c r="U275" i="1"/>
  <c r="T275" i="1"/>
  <c r="S275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W274" i="1"/>
  <c r="V274" i="1"/>
  <c r="U274" i="1"/>
  <c r="T274" i="1"/>
  <c r="S274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W273" i="1"/>
  <c r="V273" i="1"/>
  <c r="U273" i="1"/>
  <c r="T273" i="1"/>
  <c r="S273" i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W272" i="1"/>
  <c r="V272" i="1"/>
  <c r="U272" i="1"/>
  <c r="T272" i="1"/>
  <c r="S272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W271" i="1"/>
  <c r="V271" i="1"/>
  <c r="U271" i="1"/>
  <c r="T271" i="1"/>
  <c r="S271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W270" i="1"/>
  <c r="V270" i="1"/>
  <c r="U270" i="1"/>
  <c r="T270" i="1"/>
  <c r="S270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W269" i="1"/>
  <c r="V269" i="1"/>
  <c r="U269" i="1"/>
  <c r="T269" i="1"/>
  <c r="S269" i="1"/>
  <c r="R269" i="1"/>
  <c r="Q269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W268" i="1"/>
  <c r="V268" i="1"/>
  <c r="U268" i="1"/>
  <c r="T268" i="1"/>
  <c r="S268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W267" i="1"/>
  <c r="V267" i="1"/>
  <c r="U267" i="1"/>
  <c r="T267" i="1"/>
  <c r="S267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W262" i="1"/>
  <c r="V262" i="1"/>
  <c r="U262" i="1"/>
  <c r="T262" i="1"/>
  <c r="S262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/>
  <c r="W261" i="1"/>
  <c r="V261" i="1"/>
  <c r="U261" i="1"/>
  <c r="T261" i="1"/>
  <c r="S261" i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D261" i="1"/>
  <c r="W260" i="1"/>
  <c r="V260" i="1"/>
  <c r="U260" i="1"/>
  <c r="T260" i="1"/>
  <c r="S260" i="1"/>
  <c r="R260" i="1"/>
  <c r="Q260" i="1"/>
  <c r="P260" i="1"/>
  <c r="O260" i="1"/>
  <c r="N260" i="1"/>
  <c r="M260" i="1"/>
  <c r="L260" i="1"/>
  <c r="K260" i="1"/>
  <c r="J260" i="1"/>
  <c r="I260" i="1"/>
  <c r="H260" i="1"/>
  <c r="G260" i="1"/>
  <c r="F260" i="1"/>
  <c r="E260" i="1"/>
  <c r="D260" i="1"/>
  <c r="W259" i="1"/>
  <c r="V259" i="1"/>
  <c r="U259" i="1"/>
  <c r="T259" i="1"/>
  <c r="S259" i="1"/>
  <c r="R259" i="1"/>
  <c r="Q259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W258" i="1"/>
  <c r="V258" i="1"/>
  <c r="U258" i="1"/>
  <c r="T258" i="1"/>
  <c r="S258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W257" i="1"/>
  <c r="V257" i="1"/>
  <c r="U257" i="1"/>
  <c r="T257" i="1"/>
  <c r="S257" i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W256" i="1"/>
  <c r="V256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W255" i="1"/>
  <c r="V255" i="1"/>
  <c r="U255" i="1"/>
  <c r="T255" i="1"/>
  <c r="S255" i="1"/>
  <c r="R255" i="1"/>
  <c r="Q255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W254" i="1"/>
  <c r="V254" i="1"/>
  <c r="U254" i="1"/>
  <c r="T254" i="1"/>
  <c r="S254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W253" i="1"/>
  <c r="V253" i="1"/>
  <c r="U253" i="1"/>
  <c r="T253" i="1"/>
  <c r="S253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W252" i="1"/>
  <c r="V252" i="1"/>
  <c r="U252" i="1"/>
  <c r="T252" i="1"/>
  <c r="S252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W251" i="1"/>
  <c r="V251" i="1"/>
  <c r="U251" i="1"/>
  <c r="T251" i="1"/>
  <c r="S251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W250" i="1"/>
  <c r="V250" i="1"/>
  <c r="U250" i="1"/>
  <c r="T250" i="1"/>
  <c r="S250" i="1"/>
  <c r="R250" i="1"/>
  <c r="Q250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W249" i="1"/>
  <c r="V249" i="1"/>
  <c r="U249" i="1"/>
  <c r="T249" i="1"/>
  <c r="S249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W248" i="1"/>
  <c r="V248" i="1"/>
  <c r="U248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W247" i="1"/>
  <c r="V247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W246" i="1"/>
  <c r="V246" i="1"/>
  <c r="U246" i="1"/>
  <c r="T246" i="1"/>
  <c r="S246" i="1"/>
  <c r="R246" i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W245" i="1"/>
  <c r="V245" i="1"/>
  <c r="U245" i="1"/>
  <c r="T245" i="1"/>
  <c r="S245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W244" i="1"/>
  <c r="V244" i="1"/>
  <c r="U244" i="1"/>
  <c r="T244" i="1"/>
  <c r="S244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W243" i="1"/>
  <c r="V243" i="1"/>
  <c r="U243" i="1"/>
  <c r="T243" i="1"/>
  <c r="S243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W242" i="1"/>
  <c r="V242" i="1"/>
  <c r="U242" i="1"/>
  <c r="T242" i="1"/>
  <c r="S242" i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D242" i="1"/>
  <c r="W241" i="1"/>
  <c r="V241" i="1"/>
  <c r="U241" i="1"/>
  <c r="T241" i="1"/>
  <c r="S241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/>
  <c r="W240" i="1"/>
  <c r="V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D240" i="1"/>
  <c r="W239" i="1"/>
  <c r="V239" i="1"/>
  <c r="U239" i="1"/>
  <c r="T239" i="1"/>
  <c r="S239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D239" i="1"/>
  <c r="W238" i="1"/>
  <c r="V238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F238" i="1"/>
  <c r="E238" i="1"/>
  <c r="D238" i="1"/>
  <c r="W233" i="1"/>
  <c r="V233" i="1"/>
  <c r="U233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W232" i="1"/>
  <c r="V232" i="1"/>
  <c r="U232" i="1"/>
  <c r="T232" i="1"/>
  <c r="S232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W231" i="1"/>
  <c r="V231" i="1"/>
  <c r="U231" i="1"/>
  <c r="T231" i="1"/>
  <c r="S231" i="1"/>
  <c r="R231" i="1"/>
  <c r="Q231" i="1"/>
  <c r="P231" i="1"/>
  <c r="O231" i="1"/>
  <c r="N231" i="1"/>
  <c r="M231" i="1"/>
  <c r="L231" i="1"/>
  <c r="K231" i="1"/>
  <c r="J231" i="1"/>
  <c r="I231" i="1"/>
  <c r="H231" i="1"/>
  <c r="G231" i="1"/>
  <c r="F231" i="1"/>
  <c r="E231" i="1"/>
  <c r="D231" i="1"/>
  <c r="W230" i="1"/>
  <c r="V230" i="1"/>
  <c r="U230" i="1"/>
  <c r="T230" i="1"/>
  <c r="S230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W229" i="1"/>
  <c r="V229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W228" i="1"/>
  <c r="V228" i="1"/>
  <c r="U228" i="1"/>
  <c r="T228" i="1"/>
  <c r="S228" i="1"/>
  <c r="R228" i="1"/>
  <c r="Q228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W227" i="1"/>
  <c r="V227" i="1"/>
  <c r="U227" i="1"/>
  <c r="T227" i="1"/>
  <c r="S227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W226" i="1"/>
  <c r="V226" i="1"/>
  <c r="U226" i="1"/>
  <c r="T226" i="1"/>
  <c r="S226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W225" i="1"/>
  <c r="V225" i="1"/>
  <c r="U225" i="1"/>
  <c r="T225" i="1"/>
  <c r="S225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W224" i="1"/>
  <c r="V224" i="1"/>
  <c r="U224" i="1"/>
  <c r="T224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W223" i="1"/>
  <c r="V223" i="1"/>
  <c r="U223" i="1"/>
  <c r="T223" i="1"/>
  <c r="S223" i="1"/>
  <c r="R223" i="1"/>
  <c r="Q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W222" i="1"/>
  <c r="V222" i="1"/>
  <c r="U222" i="1"/>
  <c r="T222" i="1"/>
  <c r="S222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/>
  <c r="W221" i="1"/>
  <c r="V221" i="1"/>
  <c r="U221" i="1"/>
  <c r="T221" i="1"/>
  <c r="S221" i="1"/>
  <c r="R221" i="1"/>
  <c r="Q221" i="1"/>
  <c r="P221" i="1"/>
  <c r="O221" i="1"/>
  <c r="N221" i="1"/>
  <c r="M221" i="1"/>
  <c r="L221" i="1"/>
  <c r="K221" i="1"/>
  <c r="J221" i="1"/>
  <c r="I221" i="1"/>
  <c r="H221" i="1"/>
  <c r="G221" i="1"/>
  <c r="F221" i="1"/>
  <c r="E221" i="1"/>
  <c r="D221" i="1"/>
  <c r="W220" i="1"/>
  <c r="V220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  <c r="W218" i="1"/>
  <c r="V218" i="1"/>
  <c r="U218" i="1"/>
  <c r="T218" i="1"/>
  <c r="S218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E218" i="1"/>
  <c r="D218" i="1"/>
  <c r="W217" i="1"/>
  <c r="V217" i="1"/>
  <c r="U217" i="1"/>
  <c r="T217" i="1"/>
  <c r="S217" i="1"/>
  <c r="R217" i="1"/>
  <c r="Q217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W216" i="1"/>
  <c r="V216" i="1"/>
  <c r="U216" i="1"/>
  <c r="T216" i="1"/>
  <c r="S216" i="1"/>
  <c r="R216" i="1"/>
  <c r="Q216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W215" i="1"/>
  <c r="V215" i="1"/>
  <c r="U215" i="1"/>
  <c r="T215" i="1"/>
  <c r="S215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W214" i="1"/>
  <c r="V214" i="1"/>
  <c r="U214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W213" i="1"/>
  <c r="V213" i="1"/>
  <c r="U213" i="1"/>
  <c r="T213" i="1"/>
  <c r="S213" i="1"/>
  <c r="R213" i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W212" i="1"/>
  <c r="V212" i="1"/>
  <c r="U212" i="1"/>
  <c r="T212" i="1"/>
  <c r="S212" i="1"/>
  <c r="R212" i="1"/>
  <c r="Q212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W210" i="1"/>
  <c r="V210" i="1"/>
  <c r="U210" i="1"/>
  <c r="T210" i="1"/>
  <c r="S210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W209" i="1"/>
  <c r="V209" i="1"/>
  <c r="U209" i="1"/>
  <c r="T209" i="1"/>
  <c r="S209" i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W204" i="1"/>
  <c r="V204" i="1"/>
  <c r="U204" i="1"/>
  <c r="T204" i="1"/>
  <c r="S204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W203" i="1"/>
  <c r="V203" i="1"/>
  <c r="U203" i="1"/>
  <c r="T203" i="1"/>
  <c r="S203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W202" i="1"/>
  <c r="V202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W201" i="1"/>
  <c r="V201" i="1"/>
  <c r="U201" i="1"/>
  <c r="T201" i="1"/>
  <c r="S201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W200" i="1"/>
  <c r="V200" i="1"/>
  <c r="U200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D200" i="1"/>
  <c r="W199" i="1"/>
  <c r="V199" i="1"/>
  <c r="U199" i="1"/>
  <c r="T199" i="1"/>
  <c r="S199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D199" i="1"/>
  <c r="W198" i="1"/>
  <c r="V198" i="1"/>
  <c r="U198" i="1"/>
  <c r="T198" i="1"/>
  <c r="S198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D198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W196" i="1"/>
  <c r="V196" i="1"/>
  <c r="U196" i="1"/>
  <c r="T196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W195" i="1"/>
  <c r="V195" i="1"/>
  <c r="U195" i="1"/>
  <c r="T195" i="1"/>
  <c r="S195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W194" i="1"/>
  <c r="V194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W193" i="1"/>
  <c r="V193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W192" i="1"/>
  <c r="V192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W175" i="1"/>
  <c r="V175" i="1"/>
  <c r="U175" i="1"/>
  <c r="T175" i="1"/>
  <c r="S175" i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W174" i="1"/>
  <c r="V174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W173" i="1"/>
  <c r="V173" i="1"/>
  <c r="U173" i="1"/>
  <c r="T173" i="1"/>
  <c r="S173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W172" i="1"/>
  <c r="V172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W171" i="1"/>
  <c r="V171" i="1"/>
  <c r="U171" i="1"/>
  <c r="T171" i="1"/>
  <c r="S171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W170" i="1"/>
  <c r="V170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W169" i="1"/>
  <c r="V169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W168" i="1"/>
  <c r="V168" i="1"/>
  <c r="U168" i="1"/>
  <c r="T168" i="1"/>
  <c r="S168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W167" i="1"/>
  <c r="V167" i="1"/>
  <c r="U167" i="1"/>
  <c r="T167" i="1"/>
  <c r="S167" i="1"/>
  <c r="R167" i="1"/>
  <c r="Q167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W165" i="1"/>
  <c r="V165" i="1"/>
  <c r="U165" i="1"/>
  <c r="T165" i="1"/>
  <c r="S165" i="1"/>
  <c r="R165" i="1"/>
  <c r="Q165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W164" i="1"/>
  <c r="V164" i="1"/>
  <c r="U164" i="1"/>
  <c r="T164" i="1"/>
  <c r="S164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W163" i="1"/>
  <c r="V163" i="1"/>
  <c r="U163" i="1"/>
  <c r="T163" i="1"/>
  <c r="S163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W162" i="1"/>
  <c r="V162" i="1"/>
  <c r="U162" i="1"/>
  <c r="T162" i="1"/>
  <c r="S162" i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W159" i="1"/>
  <c r="V159" i="1"/>
  <c r="U159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W158" i="1"/>
  <c r="V158" i="1"/>
  <c r="U158" i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W155" i="1"/>
  <c r="V155" i="1"/>
  <c r="U155" i="1"/>
  <c r="T155" i="1"/>
  <c r="S155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W154" i="1"/>
  <c r="V154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W153" i="1"/>
  <c r="V153" i="1"/>
  <c r="U153" i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W151" i="1"/>
  <c r="V151" i="1"/>
  <c r="U151" i="1"/>
  <c r="T151" i="1"/>
  <c r="S151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W146" i="1"/>
  <c r="V146" i="1"/>
  <c r="U146" i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W145" i="1"/>
  <c r="V145" i="1"/>
  <c r="U145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W143" i="1"/>
  <c r="V143" i="1"/>
  <c r="U143" i="1"/>
  <c r="T143" i="1"/>
  <c r="S143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W141" i="1"/>
  <c r="V141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W140" i="1"/>
  <c r="V140" i="1"/>
  <c r="U140" i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W139" i="1"/>
  <c r="V139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W138" i="1"/>
  <c r="V138" i="1"/>
  <c r="U138" i="1"/>
  <c r="T138" i="1"/>
  <c r="S138" i="1"/>
  <c r="R138" i="1"/>
  <c r="Q138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W137" i="1"/>
  <c r="V137" i="1"/>
  <c r="U137" i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W136" i="1"/>
  <c r="V136" i="1"/>
  <c r="U136" i="1"/>
  <c r="T136" i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W135" i="1"/>
  <c r="V135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W134" i="1"/>
  <c r="V134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W133" i="1"/>
  <c r="V133" i="1"/>
  <c r="U133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W132" i="1"/>
  <c r="V132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W131" i="1"/>
  <c r="V131" i="1"/>
  <c r="U131" i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W129" i="1"/>
  <c r="V129" i="1"/>
  <c r="U129" i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W124" i="1"/>
  <c r="V124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W117" i="1"/>
  <c r="V117" i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W96" i="1"/>
  <c r="V96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W95" i="1"/>
  <c r="V95" i="1"/>
  <c r="U95" i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W94" i="1"/>
  <c r="V94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W87" i="1"/>
  <c r="V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W86" i="1"/>
  <c r="V86" i="1"/>
  <c r="U86" i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W85" i="1"/>
  <c r="V85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W70" i="1"/>
  <c r="V70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W59" i="1"/>
  <c r="V59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3" i="1"/>
  <c r="G362" i="1" l="1"/>
  <c r="G370" i="1"/>
  <c r="G378" i="1"/>
  <c r="Z378" i="1" s="1"/>
  <c r="G357" i="1"/>
  <c r="G365" i="1"/>
  <c r="G373" i="1"/>
  <c r="G360" i="1"/>
  <c r="G368" i="1"/>
  <c r="Z368" i="1" s="1"/>
  <c r="G376" i="1"/>
  <c r="G355" i="1"/>
  <c r="G363" i="1"/>
  <c r="Z363" i="1" s="1"/>
  <c r="G371" i="1"/>
  <c r="G358" i="1"/>
  <c r="G366" i="1"/>
  <c r="G374" i="1"/>
  <c r="G361" i="1"/>
  <c r="Z361" i="1" s="1"/>
  <c r="G369" i="1"/>
  <c r="G377" i="1"/>
  <c r="G356" i="1"/>
  <c r="Z356" i="1" s="1"/>
  <c r="G364" i="1"/>
  <c r="G372" i="1"/>
  <c r="G354" i="1"/>
  <c r="Z354" i="1" s="1"/>
  <c r="AD383" i="1"/>
  <c r="AB370" i="1"/>
  <c r="AB392" i="1"/>
  <c r="Z393" i="1"/>
  <c r="AB394" i="1"/>
  <c r="AD355" i="1"/>
  <c r="AD359" i="1"/>
  <c r="AD361" i="1"/>
  <c r="AD363" i="1"/>
  <c r="AD367" i="1"/>
  <c r="AD369" i="1"/>
  <c r="AD371" i="1"/>
  <c r="AD375" i="1"/>
  <c r="AD377" i="1"/>
  <c r="AD385" i="1"/>
  <c r="AD386" i="1"/>
  <c r="AD387" i="1"/>
  <c r="AD389" i="1"/>
  <c r="AD391" i="1"/>
  <c r="AD393" i="1"/>
  <c r="AD395" i="1"/>
  <c r="AD397" i="1"/>
  <c r="AD399" i="1"/>
  <c r="AD401" i="1"/>
  <c r="AD402" i="1"/>
  <c r="AD403" i="1"/>
  <c r="AD405" i="1"/>
  <c r="AD407" i="1"/>
  <c r="AB371" i="1"/>
  <c r="AB383" i="1"/>
  <c r="Z384" i="1"/>
  <c r="AB385" i="1"/>
  <c r="Z386" i="1"/>
  <c r="AB387" i="1"/>
  <c r="Z388" i="1"/>
  <c r="AB389" i="1"/>
  <c r="Z390" i="1"/>
  <c r="AB391" i="1"/>
  <c r="Z392" i="1"/>
  <c r="AB393" i="1"/>
  <c r="Z394" i="1"/>
  <c r="AB395" i="1"/>
  <c r="Z396" i="1"/>
  <c r="AB397" i="1"/>
  <c r="Z398" i="1"/>
  <c r="AB399" i="1"/>
  <c r="Z400" i="1"/>
  <c r="AB401" i="1"/>
  <c r="Z402" i="1"/>
  <c r="AB403" i="1"/>
  <c r="Z404" i="1"/>
  <c r="AB405" i="1"/>
  <c r="Z406" i="1"/>
  <c r="AB407" i="1"/>
  <c r="AD384" i="1"/>
  <c r="AD388" i="1"/>
  <c r="AD390" i="1"/>
  <c r="AD392" i="1"/>
  <c r="AD396" i="1"/>
  <c r="AD398" i="1"/>
  <c r="AD400" i="1"/>
  <c r="AD404" i="1"/>
  <c r="AD406" i="1"/>
  <c r="Z383" i="1"/>
  <c r="AB384" i="1"/>
  <c r="Z385" i="1"/>
  <c r="AB386" i="1"/>
  <c r="Z387" i="1"/>
  <c r="AB388" i="1"/>
  <c r="Z389" i="1"/>
  <c r="AB390" i="1"/>
  <c r="Z391" i="1"/>
  <c r="Z395" i="1"/>
  <c r="AB396" i="1"/>
  <c r="Z397" i="1"/>
  <c r="AB398" i="1"/>
  <c r="Z399" i="1"/>
  <c r="AB400" i="1"/>
  <c r="Z403" i="1"/>
  <c r="AB404" i="1"/>
  <c r="Z407" i="1"/>
  <c r="Z401" i="1"/>
  <c r="AB402" i="1"/>
  <c r="Z405" i="1"/>
  <c r="AB406" i="1"/>
  <c r="AD394" i="1"/>
  <c r="Z268" i="1"/>
  <c r="Z270" i="1"/>
  <c r="Z326" i="1"/>
  <c r="Z334" i="1"/>
  <c r="AB339" i="1"/>
  <c r="Z342" i="1"/>
  <c r="AB347" i="1"/>
  <c r="AB355" i="1"/>
  <c r="AB357" i="1"/>
  <c r="Z358" i="1"/>
  <c r="AB359" i="1"/>
  <c r="Z360" i="1"/>
  <c r="AB361" i="1"/>
  <c r="Z362" i="1"/>
  <c r="AB363" i="1"/>
  <c r="Z364" i="1"/>
  <c r="AB365" i="1"/>
  <c r="Z366" i="1"/>
  <c r="AB367" i="1"/>
  <c r="AB369" i="1"/>
  <c r="Z370" i="1"/>
  <c r="Z372" i="1"/>
  <c r="AB373" i="1"/>
  <c r="Z374" i="1"/>
  <c r="AB375" i="1"/>
  <c r="Z376" i="1"/>
  <c r="AB377" i="1"/>
  <c r="AD354" i="1"/>
  <c r="AD356" i="1"/>
  <c r="AD358" i="1"/>
  <c r="AD360" i="1"/>
  <c r="AD362" i="1"/>
  <c r="AD364" i="1"/>
  <c r="AD366" i="1"/>
  <c r="AD368" i="1"/>
  <c r="AD370" i="1"/>
  <c r="AD372" i="1"/>
  <c r="AD374" i="1"/>
  <c r="AD376" i="1"/>
  <c r="AD378" i="1"/>
  <c r="Z325" i="1"/>
  <c r="AB326" i="1"/>
  <c r="Z327" i="1"/>
  <c r="AB328" i="1"/>
  <c r="Z329" i="1"/>
  <c r="AB330" i="1"/>
  <c r="Z331" i="1"/>
  <c r="AB331" i="1"/>
  <c r="AB332" i="1"/>
  <c r="Z333" i="1"/>
  <c r="AB334" i="1"/>
  <c r="Z335" i="1"/>
  <c r="AB336" i="1"/>
  <c r="Z337" i="1"/>
  <c r="AB338" i="1"/>
  <c r="Z339" i="1"/>
  <c r="AB340" i="1"/>
  <c r="Z341" i="1"/>
  <c r="AB342" i="1"/>
  <c r="Z343" i="1"/>
  <c r="AB344" i="1"/>
  <c r="Z345" i="1"/>
  <c r="AB346" i="1"/>
  <c r="Z347" i="1"/>
  <c r="AB348" i="1"/>
  <c r="Z349" i="1"/>
  <c r="AB354" i="1"/>
  <c r="Z355" i="1"/>
  <c r="AB356" i="1"/>
  <c r="Z357" i="1"/>
  <c r="AD357" i="1"/>
  <c r="AB358" i="1"/>
  <c r="Z359" i="1"/>
  <c r="AB360" i="1"/>
  <c r="AB362" i="1"/>
  <c r="AB364" i="1"/>
  <c r="Z365" i="1"/>
  <c r="AD365" i="1"/>
  <c r="AB366" i="1"/>
  <c r="Z367" i="1"/>
  <c r="AB368" i="1"/>
  <c r="Z369" i="1"/>
  <c r="Z371" i="1"/>
  <c r="AB372" i="1"/>
  <c r="Z373" i="1"/>
  <c r="AD373" i="1"/>
  <c r="AB374" i="1"/>
  <c r="Z375" i="1"/>
  <c r="AB376" i="1"/>
  <c r="Z377" i="1"/>
  <c r="AB378" i="1"/>
  <c r="AD325" i="1"/>
  <c r="AD327" i="1"/>
  <c r="AD329" i="1"/>
  <c r="AD331" i="1"/>
  <c r="AD333" i="1"/>
  <c r="AD335" i="1"/>
  <c r="AD337" i="1"/>
  <c r="AD339" i="1"/>
  <c r="AD341" i="1"/>
  <c r="AD343" i="1"/>
  <c r="AD345" i="1"/>
  <c r="AD347" i="1"/>
  <c r="AD349" i="1"/>
  <c r="AD328" i="1"/>
  <c r="AD336" i="1"/>
  <c r="AD344" i="1"/>
  <c r="AB267" i="1"/>
  <c r="AB269" i="1"/>
  <c r="AB271" i="1"/>
  <c r="AB281" i="1"/>
  <c r="AB325" i="1"/>
  <c r="AB327" i="1"/>
  <c r="Z328" i="1"/>
  <c r="AB329" i="1"/>
  <c r="Z330" i="1"/>
  <c r="Z332" i="1"/>
  <c r="AB333" i="1"/>
  <c r="AB335" i="1"/>
  <c r="Z336" i="1"/>
  <c r="AB337" i="1"/>
  <c r="Z338" i="1"/>
  <c r="Z340" i="1"/>
  <c r="AB341" i="1"/>
  <c r="AB343" i="1"/>
  <c r="Z344" i="1"/>
  <c r="AB345" i="1"/>
  <c r="Z346" i="1"/>
  <c r="Z348" i="1"/>
  <c r="AB349" i="1"/>
  <c r="AD326" i="1"/>
  <c r="AD330" i="1"/>
  <c r="AD332" i="1"/>
  <c r="AD334" i="1"/>
  <c r="AD338" i="1"/>
  <c r="AD340" i="1"/>
  <c r="AD342" i="1"/>
  <c r="AD346" i="1"/>
  <c r="AD348" i="1"/>
  <c r="Z272" i="1"/>
  <c r="AB273" i="1"/>
  <c r="Z274" i="1"/>
  <c r="AB275" i="1"/>
  <c r="Z276" i="1"/>
  <c r="AB277" i="1"/>
  <c r="Z278" i="1"/>
  <c r="AB279" i="1"/>
  <c r="Z280" i="1"/>
  <c r="Z282" i="1"/>
  <c r="AB283" i="1"/>
  <c r="Z284" i="1"/>
  <c r="AB285" i="1"/>
  <c r="Z286" i="1"/>
  <c r="AB289" i="1"/>
  <c r="Z296" i="1"/>
  <c r="AB297" i="1"/>
  <c r="Z298" i="1"/>
  <c r="AB299" i="1"/>
  <c r="Z300" i="1"/>
  <c r="AB301" i="1"/>
  <c r="Z302" i="1"/>
  <c r="AB303" i="1"/>
  <c r="Z304" i="1"/>
  <c r="AB305" i="1"/>
  <c r="Z306" i="1"/>
  <c r="AB307" i="1"/>
  <c r="Z308" i="1"/>
  <c r="AB309" i="1"/>
  <c r="Z310" i="1"/>
  <c r="AB311" i="1"/>
  <c r="Z312" i="1"/>
  <c r="AB313" i="1"/>
  <c r="Z314" i="1"/>
  <c r="AB315" i="1"/>
  <c r="Z316" i="1"/>
  <c r="AB317" i="1"/>
  <c r="Z318" i="1"/>
  <c r="AB319" i="1"/>
  <c r="Z320" i="1"/>
  <c r="AD296" i="1"/>
  <c r="AD298" i="1"/>
  <c r="AD300" i="1"/>
  <c r="AD302" i="1"/>
  <c r="AD304" i="1"/>
  <c r="AD306" i="1"/>
  <c r="AD308" i="1"/>
  <c r="AD310" i="1"/>
  <c r="AD312" i="1"/>
  <c r="AD314" i="1"/>
  <c r="AD316" i="1"/>
  <c r="AD318" i="1"/>
  <c r="AD320" i="1"/>
  <c r="AB296" i="1"/>
  <c r="Z297" i="1"/>
  <c r="AB298" i="1"/>
  <c r="Z299" i="1"/>
  <c r="Z301" i="1"/>
  <c r="AB302" i="1"/>
  <c r="AB304" i="1"/>
  <c r="Z305" i="1"/>
  <c r="AB306" i="1"/>
  <c r="Z307" i="1"/>
  <c r="Z309" i="1"/>
  <c r="AB310" i="1"/>
  <c r="AB312" i="1"/>
  <c r="Z313" i="1"/>
  <c r="AB314" i="1"/>
  <c r="Z315" i="1"/>
  <c r="Z317" i="1"/>
  <c r="AB318" i="1"/>
  <c r="AB320" i="1"/>
  <c r="AD209" i="1"/>
  <c r="AD211" i="1"/>
  <c r="AD213" i="1"/>
  <c r="AD215" i="1"/>
  <c r="AD217" i="1"/>
  <c r="AD219" i="1"/>
  <c r="AD221" i="1"/>
  <c r="AD223" i="1"/>
  <c r="AD227" i="1"/>
  <c r="AD229" i="1"/>
  <c r="AD231" i="1"/>
  <c r="AD233" i="1"/>
  <c r="Z239" i="1"/>
  <c r="AD239" i="1"/>
  <c r="AD241" i="1"/>
  <c r="AD243" i="1"/>
  <c r="AB244" i="1"/>
  <c r="AD245" i="1"/>
  <c r="Z247" i="1"/>
  <c r="AD247" i="1"/>
  <c r="AD249" i="1"/>
  <c r="AD251" i="1"/>
  <c r="AB252" i="1"/>
  <c r="AD253" i="1"/>
  <c r="Z255" i="1"/>
  <c r="AD255" i="1"/>
  <c r="AD257" i="1"/>
  <c r="AD259" i="1"/>
  <c r="AB260" i="1"/>
  <c r="AD261" i="1"/>
  <c r="AD267" i="1"/>
  <c r="AD269" i="1"/>
  <c r="AD270" i="1"/>
  <c r="AD271" i="1"/>
  <c r="AD273" i="1"/>
  <c r="AD275" i="1"/>
  <c r="AD277" i="1"/>
  <c r="AD278" i="1"/>
  <c r="AD279" i="1"/>
  <c r="AD281" i="1"/>
  <c r="AD283" i="1"/>
  <c r="AD285" i="1"/>
  <c r="AD286" i="1"/>
  <c r="AD287" i="1"/>
  <c r="AD289" i="1"/>
  <c r="AD291" i="1"/>
  <c r="AD297" i="1"/>
  <c r="AD299" i="1"/>
  <c r="AB300" i="1"/>
  <c r="AD301" i="1"/>
  <c r="Z303" i="1"/>
  <c r="AD303" i="1"/>
  <c r="AD305" i="1"/>
  <c r="AD307" i="1"/>
  <c r="AB308" i="1"/>
  <c r="AD309" i="1"/>
  <c r="Z311" i="1"/>
  <c r="AD311" i="1"/>
  <c r="AD313" i="1"/>
  <c r="AD315" i="1"/>
  <c r="AB316" i="1"/>
  <c r="AD317" i="1"/>
  <c r="Z319" i="1"/>
  <c r="AD319" i="1"/>
  <c r="Z267" i="1"/>
  <c r="AB268" i="1"/>
  <c r="Z269" i="1"/>
  <c r="AB270" i="1"/>
  <c r="Z271" i="1"/>
  <c r="AB272" i="1"/>
  <c r="Z273" i="1"/>
  <c r="AB274" i="1"/>
  <c r="Z275" i="1"/>
  <c r="AB276" i="1"/>
  <c r="Z277" i="1"/>
  <c r="AB278" i="1"/>
  <c r="Z279" i="1"/>
  <c r="AB280" i="1"/>
  <c r="Z281" i="1"/>
  <c r="AB282" i="1"/>
  <c r="Z283" i="1"/>
  <c r="AB284" i="1"/>
  <c r="Z285" i="1"/>
  <c r="AB286" i="1"/>
  <c r="Z287" i="1"/>
  <c r="AB288" i="1"/>
  <c r="Z289" i="1"/>
  <c r="AB290" i="1"/>
  <c r="Z291" i="1"/>
  <c r="AD225" i="1"/>
  <c r="AB287" i="1"/>
  <c r="Z288" i="1"/>
  <c r="Z290" i="1"/>
  <c r="AB291" i="1"/>
  <c r="AD268" i="1"/>
  <c r="AD272" i="1"/>
  <c r="AD274" i="1"/>
  <c r="AD276" i="1"/>
  <c r="AD280" i="1"/>
  <c r="AD282" i="1"/>
  <c r="AD284" i="1"/>
  <c r="AD288" i="1"/>
  <c r="AD290" i="1"/>
  <c r="AB209" i="1"/>
  <c r="Z210" i="1"/>
  <c r="AA7" i="1" s="1"/>
  <c r="AB211" i="1"/>
  <c r="Z212" i="1"/>
  <c r="AA9" i="1" s="1"/>
  <c r="AB213" i="1"/>
  <c r="Z214" i="1"/>
  <c r="AA11" i="1" s="1"/>
  <c r="AB215" i="1"/>
  <c r="Z216" i="1"/>
  <c r="AA13" i="1" s="1"/>
  <c r="AB217" i="1"/>
  <c r="Z218" i="1"/>
  <c r="AA15" i="1" s="1"/>
  <c r="AB219" i="1"/>
  <c r="Z220" i="1"/>
  <c r="AA17" i="1" s="1"/>
  <c r="AB221" i="1"/>
  <c r="Z222" i="1"/>
  <c r="AA19" i="1" s="1"/>
  <c r="AB223" i="1"/>
  <c r="Z224" i="1"/>
  <c r="AA21" i="1" s="1"/>
  <c r="AB225" i="1"/>
  <c r="Z226" i="1"/>
  <c r="AA23" i="1" s="1"/>
  <c r="Z238" i="1"/>
  <c r="AB239" i="1"/>
  <c r="Z240" i="1"/>
  <c r="AB241" i="1"/>
  <c r="Z242" i="1"/>
  <c r="AB243" i="1"/>
  <c r="Z244" i="1"/>
  <c r="AB245" i="1"/>
  <c r="Z246" i="1"/>
  <c r="AB247" i="1"/>
  <c r="Z248" i="1"/>
  <c r="AB249" i="1"/>
  <c r="Z250" i="1"/>
  <c r="AB251" i="1"/>
  <c r="Z252" i="1"/>
  <c r="AB253" i="1"/>
  <c r="Z254" i="1"/>
  <c r="AB255" i="1"/>
  <c r="Z256" i="1"/>
  <c r="AB257" i="1"/>
  <c r="Z258" i="1"/>
  <c r="AB259" i="1"/>
  <c r="Z260" i="1"/>
  <c r="AB261" i="1"/>
  <c r="Z262" i="1"/>
  <c r="AD238" i="1"/>
  <c r="AD240" i="1"/>
  <c r="AD242" i="1"/>
  <c r="AD244" i="1"/>
  <c r="AD246" i="1"/>
  <c r="AD248" i="1"/>
  <c r="AD250" i="1"/>
  <c r="AD252" i="1"/>
  <c r="AD254" i="1"/>
  <c r="AD256" i="1"/>
  <c r="AD258" i="1"/>
  <c r="AD260" i="1"/>
  <c r="AD262" i="1"/>
  <c r="AB238" i="1"/>
  <c r="AB240" i="1"/>
  <c r="Z241" i="1"/>
  <c r="AB242" i="1"/>
  <c r="Z243" i="1"/>
  <c r="Z245" i="1"/>
  <c r="AB246" i="1"/>
  <c r="AB248" i="1"/>
  <c r="Z249" i="1"/>
  <c r="AB250" i="1"/>
  <c r="Z251" i="1"/>
  <c r="Z253" i="1"/>
  <c r="AB254" i="1"/>
  <c r="AB256" i="1"/>
  <c r="Z257" i="1"/>
  <c r="AB258" i="1"/>
  <c r="Z259" i="1"/>
  <c r="Z261" i="1"/>
  <c r="AB262" i="1"/>
  <c r="AD210" i="1"/>
  <c r="AD218" i="1"/>
  <c r="AD226" i="1"/>
  <c r="AB227" i="1"/>
  <c r="Z228" i="1"/>
  <c r="AA25" i="1" s="1"/>
  <c r="AB229" i="1"/>
  <c r="Z230" i="1"/>
  <c r="AA27" i="1" s="1"/>
  <c r="AB231" i="1"/>
  <c r="Z232" i="1"/>
  <c r="AA29" i="1" s="1"/>
  <c r="AB233" i="1"/>
  <c r="AD212" i="1"/>
  <c r="AD214" i="1"/>
  <c r="AD216" i="1"/>
  <c r="AD220" i="1"/>
  <c r="AD222" i="1"/>
  <c r="AD224" i="1"/>
  <c r="AD228" i="1"/>
  <c r="AD230" i="1"/>
  <c r="AD232" i="1"/>
  <c r="Z197" i="1"/>
  <c r="Z209" i="1"/>
  <c r="AA6" i="1" s="1"/>
  <c r="AB210" i="1"/>
  <c r="Z211" i="1"/>
  <c r="AA8" i="1" s="1"/>
  <c r="AB212" i="1"/>
  <c r="Z213" i="1"/>
  <c r="AA10" i="1" s="1"/>
  <c r="AB214" i="1"/>
  <c r="Z215" i="1"/>
  <c r="AA12" i="1" s="1"/>
  <c r="AB216" i="1"/>
  <c r="Z217" i="1"/>
  <c r="AA14" i="1" s="1"/>
  <c r="AB218" i="1"/>
  <c r="Z219" i="1"/>
  <c r="AA16" i="1" s="1"/>
  <c r="AB220" i="1"/>
  <c r="Z221" i="1"/>
  <c r="AA18" i="1" s="1"/>
  <c r="AB222" i="1"/>
  <c r="Z223" i="1"/>
  <c r="AA20" i="1" s="1"/>
  <c r="AB224" i="1"/>
  <c r="Z225" i="1"/>
  <c r="AA22" i="1" s="1"/>
  <c r="AB226" i="1"/>
  <c r="Z227" i="1"/>
  <c r="AA24" i="1" s="1"/>
  <c r="AB228" i="1"/>
  <c r="Z229" i="1"/>
  <c r="AA26" i="1" s="1"/>
  <c r="AB230" i="1"/>
  <c r="Z231" i="1"/>
  <c r="AA28" i="1" s="1"/>
  <c r="AB232" i="1"/>
  <c r="Z233" i="1"/>
  <c r="AA30" i="1" s="1"/>
  <c r="Z181" i="1"/>
  <c r="Z189" i="1"/>
  <c r="AD181" i="1"/>
  <c r="AD185" i="1"/>
  <c r="AD187" i="1"/>
  <c r="AD189" i="1"/>
  <c r="AD193" i="1"/>
  <c r="AD195" i="1"/>
  <c r="AD197" i="1"/>
  <c r="AD201" i="1"/>
  <c r="AD203" i="1"/>
  <c r="Z152" i="1"/>
  <c r="Z160" i="1"/>
  <c r="Z168" i="1"/>
  <c r="Z180" i="1"/>
  <c r="AB181" i="1"/>
  <c r="Z182" i="1"/>
  <c r="AB183" i="1"/>
  <c r="Z184" i="1"/>
  <c r="AB185" i="1"/>
  <c r="Z186" i="1"/>
  <c r="AB187" i="1"/>
  <c r="Z188" i="1"/>
  <c r="AB189" i="1"/>
  <c r="Z190" i="1"/>
  <c r="AB191" i="1"/>
  <c r="Z192" i="1"/>
  <c r="AB193" i="1"/>
  <c r="Z194" i="1"/>
  <c r="AB195" i="1"/>
  <c r="Z196" i="1"/>
  <c r="AB197" i="1"/>
  <c r="Z198" i="1"/>
  <c r="AB199" i="1"/>
  <c r="Z200" i="1"/>
  <c r="AB201" i="1"/>
  <c r="Z202" i="1"/>
  <c r="AB203" i="1"/>
  <c r="Z204" i="1"/>
  <c r="AD183" i="1"/>
  <c r="AB186" i="1"/>
  <c r="AD191" i="1"/>
  <c r="AB194" i="1"/>
  <c r="AD199" i="1"/>
  <c r="AB202" i="1"/>
  <c r="AD180" i="1"/>
  <c r="AD182" i="1"/>
  <c r="AD184" i="1"/>
  <c r="AD186" i="1"/>
  <c r="AD188" i="1"/>
  <c r="AD190" i="1"/>
  <c r="AD192" i="1"/>
  <c r="AD194" i="1"/>
  <c r="AD196" i="1"/>
  <c r="AD198" i="1"/>
  <c r="AD200" i="1"/>
  <c r="AD202" i="1"/>
  <c r="AD204" i="1"/>
  <c r="Z35" i="1"/>
  <c r="Z37" i="1"/>
  <c r="Z39" i="1"/>
  <c r="Z41" i="1"/>
  <c r="Z43" i="1"/>
  <c r="Z45" i="1"/>
  <c r="Z47" i="1"/>
  <c r="Z49" i="1"/>
  <c r="Z51" i="1"/>
  <c r="Z53" i="1"/>
  <c r="Z55" i="1"/>
  <c r="Z57" i="1"/>
  <c r="Z59" i="1"/>
  <c r="Z65" i="1"/>
  <c r="Z67" i="1"/>
  <c r="Z69" i="1"/>
  <c r="Z71" i="1"/>
  <c r="Z73" i="1"/>
  <c r="Z75" i="1"/>
  <c r="Z77" i="1"/>
  <c r="Z81" i="1"/>
  <c r="Z95" i="1"/>
  <c r="Z97" i="1"/>
  <c r="Z99" i="1"/>
  <c r="Z101" i="1"/>
  <c r="Z103" i="1"/>
  <c r="Z105" i="1"/>
  <c r="Z107" i="1"/>
  <c r="Z109" i="1"/>
  <c r="Z111" i="1"/>
  <c r="Z113" i="1"/>
  <c r="Z123" i="1"/>
  <c r="Z125" i="1"/>
  <c r="Z127" i="1"/>
  <c r="Z129" i="1"/>
  <c r="Z131" i="1"/>
  <c r="Z133" i="1"/>
  <c r="Z135" i="1"/>
  <c r="Z137" i="1"/>
  <c r="Z139" i="1"/>
  <c r="Z141" i="1"/>
  <c r="Z143" i="1"/>
  <c r="Z145" i="1"/>
  <c r="Z151" i="1"/>
  <c r="Z153" i="1"/>
  <c r="Z155" i="1"/>
  <c r="Z157" i="1"/>
  <c r="Z159" i="1"/>
  <c r="Z161" i="1"/>
  <c r="Z163" i="1"/>
  <c r="Z165" i="1"/>
  <c r="Z167" i="1"/>
  <c r="Z169" i="1"/>
  <c r="Z171" i="1"/>
  <c r="Z173" i="1"/>
  <c r="Z175" i="1"/>
  <c r="AB180" i="1"/>
  <c r="AB182" i="1"/>
  <c r="Z183" i="1"/>
  <c r="AB184" i="1"/>
  <c r="Z185" i="1"/>
  <c r="Z187" i="1"/>
  <c r="AB188" i="1"/>
  <c r="AB190" i="1"/>
  <c r="Z191" i="1"/>
  <c r="AB192" i="1"/>
  <c r="Z193" i="1"/>
  <c r="Z195" i="1"/>
  <c r="AB196" i="1"/>
  <c r="AB198" i="1"/>
  <c r="Z199" i="1"/>
  <c r="AB200" i="1"/>
  <c r="Z201" i="1"/>
  <c r="Z203" i="1"/>
  <c r="AB204" i="1"/>
  <c r="AD152" i="1"/>
  <c r="AD156" i="1"/>
  <c r="AD158" i="1"/>
  <c r="AD160" i="1"/>
  <c r="AD164" i="1"/>
  <c r="AD166" i="1"/>
  <c r="AD168" i="1"/>
  <c r="AD172" i="1"/>
  <c r="AD174" i="1"/>
  <c r="AB78" i="1"/>
  <c r="AB86" i="1"/>
  <c r="AB122" i="1"/>
  <c r="AB124" i="1"/>
  <c r="AB126" i="1"/>
  <c r="AB128" i="1"/>
  <c r="AB130" i="1"/>
  <c r="AB132" i="1"/>
  <c r="AB134" i="1"/>
  <c r="AB136" i="1"/>
  <c r="AB138" i="1"/>
  <c r="AB140" i="1"/>
  <c r="AB142" i="1"/>
  <c r="AB144" i="1"/>
  <c r="AB146" i="1"/>
  <c r="AB152" i="1"/>
  <c r="AB154" i="1"/>
  <c r="AD154" i="1"/>
  <c r="AB156" i="1"/>
  <c r="AB157" i="1"/>
  <c r="AB158" i="1"/>
  <c r="AB160" i="1"/>
  <c r="AB162" i="1"/>
  <c r="AD162" i="1"/>
  <c r="AB164" i="1"/>
  <c r="AB165" i="1"/>
  <c r="AB166" i="1"/>
  <c r="AB168" i="1"/>
  <c r="AB170" i="1"/>
  <c r="AD170" i="1"/>
  <c r="AB172" i="1"/>
  <c r="AB173" i="1"/>
  <c r="AB174" i="1"/>
  <c r="AD151" i="1"/>
  <c r="AD153" i="1"/>
  <c r="AD155" i="1"/>
  <c r="AD157" i="1"/>
  <c r="AD159" i="1"/>
  <c r="AD161" i="1"/>
  <c r="AD163" i="1"/>
  <c r="AD165" i="1"/>
  <c r="AD167" i="1"/>
  <c r="AD169" i="1"/>
  <c r="AD171" i="1"/>
  <c r="AD173" i="1"/>
  <c r="AD175" i="1"/>
  <c r="Z122" i="1"/>
  <c r="Z124" i="1"/>
  <c r="Z126" i="1"/>
  <c r="Z128" i="1"/>
  <c r="Z130" i="1"/>
  <c r="Z132" i="1"/>
  <c r="Z134" i="1"/>
  <c r="Z136" i="1"/>
  <c r="Z138" i="1"/>
  <c r="Z140" i="1"/>
  <c r="Z142" i="1"/>
  <c r="AB151" i="1"/>
  <c r="AB153" i="1"/>
  <c r="Z154" i="1"/>
  <c r="AB155" i="1"/>
  <c r="Z156" i="1"/>
  <c r="Z158" i="1"/>
  <c r="AB159" i="1"/>
  <c r="AB161" i="1"/>
  <c r="Z162" i="1"/>
  <c r="AB163" i="1"/>
  <c r="Z164" i="1"/>
  <c r="Z166" i="1"/>
  <c r="AB167" i="1"/>
  <c r="AB169" i="1"/>
  <c r="Z170" i="1"/>
  <c r="AB171" i="1"/>
  <c r="Z172" i="1"/>
  <c r="Z174" i="1"/>
  <c r="AB175" i="1"/>
  <c r="AD125" i="1"/>
  <c r="AD127" i="1"/>
  <c r="AD129" i="1"/>
  <c r="AD133" i="1"/>
  <c r="AD135" i="1"/>
  <c r="AD137" i="1"/>
  <c r="AD141" i="1"/>
  <c r="AD143" i="1"/>
  <c r="AD145" i="1"/>
  <c r="AB123" i="1"/>
  <c r="AB125" i="1"/>
  <c r="AB127" i="1"/>
  <c r="AB129" i="1"/>
  <c r="AB131" i="1"/>
  <c r="AB133" i="1"/>
  <c r="AB135" i="1"/>
  <c r="AB137" i="1"/>
  <c r="AB139" i="1"/>
  <c r="AB141" i="1"/>
  <c r="AB143" i="1"/>
  <c r="Z144" i="1"/>
  <c r="AB145" i="1"/>
  <c r="Z146" i="1"/>
  <c r="AB108" i="1"/>
  <c r="AD122" i="1"/>
  <c r="AD124" i="1"/>
  <c r="AD126" i="1"/>
  <c r="AD128" i="1"/>
  <c r="AD130" i="1"/>
  <c r="AD132" i="1"/>
  <c r="AD134" i="1"/>
  <c r="AD136" i="1"/>
  <c r="AD138" i="1"/>
  <c r="AD140" i="1"/>
  <c r="AD142" i="1"/>
  <c r="AD144" i="1"/>
  <c r="AD146" i="1"/>
  <c r="AD123" i="1"/>
  <c r="AD131" i="1"/>
  <c r="AD139" i="1"/>
  <c r="AB70" i="1"/>
  <c r="AD97" i="1"/>
  <c r="AB100" i="1"/>
  <c r="AD105" i="1"/>
  <c r="AD113" i="1"/>
  <c r="AB116" i="1"/>
  <c r="AD94" i="1"/>
  <c r="AD96" i="1"/>
  <c r="AD98" i="1"/>
  <c r="AD100" i="1"/>
  <c r="AD102" i="1"/>
  <c r="AD104" i="1"/>
  <c r="AD106" i="1"/>
  <c r="AD108" i="1"/>
  <c r="AD110" i="1"/>
  <c r="AD112" i="1"/>
  <c r="AD114" i="1"/>
  <c r="AD116" i="1"/>
  <c r="AB94" i="1"/>
  <c r="AB96" i="1"/>
  <c r="AB98" i="1"/>
  <c r="AB102" i="1"/>
  <c r="AB104" i="1"/>
  <c r="AB106" i="1"/>
  <c r="AB110" i="1"/>
  <c r="AB112" i="1"/>
  <c r="AB114" i="1"/>
  <c r="Z115" i="1"/>
  <c r="Z117" i="1"/>
  <c r="AD95" i="1"/>
  <c r="AD99" i="1"/>
  <c r="AD101" i="1"/>
  <c r="AD103" i="1"/>
  <c r="AD107" i="1"/>
  <c r="AD109" i="1"/>
  <c r="AD111" i="1"/>
  <c r="AD115" i="1"/>
  <c r="AD117" i="1"/>
  <c r="Z94" i="1"/>
  <c r="AB95" i="1"/>
  <c r="Z96" i="1"/>
  <c r="AB97" i="1"/>
  <c r="Z98" i="1"/>
  <c r="AB99" i="1"/>
  <c r="Z100" i="1"/>
  <c r="AB101" i="1"/>
  <c r="Z102" i="1"/>
  <c r="AB103" i="1"/>
  <c r="Z104" i="1"/>
  <c r="AB105" i="1"/>
  <c r="Z106" i="1"/>
  <c r="AB107" i="1"/>
  <c r="Z108" i="1"/>
  <c r="AB109" i="1"/>
  <c r="Z110" i="1"/>
  <c r="AB111" i="1"/>
  <c r="Z112" i="1"/>
  <c r="AB113" i="1"/>
  <c r="Z114" i="1"/>
  <c r="AB115" i="1"/>
  <c r="Z116" i="1"/>
  <c r="AB117" i="1"/>
  <c r="AD64" i="1"/>
  <c r="AD66" i="1"/>
  <c r="AD68" i="1"/>
  <c r="AD72" i="1"/>
  <c r="AD74" i="1"/>
  <c r="AD76" i="1"/>
  <c r="AD80" i="1"/>
  <c r="AD82" i="1"/>
  <c r="AD84" i="1"/>
  <c r="AD88" i="1"/>
  <c r="Z36" i="1"/>
  <c r="AD38" i="1"/>
  <c r="AB41" i="1"/>
  <c r="AD41" i="1"/>
  <c r="Z44" i="1"/>
  <c r="AD46" i="1"/>
  <c r="AB49" i="1"/>
  <c r="AD49" i="1"/>
  <c r="Z52" i="1"/>
  <c r="AD54" i="1"/>
  <c r="AB57" i="1"/>
  <c r="AD57" i="1"/>
  <c r="AB65" i="1"/>
  <c r="AD67" i="1"/>
  <c r="Z68" i="1"/>
  <c r="AD70" i="1"/>
  <c r="AB73" i="1"/>
  <c r="AD75" i="1"/>
  <c r="Z76" i="1"/>
  <c r="AD78" i="1"/>
  <c r="AB81" i="1"/>
  <c r="AD83" i="1"/>
  <c r="Z84" i="1"/>
  <c r="AD86" i="1"/>
  <c r="AB36" i="1"/>
  <c r="AB38" i="1"/>
  <c r="AB40" i="1"/>
  <c r="AB42" i="1"/>
  <c r="AB44" i="1"/>
  <c r="AB46" i="1"/>
  <c r="AB48" i="1"/>
  <c r="AB50" i="1"/>
  <c r="AB52" i="1"/>
  <c r="AB54" i="1"/>
  <c r="AB56" i="1"/>
  <c r="AB58" i="1"/>
  <c r="AB64" i="1"/>
  <c r="AB66" i="1"/>
  <c r="AB68" i="1"/>
  <c r="AB72" i="1"/>
  <c r="AB74" i="1"/>
  <c r="AB76" i="1"/>
  <c r="Z79" i="1"/>
  <c r="AB80" i="1"/>
  <c r="AB82" i="1"/>
  <c r="Z83" i="1"/>
  <c r="AB84" i="1"/>
  <c r="Z85" i="1"/>
  <c r="Z87" i="1"/>
  <c r="AB88" i="1"/>
  <c r="AD65" i="1"/>
  <c r="AD69" i="1"/>
  <c r="AD71" i="1"/>
  <c r="AD73" i="1"/>
  <c r="AD77" i="1"/>
  <c r="AD79" i="1"/>
  <c r="AD81" i="1"/>
  <c r="AD85" i="1"/>
  <c r="AD87" i="1"/>
  <c r="Z64" i="1"/>
  <c r="Z66" i="1"/>
  <c r="AB67" i="1"/>
  <c r="AB69" i="1"/>
  <c r="Z70" i="1"/>
  <c r="AB71" i="1"/>
  <c r="Z72" i="1"/>
  <c r="Z74" i="1"/>
  <c r="AB75" i="1"/>
  <c r="AB77" i="1"/>
  <c r="Z78" i="1"/>
  <c r="AB79" i="1"/>
  <c r="Z80" i="1"/>
  <c r="Z82" i="1"/>
  <c r="AB83" i="1"/>
  <c r="AB85" i="1"/>
  <c r="Z86" i="1"/>
  <c r="AB87" i="1"/>
  <c r="Z88" i="1"/>
  <c r="AD35" i="1"/>
  <c r="AD37" i="1"/>
  <c r="AD39" i="1"/>
  <c r="AD43" i="1"/>
  <c r="AD45" i="1"/>
  <c r="AD47" i="1"/>
  <c r="AD51" i="1"/>
  <c r="AD53" i="1"/>
  <c r="AD55" i="1"/>
  <c r="AD59" i="1"/>
  <c r="AB35" i="1"/>
  <c r="AB37" i="1"/>
  <c r="Z38" i="1"/>
  <c r="AB39" i="1"/>
  <c r="Z40" i="1"/>
  <c r="Z42" i="1"/>
  <c r="AB43" i="1"/>
  <c r="AB45" i="1"/>
  <c r="Z46" i="1"/>
  <c r="AB47" i="1"/>
  <c r="Z48" i="1"/>
  <c r="Z50" i="1"/>
  <c r="AB51" i="1"/>
  <c r="AB53" i="1"/>
  <c r="Z54" i="1"/>
  <c r="AB55" i="1"/>
  <c r="Z56" i="1"/>
  <c r="Z58" i="1"/>
  <c r="AB59" i="1"/>
  <c r="AD36" i="1"/>
  <c r="AD40" i="1"/>
  <c r="AD42" i="1"/>
  <c r="AD44" i="1"/>
  <c r="AD48" i="1"/>
  <c r="AD50" i="1"/>
  <c r="AD52" i="1"/>
  <c r="AD56" i="1"/>
  <c r="AD58" i="1"/>
  <c r="Z12" i="1"/>
  <c r="AB12" i="1" s="1"/>
  <c r="AD12" i="1" s="1"/>
  <c r="Z14" i="1"/>
  <c r="AB14" i="1" s="1"/>
  <c r="AD14" i="1" s="1"/>
  <c r="Z16" i="1"/>
  <c r="AB16" i="1" s="1"/>
  <c r="AD16" i="1" s="1"/>
  <c r="Z18" i="1"/>
  <c r="AB18" i="1" s="1"/>
  <c r="AD18" i="1" s="1"/>
  <c r="Z20" i="1"/>
  <c r="AB20" i="1" s="1"/>
  <c r="AD20" i="1" s="1"/>
  <c r="Z22" i="1"/>
  <c r="AB22" i="1" s="1"/>
  <c r="AD22" i="1" s="1"/>
  <c r="Z24" i="1"/>
  <c r="AB24" i="1" s="1"/>
  <c r="AD24" i="1" s="1"/>
  <c r="Z26" i="1"/>
  <c r="AB26" i="1" s="1"/>
  <c r="AD26" i="1" s="1"/>
  <c r="Z28" i="1"/>
  <c r="AB28" i="1" s="1"/>
  <c r="AD28" i="1" s="1"/>
  <c r="Z30" i="1"/>
  <c r="AB30" i="1" s="1"/>
  <c r="AD30" i="1" s="1"/>
  <c r="Z8" i="1"/>
  <c r="AB8" i="1" s="1"/>
  <c r="AD8" i="1" s="1"/>
  <c r="Z10" i="1"/>
  <c r="AB10" i="1" s="1"/>
  <c r="AD10" i="1" s="1"/>
  <c r="Z7" i="1"/>
  <c r="AB7" i="1" s="1"/>
  <c r="AD7" i="1" s="1"/>
  <c r="Z9" i="1"/>
  <c r="AB9" i="1" s="1"/>
  <c r="AD9" i="1" s="1"/>
  <c r="Z11" i="1"/>
  <c r="AB11" i="1" s="1"/>
  <c r="AD11" i="1" s="1"/>
  <c r="Z13" i="1"/>
  <c r="AB13" i="1" s="1"/>
  <c r="AD13" i="1" s="1"/>
  <c r="Z15" i="1"/>
  <c r="AB15" i="1" s="1"/>
  <c r="AD15" i="1" s="1"/>
  <c r="Z17" i="1"/>
  <c r="AB17" i="1" s="1"/>
  <c r="AD17" i="1" s="1"/>
  <c r="Z19" i="1"/>
  <c r="AB19" i="1" s="1"/>
  <c r="AD19" i="1" s="1"/>
  <c r="Z21" i="1"/>
  <c r="AB21" i="1" s="1"/>
  <c r="AD21" i="1" s="1"/>
  <c r="Z23" i="1"/>
  <c r="AB23" i="1" s="1"/>
  <c r="AD23" i="1" s="1"/>
  <c r="Z25" i="1"/>
  <c r="AB25" i="1" s="1"/>
  <c r="AD25" i="1" s="1"/>
  <c r="Z27" i="1"/>
  <c r="AB27" i="1" s="1"/>
  <c r="AD27" i="1" s="1"/>
  <c r="Z29" i="1"/>
  <c r="AB29" i="1" s="1"/>
  <c r="AD29" i="1" s="1"/>
  <c r="Z6" i="1"/>
  <c r="C380" i="1"/>
  <c r="C351" i="1"/>
  <c r="C322" i="1"/>
  <c r="C293" i="1"/>
  <c r="C264" i="1"/>
  <c r="C235" i="1"/>
  <c r="C206" i="1"/>
  <c r="C177" i="1"/>
  <c r="C148" i="1"/>
  <c r="C119" i="1"/>
  <c r="C90" i="1"/>
  <c r="C61" i="1"/>
  <c r="C32" i="1"/>
  <c r="AC26" i="1" l="1"/>
  <c r="AE26" i="1" s="1"/>
  <c r="AC29" i="1"/>
  <c r="AE29" i="1" s="1"/>
  <c r="AC19" i="1"/>
  <c r="AE19" i="1" s="1"/>
  <c r="AC11" i="1"/>
  <c r="AE11" i="1" s="1"/>
  <c r="AC18" i="1"/>
  <c r="AE18" i="1" s="1"/>
  <c r="AC10" i="1"/>
  <c r="AE10" i="1" s="1"/>
  <c r="AC17" i="1"/>
  <c r="AE17" i="1" s="1"/>
  <c r="AC9" i="1"/>
  <c r="AE9" i="1" s="1"/>
  <c r="AC23" i="1"/>
  <c r="AE23" i="1" s="1"/>
  <c r="AC15" i="1"/>
  <c r="AE15" i="1" s="1"/>
  <c r="AC7" i="1"/>
  <c r="AE7" i="1" s="1"/>
  <c r="AC22" i="1"/>
  <c r="AE22" i="1" s="1"/>
  <c r="AC14" i="1"/>
  <c r="AE14" i="1" s="1"/>
  <c r="AC6" i="1"/>
  <c r="AE6" i="1"/>
  <c r="AC21" i="1"/>
  <c r="AE21" i="1" s="1"/>
  <c r="AC13" i="1"/>
  <c r="AE13" i="1" s="1"/>
  <c r="AC24" i="1"/>
  <c r="AE24" i="1" s="1"/>
  <c r="AC20" i="1"/>
  <c r="AE20" i="1" s="1"/>
  <c r="AC12" i="1"/>
  <c r="AE12" i="1" s="1"/>
  <c r="AC27" i="1"/>
  <c r="AE27" i="1" s="1"/>
  <c r="AC30" i="1"/>
  <c r="AE30" i="1" s="1"/>
  <c r="AC25" i="1"/>
  <c r="AE25" i="1" s="1"/>
  <c r="AC28" i="1"/>
  <c r="AE28" i="1" s="1"/>
  <c r="AC16" i="1"/>
  <c r="AE16" i="1" s="1"/>
  <c r="AC8" i="1"/>
  <c r="AE8" i="1" s="1"/>
  <c r="AB6" i="1"/>
  <c r="AD6" i="1" s="1"/>
</calcChain>
</file>

<file path=xl/sharedStrings.xml><?xml version="1.0" encoding="utf-8"?>
<sst xmlns="http://schemas.openxmlformats.org/spreadsheetml/2006/main" count="1227" uniqueCount="85">
  <si>
    <t>Installed Capacity, MW</t>
  </si>
  <si>
    <t>Resource</t>
  </si>
  <si>
    <t>Total</t>
  </si>
  <si>
    <t>Expansion Options</t>
  </si>
  <si>
    <t>Gas - CCCT</t>
  </si>
  <si>
    <t>NonEmitting Peaker</t>
  </si>
  <si>
    <t>P-MM</t>
  </si>
  <si>
    <t>P01-JB3-4 GC</t>
  </si>
  <si>
    <t>P02-JB3-4 EOL</t>
  </si>
  <si>
    <t>P03-Hunter3-SCR</t>
  </si>
  <si>
    <t>P04-Huntington RET28</t>
  </si>
  <si>
    <t>P05-No NUC</t>
  </si>
  <si>
    <t>P06-No Forward Tech</t>
  </si>
  <si>
    <t>P07-D3-D2 32</t>
  </si>
  <si>
    <t>P08-No D3-D2</t>
  </si>
  <si>
    <t>P09-No WY OTR</t>
  </si>
  <si>
    <t>P10-Offshore Wind</t>
  </si>
  <si>
    <t>P11-Max NG</t>
  </si>
  <si>
    <t>P12-RET Coal 30 NG 40</t>
  </si>
  <si>
    <t>P13-All EE</t>
  </si>
  <si>
    <t>P14-All GW</t>
  </si>
  <si>
    <t>P15-No GWS</t>
  </si>
  <si>
    <t>P16-No B2H</t>
  </si>
  <si>
    <t>P17-Col3-4 RET25</t>
  </si>
  <si>
    <t>P18-Cluster East</t>
  </si>
  <si>
    <t>P19-Cluster West</t>
  </si>
  <si>
    <t>P20-JB3-4 CCUS</t>
  </si>
  <si>
    <t>P-MN</t>
  </si>
  <si>
    <t>P-HH</t>
  </si>
  <si>
    <t>P-SC</t>
  </si>
  <si>
    <t>P-LN</t>
  </si>
  <si>
    <t>Study</t>
  </si>
  <si>
    <t>DSM - Energy Efficiency</t>
  </si>
  <si>
    <t>DSM - Demand Response</t>
  </si>
  <si>
    <t>Summary Portfolio Capacity by Resource Type and Year, Installed MW</t>
  </si>
  <si>
    <t>Gas - Peaking</t>
  </si>
  <si>
    <t>Renewable - Wind</t>
  </si>
  <si>
    <t>Renewable - Utility Solar</t>
  </si>
  <si>
    <t>Renewable - Geothermal</t>
  </si>
  <si>
    <t>Renewable - Battery</t>
  </si>
  <si>
    <t>Renewable - Battery (Long Duration)</t>
  </si>
  <si>
    <t>Storage - CAES</t>
  </si>
  <si>
    <t>Storage - Pumped Hydro</t>
  </si>
  <si>
    <t>Nuclear</t>
  </si>
  <si>
    <t>Front Office - Selected Markets</t>
  </si>
  <si>
    <t>Front Office Transactions - Winter</t>
  </si>
  <si>
    <t>Front Office Transactions - Summer</t>
  </si>
  <si>
    <t>Existing Unit Changes</t>
  </si>
  <si>
    <t>Coal Plant End-of-life Retirements</t>
  </si>
  <si>
    <t>Coal Early Retirements</t>
  </si>
  <si>
    <t>Coal - CCUS</t>
  </si>
  <si>
    <t>Coal - SCR</t>
  </si>
  <si>
    <t>Coal - SNCR</t>
  </si>
  <si>
    <t>Coal - Duel Fuel</t>
  </si>
  <si>
    <t>Coal - Gas Conversions</t>
  </si>
  <si>
    <t xml:space="preserve">  Coal Plant ceases running as Coal</t>
  </si>
  <si>
    <t>Gas Plant End-of-life Retirements</t>
  </si>
  <si>
    <t>LT_7359_23I.LT.RP.20.PA1_.EP.MM.PP-D3 29</t>
  </si>
  <si>
    <t>LT_9560_23I.LT.RP.20.PL0_.EP.LN.Base</t>
  </si>
  <si>
    <t>LT_9646_23I.LT.RP.20.PM0_.EP.MN.Base</t>
  </si>
  <si>
    <t>LT_9557_23I.LT.RP.20.PH0_.EP.HH.Base</t>
  </si>
  <si>
    <t>LT_9558_23I.LT.RP.20.PS0_.EP.SC.Base</t>
  </si>
  <si>
    <t>LT_7367_23I.LT.RP.20.PA1_.EP.MM.PP-V2 BG Coal</t>
  </si>
  <si>
    <t>LT_7364_23I.LT.RP.20.PA1_.EP.MM.PP-V1 BG 26 GC</t>
  </si>
  <si>
    <t>LT_7369_23I.LT.RP.20.PA1_.EP.MM.PP-V4 Huntington 28</t>
  </si>
  <si>
    <t>LT_8385_23I.LT.RP.20.PA1_.EP.MM.PP-V3 Hunter 3 SCR</t>
  </si>
  <si>
    <t>LT_7370_23I.LT.RP.20.PA1_.EP.MM.PP-V5 No Nuc-NonE</t>
  </si>
  <si>
    <t>LT_7371_23I.LT.RP.20.PA1_.EP.MM.PP-V6 No Future Tech</t>
  </si>
  <si>
    <t>LT_8387_23I.LT.RP.20.PA1_.EP.MM.PP No D3</t>
  </si>
  <si>
    <t>LT_8386_23I.LT.RP.20.PA1_.EP.MM.PP-D3 32</t>
  </si>
  <si>
    <t>LT_11951_23I.LT.RP.20.PA1_.EP.MM.PP Offshore WD</t>
  </si>
  <si>
    <t>LT_10304_23I.LT.RP.20.PA1_.EP.MM.PP Gas Only replacement</t>
  </si>
  <si>
    <t>LT_8799_23I.LT.RP.20.PA1_.EP.MM.PP No Coal No Gas 2040</t>
  </si>
  <si>
    <t>LT_8847_23I.LT.RP.20.PA1_.EP.MM.PP Max DSM</t>
  </si>
  <si>
    <t>LT_8848_23I.LT.RP.20.PA1_.EP.MM.PP All Gateway</t>
  </si>
  <si>
    <t>LT_9648_23I.LT.RP.20.PA1_.EP.MM.No GWS</t>
  </si>
  <si>
    <t>LT_9647_23I.LT.RP.20.PA1_.EP.MM.No B2H</t>
  </si>
  <si>
    <t>LT_7365_23I.LT.RP.20.PA1_.EP.MM.PP-V18 East Cluster</t>
  </si>
  <si>
    <t>LT_7366_23I.LT.RP.20.PA1_.EP.MM.PP-V19 West Cluster</t>
  </si>
  <si>
    <t>LT_8849_23I.LT.RP.20.PA1_.EP.MM.JB3&amp;4_CCUS</t>
  </si>
  <si>
    <t>2023-2026</t>
  </si>
  <si>
    <t>2027-2032</t>
  </si>
  <si>
    <t>2033-2042</t>
  </si>
  <si>
    <t>Non-E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</si>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</sst>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8DB4E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Continuous"/>
    </xf>
    <xf numFmtId="0" fontId="2" fillId="2" borderId="2" xfId="0" applyFont="1" applyFill="1" applyBorder="1" applyAlignment="1">
      <alignment horizontal="centerContinuous"/>
    </xf>
    <xf numFmtId="1" fontId="2" fillId="2" borderId="3" xfId="0" applyNumberFormat="1" applyFont="1" applyFill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2" fillId="0" borderId="0" xfId="0" applyFont="1" applyBorder="1"/>
    <xf numFmtId="0" fontId="0" fillId="3" borderId="0" xfId="0" applyFill="1"/>
    <xf numFmtId="164" fontId="3" fillId="3" borderId="1" xfId="1" applyNumberFormat="1" applyFont="1" applyFill="1" applyBorder="1" applyAlignment="1">
      <alignment horizontal="center"/>
    </xf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/>
    <xf numFmtId="164" fontId="0" fillId="0" borderId="1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
2023 to 2028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xMode val="edge"/>
          <c:yMode val="edge"/>
          <c:x val="4.4999999999999998E-2"/>
          <c:y val="0.13439999999999999"/>
          <c:w val="0.9"/>
          <c:h val="0.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'Portfolio Tables and Tornados'!$Z$4:$Z$5</c:f>
              <c:strCache>
                <c:ptCount val="2"/>
                <c:pt idx="0">
                  <c:v>Non-E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'Portfolio Tables and Tornados'!$Y$6:$Y$30</c:f>
              <c:strCache>
                <c:ptCount val="25"/>
                <c:pt idx="0">
                  <c:v>P-LN</c:v>
                </c:pt>
                <c:pt idx="1">
                  <c:v>P-MN</c:v>
                </c:pt>
                <c:pt idx="2">
                  <c:v>P-MM</c:v>
                </c:pt>
                <c:pt idx="3">
                  <c:v>P-HH</c:v>
                </c:pt>
                <c:pt idx="4">
                  <c:v>P-SC</c:v>
                </c:pt>
                <c:pt idx="5">
                  <c:v>P01-JB3-4 GC</c:v>
                </c:pt>
                <c:pt idx="6">
                  <c:v>P02-JB3-4 EOL</c:v>
                </c:pt>
                <c:pt idx="7">
                  <c:v>P03-Hunter3-SCR</c:v>
                </c:pt>
                <c:pt idx="8">
                  <c:v>P04-Huntington RET28</c:v>
                </c:pt>
                <c:pt idx="9">
                  <c:v>P05-No NUC</c:v>
                </c:pt>
                <c:pt idx="10">
                  <c:v>P06-No Forward Tech</c:v>
                </c:pt>
                <c:pt idx="11">
                  <c:v>P07-D3-D2 32</c:v>
                </c:pt>
                <c:pt idx="12">
                  <c:v>P08-No D3-D2</c:v>
                </c:pt>
                <c:pt idx="13">
                  <c:v>P09-No WY OTR</c:v>
                </c:pt>
                <c:pt idx="14">
                  <c:v>P10-Offshore Wind</c:v>
                </c:pt>
                <c:pt idx="15">
                  <c:v>P11-Max NG</c:v>
                </c:pt>
                <c:pt idx="16">
                  <c:v>P12-RET Coal 30 NG 40</c:v>
                </c:pt>
                <c:pt idx="17">
                  <c:v>P13-All EE</c:v>
                </c:pt>
                <c:pt idx="18">
                  <c:v>P14-All GW</c:v>
                </c:pt>
                <c:pt idx="19">
                  <c:v>P15-No GWS</c:v>
                </c:pt>
                <c:pt idx="20">
                  <c:v>P16-No B2H</c:v>
                </c:pt>
                <c:pt idx="21">
                  <c:v>P17-Col3-4 RET25</c:v>
                </c:pt>
                <c:pt idx="22">
                  <c:v>P18-Cluster East</c:v>
                </c:pt>
                <c:pt idx="23">
                  <c:v>P19-Cluster West</c:v>
                </c:pt>
                <c:pt idx="24">
                  <c:v>P20-JB3-4 CCUS</c:v>
                </c:pt>
              </c:strCache>
            </c:strRef>
          </c:cat>
          <c:val>
            <c:numRef>
              <c:f>'Portfolio Tables and Tornados'!$Z$6:$Z$30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F-4A6C-AC38-A322A62E17EC}"/>
            </c:ext>
          </c:extLst>
        </c:ser>
        <c:ser>
          <c:idx val="1"/>
          <c:order val="1"/>
          <c:tx>
            <c:strRef>
              <c:f>'Portfolio Tables and Tornados'!$AA$4:$AA$5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'Portfolio Tables and Tornados'!$Y$6:$Y$30</c:f>
              <c:strCache>
                <c:ptCount val="25"/>
                <c:pt idx="0">
                  <c:v>P-LN</c:v>
                </c:pt>
                <c:pt idx="1">
                  <c:v>P-MN</c:v>
                </c:pt>
                <c:pt idx="2">
                  <c:v>P-MM</c:v>
                </c:pt>
                <c:pt idx="3">
                  <c:v>P-HH</c:v>
                </c:pt>
                <c:pt idx="4">
                  <c:v>P-SC</c:v>
                </c:pt>
                <c:pt idx="5">
                  <c:v>P01-JB3-4 GC</c:v>
                </c:pt>
                <c:pt idx="6">
                  <c:v>P02-JB3-4 EOL</c:v>
                </c:pt>
                <c:pt idx="7">
                  <c:v>P03-Hunter3-SCR</c:v>
                </c:pt>
                <c:pt idx="8">
                  <c:v>P04-Huntington RET28</c:v>
                </c:pt>
                <c:pt idx="9">
                  <c:v>P05-No NUC</c:v>
                </c:pt>
                <c:pt idx="10">
                  <c:v>P06-No Forward Tech</c:v>
                </c:pt>
                <c:pt idx="11">
                  <c:v>P07-D3-D2 32</c:v>
                </c:pt>
                <c:pt idx="12">
                  <c:v>P08-No D3-D2</c:v>
                </c:pt>
                <c:pt idx="13">
                  <c:v>P09-No WY OTR</c:v>
                </c:pt>
                <c:pt idx="14">
                  <c:v>P10-Offshore Wind</c:v>
                </c:pt>
                <c:pt idx="15">
                  <c:v>P11-Max NG</c:v>
                </c:pt>
                <c:pt idx="16">
                  <c:v>P12-RET Coal 30 NG 40</c:v>
                </c:pt>
                <c:pt idx="17">
                  <c:v>P13-All EE</c:v>
                </c:pt>
                <c:pt idx="18">
                  <c:v>P14-All GW</c:v>
                </c:pt>
                <c:pt idx="19">
                  <c:v>P15-No GWS</c:v>
                </c:pt>
                <c:pt idx="20">
                  <c:v>P16-No B2H</c:v>
                </c:pt>
                <c:pt idx="21">
                  <c:v>P17-Col3-4 RET25</c:v>
                </c:pt>
                <c:pt idx="22">
                  <c:v>P18-Cluster East</c:v>
                </c:pt>
                <c:pt idx="23">
                  <c:v>P19-Cluster West</c:v>
                </c:pt>
                <c:pt idx="24">
                  <c:v>P20-JB3-4 CCUS</c:v>
                </c:pt>
              </c:strCache>
            </c:strRef>
          </c:cat>
          <c:val>
            <c:numRef>
              <c:f>'Portfolio Tables and Tornados'!$AA$6:$AA$30</c:f>
              <c:numCache>
                <c:formatCode>_(* #,##0_);_(* \(#,##0\);_(* "-"??_);_(@_)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9F-4A6C-AC38-A322A62E1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81052368"/>
        <c:axId val="481053152"/>
      </c:barChart>
      <c:catAx>
        <c:axId val="4810523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053152"/>
        <c:crosses val="autoZero"/>
        <c:auto val="1"/>
        <c:lblAlgn val="ctr"/>
        <c:lblOffset val="100"/>
        <c:noMultiLvlLbl val="0"/>
      </c:catAx>
      <c:valAx>
        <c:axId val="481053152"/>
        <c:scaling>
          <c:orientation val="minMax"/>
          <c:max val="40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052368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6311495814197816"/>
          <c:y val="7.2049406604112909E-2"/>
          <c:w val="0.4682990413131129"/>
          <c:h val="2.8952515091608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
2029 to 2032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xMode val="edge"/>
          <c:yMode val="edge"/>
          <c:x val="4.4999999999999998E-2"/>
          <c:y val="0.13439999999999999"/>
          <c:w val="0.9"/>
          <c:h val="0.8"/>
        </c:manualLayout>
      </c:layout>
      <c:barChart>
        <c:barDir val="bar"/>
        <c:grouping val="stacked"/>
        <c:varyColors val="0"/>
        <c:ser>
          <c:idx val="2"/>
          <c:order val="2"/>
          <c:tx>
            <c:strRef>
              <c:f>'Portfolio Tables and Tornados'!$AB$4:$AB$5</c:f>
              <c:strCache>
                <c:ptCount val="2"/>
                <c:pt idx="0">
                  <c:v>Non-E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'Portfolio Tables and Tornados'!$Y$6:$Y$30</c:f>
              <c:strCache>
                <c:ptCount val="25"/>
                <c:pt idx="0">
                  <c:v>P-LN</c:v>
                </c:pt>
                <c:pt idx="1">
                  <c:v>P-MN</c:v>
                </c:pt>
                <c:pt idx="2">
                  <c:v>P-MM</c:v>
                </c:pt>
                <c:pt idx="3">
                  <c:v>P-HH</c:v>
                </c:pt>
                <c:pt idx="4">
                  <c:v>P-SC</c:v>
                </c:pt>
                <c:pt idx="5">
                  <c:v>P01-JB3-4 GC</c:v>
                </c:pt>
                <c:pt idx="6">
                  <c:v>P02-JB3-4 EOL</c:v>
                </c:pt>
                <c:pt idx="7">
                  <c:v>P03-Hunter3-SCR</c:v>
                </c:pt>
                <c:pt idx="8">
                  <c:v>P04-Huntington RET28</c:v>
                </c:pt>
                <c:pt idx="9">
                  <c:v>P05-No NUC</c:v>
                </c:pt>
                <c:pt idx="10">
                  <c:v>P06-No Forward Tech</c:v>
                </c:pt>
                <c:pt idx="11">
                  <c:v>P07-D3-D2 32</c:v>
                </c:pt>
                <c:pt idx="12">
                  <c:v>P08-No D3-D2</c:v>
                </c:pt>
                <c:pt idx="13">
                  <c:v>P09-No WY OTR</c:v>
                </c:pt>
                <c:pt idx="14">
                  <c:v>P10-Offshore Wind</c:v>
                </c:pt>
                <c:pt idx="15">
                  <c:v>P11-Max NG</c:v>
                </c:pt>
                <c:pt idx="16">
                  <c:v>P12-RET Coal 30 NG 40</c:v>
                </c:pt>
                <c:pt idx="17">
                  <c:v>P13-All EE</c:v>
                </c:pt>
                <c:pt idx="18">
                  <c:v>P14-All GW</c:v>
                </c:pt>
                <c:pt idx="19">
                  <c:v>P15-No GWS</c:v>
                </c:pt>
                <c:pt idx="20">
                  <c:v>P16-No B2H</c:v>
                </c:pt>
                <c:pt idx="21">
                  <c:v>P17-Col3-4 RET25</c:v>
                </c:pt>
                <c:pt idx="22">
                  <c:v>P18-Cluster East</c:v>
                </c:pt>
                <c:pt idx="23">
                  <c:v>P19-Cluster West</c:v>
                </c:pt>
                <c:pt idx="24">
                  <c:v>P20-JB3-4 CCUS</c:v>
                </c:pt>
              </c:strCache>
            </c:strRef>
          </c:cat>
          <c:val>
            <c:numRef>
              <c:f>'Portfolio Tables and Tornados'!$AB$6:$AB$30</c:f>
              <c:numCache>
                <c:formatCode>_(* #,##0_);_(* \(#,##0\);_(* "-"??_);_(@_)</c:formatCode>
                <c:ptCount val="25"/>
                <c:pt idx="0">
                  <c:v>303</c:v>
                </c:pt>
                <c:pt idx="1">
                  <c:v>0</c:v>
                </c:pt>
                <c:pt idx="2">
                  <c:v>606</c:v>
                </c:pt>
                <c:pt idx="3">
                  <c:v>0</c:v>
                </c:pt>
                <c:pt idx="4">
                  <c:v>606</c:v>
                </c:pt>
                <c:pt idx="5">
                  <c:v>606</c:v>
                </c:pt>
                <c:pt idx="6">
                  <c:v>606</c:v>
                </c:pt>
                <c:pt idx="7">
                  <c:v>606</c:v>
                </c:pt>
                <c:pt idx="8">
                  <c:v>606</c:v>
                </c:pt>
                <c:pt idx="9">
                  <c:v>1198</c:v>
                </c:pt>
                <c:pt idx="10">
                  <c:v>606</c:v>
                </c:pt>
                <c:pt idx="11">
                  <c:v>606</c:v>
                </c:pt>
                <c:pt idx="12">
                  <c:v>606</c:v>
                </c:pt>
                <c:pt idx="13">
                  <c:v>606</c:v>
                </c:pt>
                <c:pt idx="14">
                  <c:v>606</c:v>
                </c:pt>
                <c:pt idx="15">
                  <c:v>0</c:v>
                </c:pt>
                <c:pt idx="16">
                  <c:v>606</c:v>
                </c:pt>
                <c:pt idx="17">
                  <c:v>606</c:v>
                </c:pt>
                <c:pt idx="18">
                  <c:v>606</c:v>
                </c:pt>
                <c:pt idx="19">
                  <c:v>606</c:v>
                </c:pt>
                <c:pt idx="20">
                  <c:v>606</c:v>
                </c:pt>
                <c:pt idx="21">
                  <c:v>606</c:v>
                </c:pt>
                <c:pt idx="22">
                  <c:v>606</c:v>
                </c:pt>
                <c:pt idx="23">
                  <c:v>606</c:v>
                </c:pt>
                <c:pt idx="24">
                  <c:v>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E8-4999-BA9D-67EE8DB48D24}"/>
            </c:ext>
          </c:extLst>
        </c:ser>
        <c:ser>
          <c:idx val="3"/>
          <c:order val="3"/>
          <c:tx>
            <c:strRef>
              <c:f>'Portfolio Tables and Tornados'!$AC$4:$AC$5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'Portfolio Tables and Tornados'!$Y$6:$Y$30</c:f>
              <c:strCache>
                <c:ptCount val="25"/>
                <c:pt idx="0">
                  <c:v>P-LN</c:v>
                </c:pt>
                <c:pt idx="1">
                  <c:v>P-MN</c:v>
                </c:pt>
                <c:pt idx="2">
                  <c:v>P-MM</c:v>
                </c:pt>
                <c:pt idx="3">
                  <c:v>P-HH</c:v>
                </c:pt>
                <c:pt idx="4">
                  <c:v>P-SC</c:v>
                </c:pt>
                <c:pt idx="5">
                  <c:v>P01-JB3-4 GC</c:v>
                </c:pt>
                <c:pt idx="6">
                  <c:v>P02-JB3-4 EOL</c:v>
                </c:pt>
                <c:pt idx="7">
                  <c:v>P03-Hunter3-SCR</c:v>
                </c:pt>
                <c:pt idx="8">
                  <c:v>P04-Huntington RET28</c:v>
                </c:pt>
                <c:pt idx="9">
                  <c:v>P05-No NUC</c:v>
                </c:pt>
                <c:pt idx="10">
                  <c:v>P06-No Forward Tech</c:v>
                </c:pt>
                <c:pt idx="11">
                  <c:v>P07-D3-D2 32</c:v>
                </c:pt>
                <c:pt idx="12">
                  <c:v>P08-No D3-D2</c:v>
                </c:pt>
                <c:pt idx="13">
                  <c:v>P09-No WY OTR</c:v>
                </c:pt>
                <c:pt idx="14">
                  <c:v>P10-Offshore Wind</c:v>
                </c:pt>
                <c:pt idx="15">
                  <c:v>P11-Max NG</c:v>
                </c:pt>
                <c:pt idx="16">
                  <c:v>P12-RET Coal 30 NG 40</c:v>
                </c:pt>
                <c:pt idx="17">
                  <c:v>P13-All EE</c:v>
                </c:pt>
                <c:pt idx="18">
                  <c:v>P14-All GW</c:v>
                </c:pt>
                <c:pt idx="19">
                  <c:v>P15-No GWS</c:v>
                </c:pt>
                <c:pt idx="20">
                  <c:v>P16-No B2H</c:v>
                </c:pt>
                <c:pt idx="21">
                  <c:v>P17-Col3-4 RET25</c:v>
                </c:pt>
                <c:pt idx="22">
                  <c:v>P18-Cluster East</c:v>
                </c:pt>
                <c:pt idx="23">
                  <c:v>P19-Cluster West</c:v>
                </c:pt>
                <c:pt idx="24">
                  <c:v>P20-JB3-4 CCUS</c:v>
                </c:pt>
              </c:strCache>
            </c:strRef>
          </c:cat>
          <c:val>
            <c:numRef>
              <c:f>'Portfolio Tables and Tornados'!$AC$6:$AC$30</c:f>
              <c:numCache>
                <c:formatCode>_(* #,##0_);_(* \(#,##0\);_(* "-"??_);_(@_)</c:formatCode>
                <c:ptCount val="25"/>
                <c:pt idx="0">
                  <c:v>1500</c:v>
                </c:pt>
                <c:pt idx="1">
                  <c:v>1500</c:v>
                </c:pt>
                <c:pt idx="2">
                  <c:v>1000</c:v>
                </c:pt>
                <c:pt idx="3">
                  <c:v>1500</c:v>
                </c:pt>
                <c:pt idx="4">
                  <c:v>500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0</c:v>
                </c:pt>
                <c:pt idx="10">
                  <c:v>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0</c:v>
                </c:pt>
                <c:pt idx="16">
                  <c:v>500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E8-4999-BA9D-67EE8DB48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81053544"/>
        <c:axId val="48105511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'Portfolio Tables and Tornados'!$Z$4:$Z$5</c15:sqref>
                        </c15:formulaRef>
                      </c:ext>
                    </c:extLst>
                    <c:strCache>
                      <c:ptCount val="2"/>
                      <c:pt idx="0">
                        <c:v>Non-E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'Portfolio Tables and Tornados'!$Y$6:$Y$30</c15:sqref>
                        </c15:formulaRef>
                      </c:ext>
                    </c:extLst>
                    <c:strCache>
                      <c:ptCount val="25"/>
                      <c:pt idx="0">
                        <c:v>P-LN</c:v>
                      </c:pt>
                      <c:pt idx="1">
                        <c:v>P-MN</c:v>
                      </c:pt>
                      <c:pt idx="2">
                        <c:v>P-MM</c:v>
                      </c:pt>
                      <c:pt idx="3">
                        <c:v>P-HH</c:v>
                      </c:pt>
                      <c:pt idx="4">
                        <c:v>P-SC</c:v>
                      </c:pt>
                      <c:pt idx="5">
                        <c:v>P01-JB3-4 GC</c:v>
                      </c:pt>
                      <c:pt idx="6">
                        <c:v>P02-JB3-4 EOL</c:v>
                      </c:pt>
                      <c:pt idx="7">
                        <c:v>P03-Hunter3-SCR</c:v>
                      </c:pt>
                      <c:pt idx="8">
                        <c:v>P04-Huntington RET28</c:v>
                      </c:pt>
                      <c:pt idx="9">
                        <c:v>P05-No NUC</c:v>
                      </c:pt>
                      <c:pt idx="10">
                        <c:v>P06-No Forward Tech</c:v>
                      </c:pt>
                      <c:pt idx="11">
                        <c:v>P07-D3-D2 32</c:v>
                      </c:pt>
                      <c:pt idx="12">
                        <c:v>P08-No D3-D2</c:v>
                      </c:pt>
                      <c:pt idx="13">
                        <c:v>P09-No WY OTR</c:v>
                      </c:pt>
                      <c:pt idx="14">
                        <c:v>P10-Offshore Wind</c:v>
                      </c:pt>
                      <c:pt idx="15">
                        <c:v>P11-Max NG</c:v>
                      </c:pt>
                      <c:pt idx="16">
                        <c:v>P12-RET Coal 30 NG 40</c:v>
                      </c:pt>
                      <c:pt idx="17">
                        <c:v>P13-All EE</c:v>
                      </c:pt>
                      <c:pt idx="18">
                        <c:v>P14-All GW</c:v>
                      </c:pt>
                      <c:pt idx="19">
                        <c:v>P15-No GWS</c:v>
                      </c:pt>
                      <c:pt idx="20">
                        <c:v>P16-No B2H</c:v>
                      </c:pt>
                      <c:pt idx="21">
                        <c:v>P17-Col3-4 RET25</c:v>
                      </c:pt>
                      <c:pt idx="22">
                        <c:v>P18-Cluster East</c:v>
                      </c:pt>
                      <c:pt idx="23">
                        <c:v>P19-Cluster West</c:v>
                      </c:pt>
                      <c:pt idx="24">
                        <c:v>P20-JB3-4 CCUS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'Portfolio Tables and Tornados'!$Z$6:$Z$30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AE8-4999-BA9D-67EE8DB48D24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'Portfolio Tables and Tornados'!$AA$4:$AA$5</c15:sqref>
                        </c15:formulaRef>
                      </c:ext>
                    </c:extLst>
                    <c:strCache>
                      <c:ptCount val="2"/>
                      <c:pt idx="0">
                        <c:v>Nuclear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'Portfolio Tables and Tornados'!$Y$6:$Y$30</c15:sqref>
                        </c15:formulaRef>
                      </c:ext>
                    </c:extLst>
                    <c:strCache>
                      <c:ptCount val="25"/>
                      <c:pt idx="0">
                        <c:v>P-LN</c:v>
                      </c:pt>
                      <c:pt idx="1">
                        <c:v>P-MN</c:v>
                      </c:pt>
                      <c:pt idx="2">
                        <c:v>P-MM</c:v>
                      </c:pt>
                      <c:pt idx="3">
                        <c:v>P-HH</c:v>
                      </c:pt>
                      <c:pt idx="4">
                        <c:v>P-SC</c:v>
                      </c:pt>
                      <c:pt idx="5">
                        <c:v>P01-JB3-4 GC</c:v>
                      </c:pt>
                      <c:pt idx="6">
                        <c:v>P02-JB3-4 EOL</c:v>
                      </c:pt>
                      <c:pt idx="7">
                        <c:v>P03-Hunter3-SCR</c:v>
                      </c:pt>
                      <c:pt idx="8">
                        <c:v>P04-Huntington RET28</c:v>
                      </c:pt>
                      <c:pt idx="9">
                        <c:v>P05-No NUC</c:v>
                      </c:pt>
                      <c:pt idx="10">
                        <c:v>P06-No Forward Tech</c:v>
                      </c:pt>
                      <c:pt idx="11">
                        <c:v>P07-D3-D2 32</c:v>
                      </c:pt>
                      <c:pt idx="12">
                        <c:v>P08-No D3-D2</c:v>
                      </c:pt>
                      <c:pt idx="13">
                        <c:v>P09-No WY OTR</c:v>
                      </c:pt>
                      <c:pt idx="14">
                        <c:v>P10-Offshore Wind</c:v>
                      </c:pt>
                      <c:pt idx="15">
                        <c:v>P11-Max NG</c:v>
                      </c:pt>
                      <c:pt idx="16">
                        <c:v>P12-RET Coal 30 NG 40</c:v>
                      </c:pt>
                      <c:pt idx="17">
                        <c:v>P13-All EE</c:v>
                      </c:pt>
                      <c:pt idx="18">
                        <c:v>P14-All GW</c:v>
                      </c:pt>
                      <c:pt idx="19">
                        <c:v>P15-No GWS</c:v>
                      </c:pt>
                      <c:pt idx="20">
                        <c:v>P16-No B2H</c:v>
                      </c:pt>
                      <c:pt idx="21">
                        <c:v>P17-Col3-4 RET25</c:v>
                      </c:pt>
                      <c:pt idx="22">
                        <c:v>P18-Cluster East</c:v>
                      </c:pt>
                      <c:pt idx="23">
                        <c:v>P19-Cluster West</c:v>
                      </c:pt>
                      <c:pt idx="24">
                        <c:v>P20-JB3-4 CCUS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'Portfolio Tables and Tornados'!$AA$6:$AA$30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1AE8-4999-BA9D-67EE8DB48D24}"/>
                  </c:ext>
                </c:extLst>
              </c15:ser>
            </c15:filteredBarSeries>
          </c:ext>
        </c:extLst>
      </c:barChart>
      <c:catAx>
        <c:axId val="481053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055112"/>
        <c:crosses val="autoZero"/>
        <c:auto val="1"/>
        <c:lblAlgn val="ctr"/>
        <c:lblOffset val="100"/>
        <c:noMultiLvlLbl val="0"/>
      </c:catAx>
      <c:valAx>
        <c:axId val="481055112"/>
        <c:scaling>
          <c:orientation val="minMax"/>
          <c:max val="40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lang="en-US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05354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998976377952758"/>
          <c:y val="7.0448308679577062E-2"/>
          <c:w val="0.46829885773021607"/>
          <c:h val="2.89525150916086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
2033 to 2042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6685018460252633"/>
          <c:y val="0.1465415591441161"/>
          <c:w val="0.57266102836426247"/>
          <c:h val="0.73740443367968733"/>
        </c:manualLayout>
      </c:layout>
      <c:barChart>
        <c:barDir val="bar"/>
        <c:grouping val="stacked"/>
        <c:varyColors val="0"/>
        <c:ser>
          <c:idx val="4"/>
          <c:order val="4"/>
          <c:tx>
            <c:strRef>
              <c:f>'Portfolio Tables and Tornados'!$AD$4:$AD$5</c:f>
              <c:strCache>
                <c:ptCount val="2"/>
                <c:pt idx="0">
                  <c:v>Non-E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'Portfolio Tables and Tornados'!$Y$6:$Y$30</c:f>
              <c:strCache>
                <c:ptCount val="25"/>
                <c:pt idx="0">
                  <c:v>P-LN</c:v>
                </c:pt>
                <c:pt idx="1">
                  <c:v>P-MN</c:v>
                </c:pt>
                <c:pt idx="2">
                  <c:v>P-MM</c:v>
                </c:pt>
                <c:pt idx="3">
                  <c:v>P-HH</c:v>
                </c:pt>
                <c:pt idx="4">
                  <c:v>P-SC</c:v>
                </c:pt>
                <c:pt idx="5">
                  <c:v>P01-JB3-4 GC</c:v>
                </c:pt>
                <c:pt idx="6">
                  <c:v>P02-JB3-4 EOL</c:v>
                </c:pt>
                <c:pt idx="7">
                  <c:v>P03-Hunter3-SCR</c:v>
                </c:pt>
                <c:pt idx="8">
                  <c:v>P04-Huntington RET28</c:v>
                </c:pt>
                <c:pt idx="9">
                  <c:v>P05-No NUC</c:v>
                </c:pt>
                <c:pt idx="10">
                  <c:v>P06-No Forward Tech</c:v>
                </c:pt>
                <c:pt idx="11">
                  <c:v>P07-D3-D2 32</c:v>
                </c:pt>
                <c:pt idx="12">
                  <c:v>P08-No D3-D2</c:v>
                </c:pt>
                <c:pt idx="13">
                  <c:v>P09-No WY OTR</c:v>
                </c:pt>
                <c:pt idx="14">
                  <c:v>P10-Offshore Wind</c:v>
                </c:pt>
                <c:pt idx="15">
                  <c:v>P11-Max NG</c:v>
                </c:pt>
                <c:pt idx="16">
                  <c:v>P12-RET Coal 30 NG 40</c:v>
                </c:pt>
                <c:pt idx="17">
                  <c:v>P13-All EE</c:v>
                </c:pt>
                <c:pt idx="18">
                  <c:v>P14-All GW</c:v>
                </c:pt>
                <c:pt idx="19">
                  <c:v>P15-No GWS</c:v>
                </c:pt>
                <c:pt idx="20">
                  <c:v>P16-No B2H</c:v>
                </c:pt>
                <c:pt idx="21">
                  <c:v>P17-Col3-4 RET25</c:v>
                </c:pt>
                <c:pt idx="22">
                  <c:v>P18-Cluster East</c:v>
                </c:pt>
                <c:pt idx="23">
                  <c:v>P19-Cluster West</c:v>
                </c:pt>
                <c:pt idx="24">
                  <c:v>P20-JB3-4 CCUS</c:v>
                </c:pt>
              </c:strCache>
            </c:strRef>
          </c:cat>
          <c:val>
            <c:numRef>
              <c:f>'Portfolio Tables and Tornados'!$AD$6:$AD$30</c:f>
              <c:numCache>
                <c:formatCode>_(* #,##0_);_(* \(#,##0\);_(* "-"??_);_(@_)</c:formatCode>
                <c:ptCount val="25"/>
                <c:pt idx="0">
                  <c:v>1543</c:v>
                </c:pt>
                <c:pt idx="1">
                  <c:v>1226</c:v>
                </c:pt>
                <c:pt idx="2">
                  <c:v>1240</c:v>
                </c:pt>
                <c:pt idx="3">
                  <c:v>951</c:v>
                </c:pt>
                <c:pt idx="4">
                  <c:v>1240</c:v>
                </c:pt>
                <c:pt idx="5">
                  <c:v>1240</c:v>
                </c:pt>
                <c:pt idx="6">
                  <c:v>1240</c:v>
                </c:pt>
                <c:pt idx="7">
                  <c:v>1240</c:v>
                </c:pt>
                <c:pt idx="8">
                  <c:v>1240</c:v>
                </c:pt>
                <c:pt idx="9">
                  <c:v>2135</c:v>
                </c:pt>
                <c:pt idx="10">
                  <c:v>1240</c:v>
                </c:pt>
                <c:pt idx="11">
                  <c:v>1240</c:v>
                </c:pt>
                <c:pt idx="12">
                  <c:v>1240</c:v>
                </c:pt>
                <c:pt idx="13">
                  <c:v>1240</c:v>
                </c:pt>
                <c:pt idx="14">
                  <c:v>895</c:v>
                </c:pt>
                <c:pt idx="15">
                  <c:v>0</c:v>
                </c:pt>
                <c:pt idx="16">
                  <c:v>2741</c:v>
                </c:pt>
                <c:pt idx="17">
                  <c:v>1240</c:v>
                </c:pt>
                <c:pt idx="18">
                  <c:v>1240</c:v>
                </c:pt>
                <c:pt idx="19">
                  <c:v>1240</c:v>
                </c:pt>
                <c:pt idx="20">
                  <c:v>1240</c:v>
                </c:pt>
                <c:pt idx="21">
                  <c:v>1240</c:v>
                </c:pt>
                <c:pt idx="22">
                  <c:v>1240</c:v>
                </c:pt>
                <c:pt idx="23">
                  <c:v>1240</c:v>
                </c:pt>
                <c:pt idx="24">
                  <c:v>1240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02-404E-A0CB-5B3E174AF93D}"/>
            </c:ext>
          </c:extLst>
        </c:ser>
        <c:ser>
          <c:idx val="5"/>
          <c:order val="5"/>
          <c:tx>
            <c:strRef>
              <c:f>'Portfolio Tables and Tornados'!$AE$4:$AE$5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'Portfolio Tables and Tornados'!$Y$6:$Y$30</c:f>
              <c:strCache>
                <c:ptCount val="25"/>
                <c:pt idx="0">
                  <c:v>P-LN</c:v>
                </c:pt>
                <c:pt idx="1">
                  <c:v>P-MN</c:v>
                </c:pt>
                <c:pt idx="2">
                  <c:v>P-MM</c:v>
                </c:pt>
                <c:pt idx="3">
                  <c:v>P-HH</c:v>
                </c:pt>
                <c:pt idx="4">
                  <c:v>P-SC</c:v>
                </c:pt>
                <c:pt idx="5">
                  <c:v>P01-JB3-4 GC</c:v>
                </c:pt>
                <c:pt idx="6">
                  <c:v>P02-JB3-4 EOL</c:v>
                </c:pt>
                <c:pt idx="7">
                  <c:v>P03-Hunter3-SCR</c:v>
                </c:pt>
                <c:pt idx="8">
                  <c:v>P04-Huntington RET28</c:v>
                </c:pt>
                <c:pt idx="9">
                  <c:v>P05-No NUC</c:v>
                </c:pt>
                <c:pt idx="10">
                  <c:v>P06-No Forward Tech</c:v>
                </c:pt>
                <c:pt idx="11">
                  <c:v>P07-D3-D2 32</c:v>
                </c:pt>
                <c:pt idx="12">
                  <c:v>P08-No D3-D2</c:v>
                </c:pt>
                <c:pt idx="13">
                  <c:v>P09-No WY OTR</c:v>
                </c:pt>
                <c:pt idx="14">
                  <c:v>P10-Offshore Wind</c:v>
                </c:pt>
                <c:pt idx="15">
                  <c:v>P11-Max NG</c:v>
                </c:pt>
                <c:pt idx="16">
                  <c:v>P12-RET Coal 30 NG 40</c:v>
                </c:pt>
                <c:pt idx="17">
                  <c:v>P13-All EE</c:v>
                </c:pt>
                <c:pt idx="18">
                  <c:v>P14-All GW</c:v>
                </c:pt>
                <c:pt idx="19">
                  <c:v>P15-No GWS</c:v>
                </c:pt>
                <c:pt idx="20">
                  <c:v>P16-No B2H</c:v>
                </c:pt>
                <c:pt idx="21">
                  <c:v>P17-Col3-4 RET25</c:v>
                </c:pt>
                <c:pt idx="22">
                  <c:v>P18-Cluster East</c:v>
                </c:pt>
                <c:pt idx="23">
                  <c:v>P19-Cluster West</c:v>
                </c:pt>
                <c:pt idx="24">
                  <c:v>P20-JB3-4 CCUS</c:v>
                </c:pt>
              </c:strCache>
            </c:strRef>
          </c:cat>
          <c:val>
            <c:numRef>
              <c:f>'Portfolio Tables and Tornados'!$AE$6:$AE$30</c:f>
              <c:numCache>
                <c:formatCode>_(* #,##0_);_(* \(#,##0\);_(* "-"??_);_(@_)</c:formatCode>
                <c:ptCount val="25"/>
                <c:pt idx="0">
                  <c:v>1500</c:v>
                </c:pt>
                <c:pt idx="1">
                  <c:v>1500</c:v>
                </c:pt>
                <c:pt idx="2">
                  <c:v>1500</c:v>
                </c:pt>
                <c:pt idx="3">
                  <c:v>2000</c:v>
                </c:pt>
                <c:pt idx="4">
                  <c:v>1500</c:v>
                </c:pt>
                <c:pt idx="5">
                  <c:v>1500</c:v>
                </c:pt>
                <c:pt idx="6">
                  <c:v>1500</c:v>
                </c:pt>
                <c:pt idx="7">
                  <c:v>1500</c:v>
                </c:pt>
                <c:pt idx="8">
                  <c:v>1500</c:v>
                </c:pt>
                <c:pt idx="9">
                  <c:v>0</c:v>
                </c:pt>
                <c:pt idx="10">
                  <c:v>0</c:v>
                </c:pt>
                <c:pt idx="11">
                  <c:v>1500</c:v>
                </c:pt>
                <c:pt idx="12">
                  <c:v>2500</c:v>
                </c:pt>
                <c:pt idx="13">
                  <c:v>1500</c:v>
                </c:pt>
                <c:pt idx="14">
                  <c:v>1500</c:v>
                </c:pt>
                <c:pt idx="15">
                  <c:v>0</c:v>
                </c:pt>
                <c:pt idx="16">
                  <c:v>500</c:v>
                </c:pt>
                <c:pt idx="17">
                  <c:v>1500</c:v>
                </c:pt>
                <c:pt idx="18">
                  <c:v>1500</c:v>
                </c:pt>
                <c:pt idx="19">
                  <c:v>2500</c:v>
                </c:pt>
                <c:pt idx="20">
                  <c:v>1500</c:v>
                </c:pt>
                <c:pt idx="21">
                  <c:v>1500</c:v>
                </c:pt>
                <c:pt idx="22">
                  <c:v>1500</c:v>
                </c:pt>
                <c:pt idx="23">
                  <c:v>1500</c:v>
                </c:pt>
                <c:pt idx="24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102-404E-A0CB-5B3E174AF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481488584"/>
        <c:axId val="481489368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'Portfolio Tables and Tornados'!$Z$4:$Z$5</c15:sqref>
                        </c15:formulaRef>
                      </c:ext>
                    </c:extLst>
                    <c:strCache>
                      <c:ptCount val="2"/>
                      <c:pt idx="0">
                        <c:v>Non-E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'Portfolio Tables and Tornados'!$Y$6:$Y$30</c15:sqref>
                        </c15:formulaRef>
                      </c:ext>
                    </c:extLst>
                    <c:strCache>
                      <c:ptCount val="25"/>
                      <c:pt idx="0">
                        <c:v>P-LN</c:v>
                      </c:pt>
                      <c:pt idx="1">
                        <c:v>P-MN</c:v>
                      </c:pt>
                      <c:pt idx="2">
                        <c:v>P-MM</c:v>
                      </c:pt>
                      <c:pt idx="3">
                        <c:v>P-HH</c:v>
                      </c:pt>
                      <c:pt idx="4">
                        <c:v>P-SC</c:v>
                      </c:pt>
                      <c:pt idx="5">
                        <c:v>P01-JB3-4 GC</c:v>
                      </c:pt>
                      <c:pt idx="6">
                        <c:v>P02-JB3-4 EOL</c:v>
                      </c:pt>
                      <c:pt idx="7">
                        <c:v>P03-Hunter3-SCR</c:v>
                      </c:pt>
                      <c:pt idx="8">
                        <c:v>P04-Huntington RET28</c:v>
                      </c:pt>
                      <c:pt idx="9">
                        <c:v>P05-No NUC</c:v>
                      </c:pt>
                      <c:pt idx="10">
                        <c:v>P06-No Forward Tech</c:v>
                      </c:pt>
                      <c:pt idx="11">
                        <c:v>P07-D3-D2 32</c:v>
                      </c:pt>
                      <c:pt idx="12">
                        <c:v>P08-No D3-D2</c:v>
                      </c:pt>
                      <c:pt idx="13">
                        <c:v>P09-No WY OTR</c:v>
                      </c:pt>
                      <c:pt idx="14">
                        <c:v>P10-Offshore Wind</c:v>
                      </c:pt>
                      <c:pt idx="15">
                        <c:v>P11-Max NG</c:v>
                      </c:pt>
                      <c:pt idx="16">
                        <c:v>P12-RET Coal 30 NG 40</c:v>
                      </c:pt>
                      <c:pt idx="17">
                        <c:v>P13-All EE</c:v>
                      </c:pt>
                      <c:pt idx="18">
                        <c:v>P14-All GW</c:v>
                      </c:pt>
                      <c:pt idx="19">
                        <c:v>P15-No GWS</c:v>
                      </c:pt>
                      <c:pt idx="20">
                        <c:v>P16-No B2H</c:v>
                      </c:pt>
                      <c:pt idx="21">
                        <c:v>P17-Col3-4 RET25</c:v>
                      </c:pt>
                      <c:pt idx="22">
                        <c:v>P18-Cluster East</c:v>
                      </c:pt>
                      <c:pt idx="23">
                        <c:v>P19-Cluster West</c:v>
                      </c:pt>
                      <c:pt idx="24">
                        <c:v>P20-JB3-4 CCUS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'Portfolio Tables and Tornados'!$Z$6:$Z$30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102-404E-A0CB-5B3E174AF93D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'Portfolio Tables and Tornados'!$AA$4:$AA$5</c15:sqref>
                        </c15:formulaRef>
                      </c:ext>
                    </c:extLst>
                    <c:strCache>
                      <c:ptCount val="2"/>
                      <c:pt idx="0">
                        <c:v>Nuclear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'Portfolio Tables and Tornados'!$Y$6:$Y$30</c15:sqref>
                        </c15:formulaRef>
                      </c:ext>
                    </c:extLst>
                    <c:strCache>
                      <c:ptCount val="25"/>
                      <c:pt idx="0">
                        <c:v>P-LN</c:v>
                      </c:pt>
                      <c:pt idx="1">
                        <c:v>P-MN</c:v>
                      </c:pt>
                      <c:pt idx="2">
                        <c:v>P-MM</c:v>
                      </c:pt>
                      <c:pt idx="3">
                        <c:v>P-HH</c:v>
                      </c:pt>
                      <c:pt idx="4">
                        <c:v>P-SC</c:v>
                      </c:pt>
                      <c:pt idx="5">
                        <c:v>P01-JB3-4 GC</c:v>
                      </c:pt>
                      <c:pt idx="6">
                        <c:v>P02-JB3-4 EOL</c:v>
                      </c:pt>
                      <c:pt idx="7">
                        <c:v>P03-Hunter3-SCR</c:v>
                      </c:pt>
                      <c:pt idx="8">
                        <c:v>P04-Huntington RET28</c:v>
                      </c:pt>
                      <c:pt idx="9">
                        <c:v>P05-No NUC</c:v>
                      </c:pt>
                      <c:pt idx="10">
                        <c:v>P06-No Forward Tech</c:v>
                      </c:pt>
                      <c:pt idx="11">
                        <c:v>P07-D3-D2 32</c:v>
                      </c:pt>
                      <c:pt idx="12">
                        <c:v>P08-No D3-D2</c:v>
                      </c:pt>
                      <c:pt idx="13">
                        <c:v>P09-No WY OTR</c:v>
                      </c:pt>
                      <c:pt idx="14">
                        <c:v>P10-Offshore Wind</c:v>
                      </c:pt>
                      <c:pt idx="15">
                        <c:v>P11-Max NG</c:v>
                      </c:pt>
                      <c:pt idx="16">
                        <c:v>P12-RET Coal 30 NG 40</c:v>
                      </c:pt>
                      <c:pt idx="17">
                        <c:v>P13-All EE</c:v>
                      </c:pt>
                      <c:pt idx="18">
                        <c:v>P14-All GW</c:v>
                      </c:pt>
                      <c:pt idx="19">
                        <c:v>P15-No GWS</c:v>
                      </c:pt>
                      <c:pt idx="20">
                        <c:v>P16-No B2H</c:v>
                      </c:pt>
                      <c:pt idx="21">
                        <c:v>P17-Col3-4 RET25</c:v>
                      </c:pt>
                      <c:pt idx="22">
                        <c:v>P18-Cluster East</c:v>
                      </c:pt>
                      <c:pt idx="23">
                        <c:v>P19-Cluster West</c:v>
                      </c:pt>
                      <c:pt idx="24">
                        <c:v>P20-JB3-4 CCUS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'Portfolio Tables and Tornados'!$AA$6:$AA$30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5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6102-404E-A0CB-5B3E174AF93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'Portfolio Tables and Tornados'!$AB$4:$AB$5</c15:sqref>
                        </c15:formulaRef>
                      </c:ext>
                    </c:extLst>
                    <c:strCache>
                      <c:ptCount val="2"/>
                      <c:pt idx="0">
                        <c:v>Non-E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'Portfolio Tables and Tornados'!$Y$6:$Y$30</c15:sqref>
                        </c15:formulaRef>
                      </c:ext>
                    </c:extLst>
                    <c:strCache>
                      <c:ptCount val="25"/>
                      <c:pt idx="0">
                        <c:v>P-LN</c:v>
                      </c:pt>
                      <c:pt idx="1">
                        <c:v>P-MN</c:v>
                      </c:pt>
                      <c:pt idx="2">
                        <c:v>P-MM</c:v>
                      </c:pt>
                      <c:pt idx="3">
                        <c:v>P-HH</c:v>
                      </c:pt>
                      <c:pt idx="4">
                        <c:v>P-SC</c:v>
                      </c:pt>
                      <c:pt idx="5">
                        <c:v>P01-JB3-4 GC</c:v>
                      </c:pt>
                      <c:pt idx="6">
                        <c:v>P02-JB3-4 EOL</c:v>
                      </c:pt>
                      <c:pt idx="7">
                        <c:v>P03-Hunter3-SCR</c:v>
                      </c:pt>
                      <c:pt idx="8">
                        <c:v>P04-Huntington RET28</c:v>
                      </c:pt>
                      <c:pt idx="9">
                        <c:v>P05-No NUC</c:v>
                      </c:pt>
                      <c:pt idx="10">
                        <c:v>P06-No Forward Tech</c:v>
                      </c:pt>
                      <c:pt idx="11">
                        <c:v>P07-D3-D2 32</c:v>
                      </c:pt>
                      <c:pt idx="12">
                        <c:v>P08-No D3-D2</c:v>
                      </c:pt>
                      <c:pt idx="13">
                        <c:v>P09-No WY OTR</c:v>
                      </c:pt>
                      <c:pt idx="14">
                        <c:v>P10-Offshore Wind</c:v>
                      </c:pt>
                      <c:pt idx="15">
                        <c:v>P11-Max NG</c:v>
                      </c:pt>
                      <c:pt idx="16">
                        <c:v>P12-RET Coal 30 NG 40</c:v>
                      </c:pt>
                      <c:pt idx="17">
                        <c:v>P13-All EE</c:v>
                      </c:pt>
                      <c:pt idx="18">
                        <c:v>P14-All GW</c:v>
                      </c:pt>
                      <c:pt idx="19">
                        <c:v>P15-No GWS</c:v>
                      </c:pt>
                      <c:pt idx="20">
                        <c:v>P16-No B2H</c:v>
                      </c:pt>
                      <c:pt idx="21">
                        <c:v>P17-Col3-4 RET25</c:v>
                      </c:pt>
                      <c:pt idx="22">
                        <c:v>P18-Cluster East</c:v>
                      </c:pt>
                      <c:pt idx="23">
                        <c:v>P19-Cluster West</c:v>
                      </c:pt>
                      <c:pt idx="24">
                        <c:v>P20-JB3-4 CCUS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'Portfolio Tables and Tornados'!$AB$6:$AB$30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5"/>
                      <c:pt idx="0">
                        <c:v>303</c:v>
                      </c:pt>
                      <c:pt idx="1">
                        <c:v>0</c:v>
                      </c:pt>
                      <c:pt idx="2">
                        <c:v>606</c:v>
                      </c:pt>
                      <c:pt idx="3">
                        <c:v>0</c:v>
                      </c:pt>
                      <c:pt idx="4">
                        <c:v>606</c:v>
                      </c:pt>
                      <c:pt idx="5">
                        <c:v>606</c:v>
                      </c:pt>
                      <c:pt idx="6">
                        <c:v>606</c:v>
                      </c:pt>
                      <c:pt idx="7">
                        <c:v>606</c:v>
                      </c:pt>
                      <c:pt idx="8">
                        <c:v>606</c:v>
                      </c:pt>
                      <c:pt idx="9">
                        <c:v>1198</c:v>
                      </c:pt>
                      <c:pt idx="10">
                        <c:v>606</c:v>
                      </c:pt>
                      <c:pt idx="11">
                        <c:v>606</c:v>
                      </c:pt>
                      <c:pt idx="12">
                        <c:v>606</c:v>
                      </c:pt>
                      <c:pt idx="13">
                        <c:v>606</c:v>
                      </c:pt>
                      <c:pt idx="14">
                        <c:v>606</c:v>
                      </c:pt>
                      <c:pt idx="15">
                        <c:v>0</c:v>
                      </c:pt>
                      <c:pt idx="16">
                        <c:v>606</c:v>
                      </c:pt>
                      <c:pt idx="17">
                        <c:v>606</c:v>
                      </c:pt>
                      <c:pt idx="18">
                        <c:v>606</c:v>
                      </c:pt>
                      <c:pt idx="19">
                        <c:v>606</c:v>
                      </c:pt>
                      <c:pt idx="20">
                        <c:v>606</c:v>
                      </c:pt>
                      <c:pt idx="21">
                        <c:v>606</c:v>
                      </c:pt>
                      <c:pt idx="22">
                        <c:v>606</c:v>
                      </c:pt>
                      <c:pt idx="23">
                        <c:v>606</c:v>
                      </c:pt>
                      <c:pt idx="24">
                        <c:v>606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102-404E-A0CB-5B3E174AF93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'Portfolio Tables and Tornados'!$AC$4:$AC$5</c15:sqref>
                        </c15:formulaRef>
                      </c:ext>
                    </c:extLst>
                    <c:strCache>
                      <c:ptCount val="2"/>
                      <c:pt idx="0">
                        <c:v>Nuclear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'Portfolio Tables and Tornados'!$Y$6:$Y$30</c15:sqref>
                        </c15:formulaRef>
                      </c:ext>
                    </c:extLst>
                    <c:strCache>
                      <c:ptCount val="25"/>
                      <c:pt idx="0">
                        <c:v>P-LN</c:v>
                      </c:pt>
                      <c:pt idx="1">
                        <c:v>P-MN</c:v>
                      </c:pt>
                      <c:pt idx="2">
                        <c:v>P-MM</c:v>
                      </c:pt>
                      <c:pt idx="3">
                        <c:v>P-HH</c:v>
                      </c:pt>
                      <c:pt idx="4">
                        <c:v>P-SC</c:v>
                      </c:pt>
                      <c:pt idx="5">
                        <c:v>P01-JB3-4 GC</c:v>
                      </c:pt>
                      <c:pt idx="6">
                        <c:v>P02-JB3-4 EOL</c:v>
                      </c:pt>
                      <c:pt idx="7">
                        <c:v>P03-Hunter3-SCR</c:v>
                      </c:pt>
                      <c:pt idx="8">
                        <c:v>P04-Huntington RET28</c:v>
                      </c:pt>
                      <c:pt idx="9">
                        <c:v>P05-No NUC</c:v>
                      </c:pt>
                      <c:pt idx="10">
                        <c:v>P06-No Forward Tech</c:v>
                      </c:pt>
                      <c:pt idx="11">
                        <c:v>P07-D3-D2 32</c:v>
                      </c:pt>
                      <c:pt idx="12">
                        <c:v>P08-No D3-D2</c:v>
                      </c:pt>
                      <c:pt idx="13">
                        <c:v>P09-No WY OTR</c:v>
                      </c:pt>
                      <c:pt idx="14">
                        <c:v>P10-Offshore Wind</c:v>
                      </c:pt>
                      <c:pt idx="15">
                        <c:v>P11-Max NG</c:v>
                      </c:pt>
                      <c:pt idx="16">
                        <c:v>P12-RET Coal 30 NG 40</c:v>
                      </c:pt>
                      <c:pt idx="17">
                        <c:v>P13-All EE</c:v>
                      </c:pt>
                      <c:pt idx="18">
                        <c:v>P14-All GW</c:v>
                      </c:pt>
                      <c:pt idx="19">
                        <c:v>P15-No GWS</c:v>
                      </c:pt>
                      <c:pt idx="20">
                        <c:v>P16-No B2H</c:v>
                      </c:pt>
                      <c:pt idx="21">
                        <c:v>P17-Col3-4 RET25</c:v>
                      </c:pt>
                      <c:pt idx="22">
                        <c:v>P18-Cluster East</c:v>
                      </c:pt>
                      <c:pt idx="23">
                        <c:v>P19-Cluster West</c:v>
                      </c:pt>
                      <c:pt idx="24">
                        <c:v>P20-JB3-4 CCUS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'Portfolio Tables and Tornados'!$AC$6:$AC$30</c15:sqref>
                        </c15:formulaRef>
                      </c:ext>
                    </c:extLst>
                    <c:numCache>
                      <c:formatCode>_(* #,##0_);_(* \(#,##0\);_(* "-"??_);_(@_)</c:formatCode>
                      <c:ptCount val="25"/>
                      <c:pt idx="0">
                        <c:v>1500</c:v>
                      </c:pt>
                      <c:pt idx="1">
                        <c:v>1500</c:v>
                      </c:pt>
                      <c:pt idx="2">
                        <c:v>1000</c:v>
                      </c:pt>
                      <c:pt idx="3">
                        <c:v>1500</c:v>
                      </c:pt>
                      <c:pt idx="4">
                        <c:v>500</c:v>
                      </c:pt>
                      <c:pt idx="5">
                        <c:v>1000</c:v>
                      </c:pt>
                      <c:pt idx="6">
                        <c:v>1000</c:v>
                      </c:pt>
                      <c:pt idx="7">
                        <c:v>1000</c:v>
                      </c:pt>
                      <c:pt idx="8">
                        <c:v>1000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1000</c:v>
                      </c:pt>
                      <c:pt idx="12">
                        <c:v>1000</c:v>
                      </c:pt>
                      <c:pt idx="13">
                        <c:v>1000</c:v>
                      </c:pt>
                      <c:pt idx="14">
                        <c:v>1000</c:v>
                      </c:pt>
                      <c:pt idx="15">
                        <c:v>0</c:v>
                      </c:pt>
                      <c:pt idx="16">
                        <c:v>500</c:v>
                      </c:pt>
                      <c:pt idx="17">
                        <c:v>1000</c:v>
                      </c:pt>
                      <c:pt idx="18">
                        <c:v>1000</c:v>
                      </c:pt>
                      <c:pt idx="19">
                        <c:v>1000</c:v>
                      </c:pt>
                      <c:pt idx="20">
                        <c:v>1000</c:v>
                      </c:pt>
                      <c:pt idx="21">
                        <c:v>1000</c:v>
                      </c:pt>
                      <c:pt idx="22">
                        <c:v>1000</c:v>
                      </c:pt>
                      <c:pt idx="23">
                        <c:v>1000</c:v>
                      </c:pt>
                      <c:pt idx="24">
                        <c:v>1000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102-404E-A0CB-5B3E174AF93D}"/>
                  </c:ext>
                </c:extLst>
              </c15:ser>
            </c15:filteredBarSeries>
          </c:ext>
        </c:extLst>
      </c:barChart>
      <c:catAx>
        <c:axId val="481488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489368"/>
        <c:crosses val="autoZero"/>
        <c:auto val="1"/>
        <c:lblAlgn val="ctr"/>
        <c:lblOffset val="100"/>
        <c:noMultiLvlLbl val="0"/>
      </c:catAx>
      <c:valAx>
        <c:axId val="481489368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488584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754960629921257"/>
          <c:y val="7.0448308679577062E-2"/>
          <c:w val="0.42148296709457028"/>
          <c:h val="2.7018716582596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600075</xdr:colOff>
      <xdr:row>4</xdr:row>
      <xdr:rowOff>57146</xdr:rowOff>
    </xdr:from>
    <xdr:to>
      <xdr:col>43</xdr:col>
      <xdr:colOff>102960</xdr:colOff>
      <xdr:row>45</xdr:row>
      <xdr:rowOff>178703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1DA40F-AD27-48B5-902E-732D85DAD6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42</xdr:col>
      <xdr:colOff>563336</xdr:colOff>
      <xdr:row>4</xdr:row>
      <xdr:rowOff>57148</xdr:rowOff>
    </xdr:from>
    <xdr:to>
      <xdr:col>47</xdr:col>
      <xdr:colOff>66222</xdr:colOff>
      <xdr:row>45</xdr:row>
      <xdr:rowOff>178705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AC5E696-B4BE-490C-B18C-0FFF2B481B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46</xdr:col>
      <xdr:colOff>383720</xdr:colOff>
      <xdr:row>4</xdr:row>
      <xdr:rowOff>57150</xdr:rowOff>
    </xdr:from>
    <xdr:to>
      <xdr:col>50</xdr:col>
      <xdr:colOff>496206</xdr:colOff>
      <xdr:row>45</xdr:row>
      <xdr:rowOff>178707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BFA7B60-CD9B-4EF0-8289-AA29C1FB2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%20IRP/11%20-%20Reporting%20&amp;%20Summaries/_LT%20Plan%20Runs/LT%20Reliability%20Portfolios/LT_8387_23I.LT.RP.20.PA1_.EP.MM.PP%20No%20D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Form"/>
      <sheetName val="Run Reports"/>
      <sheetName val="Summary Matrix"/>
      <sheetName val="Hash"/>
      <sheetName val="Data Check"/>
      <sheetName val="Plexos Portfolio"/>
      <sheetName val="Portfolio Summary"/>
      <sheetName val="Energy Mix chart"/>
      <sheetName val="Bar Graphs - Data"/>
      <sheetName val="Incremental Portfolio Graph"/>
      <sheetName val="Cumulative Portfolio Graph"/>
      <sheetName val="Cumulative Changes Graph"/>
      <sheetName val="Capital Investments"/>
      <sheetName val="1st year - Energy Efficiency"/>
      <sheetName val="Coal Generation Graph"/>
      <sheetName val="Transmission Options"/>
      <sheetName val="Thermal Retirements"/>
      <sheetName val="Emissions"/>
      <sheetName val="Portfolio Data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Battery Inputs"/>
      <sheetName val="Automation Support"/>
    </sheetNames>
    <sheetDataSet>
      <sheetData sheetId="0">
        <row r="6">
          <cell r="B6" t="str">
            <v>LT_8387_23I.LT.RP.20.PA1_.EP.MM.PP No D3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D4B67-D765-4C18-8423-6C49F24BF7AB}">
  <dimension ref="B1:AE407"/>
  <sheetViews>
    <sheetView showGridLines="0" tabSelected="1" topLeftCell="A346" workbookViewId="0">
      <selection activeCell="F361" sqref="F361"/>
    </sheetView>
  </sheetViews>
  <sheetFormatPr defaultRowHeight="15" x14ac:dyDescent="0.25"/>
  <cols>
    <col min="3" max="3" width="20.7109375" bestFit="1" customWidth="1"/>
    <col min="4" max="23" width="6.5703125" customWidth="1"/>
    <col min="24" max="24" width="1.28515625" customWidth="1"/>
    <col min="25" max="25" width="20.7109375" bestFit="1" customWidth="1"/>
    <col min="26" max="30" width="12.28515625" customWidth="1"/>
    <col min="31" max="33" width="9.7109375" bestFit="1" customWidth="1"/>
  </cols>
  <sheetData>
    <row r="1" spans="2:31" x14ac:dyDescent="0.25">
      <c r="D1" s="12">
        <v>0</v>
      </c>
      <c r="E1" s="12">
        <v>1</v>
      </c>
      <c r="F1" s="12">
        <v>2</v>
      </c>
      <c r="G1" s="12">
        <v>3</v>
      </c>
      <c r="H1" s="12">
        <v>4</v>
      </c>
      <c r="I1" s="12">
        <v>5</v>
      </c>
      <c r="J1" s="12">
        <v>6</v>
      </c>
      <c r="K1" s="12">
        <v>7</v>
      </c>
      <c r="L1" s="12">
        <v>8</v>
      </c>
      <c r="M1" s="12">
        <v>9</v>
      </c>
      <c r="N1" s="12">
        <v>10</v>
      </c>
      <c r="O1" s="12">
        <v>11</v>
      </c>
      <c r="P1" s="12">
        <v>12</v>
      </c>
      <c r="Q1" s="12">
        <v>13</v>
      </c>
      <c r="R1" s="12">
        <v>14</v>
      </c>
      <c r="S1" s="12">
        <v>15</v>
      </c>
      <c r="T1" s="12">
        <v>16</v>
      </c>
      <c r="U1" s="12">
        <v>17</v>
      </c>
      <c r="V1" s="12">
        <v>18</v>
      </c>
      <c r="W1" s="12">
        <v>19</v>
      </c>
    </row>
    <row r="3" spans="2:31" x14ac:dyDescent="0.25">
      <c r="C3" s="5" t="str">
        <f ca="1">OFFSET('Portfolio Summary Data'!$B$40,'Portfolio Tables and Tornados'!B4,0)</f>
        <v>NonEmitting Peaker</v>
      </c>
      <c r="Z3" s="13" t="s">
        <v>80</v>
      </c>
      <c r="AA3" s="15" t="str">
        <f>Z208</f>
        <v>2023-2026</v>
      </c>
      <c r="AB3" s="13" t="s">
        <v>81</v>
      </c>
      <c r="AC3" s="13" t="str">
        <f>AB208</f>
        <v>2027-2032</v>
      </c>
      <c r="AD3" s="13" t="s">
        <v>82</v>
      </c>
      <c r="AE3" s="14" t="str">
        <f>AD208</f>
        <v>2033-2042</v>
      </c>
    </row>
    <row r="4" spans="2:31" x14ac:dyDescent="0.25">
      <c r="B4">
        <v>0</v>
      </c>
      <c r="C4" s="16" t="s">
        <v>31</v>
      </c>
      <c r="D4" s="1" t="s">
        <v>0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2"/>
      <c r="W4" s="1"/>
      <c r="Z4" t="s">
        <v>83</v>
      </c>
      <c r="AA4" t="s">
        <v>43</v>
      </c>
      <c r="AB4" t="s">
        <v>83</v>
      </c>
      <c r="AC4" t="s">
        <v>43</v>
      </c>
      <c r="AD4" t="s">
        <v>83</v>
      </c>
      <c r="AE4" t="s">
        <v>43</v>
      </c>
    </row>
    <row r="5" spans="2:31" x14ac:dyDescent="0.25">
      <c r="C5" s="17"/>
      <c r="D5" s="3">
        <v>2023</v>
      </c>
      <c r="E5" s="3">
        <v>2024</v>
      </c>
      <c r="F5" s="3">
        <v>2025</v>
      </c>
      <c r="G5" s="3">
        <v>2026</v>
      </c>
      <c r="H5" s="3">
        <v>2027</v>
      </c>
      <c r="I5" s="3">
        <v>2028</v>
      </c>
      <c r="J5" s="3">
        <v>2029</v>
      </c>
      <c r="K5" s="3">
        <v>2030</v>
      </c>
      <c r="L5" s="3">
        <v>2031</v>
      </c>
      <c r="M5" s="3">
        <v>2032</v>
      </c>
      <c r="N5" s="3">
        <v>2033</v>
      </c>
      <c r="O5" s="3">
        <v>2034</v>
      </c>
      <c r="P5" s="3">
        <v>2035</v>
      </c>
      <c r="Q5" s="3">
        <v>2036</v>
      </c>
      <c r="R5" s="3">
        <v>2037</v>
      </c>
      <c r="S5" s="3">
        <v>2038</v>
      </c>
      <c r="T5" s="3">
        <v>2039</v>
      </c>
      <c r="U5" s="3">
        <v>2040</v>
      </c>
      <c r="V5" s="3">
        <v>2041</v>
      </c>
      <c r="W5" s="3">
        <v>2042</v>
      </c>
    </row>
    <row r="6" spans="2:31" x14ac:dyDescent="0.25">
      <c r="B6">
        <v>1</v>
      </c>
      <c r="C6" s="8" t="s">
        <v>30</v>
      </c>
      <c r="D6" s="4">
        <f ca="1">OFFSET('Portfolio Summary Data'!$C$40,$B6*32-32+$B$4,'Portfolio Tables and Tornados'!D$1)</f>
        <v>0</v>
      </c>
      <c r="E6" s="4">
        <f ca="1">OFFSET('Portfolio Summary Data'!$C$40,$B6*32-32+$B$4,'Portfolio Tables and Tornados'!E$1)</f>
        <v>0</v>
      </c>
      <c r="F6" s="4">
        <f ca="1">OFFSET('Portfolio Summary Data'!$C$40,$B6*32-32+$B$4,'Portfolio Tables and Tornados'!F$1)</f>
        <v>0</v>
      </c>
      <c r="G6" s="4">
        <f ca="1">OFFSET('Portfolio Summary Data'!$C$40,$B6*32-32+$B$4,'Portfolio Tables and Tornados'!G$1)</f>
        <v>0</v>
      </c>
      <c r="H6" s="4">
        <f ca="1">OFFSET('Portfolio Summary Data'!$C$40,$B6*32-32+$B$4,'Portfolio Tables and Tornados'!H$1)</f>
        <v>0</v>
      </c>
      <c r="I6" s="4">
        <f ca="1">OFFSET('Portfolio Summary Data'!$C$40,$B6*32-32+$B$4,'Portfolio Tables and Tornados'!I$1)</f>
        <v>0</v>
      </c>
      <c r="J6" s="4">
        <f ca="1">OFFSET('Portfolio Summary Data'!$C$40,$B6*32-32+$B$4,'Portfolio Tables and Tornados'!J$1)</f>
        <v>0</v>
      </c>
      <c r="K6" s="4">
        <f ca="1">OFFSET('Portfolio Summary Data'!$C$40,$B6*32-32+$B$4,'Portfolio Tables and Tornados'!K$1)</f>
        <v>0</v>
      </c>
      <c r="L6" s="4">
        <f ca="1">OFFSET('Portfolio Summary Data'!$C$40,$B6*32-32+$B$4,'Portfolio Tables and Tornados'!L$1)</f>
        <v>0</v>
      </c>
      <c r="M6" s="4">
        <f ca="1">OFFSET('Portfolio Summary Data'!$C$40,$B6*32-32+$B$4,'Portfolio Tables and Tornados'!M$1)</f>
        <v>303</v>
      </c>
      <c r="N6" s="4">
        <f ca="1">OFFSET('Portfolio Summary Data'!$C$40,$B6*32-32+$B$4,'Portfolio Tables and Tornados'!N$1)</f>
        <v>0</v>
      </c>
      <c r="O6" s="4">
        <f ca="1">OFFSET('Portfolio Summary Data'!$C$40,$B6*32-32+$B$4,'Portfolio Tables and Tornados'!O$1)</f>
        <v>0</v>
      </c>
      <c r="P6" s="4">
        <f ca="1">OFFSET('Portfolio Summary Data'!$C$40,$B6*32-32+$B$4,'Portfolio Tables and Tornados'!P$1)</f>
        <v>0</v>
      </c>
      <c r="Q6" s="4">
        <f ca="1">OFFSET('Portfolio Summary Data'!$C$40,$B6*32-32+$B$4,'Portfolio Tables and Tornados'!Q$1)</f>
        <v>0</v>
      </c>
      <c r="R6" s="4">
        <f ca="1">OFFSET('Portfolio Summary Data'!$C$40,$B6*32-32+$B$4,'Portfolio Tables and Tornados'!R$1)</f>
        <v>1240</v>
      </c>
      <c r="S6" s="4">
        <f ca="1">OFFSET('Portfolio Summary Data'!$C$40,$B6*32-32+$B$4,'Portfolio Tables and Tornados'!S$1)</f>
        <v>0</v>
      </c>
      <c r="T6" s="4">
        <f ca="1">OFFSET('Portfolio Summary Data'!$C$40,$B6*32-32+$B$4,'Portfolio Tables and Tornados'!T$1)</f>
        <v>0</v>
      </c>
      <c r="U6" s="4">
        <f ca="1">OFFSET('Portfolio Summary Data'!$C$40,$B6*32-32+$B$4,'Portfolio Tables and Tornados'!U$1)</f>
        <v>0</v>
      </c>
      <c r="V6" s="4">
        <f ca="1">OFFSET('Portfolio Summary Data'!$C$40,$B6*32-32+$B$4,'Portfolio Tables and Tornados'!V$1)</f>
        <v>0</v>
      </c>
      <c r="W6" s="4">
        <f ca="1">OFFSET('Portfolio Summary Data'!$C$40,$B6*32-32+$B$4,'Portfolio Tables and Tornados'!W$1)</f>
        <v>0</v>
      </c>
      <c r="Y6" t="str">
        <f>C6</f>
        <v>P-LN</v>
      </c>
      <c r="Z6" s="11">
        <f ca="1">SUM(D6:G6)</f>
        <v>0</v>
      </c>
      <c r="AA6" s="11">
        <f t="shared" ref="AA6:AA30" ca="1" si="0">Z209</f>
        <v>0</v>
      </c>
      <c r="AB6" s="11">
        <f ca="1">SUM(H6:M6)+Z6</f>
        <v>303</v>
      </c>
      <c r="AC6" s="11">
        <f ca="1">AB209+AA6</f>
        <v>1500</v>
      </c>
      <c r="AD6" s="11">
        <f ca="1">SUM(N6:W6)+AB6</f>
        <v>1543</v>
      </c>
      <c r="AE6" s="11">
        <f ca="1">AD209+AC6</f>
        <v>1500</v>
      </c>
    </row>
    <row r="7" spans="2:31" x14ac:dyDescent="0.25">
      <c r="B7">
        <v>2</v>
      </c>
      <c r="C7" s="9" t="s">
        <v>27</v>
      </c>
      <c r="D7" s="7"/>
      <c r="E7" s="7">
        <f ca="1">OFFSET('Portfolio Summary Data'!$C$40,$B7*32-32+$B$4,'Portfolio Tables and Tornados'!E$1)</f>
        <v>0</v>
      </c>
      <c r="F7" s="7">
        <f ca="1">OFFSET('Portfolio Summary Data'!$C$40,$B7*32-32+$B$4,'Portfolio Tables and Tornados'!F$1)</f>
        <v>0</v>
      </c>
      <c r="G7" s="7">
        <f ca="1">OFFSET('Portfolio Summary Data'!$C$40,$B7*32-32+$B$4,'Portfolio Tables and Tornados'!G$1)</f>
        <v>0</v>
      </c>
      <c r="H7" s="7">
        <f ca="1">OFFSET('Portfolio Summary Data'!$C$40,$B7*32-32+$B$4,'Portfolio Tables and Tornados'!H$1)</f>
        <v>0</v>
      </c>
      <c r="I7" s="7">
        <f ca="1">OFFSET('Portfolio Summary Data'!$C$40,$B7*32-32+$B$4,'Portfolio Tables and Tornados'!I$1)</f>
        <v>0</v>
      </c>
      <c r="J7" s="7">
        <f ca="1">OFFSET('Portfolio Summary Data'!$C$40,$B7*32-32+$B$4,'Portfolio Tables and Tornados'!J$1)</f>
        <v>0</v>
      </c>
      <c r="K7" s="7">
        <f ca="1">OFFSET('Portfolio Summary Data'!$C$40,$B7*32-32+$B$4,'Portfolio Tables and Tornados'!K$1)</f>
        <v>0</v>
      </c>
      <c r="L7" s="7">
        <f ca="1">OFFSET('Portfolio Summary Data'!$C$40,$B7*32-32+$B$4,'Portfolio Tables and Tornados'!L$1)</f>
        <v>0</v>
      </c>
      <c r="M7" s="7">
        <f ca="1">OFFSET('Portfolio Summary Data'!$C$40,$B7*32-32+$B$4,'Portfolio Tables and Tornados'!M$1)</f>
        <v>0</v>
      </c>
      <c r="N7" s="7">
        <f ca="1">OFFSET('Portfolio Summary Data'!$C$40,$B7*32-32+$B$4,'Portfolio Tables and Tornados'!N$1)</f>
        <v>0</v>
      </c>
      <c r="O7" s="7">
        <f ca="1">OFFSET('Portfolio Summary Data'!$C$40,$B7*32-32+$B$4,'Portfolio Tables and Tornados'!O$1)</f>
        <v>0</v>
      </c>
      <c r="P7" s="7">
        <f ca="1">OFFSET('Portfolio Summary Data'!$C$40,$B7*32-32+$B$4,'Portfolio Tables and Tornados'!P$1)</f>
        <v>303</v>
      </c>
      <c r="Q7" s="7">
        <f ca="1">OFFSET('Portfolio Summary Data'!$C$40,$B7*32-32+$B$4,'Portfolio Tables and Tornados'!Q$1)</f>
        <v>578</v>
      </c>
      <c r="R7" s="7">
        <f ca="1">OFFSET('Portfolio Summary Data'!$C$40,$B7*32-32+$B$4,'Portfolio Tables and Tornados'!R$1)</f>
        <v>345</v>
      </c>
      <c r="S7" s="7">
        <f ca="1">OFFSET('Portfolio Summary Data'!$C$40,$B7*32-32+$B$4,'Portfolio Tables and Tornados'!S$1)</f>
        <v>0</v>
      </c>
      <c r="T7" s="7">
        <f ca="1">OFFSET('Portfolio Summary Data'!$C$40,$B7*32-32+$B$4,'Portfolio Tables and Tornados'!T$1)</f>
        <v>0</v>
      </c>
      <c r="U7" s="7">
        <f ca="1">OFFSET('Portfolio Summary Data'!$C$40,$B7*32-32+$B$4,'Portfolio Tables and Tornados'!U$1)</f>
        <v>0</v>
      </c>
      <c r="V7" s="7">
        <f ca="1">OFFSET('Portfolio Summary Data'!$C$40,$B7*32-32+$B$4,'Portfolio Tables and Tornados'!V$1)</f>
        <v>0</v>
      </c>
      <c r="W7" s="7">
        <f ca="1">OFFSET('Portfolio Summary Data'!$C$40,$B7*32-32+$B$4,'Portfolio Tables and Tornados'!W$1)</f>
        <v>0</v>
      </c>
      <c r="X7" s="6"/>
      <c r="Y7" t="str">
        <f t="shared" ref="Y7:Y30" si="1">C7</f>
        <v>P-MN</v>
      </c>
      <c r="Z7" s="11">
        <f t="shared" ref="Z7:Z30" ca="1" si="2">SUM(D7:G7)</f>
        <v>0</v>
      </c>
      <c r="AA7" s="11">
        <f t="shared" ca="1" si="0"/>
        <v>0</v>
      </c>
      <c r="AB7" s="11">
        <f t="shared" ref="AB7:AB30" ca="1" si="3">SUM(H7:M7)+Z7</f>
        <v>0</v>
      </c>
      <c r="AC7" s="11">
        <f t="shared" ref="AC7:AC30" ca="1" si="4">AB210+AA7</f>
        <v>1500</v>
      </c>
      <c r="AD7" s="11">
        <f t="shared" ref="AD7:AD30" ca="1" si="5">SUM(N7:W7)+AB7</f>
        <v>1226</v>
      </c>
      <c r="AE7" s="11">
        <f t="shared" ref="AE7:AE30" ca="1" si="6">AD210+AC7</f>
        <v>1500</v>
      </c>
    </row>
    <row r="8" spans="2:31" x14ac:dyDescent="0.25">
      <c r="B8">
        <v>3</v>
      </c>
      <c r="C8" s="10" t="s">
        <v>6</v>
      </c>
      <c r="D8" s="4">
        <f ca="1">OFFSET('Portfolio Summary Data'!$C$40,$B8*32-32+$B$4,'Portfolio Tables and Tornados'!D$1)</f>
        <v>0</v>
      </c>
      <c r="E8" s="4">
        <f ca="1">OFFSET('Portfolio Summary Data'!$C$40,$B8*32-32+$B$4,'Portfolio Tables and Tornados'!E$1)</f>
        <v>0</v>
      </c>
      <c r="F8" s="4">
        <f ca="1">OFFSET('Portfolio Summary Data'!$C$40,$B8*32-32+$B$4,'Portfolio Tables and Tornados'!F$1)</f>
        <v>0</v>
      </c>
      <c r="G8" s="4">
        <f ca="1">OFFSET('Portfolio Summary Data'!$C$40,$B8*32-32+$B$4,'Portfolio Tables and Tornados'!G$1)</f>
        <v>0</v>
      </c>
      <c r="H8" s="4">
        <f ca="1">OFFSET('Portfolio Summary Data'!$C$40,$B8*32-32+$B$4,'Portfolio Tables and Tornados'!H$1)</f>
        <v>0</v>
      </c>
      <c r="I8" s="4">
        <f ca="1">OFFSET('Portfolio Summary Data'!$C$40,$B8*32-32+$B$4,'Portfolio Tables and Tornados'!I$1)</f>
        <v>0</v>
      </c>
      <c r="J8" s="4">
        <f ca="1">OFFSET('Portfolio Summary Data'!$C$40,$B8*32-32+$B$4,'Portfolio Tables and Tornados'!J$1)</f>
        <v>0</v>
      </c>
      <c r="K8" s="4">
        <f ca="1">OFFSET('Portfolio Summary Data'!$C$40,$B8*32-32+$B$4,'Portfolio Tables and Tornados'!K$1)</f>
        <v>606</v>
      </c>
      <c r="L8" s="4">
        <f ca="1">OFFSET('Portfolio Summary Data'!$C$40,$B8*32-32+$B$4,'Portfolio Tables and Tornados'!L$1)</f>
        <v>0</v>
      </c>
      <c r="M8" s="4">
        <f ca="1">OFFSET('Portfolio Summary Data'!$C$40,$B8*32-32+$B$4,'Portfolio Tables and Tornados'!M$1)</f>
        <v>0</v>
      </c>
      <c r="N8" s="4">
        <f ca="1">OFFSET('Portfolio Summary Data'!$C$40,$B8*32-32+$B$4,'Portfolio Tables and Tornados'!N$1)</f>
        <v>0</v>
      </c>
      <c r="O8" s="4">
        <f ca="1">OFFSET('Portfolio Summary Data'!$C$40,$B8*32-32+$B$4,'Portfolio Tables and Tornados'!O$1)</f>
        <v>0</v>
      </c>
      <c r="P8" s="4">
        <f ca="1">OFFSET('Portfolio Summary Data'!$C$40,$B8*32-32+$B$4,'Portfolio Tables and Tornados'!P$1)</f>
        <v>0</v>
      </c>
      <c r="Q8" s="4">
        <f ca="1">OFFSET('Portfolio Summary Data'!$C$40,$B8*32-32+$B$4,'Portfolio Tables and Tornados'!Q$1)</f>
        <v>345</v>
      </c>
      <c r="R8" s="4">
        <f ca="1">OFFSET('Portfolio Summary Data'!$C$40,$B8*32-32+$B$4,'Portfolio Tables and Tornados'!R$1)</f>
        <v>289</v>
      </c>
      <c r="S8" s="4">
        <f ca="1">OFFSET('Portfolio Summary Data'!$C$40,$B8*32-32+$B$4,'Portfolio Tables and Tornados'!S$1)</f>
        <v>0</v>
      </c>
      <c r="T8" s="4">
        <f ca="1">OFFSET('Portfolio Summary Data'!$C$40,$B8*32-32+$B$4,'Portfolio Tables and Tornados'!T$1)</f>
        <v>0</v>
      </c>
      <c r="U8" s="4">
        <f ca="1">OFFSET('Portfolio Summary Data'!$C$40,$B8*32-32+$B$4,'Portfolio Tables and Tornados'!U$1)</f>
        <v>0</v>
      </c>
      <c r="V8" s="4">
        <f ca="1">OFFSET('Portfolio Summary Data'!$C$40,$B8*32-32+$B$4,'Portfolio Tables and Tornados'!V$1)</f>
        <v>0</v>
      </c>
      <c r="W8" s="4">
        <f ca="1">OFFSET('Portfolio Summary Data'!$C$40,$B8*32-32+$B$4,'Portfolio Tables and Tornados'!W$1)</f>
        <v>0</v>
      </c>
      <c r="Y8" t="str">
        <f t="shared" si="1"/>
        <v>P-MM</v>
      </c>
      <c r="Z8" s="11">
        <f t="shared" ca="1" si="2"/>
        <v>0</v>
      </c>
      <c r="AA8" s="11">
        <f t="shared" ca="1" si="0"/>
        <v>0</v>
      </c>
      <c r="AB8" s="11">
        <f t="shared" ca="1" si="3"/>
        <v>606</v>
      </c>
      <c r="AC8" s="11">
        <f t="shared" ca="1" si="4"/>
        <v>1000</v>
      </c>
      <c r="AD8" s="11">
        <f t="shared" ca="1" si="5"/>
        <v>1240</v>
      </c>
      <c r="AE8" s="11">
        <f t="shared" ca="1" si="6"/>
        <v>1500</v>
      </c>
    </row>
    <row r="9" spans="2:31" x14ac:dyDescent="0.25">
      <c r="B9">
        <v>4</v>
      </c>
      <c r="C9" s="9" t="s">
        <v>28</v>
      </c>
      <c r="D9" s="7">
        <f ca="1">OFFSET('Portfolio Summary Data'!$C$40,$B9*32-32+$B$4,'Portfolio Tables and Tornados'!D$1)</f>
        <v>0</v>
      </c>
      <c r="E9" s="7">
        <f ca="1">OFFSET('Portfolio Summary Data'!$C$40,$B9*32-32+$B$4,'Portfolio Tables and Tornados'!E$1)</f>
        <v>0</v>
      </c>
      <c r="F9" s="7">
        <f ca="1">OFFSET('Portfolio Summary Data'!$C$40,$B9*32-32+$B$4,'Portfolio Tables and Tornados'!F$1)</f>
        <v>0</v>
      </c>
      <c r="G9" s="7">
        <f ca="1">OFFSET('Portfolio Summary Data'!$C$40,$B9*32-32+$B$4,'Portfolio Tables and Tornados'!G$1)</f>
        <v>0</v>
      </c>
      <c r="H9" s="7">
        <f ca="1">OFFSET('Portfolio Summary Data'!$C$40,$B9*32-32+$B$4,'Portfolio Tables and Tornados'!H$1)</f>
        <v>0</v>
      </c>
      <c r="I9" s="7">
        <f ca="1">OFFSET('Portfolio Summary Data'!$C$40,$B9*32-32+$B$4,'Portfolio Tables and Tornados'!I$1)</f>
        <v>0</v>
      </c>
      <c r="J9" s="7">
        <f ca="1">OFFSET('Portfolio Summary Data'!$C$40,$B9*32-32+$B$4,'Portfolio Tables and Tornados'!J$1)</f>
        <v>0</v>
      </c>
      <c r="K9" s="7">
        <f ca="1">OFFSET('Portfolio Summary Data'!$C$40,$B9*32-32+$B$4,'Portfolio Tables and Tornados'!K$1)</f>
        <v>0</v>
      </c>
      <c r="L9" s="7">
        <f ca="1">OFFSET('Portfolio Summary Data'!$C$40,$B9*32-32+$B$4,'Portfolio Tables and Tornados'!L$1)</f>
        <v>0</v>
      </c>
      <c r="M9" s="7">
        <f ca="1">OFFSET('Portfolio Summary Data'!$C$40,$B9*32-32+$B$4,'Portfolio Tables and Tornados'!M$1)</f>
        <v>0</v>
      </c>
      <c r="N9" s="7">
        <f ca="1">OFFSET('Portfolio Summary Data'!$C$40,$B9*32-32+$B$4,'Portfolio Tables and Tornados'!N$1)</f>
        <v>0</v>
      </c>
      <c r="O9" s="7">
        <f ca="1">OFFSET('Portfolio Summary Data'!$C$40,$B9*32-32+$B$4,'Portfolio Tables and Tornados'!O$1)</f>
        <v>0</v>
      </c>
      <c r="P9" s="7">
        <f ca="1">OFFSET('Portfolio Summary Data'!$C$40,$B9*32-32+$B$4,'Portfolio Tables and Tornados'!P$1)</f>
        <v>0</v>
      </c>
      <c r="Q9" s="7">
        <f ca="1">OFFSET('Portfolio Summary Data'!$C$40,$B9*32-32+$B$4,'Portfolio Tables and Tornados'!Q$1)</f>
        <v>0</v>
      </c>
      <c r="R9" s="7">
        <f ca="1">OFFSET('Portfolio Summary Data'!$C$40,$B9*32-32+$B$4,'Portfolio Tables and Tornados'!R$1)</f>
        <v>951</v>
      </c>
      <c r="S9" s="7">
        <f ca="1">OFFSET('Portfolio Summary Data'!$C$40,$B9*32-32+$B$4,'Portfolio Tables and Tornados'!S$1)</f>
        <v>0</v>
      </c>
      <c r="T9" s="7">
        <f ca="1">OFFSET('Portfolio Summary Data'!$C$40,$B9*32-32+$B$4,'Portfolio Tables and Tornados'!T$1)</f>
        <v>0</v>
      </c>
      <c r="U9" s="7">
        <f ca="1">OFFSET('Portfolio Summary Data'!$C$40,$B9*32-32+$B$4,'Portfolio Tables and Tornados'!U$1)</f>
        <v>0</v>
      </c>
      <c r="V9" s="7">
        <f ca="1">OFFSET('Portfolio Summary Data'!$C$40,$B9*32-32+$B$4,'Portfolio Tables and Tornados'!V$1)</f>
        <v>0</v>
      </c>
      <c r="W9" s="7">
        <f ca="1">OFFSET('Portfolio Summary Data'!$C$40,$B9*32-32+$B$4,'Portfolio Tables and Tornados'!W$1)</f>
        <v>0</v>
      </c>
      <c r="X9" s="6"/>
      <c r="Y9" t="str">
        <f t="shared" si="1"/>
        <v>P-HH</v>
      </c>
      <c r="Z9" s="11">
        <f t="shared" ca="1" si="2"/>
        <v>0</v>
      </c>
      <c r="AA9" s="11">
        <f t="shared" ca="1" si="0"/>
        <v>0</v>
      </c>
      <c r="AB9" s="11">
        <f t="shared" ca="1" si="3"/>
        <v>0</v>
      </c>
      <c r="AC9" s="11">
        <f t="shared" ca="1" si="4"/>
        <v>1500</v>
      </c>
      <c r="AD9" s="11">
        <f t="shared" ca="1" si="5"/>
        <v>951</v>
      </c>
      <c r="AE9" s="11">
        <f t="shared" ca="1" si="6"/>
        <v>2000</v>
      </c>
    </row>
    <row r="10" spans="2:31" x14ac:dyDescent="0.25">
      <c r="B10">
        <v>5</v>
      </c>
      <c r="C10" s="10" t="s">
        <v>29</v>
      </c>
      <c r="D10" s="4">
        <f ca="1">OFFSET('Portfolio Summary Data'!$C$40,$B10*32-32+$B$4,'Portfolio Tables and Tornados'!D$1)</f>
        <v>0</v>
      </c>
      <c r="E10" s="4">
        <f ca="1">OFFSET('Portfolio Summary Data'!$C$40,$B10*32-32+$B$4,'Portfolio Tables and Tornados'!E$1)</f>
        <v>0</v>
      </c>
      <c r="F10" s="4">
        <f ca="1">OFFSET('Portfolio Summary Data'!$C$40,$B10*32-32+$B$4,'Portfolio Tables and Tornados'!F$1)</f>
        <v>0</v>
      </c>
      <c r="G10" s="4">
        <f ca="1">OFFSET('Portfolio Summary Data'!$C$40,$B10*32-32+$B$4,'Portfolio Tables and Tornados'!G$1)</f>
        <v>0</v>
      </c>
      <c r="H10" s="4">
        <f ca="1">OFFSET('Portfolio Summary Data'!$C$40,$B10*32-32+$B$4,'Portfolio Tables and Tornados'!H$1)</f>
        <v>0</v>
      </c>
      <c r="I10" s="4">
        <f ca="1">OFFSET('Portfolio Summary Data'!$C$40,$B10*32-32+$B$4,'Portfolio Tables and Tornados'!I$1)</f>
        <v>0</v>
      </c>
      <c r="J10" s="4">
        <f ca="1">OFFSET('Portfolio Summary Data'!$C$40,$B10*32-32+$B$4,'Portfolio Tables and Tornados'!J$1)</f>
        <v>0</v>
      </c>
      <c r="K10" s="4">
        <f ca="1">OFFSET('Portfolio Summary Data'!$C$40,$B10*32-32+$B$4,'Portfolio Tables and Tornados'!K$1)</f>
        <v>0</v>
      </c>
      <c r="L10" s="4">
        <f ca="1">OFFSET('Portfolio Summary Data'!$C$40,$B10*32-32+$B$4,'Portfolio Tables and Tornados'!L$1)</f>
        <v>0</v>
      </c>
      <c r="M10" s="4">
        <f ca="1">OFFSET('Portfolio Summary Data'!$C$40,$B10*32-32+$B$4,'Portfolio Tables and Tornados'!M$1)</f>
        <v>606</v>
      </c>
      <c r="N10" s="4">
        <f ca="1">OFFSET('Portfolio Summary Data'!$C$40,$B10*32-32+$B$4,'Portfolio Tables and Tornados'!N$1)</f>
        <v>0</v>
      </c>
      <c r="O10" s="4">
        <f ca="1">OFFSET('Portfolio Summary Data'!$C$40,$B10*32-32+$B$4,'Portfolio Tables and Tornados'!O$1)</f>
        <v>0</v>
      </c>
      <c r="P10" s="4">
        <f ca="1">OFFSET('Portfolio Summary Data'!$C$40,$B10*32-32+$B$4,'Portfolio Tables and Tornados'!P$1)</f>
        <v>0</v>
      </c>
      <c r="Q10" s="4">
        <f ca="1">OFFSET('Portfolio Summary Data'!$C$40,$B10*32-32+$B$4,'Portfolio Tables and Tornados'!Q$1)</f>
        <v>0</v>
      </c>
      <c r="R10" s="4">
        <f ca="1">OFFSET('Portfolio Summary Data'!$C$40,$B10*32-32+$B$4,'Portfolio Tables and Tornados'!R$1)</f>
        <v>634</v>
      </c>
      <c r="S10" s="4">
        <f ca="1">OFFSET('Portfolio Summary Data'!$C$40,$B10*32-32+$B$4,'Portfolio Tables and Tornados'!S$1)</f>
        <v>0</v>
      </c>
      <c r="T10" s="4">
        <f ca="1">OFFSET('Portfolio Summary Data'!$C$40,$B10*32-32+$B$4,'Portfolio Tables and Tornados'!T$1)</f>
        <v>0</v>
      </c>
      <c r="U10" s="4">
        <f ca="1">OFFSET('Portfolio Summary Data'!$C$40,$B10*32-32+$B$4,'Portfolio Tables and Tornados'!U$1)</f>
        <v>0</v>
      </c>
      <c r="V10" s="4">
        <f ca="1">OFFSET('Portfolio Summary Data'!$C$40,$B10*32-32+$B$4,'Portfolio Tables and Tornados'!V$1)</f>
        <v>0</v>
      </c>
      <c r="W10" s="4">
        <f ca="1">OFFSET('Portfolio Summary Data'!$C$40,$B10*32-32+$B$4,'Portfolio Tables and Tornados'!W$1)</f>
        <v>0</v>
      </c>
      <c r="Y10" t="str">
        <f t="shared" si="1"/>
        <v>P-SC</v>
      </c>
      <c r="Z10" s="11">
        <f t="shared" ca="1" si="2"/>
        <v>0</v>
      </c>
      <c r="AA10" s="11">
        <f t="shared" ca="1" si="0"/>
        <v>0</v>
      </c>
      <c r="AB10" s="11">
        <f t="shared" ca="1" si="3"/>
        <v>606</v>
      </c>
      <c r="AC10" s="11">
        <f t="shared" ca="1" si="4"/>
        <v>500</v>
      </c>
      <c r="AD10" s="11">
        <f t="shared" ca="1" si="5"/>
        <v>1240</v>
      </c>
      <c r="AE10" s="11">
        <f t="shared" ca="1" si="6"/>
        <v>1500</v>
      </c>
    </row>
    <row r="11" spans="2:31" x14ac:dyDescent="0.25">
      <c r="B11">
        <v>6</v>
      </c>
      <c r="C11" s="9" t="s">
        <v>7</v>
      </c>
      <c r="D11" s="7">
        <f ca="1">OFFSET('Portfolio Summary Data'!$C$40,$B11*32-32+$B$4,'Portfolio Tables and Tornados'!D$1)</f>
        <v>0</v>
      </c>
      <c r="E11" s="7">
        <f ca="1">OFFSET('Portfolio Summary Data'!$C$40,$B11*32-32+$B$4,'Portfolio Tables and Tornados'!E$1)</f>
        <v>0</v>
      </c>
      <c r="F11" s="7">
        <f ca="1">OFFSET('Portfolio Summary Data'!$C$40,$B11*32-32+$B$4,'Portfolio Tables and Tornados'!F$1)</f>
        <v>0</v>
      </c>
      <c r="G11" s="7">
        <f ca="1">OFFSET('Portfolio Summary Data'!$C$40,$B11*32-32+$B$4,'Portfolio Tables and Tornados'!G$1)</f>
        <v>0</v>
      </c>
      <c r="H11" s="7">
        <f ca="1">OFFSET('Portfolio Summary Data'!$C$40,$B11*32-32+$B$4,'Portfolio Tables and Tornados'!H$1)</f>
        <v>0</v>
      </c>
      <c r="I11" s="7">
        <f ca="1">OFFSET('Portfolio Summary Data'!$C$40,$B11*32-32+$B$4,'Portfolio Tables and Tornados'!I$1)</f>
        <v>0</v>
      </c>
      <c r="J11" s="7">
        <f ca="1">OFFSET('Portfolio Summary Data'!$C$40,$B11*32-32+$B$4,'Portfolio Tables and Tornados'!J$1)</f>
        <v>0</v>
      </c>
      <c r="K11" s="7">
        <f ca="1">OFFSET('Portfolio Summary Data'!$C$40,$B11*32-32+$B$4,'Portfolio Tables and Tornados'!K$1)</f>
        <v>606</v>
      </c>
      <c r="L11" s="7">
        <f ca="1">OFFSET('Portfolio Summary Data'!$C$40,$B11*32-32+$B$4,'Portfolio Tables and Tornados'!L$1)</f>
        <v>0</v>
      </c>
      <c r="M11" s="7">
        <f ca="1">OFFSET('Portfolio Summary Data'!$C$40,$B11*32-32+$B$4,'Portfolio Tables and Tornados'!M$1)</f>
        <v>0</v>
      </c>
      <c r="N11" s="7">
        <f ca="1">OFFSET('Portfolio Summary Data'!$C$40,$B11*32-32+$B$4,'Portfolio Tables and Tornados'!N$1)</f>
        <v>0</v>
      </c>
      <c r="O11" s="7">
        <f ca="1">OFFSET('Portfolio Summary Data'!$C$40,$B11*32-32+$B$4,'Portfolio Tables and Tornados'!O$1)</f>
        <v>0</v>
      </c>
      <c r="P11" s="7">
        <f ca="1">OFFSET('Portfolio Summary Data'!$C$40,$B11*32-32+$B$4,'Portfolio Tables and Tornados'!P$1)</f>
        <v>0</v>
      </c>
      <c r="Q11" s="7">
        <f ca="1">OFFSET('Portfolio Summary Data'!$C$40,$B11*32-32+$B$4,'Portfolio Tables and Tornados'!Q$1)</f>
        <v>345</v>
      </c>
      <c r="R11" s="7">
        <f ca="1">OFFSET('Portfolio Summary Data'!$C$40,$B11*32-32+$B$4,'Portfolio Tables and Tornados'!R$1)</f>
        <v>289</v>
      </c>
      <c r="S11" s="7">
        <f ca="1">OFFSET('Portfolio Summary Data'!$C$40,$B11*32-32+$B$4,'Portfolio Tables and Tornados'!S$1)</f>
        <v>0</v>
      </c>
      <c r="T11" s="7">
        <f ca="1">OFFSET('Portfolio Summary Data'!$C$40,$B11*32-32+$B$4,'Portfolio Tables and Tornados'!T$1)</f>
        <v>0</v>
      </c>
      <c r="U11" s="7">
        <f ca="1">OFFSET('Portfolio Summary Data'!$C$40,$B11*32-32+$B$4,'Portfolio Tables and Tornados'!U$1)</f>
        <v>0</v>
      </c>
      <c r="V11" s="7">
        <f ca="1">OFFSET('Portfolio Summary Data'!$C$40,$B11*32-32+$B$4,'Portfolio Tables and Tornados'!V$1)</f>
        <v>0</v>
      </c>
      <c r="W11" s="7">
        <f ca="1">OFFSET('Portfolio Summary Data'!$C$40,$B11*32-32+$B$4,'Portfolio Tables and Tornados'!W$1)</f>
        <v>0</v>
      </c>
      <c r="X11" s="6"/>
      <c r="Y11" t="str">
        <f t="shared" si="1"/>
        <v>P01-JB3-4 GC</v>
      </c>
      <c r="Z11" s="11">
        <f t="shared" ca="1" si="2"/>
        <v>0</v>
      </c>
      <c r="AA11" s="11">
        <f t="shared" ca="1" si="0"/>
        <v>0</v>
      </c>
      <c r="AB11" s="11">
        <f t="shared" ca="1" si="3"/>
        <v>606</v>
      </c>
      <c r="AC11" s="11">
        <f t="shared" ca="1" si="4"/>
        <v>1000</v>
      </c>
      <c r="AD11" s="11">
        <f t="shared" ca="1" si="5"/>
        <v>1240</v>
      </c>
      <c r="AE11" s="11">
        <f t="shared" ca="1" si="6"/>
        <v>1500</v>
      </c>
    </row>
    <row r="12" spans="2:31" x14ac:dyDescent="0.25">
      <c r="B12">
        <v>7</v>
      </c>
      <c r="C12" s="10" t="s">
        <v>8</v>
      </c>
      <c r="D12" s="4">
        <f ca="1">OFFSET('Portfolio Summary Data'!$C$40,$B12*32-32+$B$4,'Portfolio Tables and Tornados'!D$1)</f>
        <v>0</v>
      </c>
      <c r="E12" s="4">
        <f ca="1">OFFSET('Portfolio Summary Data'!$C$40,$B12*32-32+$B$4,'Portfolio Tables and Tornados'!E$1)</f>
        <v>0</v>
      </c>
      <c r="F12" s="4">
        <f ca="1">OFFSET('Portfolio Summary Data'!$C$40,$B12*32-32+$B$4,'Portfolio Tables and Tornados'!F$1)</f>
        <v>0</v>
      </c>
      <c r="G12" s="4">
        <f ca="1">OFFSET('Portfolio Summary Data'!$C$40,$B12*32-32+$B$4,'Portfolio Tables and Tornados'!G$1)</f>
        <v>0</v>
      </c>
      <c r="H12" s="4">
        <f ca="1">OFFSET('Portfolio Summary Data'!$C$40,$B12*32-32+$B$4,'Portfolio Tables and Tornados'!H$1)</f>
        <v>0</v>
      </c>
      <c r="I12" s="4">
        <f ca="1">OFFSET('Portfolio Summary Data'!$C$40,$B12*32-32+$B$4,'Portfolio Tables and Tornados'!I$1)</f>
        <v>0</v>
      </c>
      <c r="J12" s="4">
        <f ca="1">OFFSET('Portfolio Summary Data'!$C$40,$B12*32-32+$B$4,'Portfolio Tables and Tornados'!J$1)</f>
        <v>0</v>
      </c>
      <c r="K12" s="4">
        <f ca="1">OFFSET('Portfolio Summary Data'!$C$40,$B12*32-32+$B$4,'Portfolio Tables and Tornados'!K$1)</f>
        <v>606</v>
      </c>
      <c r="L12" s="4">
        <f ca="1">OFFSET('Portfolio Summary Data'!$C$40,$B12*32-32+$B$4,'Portfolio Tables and Tornados'!L$1)</f>
        <v>0</v>
      </c>
      <c r="M12" s="4">
        <f ca="1">OFFSET('Portfolio Summary Data'!$C$40,$B12*32-32+$B$4,'Portfolio Tables and Tornados'!M$1)</f>
        <v>0</v>
      </c>
      <c r="N12" s="4">
        <f ca="1">OFFSET('Portfolio Summary Data'!$C$40,$B12*32-32+$B$4,'Portfolio Tables and Tornados'!N$1)</f>
        <v>0</v>
      </c>
      <c r="O12" s="4">
        <f ca="1">OFFSET('Portfolio Summary Data'!$C$40,$B12*32-32+$B$4,'Portfolio Tables and Tornados'!O$1)</f>
        <v>0</v>
      </c>
      <c r="P12" s="4">
        <f ca="1">OFFSET('Portfolio Summary Data'!$C$40,$B12*32-32+$B$4,'Portfolio Tables and Tornados'!P$1)</f>
        <v>0</v>
      </c>
      <c r="Q12" s="4">
        <f ca="1">OFFSET('Portfolio Summary Data'!$C$40,$B12*32-32+$B$4,'Portfolio Tables and Tornados'!Q$1)</f>
        <v>345</v>
      </c>
      <c r="R12" s="4">
        <f ca="1">OFFSET('Portfolio Summary Data'!$C$40,$B12*32-32+$B$4,'Portfolio Tables and Tornados'!R$1)</f>
        <v>289</v>
      </c>
      <c r="S12" s="4">
        <f ca="1">OFFSET('Portfolio Summary Data'!$C$40,$B12*32-32+$B$4,'Portfolio Tables and Tornados'!S$1)</f>
        <v>0</v>
      </c>
      <c r="T12" s="4">
        <f ca="1">OFFSET('Portfolio Summary Data'!$C$40,$B12*32-32+$B$4,'Portfolio Tables and Tornados'!T$1)</f>
        <v>0</v>
      </c>
      <c r="U12" s="4">
        <f ca="1">OFFSET('Portfolio Summary Data'!$C$40,$B12*32-32+$B$4,'Portfolio Tables and Tornados'!U$1)</f>
        <v>0</v>
      </c>
      <c r="V12" s="4">
        <f ca="1">OFFSET('Portfolio Summary Data'!$C$40,$B12*32-32+$B$4,'Portfolio Tables and Tornados'!V$1)</f>
        <v>0</v>
      </c>
      <c r="W12" s="4">
        <f ca="1">OFFSET('Portfolio Summary Data'!$C$40,$B12*32-32+$B$4,'Portfolio Tables and Tornados'!W$1)</f>
        <v>0</v>
      </c>
      <c r="Y12" t="str">
        <f t="shared" si="1"/>
        <v>P02-JB3-4 EOL</v>
      </c>
      <c r="Z12" s="11">
        <f t="shared" ca="1" si="2"/>
        <v>0</v>
      </c>
      <c r="AA12" s="11">
        <f t="shared" ca="1" si="0"/>
        <v>0</v>
      </c>
      <c r="AB12" s="11">
        <f t="shared" ca="1" si="3"/>
        <v>606</v>
      </c>
      <c r="AC12" s="11">
        <f t="shared" ca="1" si="4"/>
        <v>1000</v>
      </c>
      <c r="AD12" s="11">
        <f t="shared" ca="1" si="5"/>
        <v>1240</v>
      </c>
      <c r="AE12" s="11">
        <f t="shared" ca="1" si="6"/>
        <v>1500</v>
      </c>
    </row>
    <row r="13" spans="2:31" x14ac:dyDescent="0.25">
      <c r="B13">
        <v>8</v>
      </c>
      <c r="C13" s="9" t="s">
        <v>9</v>
      </c>
      <c r="D13" s="7">
        <f ca="1">OFFSET('Portfolio Summary Data'!$C$40,$B13*32-32+$B$4,'Portfolio Tables and Tornados'!D$1)</f>
        <v>0</v>
      </c>
      <c r="E13" s="7">
        <f ca="1">OFFSET('Portfolio Summary Data'!$C$40,$B13*32-32+$B$4,'Portfolio Tables and Tornados'!E$1)</f>
        <v>0</v>
      </c>
      <c r="F13" s="7">
        <f ca="1">OFFSET('Portfolio Summary Data'!$C$40,$B13*32-32+$B$4,'Portfolio Tables and Tornados'!F$1)</f>
        <v>0</v>
      </c>
      <c r="G13" s="7">
        <f ca="1">OFFSET('Portfolio Summary Data'!$C$40,$B13*32-32+$B$4,'Portfolio Tables and Tornados'!G$1)</f>
        <v>0</v>
      </c>
      <c r="H13" s="7">
        <f ca="1">OFFSET('Portfolio Summary Data'!$C$40,$B13*32-32+$B$4,'Portfolio Tables and Tornados'!H$1)</f>
        <v>0</v>
      </c>
      <c r="I13" s="7">
        <f ca="1">OFFSET('Portfolio Summary Data'!$C$40,$B13*32-32+$B$4,'Portfolio Tables and Tornados'!I$1)</f>
        <v>0</v>
      </c>
      <c r="J13" s="7">
        <f ca="1">OFFSET('Portfolio Summary Data'!$C$40,$B13*32-32+$B$4,'Portfolio Tables and Tornados'!J$1)</f>
        <v>0</v>
      </c>
      <c r="K13" s="7">
        <f ca="1">OFFSET('Portfolio Summary Data'!$C$40,$B13*32-32+$B$4,'Portfolio Tables and Tornados'!K$1)</f>
        <v>606</v>
      </c>
      <c r="L13" s="7">
        <f ca="1">OFFSET('Portfolio Summary Data'!$C$40,$B13*32-32+$B$4,'Portfolio Tables and Tornados'!L$1)</f>
        <v>0</v>
      </c>
      <c r="M13" s="7">
        <f ca="1">OFFSET('Portfolio Summary Data'!$C$40,$B13*32-32+$B$4,'Portfolio Tables and Tornados'!M$1)</f>
        <v>0</v>
      </c>
      <c r="N13" s="7">
        <f ca="1">OFFSET('Portfolio Summary Data'!$C$40,$B13*32-32+$B$4,'Portfolio Tables and Tornados'!N$1)</f>
        <v>0</v>
      </c>
      <c r="O13" s="7">
        <f ca="1">OFFSET('Portfolio Summary Data'!$C$40,$B13*32-32+$B$4,'Portfolio Tables and Tornados'!O$1)</f>
        <v>0</v>
      </c>
      <c r="P13" s="7">
        <f ca="1">OFFSET('Portfolio Summary Data'!$C$40,$B13*32-32+$B$4,'Portfolio Tables and Tornados'!P$1)</f>
        <v>0</v>
      </c>
      <c r="Q13" s="7">
        <f ca="1">OFFSET('Portfolio Summary Data'!$C$40,$B13*32-32+$B$4,'Portfolio Tables and Tornados'!Q$1)</f>
        <v>345</v>
      </c>
      <c r="R13" s="7">
        <f ca="1">OFFSET('Portfolio Summary Data'!$C$40,$B13*32-32+$B$4,'Portfolio Tables and Tornados'!R$1)</f>
        <v>289</v>
      </c>
      <c r="S13" s="7">
        <f ca="1">OFFSET('Portfolio Summary Data'!$C$40,$B13*32-32+$B$4,'Portfolio Tables and Tornados'!S$1)</f>
        <v>0</v>
      </c>
      <c r="T13" s="7">
        <f ca="1">OFFSET('Portfolio Summary Data'!$C$40,$B13*32-32+$B$4,'Portfolio Tables and Tornados'!T$1)</f>
        <v>0</v>
      </c>
      <c r="U13" s="7">
        <f ca="1">OFFSET('Portfolio Summary Data'!$C$40,$B13*32-32+$B$4,'Portfolio Tables and Tornados'!U$1)</f>
        <v>0</v>
      </c>
      <c r="V13" s="7">
        <f ca="1">OFFSET('Portfolio Summary Data'!$C$40,$B13*32-32+$B$4,'Portfolio Tables and Tornados'!V$1)</f>
        <v>0</v>
      </c>
      <c r="W13" s="7">
        <f ca="1">OFFSET('Portfolio Summary Data'!$C$40,$B13*32-32+$B$4,'Portfolio Tables and Tornados'!W$1)</f>
        <v>0</v>
      </c>
      <c r="X13" s="6"/>
      <c r="Y13" t="str">
        <f t="shared" si="1"/>
        <v>P03-Hunter3-SCR</v>
      </c>
      <c r="Z13" s="11">
        <f t="shared" ca="1" si="2"/>
        <v>0</v>
      </c>
      <c r="AA13" s="11">
        <f t="shared" ca="1" si="0"/>
        <v>0</v>
      </c>
      <c r="AB13" s="11">
        <f t="shared" ca="1" si="3"/>
        <v>606</v>
      </c>
      <c r="AC13" s="11">
        <f t="shared" ca="1" si="4"/>
        <v>1000</v>
      </c>
      <c r="AD13" s="11">
        <f t="shared" ca="1" si="5"/>
        <v>1240</v>
      </c>
      <c r="AE13" s="11">
        <f t="shared" ca="1" si="6"/>
        <v>1500</v>
      </c>
    </row>
    <row r="14" spans="2:31" x14ac:dyDescent="0.25">
      <c r="B14">
        <v>9</v>
      </c>
      <c r="C14" s="10" t="s">
        <v>10</v>
      </c>
      <c r="D14" s="4">
        <f ca="1">OFFSET('Portfolio Summary Data'!$C$40,$B14*32-32+$B$4,'Portfolio Tables and Tornados'!D$1)</f>
        <v>0</v>
      </c>
      <c r="E14" s="4">
        <f ca="1">OFFSET('Portfolio Summary Data'!$C$40,$B14*32-32+$B$4,'Portfolio Tables and Tornados'!E$1)</f>
        <v>0</v>
      </c>
      <c r="F14" s="4">
        <f ca="1">OFFSET('Portfolio Summary Data'!$C$40,$B14*32-32+$B$4,'Portfolio Tables and Tornados'!F$1)</f>
        <v>0</v>
      </c>
      <c r="G14" s="4">
        <f ca="1">OFFSET('Portfolio Summary Data'!$C$40,$B14*32-32+$B$4,'Portfolio Tables and Tornados'!G$1)</f>
        <v>0</v>
      </c>
      <c r="H14" s="4">
        <f ca="1">OFFSET('Portfolio Summary Data'!$C$40,$B14*32-32+$B$4,'Portfolio Tables and Tornados'!H$1)</f>
        <v>0</v>
      </c>
      <c r="I14" s="4">
        <f ca="1">OFFSET('Portfolio Summary Data'!$C$40,$B14*32-32+$B$4,'Portfolio Tables and Tornados'!I$1)</f>
        <v>0</v>
      </c>
      <c r="J14" s="4">
        <f ca="1">OFFSET('Portfolio Summary Data'!$C$40,$B14*32-32+$B$4,'Portfolio Tables and Tornados'!J$1)</f>
        <v>0</v>
      </c>
      <c r="K14" s="4">
        <f ca="1">OFFSET('Portfolio Summary Data'!$C$40,$B14*32-32+$B$4,'Portfolio Tables and Tornados'!K$1)</f>
        <v>606</v>
      </c>
      <c r="L14" s="4">
        <f ca="1">OFFSET('Portfolio Summary Data'!$C$40,$B14*32-32+$B$4,'Portfolio Tables and Tornados'!L$1)</f>
        <v>0</v>
      </c>
      <c r="M14" s="4">
        <f ca="1">OFFSET('Portfolio Summary Data'!$C$40,$B14*32-32+$B$4,'Portfolio Tables and Tornados'!M$1)</f>
        <v>0</v>
      </c>
      <c r="N14" s="4">
        <f ca="1">OFFSET('Portfolio Summary Data'!$C$40,$B14*32-32+$B$4,'Portfolio Tables and Tornados'!N$1)</f>
        <v>0</v>
      </c>
      <c r="O14" s="4">
        <f ca="1">OFFSET('Portfolio Summary Data'!$C$40,$B14*32-32+$B$4,'Portfolio Tables and Tornados'!O$1)</f>
        <v>0</v>
      </c>
      <c r="P14" s="4">
        <f ca="1">OFFSET('Portfolio Summary Data'!$C$40,$B14*32-32+$B$4,'Portfolio Tables and Tornados'!P$1)</f>
        <v>0</v>
      </c>
      <c r="Q14" s="4">
        <f ca="1">OFFSET('Portfolio Summary Data'!$C$40,$B14*32-32+$B$4,'Portfolio Tables and Tornados'!Q$1)</f>
        <v>345</v>
      </c>
      <c r="R14" s="4">
        <f ca="1">OFFSET('Portfolio Summary Data'!$C$40,$B14*32-32+$B$4,'Portfolio Tables and Tornados'!R$1)</f>
        <v>289</v>
      </c>
      <c r="S14" s="4">
        <f ca="1">OFFSET('Portfolio Summary Data'!$C$40,$B14*32-32+$B$4,'Portfolio Tables and Tornados'!S$1)</f>
        <v>0</v>
      </c>
      <c r="T14" s="4">
        <f ca="1">OFFSET('Portfolio Summary Data'!$C$40,$B14*32-32+$B$4,'Portfolio Tables and Tornados'!T$1)</f>
        <v>0</v>
      </c>
      <c r="U14" s="4">
        <f ca="1">OFFSET('Portfolio Summary Data'!$C$40,$B14*32-32+$B$4,'Portfolio Tables and Tornados'!U$1)</f>
        <v>0</v>
      </c>
      <c r="V14" s="4">
        <f ca="1">OFFSET('Portfolio Summary Data'!$C$40,$B14*32-32+$B$4,'Portfolio Tables and Tornados'!V$1)</f>
        <v>0</v>
      </c>
      <c r="W14" s="4">
        <f ca="1">OFFSET('Portfolio Summary Data'!$C$40,$B14*32-32+$B$4,'Portfolio Tables and Tornados'!W$1)</f>
        <v>0</v>
      </c>
      <c r="Y14" t="str">
        <f t="shared" si="1"/>
        <v>P04-Huntington RET28</v>
      </c>
      <c r="Z14" s="11">
        <f t="shared" ca="1" si="2"/>
        <v>0</v>
      </c>
      <c r="AA14" s="11">
        <f t="shared" ca="1" si="0"/>
        <v>0</v>
      </c>
      <c r="AB14" s="11">
        <f t="shared" ca="1" si="3"/>
        <v>606</v>
      </c>
      <c r="AC14" s="11">
        <f t="shared" ca="1" si="4"/>
        <v>1000</v>
      </c>
      <c r="AD14" s="11">
        <f t="shared" ca="1" si="5"/>
        <v>1240</v>
      </c>
      <c r="AE14" s="11">
        <f t="shared" ca="1" si="6"/>
        <v>1500</v>
      </c>
    </row>
    <row r="15" spans="2:31" x14ac:dyDescent="0.25">
      <c r="B15">
        <v>10</v>
      </c>
      <c r="C15" s="9" t="s">
        <v>11</v>
      </c>
      <c r="D15" s="7">
        <f ca="1">OFFSET('Portfolio Summary Data'!$C$40,$B15*32-32+$B$4,'Portfolio Tables and Tornados'!D$1)</f>
        <v>0</v>
      </c>
      <c r="E15" s="7">
        <f ca="1">OFFSET('Portfolio Summary Data'!$C$40,$B15*32-32+$B$4,'Portfolio Tables and Tornados'!E$1)</f>
        <v>0</v>
      </c>
      <c r="F15" s="7">
        <f ca="1">OFFSET('Portfolio Summary Data'!$C$40,$B15*32-32+$B$4,'Portfolio Tables and Tornados'!F$1)</f>
        <v>0</v>
      </c>
      <c r="G15" s="7">
        <f ca="1">OFFSET('Portfolio Summary Data'!$C$40,$B15*32-32+$B$4,'Portfolio Tables and Tornados'!G$1)</f>
        <v>0</v>
      </c>
      <c r="H15" s="7">
        <f ca="1">OFFSET('Portfolio Summary Data'!$C$40,$B15*32-32+$B$4,'Portfolio Tables and Tornados'!H$1)</f>
        <v>0</v>
      </c>
      <c r="I15" s="7">
        <f ca="1">OFFSET('Portfolio Summary Data'!$C$40,$B15*32-32+$B$4,'Portfolio Tables and Tornados'!I$1)</f>
        <v>0</v>
      </c>
      <c r="J15" s="7">
        <f ca="1">OFFSET('Portfolio Summary Data'!$C$40,$B15*32-32+$B$4,'Portfolio Tables and Tornados'!J$1)</f>
        <v>0</v>
      </c>
      <c r="K15" s="7">
        <f ca="1">OFFSET('Portfolio Summary Data'!$C$40,$B15*32-32+$B$4,'Portfolio Tables and Tornados'!K$1)</f>
        <v>895</v>
      </c>
      <c r="L15" s="7">
        <f ca="1">OFFSET('Portfolio Summary Data'!$C$40,$B15*32-32+$B$4,'Portfolio Tables and Tornados'!L$1)</f>
        <v>0</v>
      </c>
      <c r="M15" s="7">
        <f ca="1">OFFSET('Portfolio Summary Data'!$C$40,$B15*32-32+$B$4,'Portfolio Tables and Tornados'!M$1)</f>
        <v>303</v>
      </c>
      <c r="N15" s="7">
        <f ca="1">OFFSET('Portfolio Summary Data'!$C$40,$B15*32-32+$B$4,'Portfolio Tables and Tornados'!N$1)</f>
        <v>303</v>
      </c>
      <c r="O15" s="7">
        <f ca="1">OFFSET('Portfolio Summary Data'!$C$40,$B15*32-32+$B$4,'Portfolio Tables and Tornados'!O$1)</f>
        <v>0</v>
      </c>
      <c r="P15" s="7">
        <f ca="1">OFFSET('Portfolio Summary Data'!$C$40,$B15*32-32+$B$4,'Portfolio Tables and Tornados'!P$1)</f>
        <v>0</v>
      </c>
      <c r="Q15" s="7">
        <f ca="1">OFFSET('Portfolio Summary Data'!$C$40,$B15*32-32+$B$4,'Portfolio Tables and Tornados'!Q$1)</f>
        <v>345</v>
      </c>
      <c r="R15" s="7">
        <f ca="1">OFFSET('Portfolio Summary Data'!$C$40,$B15*32-32+$B$4,'Portfolio Tables and Tornados'!R$1)</f>
        <v>289</v>
      </c>
      <c r="S15" s="7">
        <f ca="1">OFFSET('Portfolio Summary Data'!$C$40,$B15*32-32+$B$4,'Portfolio Tables and Tornados'!S$1)</f>
        <v>0</v>
      </c>
      <c r="T15" s="7">
        <f ca="1">OFFSET('Portfolio Summary Data'!$C$40,$B15*32-32+$B$4,'Portfolio Tables and Tornados'!T$1)</f>
        <v>0</v>
      </c>
      <c r="U15" s="7">
        <f ca="1">OFFSET('Portfolio Summary Data'!$C$40,$B15*32-32+$B$4,'Portfolio Tables and Tornados'!U$1)</f>
        <v>0</v>
      </c>
      <c r="V15" s="7">
        <f ca="1">OFFSET('Portfolio Summary Data'!$C$40,$B15*32-32+$B$4,'Portfolio Tables and Tornados'!V$1)</f>
        <v>0</v>
      </c>
      <c r="W15" s="7">
        <f ca="1">OFFSET('Portfolio Summary Data'!$C$40,$B15*32-32+$B$4,'Portfolio Tables and Tornados'!W$1)</f>
        <v>0</v>
      </c>
      <c r="X15" s="6"/>
      <c r="Y15" t="str">
        <f t="shared" si="1"/>
        <v>P05-No NUC</v>
      </c>
      <c r="Z15" s="11">
        <f t="shared" ca="1" si="2"/>
        <v>0</v>
      </c>
      <c r="AA15" s="11">
        <f t="shared" ca="1" si="0"/>
        <v>0</v>
      </c>
      <c r="AB15" s="11">
        <f t="shared" ca="1" si="3"/>
        <v>1198</v>
      </c>
      <c r="AC15" s="11">
        <f t="shared" ca="1" si="4"/>
        <v>0</v>
      </c>
      <c r="AD15" s="11">
        <f t="shared" ca="1" si="5"/>
        <v>2135</v>
      </c>
      <c r="AE15" s="11">
        <f t="shared" ca="1" si="6"/>
        <v>0</v>
      </c>
    </row>
    <row r="16" spans="2:31" x14ac:dyDescent="0.25">
      <c r="B16">
        <v>11</v>
      </c>
      <c r="C16" s="10" t="s">
        <v>12</v>
      </c>
      <c r="D16" s="4">
        <f ca="1">OFFSET('Portfolio Summary Data'!$C$40,$B16*32-32+$B$4,'Portfolio Tables and Tornados'!D$1)</f>
        <v>0</v>
      </c>
      <c r="E16" s="4">
        <f ca="1">OFFSET('Portfolio Summary Data'!$C$40,$B16*32-32+$B$4,'Portfolio Tables and Tornados'!E$1)</f>
        <v>0</v>
      </c>
      <c r="F16" s="4">
        <f ca="1">OFFSET('Portfolio Summary Data'!$C$40,$B16*32-32+$B$4,'Portfolio Tables and Tornados'!F$1)</f>
        <v>0</v>
      </c>
      <c r="G16" s="4">
        <f ca="1">OFFSET('Portfolio Summary Data'!$C$40,$B16*32-32+$B$4,'Portfolio Tables and Tornados'!G$1)</f>
        <v>0</v>
      </c>
      <c r="H16" s="4">
        <f ca="1">OFFSET('Portfolio Summary Data'!$C$40,$B16*32-32+$B$4,'Portfolio Tables and Tornados'!H$1)</f>
        <v>0</v>
      </c>
      <c r="I16" s="4">
        <f ca="1">OFFSET('Portfolio Summary Data'!$C$40,$B16*32-32+$B$4,'Portfolio Tables and Tornados'!I$1)</f>
        <v>0</v>
      </c>
      <c r="J16" s="4">
        <f ca="1">OFFSET('Portfolio Summary Data'!$C$40,$B16*32-32+$B$4,'Portfolio Tables and Tornados'!J$1)</f>
        <v>0</v>
      </c>
      <c r="K16" s="4">
        <f ca="1">OFFSET('Portfolio Summary Data'!$C$40,$B16*32-32+$B$4,'Portfolio Tables and Tornados'!K$1)</f>
        <v>606</v>
      </c>
      <c r="L16" s="4">
        <f ca="1">OFFSET('Portfolio Summary Data'!$C$40,$B16*32-32+$B$4,'Portfolio Tables and Tornados'!L$1)</f>
        <v>0</v>
      </c>
      <c r="M16" s="4">
        <f ca="1">OFFSET('Portfolio Summary Data'!$C$40,$B16*32-32+$B$4,'Portfolio Tables and Tornados'!M$1)</f>
        <v>0</v>
      </c>
      <c r="N16" s="4">
        <f ca="1">OFFSET('Portfolio Summary Data'!$C$40,$B16*32-32+$B$4,'Portfolio Tables and Tornados'!N$1)</f>
        <v>0</v>
      </c>
      <c r="O16" s="4">
        <f ca="1">OFFSET('Portfolio Summary Data'!$C$40,$B16*32-32+$B$4,'Portfolio Tables and Tornados'!O$1)</f>
        <v>0</v>
      </c>
      <c r="P16" s="4">
        <f ca="1">OFFSET('Portfolio Summary Data'!$C$40,$B16*32-32+$B$4,'Portfolio Tables and Tornados'!P$1)</f>
        <v>0</v>
      </c>
      <c r="Q16" s="4">
        <f ca="1">OFFSET('Portfolio Summary Data'!$C$40,$B16*32-32+$B$4,'Portfolio Tables and Tornados'!Q$1)</f>
        <v>345</v>
      </c>
      <c r="R16" s="4">
        <f ca="1">OFFSET('Portfolio Summary Data'!$C$40,$B16*32-32+$B$4,'Portfolio Tables and Tornados'!R$1)</f>
        <v>289</v>
      </c>
      <c r="S16" s="4">
        <f ca="1">OFFSET('Portfolio Summary Data'!$C$40,$B16*32-32+$B$4,'Portfolio Tables and Tornados'!S$1)</f>
        <v>0</v>
      </c>
      <c r="T16" s="4">
        <f ca="1">OFFSET('Portfolio Summary Data'!$C$40,$B16*32-32+$B$4,'Portfolio Tables and Tornados'!T$1)</f>
        <v>0</v>
      </c>
      <c r="U16" s="4">
        <f ca="1">OFFSET('Portfolio Summary Data'!$C$40,$B16*32-32+$B$4,'Portfolio Tables and Tornados'!U$1)</f>
        <v>0</v>
      </c>
      <c r="V16" s="4">
        <f ca="1">OFFSET('Portfolio Summary Data'!$C$40,$B16*32-32+$B$4,'Portfolio Tables and Tornados'!V$1)</f>
        <v>0</v>
      </c>
      <c r="W16" s="4">
        <f ca="1">OFFSET('Portfolio Summary Data'!$C$40,$B16*32-32+$B$4,'Portfolio Tables and Tornados'!W$1)</f>
        <v>0</v>
      </c>
      <c r="Y16" t="str">
        <f t="shared" si="1"/>
        <v>P06-No Forward Tech</v>
      </c>
      <c r="Z16" s="11">
        <f t="shared" ca="1" si="2"/>
        <v>0</v>
      </c>
      <c r="AA16" s="11">
        <f t="shared" ca="1" si="0"/>
        <v>0</v>
      </c>
      <c r="AB16" s="11">
        <f t="shared" ca="1" si="3"/>
        <v>606</v>
      </c>
      <c r="AC16" s="11">
        <f t="shared" ca="1" si="4"/>
        <v>0</v>
      </c>
      <c r="AD16" s="11">
        <f t="shared" ca="1" si="5"/>
        <v>1240</v>
      </c>
      <c r="AE16" s="11">
        <f t="shared" ca="1" si="6"/>
        <v>0</v>
      </c>
    </row>
    <row r="17" spans="2:31" x14ac:dyDescent="0.25">
      <c r="B17">
        <v>12</v>
      </c>
      <c r="C17" s="9" t="s">
        <v>13</v>
      </c>
      <c r="D17" s="7">
        <f ca="1">OFFSET('Portfolio Summary Data'!$C$40,$B17*32-32+$B$4,'Portfolio Tables and Tornados'!D$1)</f>
        <v>0</v>
      </c>
      <c r="E17" s="7">
        <f ca="1">OFFSET('Portfolio Summary Data'!$C$40,$B17*32-32+$B$4,'Portfolio Tables and Tornados'!E$1)</f>
        <v>0</v>
      </c>
      <c r="F17" s="7">
        <f ca="1">OFFSET('Portfolio Summary Data'!$C$40,$B17*32-32+$B$4,'Portfolio Tables and Tornados'!F$1)</f>
        <v>0</v>
      </c>
      <c r="G17" s="7">
        <f ca="1">OFFSET('Portfolio Summary Data'!$C$40,$B17*32-32+$B$4,'Portfolio Tables and Tornados'!G$1)</f>
        <v>0</v>
      </c>
      <c r="H17" s="7">
        <f ca="1">OFFSET('Portfolio Summary Data'!$C$40,$B17*32-32+$B$4,'Portfolio Tables and Tornados'!H$1)</f>
        <v>0</v>
      </c>
      <c r="I17" s="7">
        <f ca="1">OFFSET('Portfolio Summary Data'!$C$40,$B17*32-32+$B$4,'Portfolio Tables and Tornados'!I$1)</f>
        <v>0</v>
      </c>
      <c r="J17" s="7">
        <f ca="1">OFFSET('Portfolio Summary Data'!$C$40,$B17*32-32+$B$4,'Portfolio Tables and Tornados'!J$1)</f>
        <v>0</v>
      </c>
      <c r="K17" s="7">
        <f ca="1">OFFSET('Portfolio Summary Data'!$C$40,$B17*32-32+$B$4,'Portfolio Tables and Tornados'!K$1)</f>
        <v>606</v>
      </c>
      <c r="L17" s="7">
        <f ca="1">OFFSET('Portfolio Summary Data'!$C$40,$B17*32-32+$B$4,'Portfolio Tables and Tornados'!L$1)</f>
        <v>0</v>
      </c>
      <c r="M17" s="7">
        <f ca="1">OFFSET('Portfolio Summary Data'!$C$40,$B17*32-32+$B$4,'Portfolio Tables and Tornados'!M$1)</f>
        <v>0</v>
      </c>
      <c r="N17" s="7">
        <f ca="1">OFFSET('Portfolio Summary Data'!$C$40,$B17*32-32+$B$4,'Portfolio Tables and Tornados'!N$1)</f>
        <v>0</v>
      </c>
      <c r="O17" s="7">
        <f ca="1">OFFSET('Portfolio Summary Data'!$C$40,$B17*32-32+$B$4,'Portfolio Tables and Tornados'!O$1)</f>
        <v>0</v>
      </c>
      <c r="P17" s="7">
        <f ca="1">OFFSET('Portfolio Summary Data'!$C$40,$B17*32-32+$B$4,'Portfolio Tables and Tornados'!P$1)</f>
        <v>0</v>
      </c>
      <c r="Q17" s="7">
        <f ca="1">OFFSET('Portfolio Summary Data'!$C$40,$B17*32-32+$B$4,'Portfolio Tables and Tornados'!Q$1)</f>
        <v>345</v>
      </c>
      <c r="R17" s="7">
        <f ca="1">OFFSET('Portfolio Summary Data'!$C$40,$B17*32-32+$B$4,'Portfolio Tables and Tornados'!R$1)</f>
        <v>289</v>
      </c>
      <c r="S17" s="7">
        <f ca="1">OFFSET('Portfolio Summary Data'!$C$40,$B17*32-32+$B$4,'Portfolio Tables and Tornados'!S$1)</f>
        <v>0</v>
      </c>
      <c r="T17" s="7">
        <f ca="1">OFFSET('Portfolio Summary Data'!$C$40,$B17*32-32+$B$4,'Portfolio Tables and Tornados'!T$1)</f>
        <v>0</v>
      </c>
      <c r="U17" s="7">
        <f ca="1">OFFSET('Portfolio Summary Data'!$C$40,$B17*32-32+$B$4,'Portfolio Tables and Tornados'!U$1)</f>
        <v>0</v>
      </c>
      <c r="V17" s="7">
        <f ca="1">OFFSET('Portfolio Summary Data'!$C$40,$B17*32-32+$B$4,'Portfolio Tables and Tornados'!V$1)</f>
        <v>0</v>
      </c>
      <c r="W17" s="7">
        <f ca="1">OFFSET('Portfolio Summary Data'!$C$40,$B17*32-32+$B$4,'Portfolio Tables and Tornados'!W$1)</f>
        <v>0</v>
      </c>
      <c r="X17" s="6"/>
      <c r="Y17" t="str">
        <f t="shared" si="1"/>
        <v>P07-D3-D2 32</v>
      </c>
      <c r="Z17" s="11">
        <f t="shared" ca="1" si="2"/>
        <v>0</v>
      </c>
      <c r="AA17" s="11">
        <f t="shared" ca="1" si="0"/>
        <v>0</v>
      </c>
      <c r="AB17" s="11">
        <f t="shared" ca="1" si="3"/>
        <v>606</v>
      </c>
      <c r="AC17" s="11">
        <f t="shared" ca="1" si="4"/>
        <v>1000</v>
      </c>
      <c r="AD17" s="11">
        <f t="shared" ca="1" si="5"/>
        <v>1240</v>
      </c>
      <c r="AE17" s="11">
        <f t="shared" ca="1" si="6"/>
        <v>1500</v>
      </c>
    </row>
    <row r="18" spans="2:31" x14ac:dyDescent="0.25">
      <c r="B18">
        <v>13</v>
      </c>
      <c r="C18" s="10" t="s">
        <v>14</v>
      </c>
      <c r="D18" s="4">
        <f ca="1">OFFSET('Portfolio Summary Data'!$C$40,$B18*32-32+$B$4,'Portfolio Tables and Tornados'!D$1)</f>
        <v>0</v>
      </c>
      <c r="E18" s="4">
        <f ca="1">OFFSET('Portfolio Summary Data'!$C$40,$B18*32-32+$B$4,'Portfolio Tables and Tornados'!E$1)</f>
        <v>0</v>
      </c>
      <c r="F18" s="4">
        <f ca="1">OFFSET('Portfolio Summary Data'!$C$40,$B18*32-32+$B$4,'Portfolio Tables and Tornados'!F$1)</f>
        <v>0</v>
      </c>
      <c r="G18" s="4">
        <f ca="1">OFFSET('Portfolio Summary Data'!$C$40,$B18*32-32+$B$4,'Portfolio Tables and Tornados'!G$1)</f>
        <v>0</v>
      </c>
      <c r="H18" s="4">
        <f ca="1">OFFSET('Portfolio Summary Data'!$C$40,$B18*32-32+$B$4,'Portfolio Tables and Tornados'!H$1)</f>
        <v>0</v>
      </c>
      <c r="I18" s="4">
        <f ca="1">OFFSET('Portfolio Summary Data'!$C$40,$B18*32-32+$B$4,'Portfolio Tables and Tornados'!I$1)</f>
        <v>0</v>
      </c>
      <c r="J18" s="4">
        <f ca="1">OFFSET('Portfolio Summary Data'!$C$40,$B18*32-32+$B$4,'Portfolio Tables and Tornados'!J$1)</f>
        <v>0</v>
      </c>
      <c r="K18" s="4">
        <f ca="1">OFFSET('Portfolio Summary Data'!$C$40,$B18*32-32+$B$4,'Portfolio Tables and Tornados'!K$1)</f>
        <v>606</v>
      </c>
      <c r="L18" s="4">
        <f ca="1">OFFSET('Portfolio Summary Data'!$C$40,$B18*32-32+$B$4,'Portfolio Tables and Tornados'!L$1)</f>
        <v>0</v>
      </c>
      <c r="M18" s="4">
        <f ca="1">OFFSET('Portfolio Summary Data'!$C$40,$B18*32-32+$B$4,'Portfolio Tables and Tornados'!M$1)</f>
        <v>0</v>
      </c>
      <c r="N18" s="4">
        <f ca="1">OFFSET('Portfolio Summary Data'!$C$40,$B18*32-32+$B$4,'Portfolio Tables and Tornados'!N$1)</f>
        <v>0</v>
      </c>
      <c r="O18" s="4">
        <f ca="1">OFFSET('Portfolio Summary Data'!$C$40,$B18*32-32+$B$4,'Portfolio Tables and Tornados'!O$1)</f>
        <v>0</v>
      </c>
      <c r="P18" s="4">
        <f ca="1">OFFSET('Portfolio Summary Data'!$C$40,$B18*32-32+$B$4,'Portfolio Tables and Tornados'!P$1)</f>
        <v>0</v>
      </c>
      <c r="Q18" s="4">
        <f ca="1">OFFSET('Portfolio Summary Data'!$C$40,$B18*32-32+$B$4,'Portfolio Tables and Tornados'!Q$1)</f>
        <v>345</v>
      </c>
      <c r="R18" s="4">
        <f ca="1">OFFSET('Portfolio Summary Data'!$C$40,$B18*32-32+$B$4,'Portfolio Tables and Tornados'!R$1)</f>
        <v>289</v>
      </c>
      <c r="S18" s="4">
        <f ca="1">OFFSET('Portfolio Summary Data'!$C$40,$B18*32-32+$B$4,'Portfolio Tables and Tornados'!S$1)</f>
        <v>0</v>
      </c>
      <c r="T18" s="4">
        <f ca="1">OFFSET('Portfolio Summary Data'!$C$40,$B18*32-32+$B$4,'Portfolio Tables and Tornados'!T$1)</f>
        <v>0</v>
      </c>
      <c r="U18" s="4">
        <f ca="1">OFFSET('Portfolio Summary Data'!$C$40,$B18*32-32+$B$4,'Portfolio Tables and Tornados'!U$1)</f>
        <v>0</v>
      </c>
      <c r="V18" s="4">
        <f ca="1">OFFSET('Portfolio Summary Data'!$C$40,$B18*32-32+$B$4,'Portfolio Tables and Tornados'!V$1)</f>
        <v>0</v>
      </c>
      <c r="W18" s="4">
        <f ca="1">OFFSET('Portfolio Summary Data'!$C$40,$B18*32-32+$B$4,'Portfolio Tables and Tornados'!W$1)</f>
        <v>0</v>
      </c>
      <c r="Y18" t="str">
        <f t="shared" si="1"/>
        <v>P08-No D3-D2</v>
      </c>
      <c r="Z18" s="11">
        <f t="shared" ca="1" si="2"/>
        <v>0</v>
      </c>
      <c r="AA18" s="11">
        <f t="shared" ca="1" si="0"/>
        <v>0</v>
      </c>
      <c r="AB18" s="11">
        <f t="shared" ca="1" si="3"/>
        <v>606</v>
      </c>
      <c r="AC18" s="11">
        <f t="shared" ca="1" si="4"/>
        <v>1000</v>
      </c>
      <c r="AD18" s="11">
        <f t="shared" ca="1" si="5"/>
        <v>1240</v>
      </c>
      <c r="AE18" s="11">
        <f t="shared" ca="1" si="6"/>
        <v>2500</v>
      </c>
    </row>
    <row r="19" spans="2:31" x14ac:dyDescent="0.25">
      <c r="B19">
        <v>14</v>
      </c>
      <c r="C19" s="9" t="s">
        <v>15</v>
      </c>
      <c r="D19" s="7">
        <f ca="1">OFFSET('Portfolio Summary Data'!$C$40,$B19*32-32+$B$4,'Portfolio Tables and Tornados'!D$1)</f>
        <v>0</v>
      </c>
      <c r="E19" s="7">
        <f ca="1">OFFSET('Portfolio Summary Data'!$C$40,$B19*32-32+$B$4,'Portfolio Tables and Tornados'!E$1)</f>
        <v>0</v>
      </c>
      <c r="F19" s="7">
        <f ca="1">OFFSET('Portfolio Summary Data'!$C$40,$B19*32-32+$B$4,'Portfolio Tables and Tornados'!F$1)</f>
        <v>0</v>
      </c>
      <c r="G19" s="7">
        <f ca="1">OFFSET('Portfolio Summary Data'!$C$40,$B19*32-32+$B$4,'Portfolio Tables and Tornados'!G$1)</f>
        <v>0</v>
      </c>
      <c r="H19" s="7">
        <f ca="1">OFFSET('Portfolio Summary Data'!$C$40,$B19*32-32+$B$4,'Portfolio Tables and Tornados'!H$1)</f>
        <v>0</v>
      </c>
      <c r="I19" s="7">
        <f ca="1">OFFSET('Portfolio Summary Data'!$C$40,$B19*32-32+$B$4,'Portfolio Tables and Tornados'!I$1)</f>
        <v>0</v>
      </c>
      <c r="J19" s="7">
        <f ca="1">OFFSET('Portfolio Summary Data'!$C$40,$B19*32-32+$B$4,'Portfolio Tables and Tornados'!J$1)</f>
        <v>0</v>
      </c>
      <c r="K19" s="7">
        <f ca="1">OFFSET('Portfolio Summary Data'!$C$40,$B19*32-32+$B$4,'Portfolio Tables and Tornados'!K$1)</f>
        <v>606</v>
      </c>
      <c r="L19" s="7">
        <f ca="1">OFFSET('Portfolio Summary Data'!$C$40,$B19*32-32+$B$4,'Portfolio Tables and Tornados'!L$1)</f>
        <v>0</v>
      </c>
      <c r="M19" s="7">
        <f ca="1">OFFSET('Portfolio Summary Data'!$C$40,$B19*32-32+$B$4,'Portfolio Tables and Tornados'!M$1)</f>
        <v>0</v>
      </c>
      <c r="N19" s="7">
        <f ca="1">OFFSET('Portfolio Summary Data'!$C$40,$B19*32-32+$B$4,'Portfolio Tables and Tornados'!N$1)</f>
        <v>0</v>
      </c>
      <c r="O19" s="7">
        <f ca="1">OFFSET('Portfolio Summary Data'!$C$40,$B19*32-32+$B$4,'Portfolio Tables and Tornados'!O$1)</f>
        <v>0</v>
      </c>
      <c r="P19" s="7">
        <f ca="1">OFFSET('Portfolio Summary Data'!$C$40,$B19*32-32+$B$4,'Portfolio Tables and Tornados'!P$1)</f>
        <v>0</v>
      </c>
      <c r="Q19" s="7">
        <f ca="1">OFFSET('Portfolio Summary Data'!$C$40,$B19*32-32+$B$4,'Portfolio Tables and Tornados'!Q$1)</f>
        <v>345</v>
      </c>
      <c r="R19" s="7">
        <f ca="1">OFFSET('Portfolio Summary Data'!$C$40,$B19*32-32+$B$4,'Portfolio Tables and Tornados'!R$1)</f>
        <v>289</v>
      </c>
      <c r="S19" s="7">
        <f ca="1">OFFSET('Portfolio Summary Data'!$C$40,$B19*32-32+$B$4,'Portfolio Tables and Tornados'!S$1)</f>
        <v>0</v>
      </c>
      <c r="T19" s="7">
        <f ca="1">OFFSET('Portfolio Summary Data'!$C$40,$B19*32-32+$B$4,'Portfolio Tables and Tornados'!T$1)</f>
        <v>0</v>
      </c>
      <c r="U19" s="7">
        <f ca="1">OFFSET('Portfolio Summary Data'!$C$40,$B19*32-32+$B$4,'Portfolio Tables and Tornados'!U$1)</f>
        <v>0</v>
      </c>
      <c r="V19" s="7">
        <f ca="1">OFFSET('Portfolio Summary Data'!$C$40,$B19*32-32+$B$4,'Portfolio Tables and Tornados'!V$1)</f>
        <v>0</v>
      </c>
      <c r="W19" s="7">
        <f ca="1">OFFSET('Portfolio Summary Data'!$C$40,$B19*32-32+$B$4,'Portfolio Tables and Tornados'!W$1)</f>
        <v>0</v>
      </c>
      <c r="X19" s="6"/>
      <c r="Y19" t="str">
        <f t="shared" si="1"/>
        <v>P09-No WY OTR</v>
      </c>
      <c r="Z19" s="11">
        <f t="shared" ca="1" si="2"/>
        <v>0</v>
      </c>
      <c r="AA19" s="11">
        <f t="shared" ca="1" si="0"/>
        <v>0</v>
      </c>
      <c r="AB19" s="11">
        <f t="shared" ca="1" si="3"/>
        <v>606</v>
      </c>
      <c r="AC19" s="11">
        <f t="shared" ca="1" si="4"/>
        <v>1000</v>
      </c>
      <c r="AD19" s="11">
        <f t="shared" ca="1" si="5"/>
        <v>1240</v>
      </c>
      <c r="AE19" s="11">
        <f t="shared" ca="1" si="6"/>
        <v>1500</v>
      </c>
    </row>
    <row r="20" spans="2:31" x14ac:dyDescent="0.25">
      <c r="B20">
        <v>15</v>
      </c>
      <c r="C20" s="10" t="s">
        <v>16</v>
      </c>
      <c r="D20" s="4">
        <f ca="1">OFFSET('Portfolio Summary Data'!$C$40,$B20*32-32+$B$4,'Portfolio Tables and Tornados'!D$1)</f>
        <v>0</v>
      </c>
      <c r="E20" s="4">
        <f ca="1">OFFSET('Portfolio Summary Data'!$C$40,$B20*32-32+$B$4,'Portfolio Tables and Tornados'!E$1)</f>
        <v>0</v>
      </c>
      <c r="F20" s="4">
        <f ca="1">OFFSET('Portfolio Summary Data'!$C$40,$B20*32-32+$B$4,'Portfolio Tables and Tornados'!F$1)</f>
        <v>0</v>
      </c>
      <c r="G20" s="4">
        <f ca="1">OFFSET('Portfolio Summary Data'!$C$40,$B20*32-32+$B$4,'Portfolio Tables and Tornados'!G$1)</f>
        <v>0</v>
      </c>
      <c r="H20" s="4">
        <f ca="1">OFFSET('Portfolio Summary Data'!$C$40,$B20*32-32+$B$4,'Portfolio Tables and Tornados'!H$1)</f>
        <v>0</v>
      </c>
      <c r="I20" s="4">
        <f ca="1">OFFSET('Portfolio Summary Data'!$C$40,$B20*32-32+$B$4,'Portfolio Tables and Tornados'!I$1)</f>
        <v>0</v>
      </c>
      <c r="J20" s="4">
        <f ca="1">OFFSET('Portfolio Summary Data'!$C$40,$B20*32-32+$B$4,'Portfolio Tables and Tornados'!J$1)</f>
        <v>0</v>
      </c>
      <c r="K20" s="4">
        <f ca="1">OFFSET('Portfolio Summary Data'!$C$40,$B20*32-32+$B$4,'Portfolio Tables and Tornados'!K$1)</f>
        <v>606</v>
      </c>
      <c r="L20" s="4">
        <f ca="1">OFFSET('Portfolio Summary Data'!$C$40,$B20*32-32+$B$4,'Portfolio Tables and Tornados'!L$1)</f>
        <v>0</v>
      </c>
      <c r="M20" s="4">
        <f ca="1">OFFSET('Portfolio Summary Data'!$C$40,$B20*32-32+$B$4,'Portfolio Tables and Tornados'!M$1)</f>
        <v>0</v>
      </c>
      <c r="N20" s="4">
        <f ca="1">OFFSET('Portfolio Summary Data'!$C$40,$B20*32-32+$B$4,'Portfolio Tables and Tornados'!N$1)</f>
        <v>0</v>
      </c>
      <c r="O20" s="4">
        <f ca="1">OFFSET('Portfolio Summary Data'!$C$40,$B20*32-32+$B$4,'Portfolio Tables and Tornados'!O$1)</f>
        <v>0</v>
      </c>
      <c r="P20" s="4">
        <f ca="1">OFFSET('Portfolio Summary Data'!$C$40,$B20*32-32+$B$4,'Portfolio Tables and Tornados'!P$1)</f>
        <v>0</v>
      </c>
      <c r="Q20" s="4">
        <f ca="1">OFFSET('Portfolio Summary Data'!$C$40,$B20*32-32+$B$4,'Portfolio Tables and Tornados'!Q$1)</f>
        <v>0</v>
      </c>
      <c r="R20" s="4">
        <f ca="1">OFFSET('Portfolio Summary Data'!$C$40,$B20*32-32+$B$4,'Portfolio Tables and Tornados'!R$1)</f>
        <v>289</v>
      </c>
      <c r="S20" s="4">
        <f ca="1">OFFSET('Portfolio Summary Data'!$C$40,$B20*32-32+$B$4,'Portfolio Tables and Tornados'!S$1)</f>
        <v>0</v>
      </c>
      <c r="T20" s="4">
        <f ca="1">OFFSET('Portfolio Summary Data'!$C$40,$B20*32-32+$B$4,'Portfolio Tables and Tornados'!T$1)</f>
        <v>0</v>
      </c>
      <c r="U20" s="4">
        <f ca="1">OFFSET('Portfolio Summary Data'!$C$40,$B20*32-32+$B$4,'Portfolio Tables and Tornados'!U$1)</f>
        <v>0</v>
      </c>
      <c r="V20" s="4">
        <f ca="1">OFFSET('Portfolio Summary Data'!$C$40,$B20*32-32+$B$4,'Portfolio Tables and Tornados'!V$1)</f>
        <v>0</v>
      </c>
      <c r="W20" s="4">
        <f ca="1">OFFSET('Portfolio Summary Data'!$C$40,$B20*32-32+$B$4,'Portfolio Tables and Tornados'!W$1)</f>
        <v>0</v>
      </c>
      <c r="Y20" t="str">
        <f t="shared" si="1"/>
        <v>P10-Offshore Wind</v>
      </c>
      <c r="Z20" s="11">
        <f t="shared" ca="1" si="2"/>
        <v>0</v>
      </c>
      <c r="AA20" s="11">
        <f t="shared" ca="1" si="0"/>
        <v>0</v>
      </c>
      <c r="AB20" s="11">
        <f t="shared" ca="1" si="3"/>
        <v>606</v>
      </c>
      <c r="AC20" s="11">
        <f t="shared" ca="1" si="4"/>
        <v>1000</v>
      </c>
      <c r="AD20" s="11">
        <f t="shared" ca="1" si="5"/>
        <v>895</v>
      </c>
      <c r="AE20" s="11">
        <f t="shared" ca="1" si="6"/>
        <v>1500</v>
      </c>
    </row>
    <row r="21" spans="2:31" x14ac:dyDescent="0.25">
      <c r="B21">
        <v>16</v>
      </c>
      <c r="C21" s="9" t="s">
        <v>17</v>
      </c>
      <c r="D21" s="7">
        <f ca="1">OFFSET('Portfolio Summary Data'!$C$40,$B21*32-32+$B$4,'Portfolio Tables and Tornados'!D$1)</f>
        <v>0</v>
      </c>
      <c r="E21" s="7">
        <f ca="1">OFFSET('Portfolio Summary Data'!$C$40,$B21*32-32+$B$4,'Portfolio Tables and Tornados'!E$1)</f>
        <v>0</v>
      </c>
      <c r="F21" s="7">
        <f ca="1">OFFSET('Portfolio Summary Data'!$C$40,$B21*32-32+$B$4,'Portfolio Tables and Tornados'!F$1)</f>
        <v>0</v>
      </c>
      <c r="G21" s="7">
        <f ca="1">OFFSET('Portfolio Summary Data'!$C$40,$B21*32-32+$B$4,'Portfolio Tables and Tornados'!G$1)</f>
        <v>0</v>
      </c>
      <c r="H21" s="7">
        <f ca="1">OFFSET('Portfolio Summary Data'!$C$40,$B21*32-32+$B$4,'Portfolio Tables and Tornados'!H$1)</f>
        <v>0</v>
      </c>
      <c r="I21" s="7">
        <f ca="1">OFFSET('Portfolio Summary Data'!$C$40,$B21*32-32+$B$4,'Portfolio Tables and Tornados'!I$1)</f>
        <v>0</v>
      </c>
      <c r="J21" s="7">
        <f ca="1">OFFSET('Portfolio Summary Data'!$C$40,$B21*32-32+$B$4,'Portfolio Tables and Tornados'!J$1)</f>
        <v>0</v>
      </c>
      <c r="K21" s="7">
        <f ca="1">OFFSET('Portfolio Summary Data'!$C$40,$B21*32-32+$B$4,'Portfolio Tables and Tornados'!K$1)</f>
        <v>0</v>
      </c>
      <c r="L21" s="7">
        <f ca="1">OFFSET('Portfolio Summary Data'!$C$40,$B21*32-32+$B$4,'Portfolio Tables and Tornados'!L$1)</f>
        <v>0</v>
      </c>
      <c r="M21" s="7">
        <f ca="1">OFFSET('Portfolio Summary Data'!$C$40,$B21*32-32+$B$4,'Portfolio Tables and Tornados'!M$1)</f>
        <v>0</v>
      </c>
      <c r="N21" s="7">
        <f ca="1">OFFSET('Portfolio Summary Data'!$C$40,$B21*32-32+$B$4,'Portfolio Tables and Tornados'!N$1)</f>
        <v>0</v>
      </c>
      <c r="O21" s="7">
        <f ca="1">OFFSET('Portfolio Summary Data'!$C$40,$B21*32-32+$B$4,'Portfolio Tables and Tornados'!O$1)</f>
        <v>0</v>
      </c>
      <c r="P21" s="7">
        <f ca="1">OFFSET('Portfolio Summary Data'!$C$40,$B21*32-32+$B$4,'Portfolio Tables and Tornados'!P$1)</f>
        <v>0</v>
      </c>
      <c r="Q21" s="7">
        <f ca="1">OFFSET('Portfolio Summary Data'!$C$40,$B21*32-32+$B$4,'Portfolio Tables and Tornados'!Q$1)</f>
        <v>0</v>
      </c>
      <c r="R21" s="7">
        <f ca="1">OFFSET('Portfolio Summary Data'!$C$40,$B21*32-32+$B$4,'Portfolio Tables and Tornados'!R$1)</f>
        <v>0</v>
      </c>
      <c r="S21" s="7">
        <f ca="1">OFFSET('Portfolio Summary Data'!$C$40,$B21*32-32+$B$4,'Portfolio Tables and Tornados'!S$1)</f>
        <v>0</v>
      </c>
      <c r="T21" s="7">
        <f ca="1">OFFSET('Portfolio Summary Data'!$C$40,$B21*32-32+$B$4,'Portfolio Tables and Tornados'!T$1)</f>
        <v>0</v>
      </c>
      <c r="U21" s="7">
        <f ca="1">OFFSET('Portfolio Summary Data'!$C$40,$B21*32-32+$B$4,'Portfolio Tables and Tornados'!U$1)</f>
        <v>0</v>
      </c>
      <c r="V21" s="7">
        <f ca="1">OFFSET('Portfolio Summary Data'!$C$40,$B21*32-32+$B$4,'Portfolio Tables and Tornados'!V$1)</f>
        <v>0</v>
      </c>
      <c r="W21" s="7">
        <f ca="1">OFFSET('Portfolio Summary Data'!$C$40,$B21*32-32+$B$4,'Portfolio Tables and Tornados'!W$1)</f>
        <v>0</v>
      </c>
      <c r="X21" s="6"/>
      <c r="Y21" t="str">
        <f t="shared" si="1"/>
        <v>P11-Max NG</v>
      </c>
      <c r="Z21" s="11">
        <f t="shared" ca="1" si="2"/>
        <v>0</v>
      </c>
      <c r="AA21" s="11">
        <f t="shared" ca="1" si="0"/>
        <v>0</v>
      </c>
      <c r="AB21" s="11">
        <f t="shared" ca="1" si="3"/>
        <v>0</v>
      </c>
      <c r="AC21" s="11">
        <f t="shared" ca="1" si="4"/>
        <v>0</v>
      </c>
      <c r="AD21" s="11">
        <f t="shared" ca="1" si="5"/>
        <v>0</v>
      </c>
      <c r="AE21" s="11">
        <f t="shared" ca="1" si="6"/>
        <v>0</v>
      </c>
    </row>
    <row r="22" spans="2:31" x14ac:dyDescent="0.25">
      <c r="B22">
        <v>17</v>
      </c>
      <c r="C22" s="10" t="s">
        <v>18</v>
      </c>
      <c r="D22" s="4">
        <f ca="1">OFFSET('Portfolio Summary Data'!$C$40,$B22*32-32+$B$4,'Portfolio Tables and Tornados'!D$1)</f>
        <v>0</v>
      </c>
      <c r="E22" s="4">
        <f ca="1">OFFSET('Portfolio Summary Data'!$C$40,$B22*32-32+$B$4,'Portfolio Tables and Tornados'!E$1)</f>
        <v>0</v>
      </c>
      <c r="F22" s="4">
        <f ca="1">OFFSET('Portfolio Summary Data'!$C$40,$B22*32-32+$B$4,'Portfolio Tables and Tornados'!F$1)</f>
        <v>0</v>
      </c>
      <c r="G22" s="4">
        <f ca="1">OFFSET('Portfolio Summary Data'!$C$40,$B22*32-32+$B$4,'Portfolio Tables and Tornados'!G$1)</f>
        <v>0</v>
      </c>
      <c r="H22" s="4">
        <f ca="1">OFFSET('Portfolio Summary Data'!$C$40,$B22*32-32+$B$4,'Portfolio Tables and Tornados'!H$1)</f>
        <v>0</v>
      </c>
      <c r="I22" s="4">
        <f ca="1">OFFSET('Portfolio Summary Data'!$C$40,$B22*32-32+$B$4,'Portfolio Tables and Tornados'!I$1)</f>
        <v>0</v>
      </c>
      <c r="J22" s="4">
        <f ca="1">OFFSET('Portfolio Summary Data'!$C$40,$B22*32-32+$B$4,'Portfolio Tables and Tornados'!J$1)</f>
        <v>0</v>
      </c>
      <c r="K22" s="4">
        <f ca="1">OFFSET('Portfolio Summary Data'!$C$40,$B22*32-32+$B$4,'Portfolio Tables and Tornados'!K$1)</f>
        <v>606</v>
      </c>
      <c r="L22" s="4">
        <f ca="1">OFFSET('Portfolio Summary Data'!$C$40,$B22*32-32+$B$4,'Portfolio Tables and Tornados'!L$1)</f>
        <v>0</v>
      </c>
      <c r="M22" s="4">
        <f ca="1">OFFSET('Portfolio Summary Data'!$C$40,$B22*32-32+$B$4,'Portfolio Tables and Tornados'!M$1)</f>
        <v>0</v>
      </c>
      <c r="N22" s="4">
        <f ca="1">OFFSET('Portfolio Summary Data'!$C$40,$B22*32-32+$B$4,'Portfolio Tables and Tornados'!N$1)</f>
        <v>0</v>
      </c>
      <c r="O22" s="4">
        <f ca="1">OFFSET('Portfolio Summary Data'!$C$40,$B22*32-32+$B$4,'Portfolio Tables and Tornados'!O$1)</f>
        <v>0</v>
      </c>
      <c r="P22" s="4">
        <f ca="1">OFFSET('Portfolio Summary Data'!$C$40,$B22*32-32+$B$4,'Portfolio Tables and Tornados'!P$1)</f>
        <v>0</v>
      </c>
      <c r="Q22" s="4">
        <f ca="1">OFFSET('Portfolio Summary Data'!$C$40,$B22*32-32+$B$4,'Portfolio Tables and Tornados'!Q$1)</f>
        <v>345</v>
      </c>
      <c r="R22" s="4">
        <f ca="1">OFFSET('Portfolio Summary Data'!$C$40,$B22*32-32+$B$4,'Portfolio Tables and Tornados'!R$1)</f>
        <v>1790</v>
      </c>
      <c r="S22" s="4">
        <f ca="1">OFFSET('Portfolio Summary Data'!$C$40,$B22*32-32+$B$4,'Portfolio Tables and Tornados'!S$1)</f>
        <v>0</v>
      </c>
      <c r="T22" s="4">
        <f ca="1">OFFSET('Portfolio Summary Data'!$C$40,$B22*32-32+$B$4,'Portfolio Tables and Tornados'!T$1)</f>
        <v>0</v>
      </c>
      <c r="U22" s="4">
        <f ca="1">OFFSET('Portfolio Summary Data'!$C$40,$B22*32-32+$B$4,'Portfolio Tables and Tornados'!U$1)</f>
        <v>0</v>
      </c>
      <c r="V22" s="4">
        <f ca="1">OFFSET('Portfolio Summary Data'!$C$40,$B22*32-32+$B$4,'Portfolio Tables and Tornados'!V$1)</f>
        <v>0</v>
      </c>
      <c r="W22" s="4">
        <f ca="1">OFFSET('Portfolio Summary Data'!$C$40,$B22*32-32+$B$4,'Portfolio Tables and Tornados'!W$1)</f>
        <v>0</v>
      </c>
      <c r="Y22" t="str">
        <f t="shared" si="1"/>
        <v>P12-RET Coal 30 NG 40</v>
      </c>
      <c r="Z22" s="11">
        <f t="shared" ca="1" si="2"/>
        <v>0</v>
      </c>
      <c r="AA22" s="11">
        <f t="shared" ca="1" si="0"/>
        <v>0</v>
      </c>
      <c r="AB22" s="11">
        <f t="shared" ca="1" si="3"/>
        <v>606</v>
      </c>
      <c r="AC22" s="11">
        <f t="shared" ca="1" si="4"/>
        <v>500</v>
      </c>
      <c r="AD22" s="11">
        <f t="shared" ca="1" si="5"/>
        <v>2741</v>
      </c>
      <c r="AE22" s="11">
        <f t="shared" ca="1" si="6"/>
        <v>500</v>
      </c>
    </row>
    <row r="23" spans="2:31" x14ac:dyDescent="0.25">
      <c r="B23">
        <v>18</v>
      </c>
      <c r="C23" s="9" t="s">
        <v>19</v>
      </c>
      <c r="D23" s="7">
        <f ca="1">OFFSET('Portfolio Summary Data'!$C$40,$B23*32-32+$B$4,'Portfolio Tables and Tornados'!D$1)</f>
        <v>0</v>
      </c>
      <c r="E23" s="7">
        <f ca="1">OFFSET('Portfolio Summary Data'!$C$40,$B23*32-32+$B$4,'Portfolio Tables and Tornados'!E$1)</f>
        <v>0</v>
      </c>
      <c r="F23" s="7">
        <f ca="1">OFFSET('Portfolio Summary Data'!$C$40,$B23*32-32+$B$4,'Portfolio Tables and Tornados'!F$1)</f>
        <v>0</v>
      </c>
      <c r="G23" s="7">
        <f ca="1">OFFSET('Portfolio Summary Data'!$C$40,$B23*32-32+$B$4,'Portfolio Tables and Tornados'!G$1)</f>
        <v>0</v>
      </c>
      <c r="H23" s="7">
        <f ca="1">OFFSET('Portfolio Summary Data'!$C$40,$B23*32-32+$B$4,'Portfolio Tables and Tornados'!H$1)</f>
        <v>0</v>
      </c>
      <c r="I23" s="7">
        <f ca="1">OFFSET('Portfolio Summary Data'!$C$40,$B23*32-32+$B$4,'Portfolio Tables and Tornados'!I$1)</f>
        <v>0</v>
      </c>
      <c r="J23" s="7">
        <f ca="1">OFFSET('Portfolio Summary Data'!$C$40,$B23*32-32+$B$4,'Portfolio Tables and Tornados'!J$1)</f>
        <v>0</v>
      </c>
      <c r="K23" s="7">
        <f ca="1">OFFSET('Portfolio Summary Data'!$C$40,$B23*32-32+$B$4,'Portfolio Tables and Tornados'!K$1)</f>
        <v>606</v>
      </c>
      <c r="L23" s="7">
        <f ca="1">OFFSET('Portfolio Summary Data'!$C$40,$B23*32-32+$B$4,'Portfolio Tables and Tornados'!L$1)</f>
        <v>0</v>
      </c>
      <c r="M23" s="7">
        <f ca="1">OFFSET('Portfolio Summary Data'!$C$40,$B23*32-32+$B$4,'Portfolio Tables and Tornados'!M$1)</f>
        <v>0</v>
      </c>
      <c r="N23" s="7">
        <f ca="1">OFFSET('Portfolio Summary Data'!$C$40,$B23*32-32+$B$4,'Portfolio Tables and Tornados'!N$1)</f>
        <v>0</v>
      </c>
      <c r="O23" s="7">
        <f ca="1">OFFSET('Portfolio Summary Data'!$C$40,$B23*32-32+$B$4,'Portfolio Tables and Tornados'!O$1)</f>
        <v>0</v>
      </c>
      <c r="P23" s="7">
        <f ca="1">OFFSET('Portfolio Summary Data'!$C$40,$B23*32-32+$B$4,'Portfolio Tables and Tornados'!P$1)</f>
        <v>0</v>
      </c>
      <c r="Q23" s="7">
        <f ca="1">OFFSET('Portfolio Summary Data'!$C$40,$B23*32-32+$B$4,'Portfolio Tables and Tornados'!Q$1)</f>
        <v>345</v>
      </c>
      <c r="R23" s="7">
        <f ca="1">OFFSET('Portfolio Summary Data'!$C$40,$B23*32-32+$B$4,'Portfolio Tables and Tornados'!R$1)</f>
        <v>289</v>
      </c>
      <c r="S23" s="7">
        <f ca="1">OFFSET('Portfolio Summary Data'!$C$40,$B23*32-32+$B$4,'Portfolio Tables and Tornados'!S$1)</f>
        <v>0</v>
      </c>
      <c r="T23" s="7">
        <f ca="1">OFFSET('Portfolio Summary Data'!$C$40,$B23*32-32+$B$4,'Portfolio Tables and Tornados'!T$1)</f>
        <v>0</v>
      </c>
      <c r="U23" s="7">
        <f ca="1">OFFSET('Portfolio Summary Data'!$C$40,$B23*32-32+$B$4,'Portfolio Tables and Tornados'!U$1)</f>
        <v>0</v>
      </c>
      <c r="V23" s="7">
        <f ca="1">OFFSET('Portfolio Summary Data'!$C$40,$B23*32-32+$B$4,'Portfolio Tables and Tornados'!V$1)</f>
        <v>0</v>
      </c>
      <c r="W23" s="7">
        <f ca="1">OFFSET('Portfolio Summary Data'!$C$40,$B23*32-32+$B$4,'Portfolio Tables and Tornados'!W$1)</f>
        <v>0</v>
      </c>
      <c r="X23" s="6"/>
      <c r="Y23" t="str">
        <f t="shared" si="1"/>
        <v>P13-All EE</v>
      </c>
      <c r="Z23" s="11">
        <f t="shared" ca="1" si="2"/>
        <v>0</v>
      </c>
      <c r="AA23" s="11">
        <f t="shared" ca="1" si="0"/>
        <v>0</v>
      </c>
      <c r="AB23" s="11">
        <f t="shared" ca="1" si="3"/>
        <v>606</v>
      </c>
      <c r="AC23" s="11">
        <f t="shared" ca="1" si="4"/>
        <v>1000</v>
      </c>
      <c r="AD23" s="11">
        <f t="shared" ca="1" si="5"/>
        <v>1240</v>
      </c>
      <c r="AE23" s="11">
        <f t="shared" ca="1" si="6"/>
        <v>1500</v>
      </c>
    </row>
    <row r="24" spans="2:31" x14ac:dyDescent="0.25">
      <c r="B24">
        <v>19</v>
      </c>
      <c r="C24" s="10" t="s">
        <v>20</v>
      </c>
      <c r="D24" s="4">
        <f ca="1">OFFSET('Portfolio Summary Data'!$C$40,$B24*32-32+$B$4,'Portfolio Tables and Tornados'!D$1)</f>
        <v>0</v>
      </c>
      <c r="E24" s="4">
        <f ca="1">OFFSET('Portfolio Summary Data'!$C$40,$B24*32-32+$B$4,'Portfolio Tables and Tornados'!E$1)</f>
        <v>0</v>
      </c>
      <c r="F24" s="4">
        <f ca="1">OFFSET('Portfolio Summary Data'!$C$40,$B24*32-32+$B$4,'Portfolio Tables and Tornados'!F$1)</f>
        <v>0</v>
      </c>
      <c r="G24" s="4">
        <f ca="1">OFFSET('Portfolio Summary Data'!$C$40,$B24*32-32+$B$4,'Portfolio Tables and Tornados'!G$1)</f>
        <v>0</v>
      </c>
      <c r="H24" s="4">
        <f ca="1">OFFSET('Portfolio Summary Data'!$C$40,$B24*32-32+$B$4,'Portfolio Tables and Tornados'!H$1)</f>
        <v>0</v>
      </c>
      <c r="I24" s="4">
        <f ca="1">OFFSET('Portfolio Summary Data'!$C$40,$B24*32-32+$B$4,'Portfolio Tables and Tornados'!I$1)</f>
        <v>0</v>
      </c>
      <c r="J24" s="4">
        <f ca="1">OFFSET('Portfolio Summary Data'!$C$40,$B24*32-32+$B$4,'Portfolio Tables and Tornados'!J$1)</f>
        <v>0</v>
      </c>
      <c r="K24" s="4">
        <f ca="1">OFFSET('Portfolio Summary Data'!$C$40,$B24*32-32+$B$4,'Portfolio Tables and Tornados'!K$1)</f>
        <v>606</v>
      </c>
      <c r="L24" s="4">
        <f ca="1">OFFSET('Portfolio Summary Data'!$C$40,$B24*32-32+$B$4,'Portfolio Tables and Tornados'!L$1)</f>
        <v>0</v>
      </c>
      <c r="M24" s="4">
        <f ca="1">OFFSET('Portfolio Summary Data'!$C$40,$B24*32-32+$B$4,'Portfolio Tables and Tornados'!M$1)</f>
        <v>0</v>
      </c>
      <c r="N24" s="4">
        <f ca="1">OFFSET('Portfolio Summary Data'!$C$40,$B24*32-32+$B$4,'Portfolio Tables and Tornados'!N$1)</f>
        <v>0</v>
      </c>
      <c r="O24" s="4">
        <f ca="1">OFFSET('Portfolio Summary Data'!$C$40,$B24*32-32+$B$4,'Portfolio Tables and Tornados'!O$1)</f>
        <v>0</v>
      </c>
      <c r="P24" s="4">
        <f ca="1">OFFSET('Portfolio Summary Data'!$C$40,$B24*32-32+$B$4,'Portfolio Tables and Tornados'!P$1)</f>
        <v>0</v>
      </c>
      <c r="Q24" s="4">
        <f ca="1">OFFSET('Portfolio Summary Data'!$C$40,$B24*32-32+$B$4,'Portfolio Tables and Tornados'!Q$1)</f>
        <v>345</v>
      </c>
      <c r="R24" s="4">
        <f ca="1">OFFSET('Portfolio Summary Data'!$C$40,$B24*32-32+$B$4,'Portfolio Tables and Tornados'!R$1)</f>
        <v>289</v>
      </c>
      <c r="S24" s="4">
        <f ca="1">OFFSET('Portfolio Summary Data'!$C$40,$B24*32-32+$B$4,'Portfolio Tables and Tornados'!S$1)</f>
        <v>0</v>
      </c>
      <c r="T24" s="4">
        <f ca="1">OFFSET('Portfolio Summary Data'!$C$40,$B24*32-32+$B$4,'Portfolio Tables and Tornados'!T$1)</f>
        <v>0</v>
      </c>
      <c r="U24" s="4">
        <f ca="1">OFFSET('Portfolio Summary Data'!$C$40,$B24*32-32+$B$4,'Portfolio Tables and Tornados'!U$1)</f>
        <v>0</v>
      </c>
      <c r="V24" s="4">
        <f ca="1">OFFSET('Portfolio Summary Data'!$C$40,$B24*32-32+$B$4,'Portfolio Tables and Tornados'!V$1)</f>
        <v>0</v>
      </c>
      <c r="W24" s="4">
        <f ca="1">OFFSET('Portfolio Summary Data'!$C$40,$B24*32-32+$B$4,'Portfolio Tables and Tornados'!W$1)</f>
        <v>0</v>
      </c>
      <c r="Y24" t="str">
        <f t="shared" si="1"/>
        <v>P14-All GW</v>
      </c>
      <c r="Z24" s="11">
        <f t="shared" ca="1" si="2"/>
        <v>0</v>
      </c>
      <c r="AA24" s="11">
        <f t="shared" ca="1" si="0"/>
        <v>0</v>
      </c>
      <c r="AB24" s="11">
        <f t="shared" ca="1" si="3"/>
        <v>606</v>
      </c>
      <c r="AC24" s="11">
        <f t="shared" ca="1" si="4"/>
        <v>1000</v>
      </c>
      <c r="AD24" s="11">
        <f t="shared" ca="1" si="5"/>
        <v>1240</v>
      </c>
      <c r="AE24" s="11">
        <f t="shared" ca="1" si="6"/>
        <v>1500</v>
      </c>
    </row>
    <row r="25" spans="2:31" x14ac:dyDescent="0.25">
      <c r="B25">
        <v>20</v>
      </c>
      <c r="C25" s="9" t="s">
        <v>21</v>
      </c>
      <c r="D25" s="7">
        <f ca="1">OFFSET('Portfolio Summary Data'!$C$40,$B25*32-32+$B$4,'Portfolio Tables and Tornados'!D$1)</f>
        <v>0</v>
      </c>
      <c r="E25" s="7">
        <f ca="1">OFFSET('Portfolio Summary Data'!$C$40,$B25*32-32+$B$4,'Portfolio Tables and Tornados'!E$1)</f>
        <v>0</v>
      </c>
      <c r="F25" s="7">
        <f ca="1">OFFSET('Portfolio Summary Data'!$C$40,$B25*32-32+$B$4,'Portfolio Tables and Tornados'!F$1)</f>
        <v>0</v>
      </c>
      <c r="G25" s="7">
        <f ca="1">OFFSET('Portfolio Summary Data'!$C$40,$B25*32-32+$B$4,'Portfolio Tables and Tornados'!G$1)</f>
        <v>0</v>
      </c>
      <c r="H25" s="7">
        <f ca="1">OFFSET('Portfolio Summary Data'!$C$40,$B25*32-32+$B$4,'Portfolio Tables and Tornados'!H$1)</f>
        <v>0</v>
      </c>
      <c r="I25" s="7">
        <f ca="1">OFFSET('Portfolio Summary Data'!$C$40,$B25*32-32+$B$4,'Portfolio Tables and Tornados'!I$1)</f>
        <v>0</v>
      </c>
      <c r="J25" s="7">
        <f ca="1">OFFSET('Portfolio Summary Data'!$C$40,$B25*32-32+$B$4,'Portfolio Tables and Tornados'!J$1)</f>
        <v>0</v>
      </c>
      <c r="K25" s="7">
        <f ca="1">OFFSET('Portfolio Summary Data'!$C$40,$B25*32-32+$B$4,'Portfolio Tables and Tornados'!K$1)</f>
        <v>606</v>
      </c>
      <c r="L25" s="7">
        <f ca="1">OFFSET('Portfolio Summary Data'!$C$40,$B25*32-32+$B$4,'Portfolio Tables and Tornados'!L$1)</f>
        <v>0</v>
      </c>
      <c r="M25" s="7">
        <f ca="1">OFFSET('Portfolio Summary Data'!$C$40,$B25*32-32+$B$4,'Portfolio Tables and Tornados'!M$1)</f>
        <v>0</v>
      </c>
      <c r="N25" s="7">
        <f ca="1">OFFSET('Portfolio Summary Data'!$C$40,$B25*32-32+$B$4,'Portfolio Tables and Tornados'!N$1)</f>
        <v>0</v>
      </c>
      <c r="O25" s="7">
        <f ca="1">OFFSET('Portfolio Summary Data'!$C$40,$B25*32-32+$B$4,'Portfolio Tables and Tornados'!O$1)</f>
        <v>0</v>
      </c>
      <c r="P25" s="7">
        <f ca="1">OFFSET('Portfolio Summary Data'!$C$40,$B25*32-32+$B$4,'Portfolio Tables and Tornados'!P$1)</f>
        <v>0</v>
      </c>
      <c r="Q25" s="7">
        <f ca="1">OFFSET('Portfolio Summary Data'!$C$40,$B25*32-32+$B$4,'Portfolio Tables and Tornados'!Q$1)</f>
        <v>345</v>
      </c>
      <c r="R25" s="7">
        <f ca="1">OFFSET('Portfolio Summary Data'!$C$40,$B25*32-32+$B$4,'Portfolio Tables and Tornados'!R$1)</f>
        <v>289</v>
      </c>
      <c r="S25" s="7">
        <f ca="1">OFFSET('Portfolio Summary Data'!$C$40,$B25*32-32+$B$4,'Portfolio Tables and Tornados'!S$1)</f>
        <v>0</v>
      </c>
      <c r="T25" s="7">
        <f ca="1">OFFSET('Portfolio Summary Data'!$C$40,$B25*32-32+$B$4,'Portfolio Tables and Tornados'!T$1)</f>
        <v>0</v>
      </c>
      <c r="U25" s="7">
        <f ca="1">OFFSET('Portfolio Summary Data'!$C$40,$B25*32-32+$B$4,'Portfolio Tables and Tornados'!U$1)</f>
        <v>0</v>
      </c>
      <c r="V25" s="7">
        <f ca="1">OFFSET('Portfolio Summary Data'!$C$40,$B25*32-32+$B$4,'Portfolio Tables and Tornados'!V$1)</f>
        <v>0</v>
      </c>
      <c r="W25" s="7">
        <f ca="1">OFFSET('Portfolio Summary Data'!$C$40,$B25*32-32+$B$4,'Portfolio Tables and Tornados'!W$1)</f>
        <v>0</v>
      </c>
      <c r="X25" s="6"/>
      <c r="Y25" t="str">
        <f t="shared" si="1"/>
        <v>P15-No GWS</v>
      </c>
      <c r="Z25" s="11">
        <f t="shared" ca="1" si="2"/>
        <v>0</v>
      </c>
      <c r="AA25" s="11">
        <f t="shared" ca="1" si="0"/>
        <v>0</v>
      </c>
      <c r="AB25" s="11">
        <f t="shared" ca="1" si="3"/>
        <v>606</v>
      </c>
      <c r="AC25" s="11">
        <f t="shared" ca="1" si="4"/>
        <v>1000</v>
      </c>
      <c r="AD25" s="11">
        <f t="shared" ca="1" si="5"/>
        <v>1240</v>
      </c>
      <c r="AE25" s="11">
        <f t="shared" ca="1" si="6"/>
        <v>2500</v>
      </c>
    </row>
    <row r="26" spans="2:31" x14ac:dyDescent="0.25">
      <c r="B26">
        <v>21</v>
      </c>
      <c r="C26" s="10" t="s">
        <v>22</v>
      </c>
      <c r="D26" s="4">
        <f ca="1">OFFSET('Portfolio Summary Data'!$C$40,$B26*32-32+$B$4,'Portfolio Tables and Tornados'!D$1)</f>
        <v>0</v>
      </c>
      <c r="E26" s="4">
        <f ca="1">OFFSET('Portfolio Summary Data'!$C$40,$B26*32-32+$B$4,'Portfolio Tables and Tornados'!E$1)</f>
        <v>0</v>
      </c>
      <c r="F26" s="4">
        <f ca="1">OFFSET('Portfolio Summary Data'!$C$40,$B26*32-32+$B$4,'Portfolio Tables and Tornados'!F$1)</f>
        <v>0</v>
      </c>
      <c r="G26" s="4">
        <f ca="1">OFFSET('Portfolio Summary Data'!$C$40,$B26*32-32+$B$4,'Portfolio Tables and Tornados'!G$1)</f>
        <v>0</v>
      </c>
      <c r="H26" s="4">
        <f ca="1">OFFSET('Portfolio Summary Data'!$C$40,$B26*32-32+$B$4,'Portfolio Tables and Tornados'!H$1)</f>
        <v>0</v>
      </c>
      <c r="I26" s="4">
        <f ca="1">OFFSET('Portfolio Summary Data'!$C$40,$B26*32-32+$B$4,'Portfolio Tables and Tornados'!I$1)</f>
        <v>0</v>
      </c>
      <c r="J26" s="4">
        <f ca="1">OFFSET('Portfolio Summary Data'!$C$40,$B26*32-32+$B$4,'Portfolio Tables and Tornados'!J$1)</f>
        <v>0</v>
      </c>
      <c r="K26" s="4">
        <f ca="1">OFFSET('Portfolio Summary Data'!$C$40,$B26*32-32+$B$4,'Portfolio Tables and Tornados'!K$1)</f>
        <v>606</v>
      </c>
      <c r="L26" s="4">
        <f ca="1">OFFSET('Portfolio Summary Data'!$C$40,$B26*32-32+$B$4,'Portfolio Tables and Tornados'!L$1)</f>
        <v>0</v>
      </c>
      <c r="M26" s="4">
        <f ca="1">OFFSET('Portfolio Summary Data'!$C$40,$B26*32-32+$B$4,'Portfolio Tables and Tornados'!M$1)</f>
        <v>0</v>
      </c>
      <c r="N26" s="4">
        <f ca="1">OFFSET('Portfolio Summary Data'!$C$40,$B26*32-32+$B$4,'Portfolio Tables and Tornados'!N$1)</f>
        <v>0</v>
      </c>
      <c r="O26" s="4">
        <f ca="1">OFFSET('Portfolio Summary Data'!$C$40,$B26*32-32+$B$4,'Portfolio Tables and Tornados'!O$1)</f>
        <v>0</v>
      </c>
      <c r="P26" s="4">
        <f ca="1">OFFSET('Portfolio Summary Data'!$C$40,$B26*32-32+$B$4,'Portfolio Tables and Tornados'!P$1)</f>
        <v>0</v>
      </c>
      <c r="Q26" s="4">
        <f ca="1">OFFSET('Portfolio Summary Data'!$C$40,$B26*32-32+$B$4,'Portfolio Tables and Tornados'!Q$1)</f>
        <v>345</v>
      </c>
      <c r="R26" s="4">
        <f ca="1">OFFSET('Portfolio Summary Data'!$C$40,$B26*32-32+$B$4,'Portfolio Tables and Tornados'!R$1)</f>
        <v>289</v>
      </c>
      <c r="S26" s="4">
        <f ca="1">OFFSET('Portfolio Summary Data'!$C$40,$B26*32-32+$B$4,'Portfolio Tables and Tornados'!S$1)</f>
        <v>0</v>
      </c>
      <c r="T26" s="4">
        <f ca="1">OFFSET('Portfolio Summary Data'!$C$40,$B26*32-32+$B$4,'Portfolio Tables and Tornados'!T$1)</f>
        <v>0</v>
      </c>
      <c r="U26" s="4">
        <f ca="1">OFFSET('Portfolio Summary Data'!$C$40,$B26*32-32+$B$4,'Portfolio Tables and Tornados'!U$1)</f>
        <v>0</v>
      </c>
      <c r="V26" s="4">
        <f ca="1">OFFSET('Portfolio Summary Data'!$C$40,$B26*32-32+$B$4,'Portfolio Tables and Tornados'!V$1)</f>
        <v>0</v>
      </c>
      <c r="W26" s="4">
        <f ca="1">OFFSET('Portfolio Summary Data'!$C$40,$B26*32-32+$B$4,'Portfolio Tables and Tornados'!W$1)</f>
        <v>0</v>
      </c>
      <c r="Y26" t="str">
        <f t="shared" si="1"/>
        <v>P16-No B2H</v>
      </c>
      <c r="Z26" s="11">
        <f t="shared" ca="1" si="2"/>
        <v>0</v>
      </c>
      <c r="AA26" s="11">
        <f t="shared" ca="1" si="0"/>
        <v>0</v>
      </c>
      <c r="AB26" s="11">
        <f t="shared" ca="1" si="3"/>
        <v>606</v>
      </c>
      <c r="AC26" s="11">
        <f t="shared" ca="1" si="4"/>
        <v>1000</v>
      </c>
      <c r="AD26" s="11">
        <f t="shared" ca="1" si="5"/>
        <v>1240</v>
      </c>
      <c r="AE26" s="11">
        <f t="shared" ca="1" si="6"/>
        <v>1500</v>
      </c>
    </row>
    <row r="27" spans="2:31" x14ac:dyDescent="0.25">
      <c r="B27">
        <v>22</v>
      </c>
      <c r="C27" s="9" t="s">
        <v>23</v>
      </c>
      <c r="D27" s="7">
        <f ca="1">OFFSET('Portfolio Summary Data'!$C$40,$B27*32-32+$B$4,'Portfolio Tables and Tornados'!D$1)</f>
        <v>0</v>
      </c>
      <c r="E27" s="7">
        <f ca="1">OFFSET('Portfolio Summary Data'!$C$40,$B27*32-32+$B$4,'Portfolio Tables and Tornados'!E$1)</f>
        <v>0</v>
      </c>
      <c r="F27" s="7">
        <f ca="1">OFFSET('Portfolio Summary Data'!$C$40,$B27*32-32+$B$4,'Portfolio Tables and Tornados'!F$1)</f>
        <v>0</v>
      </c>
      <c r="G27" s="7">
        <f ca="1">OFFSET('Portfolio Summary Data'!$C$40,$B27*32-32+$B$4,'Portfolio Tables and Tornados'!G$1)</f>
        <v>0</v>
      </c>
      <c r="H27" s="7">
        <f ca="1">OFFSET('Portfolio Summary Data'!$C$40,$B27*32-32+$B$4,'Portfolio Tables and Tornados'!H$1)</f>
        <v>0</v>
      </c>
      <c r="I27" s="7">
        <f ca="1">OFFSET('Portfolio Summary Data'!$C$40,$B27*32-32+$B$4,'Portfolio Tables and Tornados'!I$1)</f>
        <v>0</v>
      </c>
      <c r="J27" s="7">
        <f ca="1">OFFSET('Portfolio Summary Data'!$C$40,$B27*32-32+$B$4,'Portfolio Tables and Tornados'!J$1)</f>
        <v>0</v>
      </c>
      <c r="K27" s="7">
        <f ca="1">OFFSET('Portfolio Summary Data'!$C$40,$B27*32-32+$B$4,'Portfolio Tables and Tornados'!K$1)</f>
        <v>606</v>
      </c>
      <c r="L27" s="7">
        <f ca="1">OFFSET('Portfolio Summary Data'!$C$40,$B27*32-32+$B$4,'Portfolio Tables and Tornados'!L$1)</f>
        <v>0</v>
      </c>
      <c r="M27" s="7">
        <f ca="1">OFFSET('Portfolio Summary Data'!$C$40,$B27*32-32+$B$4,'Portfolio Tables and Tornados'!M$1)</f>
        <v>0</v>
      </c>
      <c r="N27" s="7">
        <f ca="1">OFFSET('Portfolio Summary Data'!$C$40,$B27*32-32+$B$4,'Portfolio Tables and Tornados'!N$1)</f>
        <v>0</v>
      </c>
      <c r="O27" s="7">
        <f ca="1">OFFSET('Portfolio Summary Data'!$C$40,$B27*32-32+$B$4,'Portfolio Tables and Tornados'!O$1)</f>
        <v>0</v>
      </c>
      <c r="P27" s="7">
        <f ca="1">OFFSET('Portfolio Summary Data'!$C$40,$B27*32-32+$B$4,'Portfolio Tables and Tornados'!P$1)</f>
        <v>0</v>
      </c>
      <c r="Q27" s="7">
        <f ca="1">OFFSET('Portfolio Summary Data'!$C$40,$B27*32-32+$B$4,'Portfolio Tables and Tornados'!Q$1)</f>
        <v>345</v>
      </c>
      <c r="R27" s="7">
        <f ca="1">OFFSET('Portfolio Summary Data'!$C$40,$B27*32-32+$B$4,'Portfolio Tables and Tornados'!R$1)</f>
        <v>289</v>
      </c>
      <c r="S27" s="7">
        <f ca="1">OFFSET('Portfolio Summary Data'!$C$40,$B27*32-32+$B$4,'Portfolio Tables and Tornados'!S$1)</f>
        <v>0</v>
      </c>
      <c r="T27" s="7">
        <f ca="1">OFFSET('Portfolio Summary Data'!$C$40,$B27*32-32+$B$4,'Portfolio Tables and Tornados'!T$1)</f>
        <v>0</v>
      </c>
      <c r="U27" s="7">
        <f ca="1">OFFSET('Portfolio Summary Data'!$C$40,$B27*32-32+$B$4,'Portfolio Tables and Tornados'!U$1)</f>
        <v>0</v>
      </c>
      <c r="V27" s="7">
        <f ca="1">OFFSET('Portfolio Summary Data'!$C$40,$B27*32-32+$B$4,'Portfolio Tables and Tornados'!V$1)</f>
        <v>0</v>
      </c>
      <c r="W27" s="7">
        <f ca="1">OFFSET('Portfolio Summary Data'!$C$40,$B27*32-32+$B$4,'Portfolio Tables and Tornados'!W$1)</f>
        <v>0</v>
      </c>
      <c r="X27" s="6"/>
      <c r="Y27" t="str">
        <f t="shared" si="1"/>
        <v>P17-Col3-4 RET25</v>
      </c>
      <c r="Z27" s="11">
        <f t="shared" ca="1" si="2"/>
        <v>0</v>
      </c>
      <c r="AA27" s="11">
        <f t="shared" ca="1" si="0"/>
        <v>0</v>
      </c>
      <c r="AB27" s="11">
        <f t="shared" ca="1" si="3"/>
        <v>606</v>
      </c>
      <c r="AC27" s="11">
        <f t="shared" ca="1" si="4"/>
        <v>1000</v>
      </c>
      <c r="AD27" s="11">
        <f t="shared" ca="1" si="5"/>
        <v>1240</v>
      </c>
      <c r="AE27" s="11">
        <f t="shared" ca="1" si="6"/>
        <v>1500</v>
      </c>
    </row>
    <row r="28" spans="2:31" x14ac:dyDescent="0.25">
      <c r="B28">
        <v>23</v>
      </c>
      <c r="C28" s="10" t="s">
        <v>24</v>
      </c>
      <c r="D28" s="4">
        <f ca="1">OFFSET('Portfolio Summary Data'!$C$40,$B28*32-32+$B$4,'Portfolio Tables and Tornados'!D$1)</f>
        <v>0</v>
      </c>
      <c r="E28" s="4">
        <f ca="1">OFFSET('Portfolio Summary Data'!$C$40,$B28*32-32+$B$4,'Portfolio Tables and Tornados'!E$1)</f>
        <v>0</v>
      </c>
      <c r="F28" s="4">
        <f ca="1">OFFSET('Portfolio Summary Data'!$C$40,$B28*32-32+$B$4,'Portfolio Tables and Tornados'!F$1)</f>
        <v>0</v>
      </c>
      <c r="G28" s="4">
        <f ca="1">OFFSET('Portfolio Summary Data'!$C$40,$B28*32-32+$B$4,'Portfolio Tables and Tornados'!G$1)</f>
        <v>0</v>
      </c>
      <c r="H28" s="4">
        <f ca="1">OFFSET('Portfolio Summary Data'!$C$40,$B28*32-32+$B$4,'Portfolio Tables and Tornados'!H$1)</f>
        <v>0</v>
      </c>
      <c r="I28" s="4">
        <f ca="1">OFFSET('Portfolio Summary Data'!$C$40,$B28*32-32+$B$4,'Portfolio Tables and Tornados'!I$1)</f>
        <v>0</v>
      </c>
      <c r="J28" s="4">
        <f ca="1">OFFSET('Portfolio Summary Data'!$C$40,$B28*32-32+$B$4,'Portfolio Tables and Tornados'!J$1)</f>
        <v>0</v>
      </c>
      <c r="K28" s="4">
        <f ca="1">OFFSET('Portfolio Summary Data'!$C$40,$B28*32-32+$B$4,'Portfolio Tables and Tornados'!K$1)</f>
        <v>606</v>
      </c>
      <c r="L28" s="4">
        <f ca="1">OFFSET('Portfolio Summary Data'!$C$40,$B28*32-32+$B$4,'Portfolio Tables and Tornados'!L$1)</f>
        <v>0</v>
      </c>
      <c r="M28" s="4">
        <f ca="1">OFFSET('Portfolio Summary Data'!$C$40,$B28*32-32+$B$4,'Portfolio Tables and Tornados'!M$1)</f>
        <v>0</v>
      </c>
      <c r="N28" s="4">
        <f ca="1">OFFSET('Portfolio Summary Data'!$C$40,$B28*32-32+$B$4,'Portfolio Tables and Tornados'!N$1)</f>
        <v>0</v>
      </c>
      <c r="O28" s="4">
        <f ca="1">OFFSET('Portfolio Summary Data'!$C$40,$B28*32-32+$B$4,'Portfolio Tables and Tornados'!O$1)</f>
        <v>0</v>
      </c>
      <c r="P28" s="4">
        <f ca="1">OFFSET('Portfolio Summary Data'!$C$40,$B28*32-32+$B$4,'Portfolio Tables and Tornados'!P$1)</f>
        <v>0</v>
      </c>
      <c r="Q28" s="4">
        <f ca="1">OFFSET('Portfolio Summary Data'!$C$40,$B28*32-32+$B$4,'Portfolio Tables and Tornados'!Q$1)</f>
        <v>345</v>
      </c>
      <c r="R28" s="4">
        <f ca="1">OFFSET('Portfolio Summary Data'!$C$40,$B28*32-32+$B$4,'Portfolio Tables and Tornados'!R$1)</f>
        <v>289</v>
      </c>
      <c r="S28" s="4">
        <f ca="1">OFFSET('Portfolio Summary Data'!$C$40,$B28*32-32+$B$4,'Portfolio Tables and Tornados'!S$1)</f>
        <v>0</v>
      </c>
      <c r="T28" s="4">
        <f ca="1">OFFSET('Portfolio Summary Data'!$C$40,$B28*32-32+$B$4,'Portfolio Tables and Tornados'!T$1)</f>
        <v>0</v>
      </c>
      <c r="U28" s="4">
        <f ca="1">OFFSET('Portfolio Summary Data'!$C$40,$B28*32-32+$B$4,'Portfolio Tables and Tornados'!U$1)</f>
        <v>0</v>
      </c>
      <c r="V28" s="4">
        <f ca="1">OFFSET('Portfolio Summary Data'!$C$40,$B28*32-32+$B$4,'Portfolio Tables and Tornados'!V$1)</f>
        <v>0</v>
      </c>
      <c r="W28" s="4">
        <f ca="1">OFFSET('Portfolio Summary Data'!$C$40,$B28*32-32+$B$4,'Portfolio Tables and Tornados'!W$1)</f>
        <v>0</v>
      </c>
      <c r="Y28" t="str">
        <f t="shared" si="1"/>
        <v>P18-Cluster East</v>
      </c>
      <c r="Z28" s="11">
        <f t="shared" ca="1" si="2"/>
        <v>0</v>
      </c>
      <c r="AA28" s="11">
        <f t="shared" ca="1" si="0"/>
        <v>0</v>
      </c>
      <c r="AB28" s="11">
        <f t="shared" ca="1" si="3"/>
        <v>606</v>
      </c>
      <c r="AC28" s="11">
        <f t="shared" ca="1" si="4"/>
        <v>1000</v>
      </c>
      <c r="AD28" s="11">
        <f t="shared" ca="1" si="5"/>
        <v>1240</v>
      </c>
      <c r="AE28" s="11">
        <f t="shared" ca="1" si="6"/>
        <v>1500</v>
      </c>
    </row>
    <row r="29" spans="2:31" x14ac:dyDescent="0.25">
      <c r="B29">
        <v>24</v>
      </c>
      <c r="C29" s="9" t="s">
        <v>25</v>
      </c>
      <c r="D29" s="7">
        <f ca="1">OFFSET('Portfolio Summary Data'!$C$40,$B29*32-32+$B$4,'Portfolio Tables and Tornados'!D$1)</f>
        <v>0</v>
      </c>
      <c r="E29" s="7">
        <f ca="1">OFFSET('Portfolio Summary Data'!$C$40,$B29*32-32+$B$4,'Portfolio Tables and Tornados'!E$1)</f>
        <v>0</v>
      </c>
      <c r="F29" s="7">
        <f ca="1">OFFSET('Portfolio Summary Data'!$C$40,$B29*32-32+$B$4,'Portfolio Tables and Tornados'!F$1)</f>
        <v>0</v>
      </c>
      <c r="G29" s="7">
        <f ca="1">OFFSET('Portfolio Summary Data'!$C$40,$B29*32-32+$B$4,'Portfolio Tables and Tornados'!G$1)</f>
        <v>0</v>
      </c>
      <c r="H29" s="7">
        <f ca="1">OFFSET('Portfolio Summary Data'!$C$40,$B29*32-32+$B$4,'Portfolio Tables and Tornados'!H$1)</f>
        <v>0</v>
      </c>
      <c r="I29" s="7">
        <f ca="1">OFFSET('Portfolio Summary Data'!$C$40,$B29*32-32+$B$4,'Portfolio Tables and Tornados'!I$1)</f>
        <v>0</v>
      </c>
      <c r="J29" s="7">
        <f ca="1">OFFSET('Portfolio Summary Data'!$C$40,$B29*32-32+$B$4,'Portfolio Tables and Tornados'!J$1)</f>
        <v>0</v>
      </c>
      <c r="K29" s="7">
        <f ca="1">OFFSET('Portfolio Summary Data'!$C$40,$B29*32-32+$B$4,'Portfolio Tables and Tornados'!K$1)</f>
        <v>606</v>
      </c>
      <c r="L29" s="7">
        <f ca="1">OFFSET('Portfolio Summary Data'!$C$40,$B29*32-32+$B$4,'Portfolio Tables and Tornados'!L$1)</f>
        <v>0</v>
      </c>
      <c r="M29" s="7">
        <f ca="1">OFFSET('Portfolio Summary Data'!$C$40,$B29*32-32+$B$4,'Portfolio Tables and Tornados'!M$1)</f>
        <v>0</v>
      </c>
      <c r="N29" s="7">
        <f ca="1">OFFSET('Portfolio Summary Data'!$C$40,$B29*32-32+$B$4,'Portfolio Tables and Tornados'!N$1)</f>
        <v>0</v>
      </c>
      <c r="O29" s="7">
        <f ca="1">OFFSET('Portfolio Summary Data'!$C$40,$B29*32-32+$B$4,'Portfolio Tables and Tornados'!O$1)</f>
        <v>0</v>
      </c>
      <c r="P29" s="7">
        <f ca="1">OFFSET('Portfolio Summary Data'!$C$40,$B29*32-32+$B$4,'Portfolio Tables and Tornados'!P$1)</f>
        <v>0</v>
      </c>
      <c r="Q29" s="7">
        <f ca="1">OFFSET('Portfolio Summary Data'!$C$40,$B29*32-32+$B$4,'Portfolio Tables and Tornados'!Q$1)</f>
        <v>345</v>
      </c>
      <c r="R29" s="7">
        <f ca="1">OFFSET('Portfolio Summary Data'!$C$40,$B29*32-32+$B$4,'Portfolio Tables and Tornados'!R$1)</f>
        <v>289</v>
      </c>
      <c r="S29" s="7">
        <f ca="1">OFFSET('Portfolio Summary Data'!$C$40,$B29*32-32+$B$4,'Portfolio Tables and Tornados'!S$1)</f>
        <v>0</v>
      </c>
      <c r="T29" s="7">
        <f ca="1">OFFSET('Portfolio Summary Data'!$C$40,$B29*32-32+$B$4,'Portfolio Tables and Tornados'!T$1)</f>
        <v>0</v>
      </c>
      <c r="U29" s="7">
        <f ca="1">OFFSET('Portfolio Summary Data'!$C$40,$B29*32-32+$B$4,'Portfolio Tables and Tornados'!U$1)</f>
        <v>0</v>
      </c>
      <c r="V29" s="7">
        <f ca="1">OFFSET('Portfolio Summary Data'!$C$40,$B29*32-32+$B$4,'Portfolio Tables and Tornados'!V$1)</f>
        <v>0</v>
      </c>
      <c r="W29" s="7">
        <f ca="1">OFFSET('Portfolio Summary Data'!$C$40,$B29*32-32+$B$4,'Portfolio Tables and Tornados'!W$1)</f>
        <v>0</v>
      </c>
      <c r="X29" s="6"/>
      <c r="Y29" t="str">
        <f t="shared" si="1"/>
        <v>P19-Cluster West</v>
      </c>
      <c r="Z29" s="11">
        <f t="shared" ca="1" si="2"/>
        <v>0</v>
      </c>
      <c r="AA29" s="11">
        <f t="shared" ca="1" si="0"/>
        <v>0</v>
      </c>
      <c r="AB29" s="11">
        <f t="shared" ca="1" si="3"/>
        <v>606</v>
      </c>
      <c r="AC29" s="11">
        <f t="shared" ca="1" si="4"/>
        <v>1000</v>
      </c>
      <c r="AD29" s="11">
        <f t="shared" ca="1" si="5"/>
        <v>1240</v>
      </c>
      <c r="AE29" s="11">
        <f t="shared" ca="1" si="6"/>
        <v>1500</v>
      </c>
    </row>
    <row r="30" spans="2:31" x14ac:dyDescent="0.25">
      <c r="B30">
        <v>25</v>
      </c>
      <c r="C30" s="10" t="s">
        <v>26</v>
      </c>
      <c r="D30" s="4">
        <f ca="1">OFFSET('Portfolio Summary Data'!$C$40,$B30*32-32+$B$4,'Portfolio Tables and Tornados'!D$1)</f>
        <v>0</v>
      </c>
      <c r="E30" s="4">
        <f ca="1">OFFSET('Portfolio Summary Data'!$C$40,$B30*32-32+$B$4,'Portfolio Tables and Tornados'!E$1)</f>
        <v>0</v>
      </c>
      <c r="F30" s="4">
        <f ca="1">OFFSET('Portfolio Summary Data'!$C$40,$B30*32-32+$B$4,'Portfolio Tables and Tornados'!F$1)</f>
        <v>0</v>
      </c>
      <c r="G30" s="4">
        <f ca="1">OFFSET('Portfolio Summary Data'!$C$40,$B30*32-32+$B$4,'Portfolio Tables and Tornados'!G$1)</f>
        <v>0</v>
      </c>
      <c r="H30" s="4">
        <f ca="1">OFFSET('Portfolio Summary Data'!$C$40,$B30*32-32+$B$4,'Portfolio Tables and Tornados'!H$1)</f>
        <v>0</v>
      </c>
      <c r="I30" s="4">
        <f ca="1">OFFSET('Portfolio Summary Data'!$C$40,$B30*32-32+$B$4,'Portfolio Tables and Tornados'!I$1)</f>
        <v>0</v>
      </c>
      <c r="J30" s="4">
        <f ca="1">OFFSET('Portfolio Summary Data'!$C$40,$B30*32-32+$B$4,'Portfolio Tables and Tornados'!J$1)</f>
        <v>0</v>
      </c>
      <c r="K30" s="4">
        <f ca="1">OFFSET('Portfolio Summary Data'!$C$40,$B30*32-32+$B$4,'Portfolio Tables and Tornados'!K$1)</f>
        <v>606</v>
      </c>
      <c r="L30" s="4">
        <f ca="1">OFFSET('Portfolio Summary Data'!$C$40,$B30*32-32+$B$4,'Portfolio Tables and Tornados'!L$1)</f>
        <v>0</v>
      </c>
      <c r="M30" s="4">
        <f ca="1">OFFSET('Portfolio Summary Data'!$C$40,$B30*32-32+$B$4,'Portfolio Tables and Tornados'!M$1)</f>
        <v>0</v>
      </c>
      <c r="N30" s="4">
        <f ca="1">OFFSET('Portfolio Summary Data'!$C$40,$B30*32-32+$B$4,'Portfolio Tables and Tornados'!N$1)</f>
        <v>0</v>
      </c>
      <c r="O30" s="4">
        <f ca="1">OFFSET('Portfolio Summary Data'!$C$40,$B30*32-32+$B$4,'Portfolio Tables and Tornados'!O$1)</f>
        <v>0</v>
      </c>
      <c r="P30" s="4">
        <f ca="1">OFFSET('Portfolio Summary Data'!$C$40,$B30*32-32+$B$4,'Portfolio Tables and Tornados'!P$1)</f>
        <v>0</v>
      </c>
      <c r="Q30" s="4">
        <f ca="1">OFFSET('Portfolio Summary Data'!$C$40,$B30*32-32+$B$4,'Portfolio Tables and Tornados'!Q$1)</f>
        <v>345</v>
      </c>
      <c r="R30" s="4">
        <f ca="1">OFFSET('Portfolio Summary Data'!$C$40,$B30*32-32+$B$4,'Portfolio Tables and Tornados'!R$1)</f>
        <v>289</v>
      </c>
      <c r="S30" s="4">
        <f ca="1">OFFSET('Portfolio Summary Data'!$C$40,$B30*32-32+$B$4,'Portfolio Tables and Tornados'!S$1)</f>
        <v>0</v>
      </c>
      <c r="T30" s="4">
        <f ca="1">OFFSET('Portfolio Summary Data'!$C$40,$B30*32-32+$B$4,'Portfolio Tables and Tornados'!T$1)</f>
        <v>0</v>
      </c>
      <c r="U30" s="4">
        <f ca="1">OFFSET('Portfolio Summary Data'!$C$40,$B30*32-32+$B$4,'Portfolio Tables and Tornados'!U$1)</f>
        <v>0</v>
      </c>
      <c r="V30" s="4">
        <f ca="1">OFFSET('Portfolio Summary Data'!$C$40,$B30*32-32+$B$4,'Portfolio Tables and Tornados'!V$1)</f>
        <v>0</v>
      </c>
      <c r="W30" s="4">
        <f ca="1">OFFSET('Portfolio Summary Data'!$C$40,$B30*32-32+$B$4,'Portfolio Tables and Tornados'!W$1)</f>
        <v>0</v>
      </c>
      <c r="Y30" t="str">
        <f t="shared" si="1"/>
        <v>P20-JB3-4 CCUS</v>
      </c>
      <c r="Z30" s="11">
        <f t="shared" ca="1" si="2"/>
        <v>0</v>
      </c>
      <c r="AA30" s="11">
        <f t="shared" ca="1" si="0"/>
        <v>0</v>
      </c>
      <c r="AB30" s="11">
        <f t="shared" ca="1" si="3"/>
        <v>606</v>
      </c>
      <c r="AC30" s="11">
        <f t="shared" ca="1" si="4"/>
        <v>1000</v>
      </c>
      <c r="AD30" s="11">
        <f t="shared" ca="1" si="5"/>
        <v>1240</v>
      </c>
      <c r="AE30" s="11">
        <f t="shared" ca="1" si="6"/>
        <v>1500</v>
      </c>
    </row>
    <row r="32" spans="2:31" x14ac:dyDescent="0.25">
      <c r="C32" s="5" t="str">
        <f ca="1">OFFSET('Portfolio Summary Data'!$B$40,'Portfolio Tables and Tornados'!B33,0)</f>
        <v>DSM - Energy Efficiency</v>
      </c>
    </row>
    <row r="33" spans="2:30" x14ac:dyDescent="0.25">
      <c r="B33">
        <v>1</v>
      </c>
      <c r="C33" s="16" t="s">
        <v>31</v>
      </c>
      <c r="D33" s="1" t="s">
        <v>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  <c r="W33" s="1"/>
    </row>
    <row r="34" spans="2:30" x14ac:dyDescent="0.25">
      <c r="C34" s="17"/>
      <c r="D34" s="3">
        <v>2023</v>
      </c>
      <c r="E34" s="3">
        <v>2024</v>
      </c>
      <c r="F34" s="3">
        <v>2025</v>
      </c>
      <c r="G34" s="3">
        <v>2026</v>
      </c>
      <c r="H34" s="3">
        <v>2027</v>
      </c>
      <c r="I34" s="3">
        <v>2028</v>
      </c>
      <c r="J34" s="3">
        <v>2029</v>
      </c>
      <c r="K34" s="3">
        <v>2030</v>
      </c>
      <c r="L34" s="3">
        <v>2031</v>
      </c>
      <c r="M34" s="3">
        <v>2032</v>
      </c>
      <c r="N34" s="3">
        <v>2033</v>
      </c>
      <c r="O34" s="3">
        <v>2034</v>
      </c>
      <c r="P34" s="3">
        <v>2035</v>
      </c>
      <c r="Q34" s="3">
        <v>2036</v>
      </c>
      <c r="R34" s="3">
        <v>2037</v>
      </c>
      <c r="S34" s="3">
        <v>2038</v>
      </c>
      <c r="T34" s="3">
        <v>2039</v>
      </c>
      <c r="U34" s="3">
        <v>2040</v>
      </c>
      <c r="V34" s="3">
        <v>2041</v>
      </c>
      <c r="W34" s="3">
        <v>2042</v>
      </c>
      <c r="Z34" s="13" t="s">
        <v>80</v>
      </c>
      <c r="AA34" s="13"/>
      <c r="AB34" s="13" t="s">
        <v>81</v>
      </c>
      <c r="AC34" s="13"/>
      <c r="AD34" s="13" t="s">
        <v>82</v>
      </c>
    </row>
    <row r="35" spans="2:30" x14ac:dyDescent="0.25">
      <c r="B35">
        <v>1</v>
      </c>
      <c r="C35" s="8" t="s">
        <v>30</v>
      </c>
      <c r="D35" s="4">
        <f ca="1">OFFSET('Portfolio Summary Data'!$C$40,$B35*32-32+$B$33,'Portfolio Tables and Tornados'!D$1)</f>
        <v>123</v>
      </c>
      <c r="E35" s="4">
        <f ca="1">OFFSET('Portfolio Summary Data'!$C$40,$B35*32-32+$B$33,'Portfolio Tables and Tornados'!E$1)</f>
        <v>220</v>
      </c>
      <c r="F35" s="4">
        <f ca="1">OFFSET('Portfolio Summary Data'!$C$40,$B35*32-32+$B$33,'Portfolio Tables and Tornados'!F$1)</f>
        <v>259</v>
      </c>
      <c r="G35" s="4">
        <f ca="1">OFFSET('Portfolio Summary Data'!$C$40,$B35*32-32+$B$33,'Portfolio Tables and Tornados'!G$1)</f>
        <v>197</v>
      </c>
      <c r="H35" s="4">
        <f ca="1">OFFSET('Portfolio Summary Data'!$C$40,$B35*32-32+$B$33,'Portfolio Tables and Tornados'!H$1)</f>
        <v>216</v>
      </c>
      <c r="I35" s="4">
        <f ca="1">OFFSET('Portfolio Summary Data'!$C$40,$B35*32-32+$B$33,'Portfolio Tables and Tornados'!I$1)</f>
        <v>219</v>
      </c>
      <c r="J35" s="4">
        <f ca="1">OFFSET('Portfolio Summary Data'!$C$40,$B35*32-32+$B$33,'Portfolio Tables and Tornados'!J$1)</f>
        <v>240</v>
      </c>
      <c r="K35" s="4">
        <f ca="1">OFFSET('Portfolio Summary Data'!$C$40,$B35*32-32+$B$33,'Portfolio Tables and Tornados'!K$1)</f>
        <v>258</v>
      </c>
      <c r="L35" s="4">
        <f ca="1">OFFSET('Portfolio Summary Data'!$C$40,$B35*32-32+$B$33,'Portfolio Tables and Tornados'!L$1)</f>
        <v>637</v>
      </c>
      <c r="M35" s="4">
        <f ca="1">OFFSET('Portfolio Summary Data'!$C$40,$B35*32-32+$B$33,'Portfolio Tables and Tornados'!M$1)</f>
        <v>103</v>
      </c>
      <c r="N35" s="4">
        <f ca="1">OFFSET('Portfolio Summary Data'!$C$40,$B35*32-32+$B$33,'Portfolio Tables and Tornados'!N$1)</f>
        <v>160</v>
      </c>
      <c r="O35" s="4">
        <f ca="1">OFFSET('Portfolio Summary Data'!$C$40,$B35*32-32+$B$33,'Portfolio Tables and Tornados'!O$1)</f>
        <v>170</v>
      </c>
      <c r="P35" s="4">
        <f ca="1">OFFSET('Portfolio Summary Data'!$C$40,$B35*32-32+$B$33,'Portfolio Tables and Tornados'!P$1)</f>
        <v>161</v>
      </c>
      <c r="Q35" s="4">
        <f ca="1">OFFSET('Portfolio Summary Data'!$C$40,$B35*32-32+$B$33,'Portfolio Tables and Tornados'!Q$1)</f>
        <v>281</v>
      </c>
      <c r="R35" s="4">
        <f ca="1">OFFSET('Portfolio Summary Data'!$C$40,$B35*32-32+$B$33,'Portfolio Tables and Tornados'!R$1)</f>
        <v>586</v>
      </c>
      <c r="S35" s="4">
        <f ca="1">OFFSET('Portfolio Summary Data'!$C$40,$B35*32-32+$B$33,'Portfolio Tables and Tornados'!S$1)</f>
        <v>163</v>
      </c>
      <c r="T35" s="4">
        <f ca="1">OFFSET('Portfolio Summary Data'!$C$40,$B35*32-32+$B$33,'Portfolio Tables and Tornados'!T$1)</f>
        <v>170</v>
      </c>
      <c r="U35" s="4">
        <f ca="1">OFFSET('Portfolio Summary Data'!$C$40,$B35*32-32+$B$33,'Portfolio Tables and Tornados'!U$1)</f>
        <v>165</v>
      </c>
      <c r="V35" s="4">
        <f ca="1">OFFSET('Portfolio Summary Data'!$C$40,$B35*32-32+$B$33,'Portfolio Tables and Tornados'!V$1)</f>
        <v>139</v>
      </c>
      <c r="W35" s="4">
        <f ca="1">OFFSET('Portfolio Summary Data'!$C$40,$B35*32-32+$B$33,'Portfolio Tables and Tornados'!W$1)</f>
        <v>412</v>
      </c>
      <c r="Z35" s="11">
        <f ca="1">SUM(D35:G35)</f>
        <v>799</v>
      </c>
      <c r="AA35" s="11"/>
      <c r="AB35" s="11">
        <f ca="1">SUM(H35:M35)</f>
        <v>1673</v>
      </c>
      <c r="AC35" s="11"/>
      <c r="AD35" s="11">
        <f ca="1">SUM(N35:W35)</f>
        <v>2407</v>
      </c>
    </row>
    <row r="36" spans="2:30" x14ac:dyDescent="0.25">
      <c r="B36">
        <v>2</v>
      </c>
      <c r="C36" s="9" t="s">
        <v>27</v>
      </c>
      <c r="D36" s="7">
        <f ca="1">OFFSET('Portfolio Summary Data'!$C$40,$B36*32-32+$B$33,'Portfolio Tables and Tornados'!D$1)</f>
        <v>123</v>
      </c>
      <c r="E36" s="7">
        <f ca="1">OFFSET('Portfolio Summary Data'!$C$40,$B36*32-32+$B$33,'Portfolio Tables and Tornados'!E$1)</f>
        <v>220</v>
      </c>
      <c r="F36" s="7">
        <f ca="1">OFFSET('Portfolio Summary Data'!$C$40,$B36*32-32+$B$33,'Portfolio Tables and Tornados'!F$1)</f>
        <v>259</v>
      </c>
      <c r="G36" s="7">
        <f ca="1">OFFSET('Portfolio Summary Data'!$C$40,$B36*32-32+$B$33,'Portfolio Tables and Tornados'!G$1)</f>
        <v>198</v>
      </c>
      <c r="H36" s="7">
        <f ca="1">OFFSET('Portfolio Summary Data'!$C$40,$B36*32-32+$B$33,'Portfolio Tables and Tornados'!H$1)</f>
        <v>217</v>
      </c>
      <c r="I36" s="7">
        <f ca="1">OFFSET('Portfolio Summary Data'!$C$40,$B36*32-32+$B$33,'Portfolio Tables and Tornados'!I$1)</f>
        <v>221</v>
      </c>
      <c r="J36" s="7">
        <f ca="1">OFFSET('Portfolio Summary Data'!$C$40,$B36*32-32+$B$33,'Portfolio Tables and Tornados'!J$1)</f>
        <v>243</v>
      </c>
      <c r="K36" s="7">
        <f ca="1">OFFSET('Portfolio Summary Data'!$C$40,$B36*32-32+$B$33,'Portfolio Tables and Tornados'!K$1)</f>
        <v>259</v>
      </c>
      <c r="L36" s="7">
        <f ca="1">OFFSET('Portfolio Summary Data'!$C$40,$B36*32-32+$B$33,'Portfolio Tables and Tornados'!L$1)</f>
        <v>637</v>
      </c>
      <c r="M36" s="7">
        <f ca="1">OFFSET('Portfolio Summary Data'!$C$40,$B36*32-32+$B$33,'Portfolio Tables and Tornados'!M$1)</f>
        <v>105</v>
      </c>
      <c r="N36" s="7">
        <f ca="1">OFFSET('Portfolio Summary Data'!$C$40,$B36*32-32+$B$33,'Portfolio Tables and Tornados'!N$1)</f>
        <v>160</v>
      </c>
      <c r="O36" s="7">
        <f ca="1">OFFSET('Portfolio Summary Data'!$C$40,$B36*32-32+$B$33,'Portfolio Tables and Tornados'!O$1)</f>
        <v>170</v>
      </c>
      <c r="P36" s="7">
        <f ca="1">OFFSET('Portfolio Summary Data'!$C$40,$B36*32-32+$B$33,'Portfolio Tables and Tornados'!P$1)</f>
        <v>161</v>
      </c>
      <c r="Q36" s="7">
        <f ca="1">OFFSET('Portfolio Summary Data'!$C$40,$B36*32-32+$B$33,'Portfolio Tables and Tornados'!Q$1)</f>
        <v>288</v>
      </c>
      <c r="R36" s="7">
        <f ca="1">OFFSET('Portfolio Summary Data'!$C$40,$B36*32-32+$B$33,'Portfolio Tables and Tornados'!R$1)</f>
        <v>586</v>
      </c>
      <c r="S36" s="7">
        <f ca="1">OFFSET('Portfolio Summary Data'!$C$40,$B36*32-32+$B$33,'Portfolio Tables and Tornados'!S$1)</f>
        <v>164</v>
      </c>
      <c r="T36" s="7">
        <f ca="1">OFFSET('Portfolio Summary Data'!$C$40,$B36*32-32+$B$33,'Portfolio Tables and Tornados'!T$1)</f>
        <v>170</v>
      </c>
      <c r="U36" s="7">
        <f ca="1">OFFSET('Portfolio Summary Data'!$C$40,$B36*32-32+$B$33,'Portfolio Tables and Tornados'!U$1)</f>
        <v>165</v>
      </c>
      <c r="V36" s="7">
        <f ca="1">OFFSET('Portfolio Summary Data'!$C$40,$B36*32-32+$B$33,'Portfolio Tables and Tornados'!V$1)</f>
        <v>139</v>
      </c>
      <c r="W36" s="7">
        <f ca="1">OFFSET('Portfolio Summary Data'!$C$40,$B36*32-32+$B$33,'Portfolio Tables and Tornados'!W$1)</f>
        <v>412</v>
      </c>
      <c r="X36" s="6"/>
      <c r="Z36" s="11">
        <f t="shared" ref="Z36:Z59" ca="1" si="7">SUM(D36:G36)</f>
        <v>800</v>
      </c>
      <c r="AA36" s="11"/>
      <c r="AB36" s="11">
        <f t="shared" ref="AB36:AB59" ca="1" si="8">SUM(H36:M36)</f>
        <v>1682</v>
      </c>
      <c r="AC36" s="11"/>
      <c r="AD36" s="11">
        <f t="shared" ref="AD36:AD59" ca="1" si="9">SUM(N36:W36)</f>
        <v>2415</v>
      </c>
    </row>
    <row r="37" spans="2:30" x14ac:dyDescent="0.25">
      <c r="B37">
        <v>3</v>
      </c>
      <c r="C37" s="10" t="s">
        <v>6</v>
      </c>
      <c r="D37" s="4">
        <f ca="1">OFFSET('Portfolio Summary Data'!$C$40,$B37*32-32+$B$33,'Portfolio Tables and Tornados'!D$1)</f>
        <v>123</v>
      </c>
      <c r="E37" s="4">
        <f ca="1">OFFSET('Portfolio Summary Data'!$C$40,$B37*32-32+$B$33,'Portfolio Tables and Tornados'!E$1)</f>
        <v>220</v>
      </c>
      <c r="F37" s="4">
        <f ca="1">OFFSET('Portfolio Summary Data'!$C$40,$B37*32-32+$B$33,'Portfolio Tables and Tornados'!F$1)</f>
        <v>259</v>
      </c>
      <c r="G37" s="4">
        <f ca="1">OFFSET('Portfolio Summary Data'!$C$40,$B37*32-32+$B$33,'Portfolio Tables and Tornados'!G$1)</f>
        <v>197</v>
      </c>
      <c r="H37" s="4">
        <f ca="1">OFFSET('Portfolio Summary Data'!$C$40,$B37*32-32+$B$33,'Portfolio Tables and Tornados'!H$1)</f>
        <v>214</v>
      </c>
      <c r="I37" s="4">
        <f ca="1">OFFSET('Portfolio Summary Data'!$C$40,$B37*32-32+$B$33,'Portfolio Tables and Tornados'!I$1)</f>
        <v>219</v>
      </c>
      <c r="J37" s="4">
        <f ca="1">OFFSET('Portfolio Summary Data'!$C$40,$B37*32-32+$B$33,'Portfolio Tables and Tornados'!J$1)</f>
        <v>236</v>
      </c>
      <c r="K37" s="4">
        <f ca="1">OFFSET('Portfolio Summary Data'!$C$40,$B37*32-32+$B$33,'Portfolio Tables and Tornados'!K$1)</f>
        <v>261</v>
      </c>
      <c r="L37" s="4">
        <f ca="1">OFFSET('Portfolio Summary Data'!$C$40,$B37*32-32+$B$33,'Portfolio Tables and Tornados'!L$1)</f>
        <v>665</v>
      </c>
      <c r="M37" s="4">
        <f ca="1">OFFSET('Portfolio Summary Data'!$C$40,$B37*32-32+$B$33,'Portfolio Tables and Tornados'!M$1)</f>
        <v>112</v>
      </c>
      <c r="N37" s="4">
        <f ca="1">OFFSET('Portfolio Summary Data'!$C$40,$B37*32-32+$B$33,'Portfolio Tables and Tornados'!N$1)</f>
        <v>175</v>
      </c>
      <c r="O37" s="4">
        <f ca="1">OFFSET('Portfolio Summary Data'!$C$40,$B37*32-32+$B$33,'Portfolio Tables and Tornados'!O$1)</f>
        <v>185</v>
      </c>
      <c r="P37" s="4">
        <f ca="1">OFFSET('Portfolio Summary Data'!$C$40,$B37*32-32+$B$33,'Portfolio Tables and Tornados'!P$1)</f>
        <v>162</v>
      </c>
      <c r="Q37" s="4">
        <f ca="1">OFFSET('Portfolio Summary Data'!$C$40,$B37*32-32+$B$33,'Portfolio Tables and Tornados'!Q$1)</f>
        <v>277</v>
      </c>
      <c r="R37" s="4">
        <f ca="1">OFFSET('Portfolio Summary Data'!$C$40,$B37*32-32+$B$33,'Portfolio Tables and Tornados'!R$1)</f>
        <v>594</v>
      </c>
      <c r="S37" s="4">
        <f ca="1">OFFSET('Portfolio Summary Data'!$C$40,$B37*32-32+$B$33,'Portfolio Tables and Tornados'!S$1)</f>
        <v>150</v>
      </c>
      <c r="T37" s="4">
        <f ca="1">OFFSET('Portfolio Summary Data'!$C$40,$B37*32-32+$B$33,'Portfolio Tables and Tornados'!T$1)</f>
        <v>170</v>
      </c>
      <c r="U37" s="4">
        <f ca="1">OFFSET('Portfolio Summary Data'!$C$40,$B37*32-32+$B$33,'Portfolio Tables and Tornados'!U$1)</f>
        <v>169</v>
      </c>
      <c r="V37" s="4">
        <f ca="1">OFFSET('Portfolio Summary Data'!$C$40,$B37*32-32+$B$33,'Portfolio Tables and Tornados'!V$1)</f>
        <v>139</v>
      </c>
      <c r="W37" s="4">
        <f ca="1">OFFSET('Portfolio Summary Data'!$C$40,$B37*32-32+$B$33,'Portfolio Tables and Tornados'!W$1)</f>
        <v>426</v>
      </c>
      <c r="Z37" s="11">
        <f t="shared" ca="1" si="7"/>
        <v>799</v>
      </c>
      <c r="AA37" s="11"/>
      <c r="AB37" s="11">
        <f t="shared" ca="1" si="8"/>
        <v>1707</v>
      </c>
      <c r="AC37" s="11"/>
      <c r="AD37" s="11">
        <f t="shared" ca="1" si="9"/>
        <v>2447</v>
      </c>
    </row>
    <row r="38" spans="2:30" x14ac:dyDescent="0.25">
      <c r="B38">
        <v>4</v>
      </c>
      <c r="C38" s="9" t="s">
        <v>28</v>
      </c>
      <c r="D38" s="7">
        <f ca="1">OFFSET('Portfolio Summary Data'!$C$40,$B38*32-32+$B$33,'Portfolio Tables and Tornados'!D$1)</f>
        <v>123</v>
      </c>
      <c r="E38" s="7">
        <f ca="1">OFFSET('Portfolio Summary Data'!$C$40,$B38*32-32+$B$33,'Portfolio Tables and Tornados'!E$1)</f>
        <v>220</v>
      </c>
      <c r="F38" s="7">
        <f ca="1">OFFSET('Portfolio Summary Data'!$C$40,$B38*32-32+$B$33,'Portfolio Tables and Tornados'!F$1)</f>
        <v>259</v>
      </c>
      <c r="G38" s="7">
        <f ca="1">OFFSET('Portfolio Summary Data'!$C$40,$B38*32-32+$B$33,'Portfolio Tables and Tornados'!G$1)</f>
        <v>210</v>
      </c>
      <c r="H38" s="7">
        <f ca="1">OFFSET('Portfolio Summary Data'!$C$40,$B38*32-32+$B$33,'Portfolio Tables and Tornados'!H$1)</f>
        <v>229</v>
      </c>
      <c r="I38" s="7">
        <f ca="1">OFFSET('Portfolio Summary Data'!$C$40,$B38*32-32+$B$33,'Portfolio Tables and Tornados'!I$1)</f>
        <v>234</v>
      </c>
      <c r="J38" s="7">
        <f ca="1">OFFSET('Portfolio Summary Data'!$C$40,$B38*32-32+$B$33,'Portfolio Tables and Tornados'!J$1)</f>
        <v>255</v>
      </c>
      <c r="K38" s="7">
        <f ca="1">OFFSET('Portfolio Summary Data'!$C$40,$B38*32-32+$B$33,'Portfolio Tables and Tornados'!K$1)</f>
        <v>266</v>
      </c>
      <c r="L38" s="7">
        <f ca="1">OFFSET('Portfolio Summary Data'!$C$40,$B38*32-32+$B$33,'Portfolio Tables and Tornados'!L$1)</f>
        <v>675</v>
      </c>
      <c r="M38" s="7">
        <f ca="1">OFFSET('Portfolio Summary Data'!$C$40,$B38*32-32+$B$33,'Portfolio Tables and Tornados'!M$1)</f>
        <v>116</v>
      </c>
      <c r="N38" s="7">
        <f ca="1">OFFSET('Portfolio Summary Data'!$C$40,$B38*32-32+$B$33,'Portfolio Tables and Tornados'!N$1)</f>
        <v>161</v>
      </c>
      <c r="O38" s="7">
        <f ca="1">OFFSET('Portfolio Summary Data'!$C$40,$B38*32-32+$B$33,'Portfolio Tables and Tornados'!O$1)</f>
        <v>185</v>
      </c>
      <c r="P38" s="7">
        <f ca="1">OFFSET('Portfolio Summary Data'!$C$40,$B38*32-32+$B$33,'Portfolio Tables and Tornados'!P$1)</f>
        <v>162</v>
      </c>
      <c r="Q38" s="7">
        <f ca="1">OFFSET('Portfolio Summary Data'!$C$40,$B38*32-32+$B$33,'Portfolio Tables and Tornados'!Q$1)</f>
        <v>289</v>
      </c>
      <c r="R38" s="7">
        <f ca="1">OFFSET('Portfolio Summary Data'!$C$40,$B38*32-32+$B$33,'Portfolio Tables and Tornados'!R$1)</f>
        <v>594</v>
      </c>
      <c r="S38" s="7">
        <f ca="1">OFFSET('Portfolio Summary Data'!$C$40,$B38*32-32+$B$33,'Portfolio Tables and Tornados'!S$1)</f>
        <v>165</v>
      </c>
      <c r="T38" s="7">
        <f ca="1">OFFSET('Portfolio Summary Data'!$C$40,$B38*32-32+$B$33,'Portfolio Tables and Tornados'!T$1)</f>
        <v>187</v>
      </c>
      <c r="U38" s="7">
        <f ca="1">OFFSET('Portfolio Summary Data'!$C$40,$B38*32-32+$B$33,'Portfolio Tables and Tornados'!U$1)</f>
        <v>176</v>
      </c>
      <c r="V38" s="7">
        <f ca="1">OFFSET('Portfolio Summary Data'!$C$40,$B38*32-32+$B$33,'Portfolio Tables and Tornados'!V$1)</f>
        <v>172</v>
      </c>
      <c r="W38" s="7">
        <f ca="1">OFFSET('Portfolio Summary Data'!$C$40,$B38*32-32+$B$33,'Portfolio Tables and Tornados'!W$1)</f>
        <v>671</v>
      </c>
      <c r="X38" s="6"/>
      <c r="Z38" s="11">
        <f t="shared" ca="1" si="7"/>
        <v>812</v>
      </c>
      <c r="AA38" s="11"/>
      <c r="AB38" s="11">
        <f t="shared" ca="1" si="8"/>
        <v>1775</v>
      </c>
      <c r="AC38" s="11"/>
      <c r="AD38" s="11">
        <f t="shared" ca="1" si="9"/>
        <v>2762</v>
      </c>
    </row>
    <row r="39" spans="2:30" x14ac:dyDescent="0.25">
      <c r="B39">
        <v>5</v>
      </c>
      <c r="C39" s="10" t="s">
        <v>29</v>
      </c>
      <c r="D39" s="4">
        <f ca="1">OFFSET('Portfolio Summary Data'!$C$40,$B39*32-32+$B$33,'Portfolio Tables and Tornados'!D$1)</f>
        <v>123</v>
      </c>
      <c r="E39" s="4">
        <f ca="1">OFFSET('Portfolio Summary Data'!$C$40,$B39*32-32+$B$33,'Portfolio Tables and Tornados'!E$1)</f>
        <v>220</v>
      </c>
      <c r="F39" s="4">
        <f ca="1">OFFSET('Portfolio Summary Data'!$C$40,$B39*32-32+$B$33,'Portfolio Tables and Tornados'!F$1)</f>
        <v>259</v>
      </c>
      <c r="G39" s="4">
        <f ca="1">OFFSET('Portfolio Summary Data'!$C$40,$B39*32-32+$B$33,'Portfolio Tables and Tornados'!G$1)</f>
        <v>206</v>
      </c>
      <c r="H39" s="4">
        <f ca="1">OFFSET('Portfolio Summary Data'!$C$40,$B39*32-32+$B$33,'Portfolio Tables and Tornados'!H$1)</f>
        <v>225</v>
      </c>
      <c r="I39" s="4">
        <f ca="1">OFFSET('Portfolio Summary Data'!$C$40,$B39*32-32+$B$33,'Portfolio Tables and Tornados'!I$1)</f>
        <v>230</v>
      </c>
      <c r="J39" s="4">
        <f ca="1">OFFSET('Portfolio Summary Data'!$C$40,$B39*32-32+$B$33,'Portfolio Tables and Tornados'!J$1)</f>
        <v>245</v>
      </c>
      <c r="K39" s="4">
        <f ca="1">OFFSET('Portfolio Summary Data'!$C$40,$B39*32-32+$B$33,'Portfolio Tables and Tornados'!K$1)</f>
        <v>265</v>
      </c>
      <c r="L39" s="4">
        <f ca="1">OFFSET('Portfolio Summary Data'!$C$40,$B39*32-32+$B$33,'Portfolio Tables and Tornados'!L$1)</f>
        <v>637</v>
      </c>
      <c r="M39" s="4">
        <f ca="1">OFFSET('Portfolio Summary Data'!$C$40,$B39*32-32+$B$33,'Portfolio Tables and Tornados'!M$1)</f>
        <v>114</v>
      </c>
      <c r="N39" s="4">
        <f ca="1">OFFSET('Portfolio Summary Data'!$C$40,$B39*32-32+$B$33,'Portfolio Tables and Tornados'!N$1)</f>
        <v>160</v>
      </c>
      <c r="O39" s="4">
        <f ca="1">OFFSET('Portfolio Summary Data'!$C$40,$B39*32-32+$B$33,'Portfolio Tables and Tornados'!O$1)</f>
        <v>170</v>
      </c>
      <c r="P39" s="4">
        <f ca="1">OFFSET('Portfolio Summary Data'!$C$40,$B39*32-32+$B$33,'Portfolio Tables and Tornados'!P$1)</f>
        <v>162</v>
      </c>
      <c r="Q39" s="4">
        <f ca="1">OFFSET('Portfolio Summary Data'!$C$40,$B39*32-32+$B$33,'Portfolio Tables and Tornados'!Q$1)</f>
        <v>288</v>
      </c>
      <c r="R39" s="4">
        <f ca="1">OFFSET('Portfolio Summary Data'!$C$40,$B39*32-32+$B$33,'Portfolio Tables and Tornados'!R$1)</f>
        <v>586</v>
      </c>
      <c r="S39" s="4">
        <f ca="1">OFFSET('Portfolio Summary Data'!$C$40,$B39*32-32+$B$33,'Portfolio Tables and Tornados'!S$1)</f>
        <v>165</v>
      </c>
      <c r="T39" s="4">
        <f ca="1">OFFSET('Portfolio Summary Data'!$C$40,$B39*32-32+$B$33,'Portfolio Tables and Tornados'!T$1)</f>
        <v>170</v>
      </c>
      <c r="U39" s="4">
        <f ca="1">OFFSET('Portfolio Summary Data'!$C$40,$B39*32-32+$B$33,'Portfolio Tables and Tornados'!U$1)</f>
        <v>165</v>
      </c>
      <c r="V39" s="4">
        <f ca="1">OFFSET('Portfolio Summary Data'!$C$40,$B39*32-32+$B$33,'Portfolio Tables and Tornados'!V$1)</f>
        <v>158</v>
      </c>
      <c r="W39" s="4">
        <f ca="1">OFFSET('Portfolio Summary Data'!$C$40,$B39*32-32+$B$33,'Portfolio Tables and Tornados'!W$1)</f>
        <v>429</v>
      </c>
      <c r="Z39" s="11">
        <f t="shared" ca="1" si="7"/>
        <v>808</v>
      </c>
      <c r="AA39" s="11"/>
      <c r="AB39" s="11">
        <f t="shared" ca="1" si="8"/>
        <v>1716</v>
      </c>
      <c r="AC39" s="11"/>
      <c r="AD39" s="11">
        <f t="shared" ca="1" si="9"/>
        <v>2453</v>
      </c>
    </row>
    <row r="40" spans="2:30" x14ac:dyDescent="0.25">
      <c r="B40">
        <v>6</v>
      </c>
      <c r="C40" s="9" t="s">
        <v>7</v>
      </c>
      <c r="D40" s="7">
        <f ca="1">OFFSET('Portfolio Summary Data'!$C$40,$B40*32-32+$B$33,'Portfolio Tables and Tornados'!D$1)</f>
        <v>123</v>
      </c>
      <c r="E40" s="7">
        <f ca="1">OFFSET('Portfolio Summary Data'!$C$40,$B40*32-32+$B$33,'Portfolio Tables and Tornados'!E$1)</f>
        <v>220</v>
      </c>
      <c r="F40" s="7">
        <f ca="1">OFFSET('Portfolio Summary Data'!$C$40,$B40*32-32+$B$33,'Portfolio Tables and Tornados'!F$1)</f>
        <v>259</v>
      </c>
      <c r="G40" s="7">
        <f ca="1">OFFSET('Portfolio Summary Data'!$C$40,$B40*32-32+$B$33,'Portfolio Tables and Tornados'!G$1)</f>
        <v>208</v>
      </c>
      <c r="H40" s="7">
        <f ca="1">OFFSET('Portfolio Summary Data'!$C$40,$B40*32-32+$B$33,'Portfolio Tables and Tornados'!H$1)</f>
        <v>228</v>
      </c>
      <c r="I40" s="7">
        <f ca="1">OFFSET('Portfolio Summary Data'!$C$40,$B40*32-32+$B$33,'Portfolio Tables and Tornados'!I$1)</f>
        <v>219</v>
      </c>
      <c r="J40" s="7">
        <f ca="1">OFFSET('Portfolio Summary Data'!$C$40,$B40*32-32+$B$33,'Portfolio Tables and Tornados'!J$1)</f>
        <v>241</v>
      </c>
      <c r="K40" s="7">
        <f ca="1">OFFSET('Portfolio Summary Data'!$C$40,$B40*32-32+$B$33,'Portfolio Tables and Tornados'!K$1)</f>
        <v>259</v>
      </c>
      <c r="L40" s="7">
        <f ca="1">OFFSET('Portfolio Summary Data'!$C$40,$B40*32-32+$B$33,'Portfolio Tables and Tornados'!L$1)</f>
        <v>637</v>
      </c>
      <c r="M40" s="7">
        <f ca="1">OFFSET('Portfolio Summary Data'!$C$40,$B40*32-32+$B$33,'Portfolio Tables and Tornados'!M$1)</f>
        <v>116</v>
      </c>
      <c r="N40" s="7">
        <f ca="1">OFFSET('Portfolio Summary Data'!$C$40,$B40*32-32+$B$33,'Portfolio Tables and Tornados'!N$1)</f>
        <v>163</v>
      </c>
      <c r="O40" s="7">
        <f ca="1">OFFSET('Portfolio Summary Data'!$C$40,$B40*32-32+$B$33,'Portfolio Tables and Tornados'!O$1)</f>
        <v>172</v>
      </c>
      <c r="P40" s="7">
        <f ca="1">OFFSET('Portfolio Summary Data'!$C$40,$B40*32-32+$B$33,'Portfolio Tables and Tornados'!P$1)</f>
        <v>163</v>
      </c>
      <c r="Q40" s="7">
        <f ca="1">OFFSET('Portfolio Summary Data'!$C$40,$B40*32-32+$B$33,'Portfolio Tables and Tornados'!Q$1)</f>
        <v>288</v>
      </c>
      <c r="R40" s="7">
        <f ca="1">OFFSET('Portfolio Summary Data'!$C$40,$B40*32-32+$B$33,'Portfolio Tables and Tornados'!R$1)</f>
        <v>542</v>
      </c>
      <c r="S40" s="7">
        <f ca="1">OFFSET('Portfolio Summary Data'!$C$40,$B40*32-32+$B$33,'Portfolio Tables and Tornados'!S$1)</f>
        <v>163</v>
      </c>
      <c r="T40" s="7">
        <f ca="1">OFFSET('Portfolio Summary Data'!$C$40,$B40*32-32+$B$33,'Portfolio Tables and Tornados'!T$1)</f>
        <v>183</v>
      </c>
      <c r="U40" s="7">
        <f ca="1">OFFSET('Portfolio Summary Data'!$C$40,$B40*32-32+$B$33,'Portfolio Tables and Tornados'!U$1)</f>
        <v>175</v>
      </c>
      <c r="V40" s="7">
        <f ca="1">OFFSET('Portfolio Summary Data'!$C$40,$B40*32-32+$B$33,'Portfolio Tables and Tornados'!V$1)</f>
        <v>141</v>
      </c>
      <c r="W40" s="7">
        <f ca="1">OFFSET('Portfolio Summary Data'!$C$40,$B40*32-32+$B$33,'Portfolio Tables and Tornados'!W$1)</f>
        <v>428</v>
      </c>
      <c r="X40" s="6"/>
      <c r="Z40" s="11">
        <f t="shared" ca="1" si="7"/>
        <v>810</v>
      </c>
      <c r="AA40" s="11"/>
      <c r="AB40" s="11">
        <f t="shared" ca="1" si="8"/>
        <v>1700</v>
      </c>
      <c r="AC40" s="11"/>
      <c r="AD40" s="11">
        <f t="shared" ca="1" si="9"/>
        <v>2418</v>
      </c>
    </row>
    <row r="41" spans="2:30" x14ac:dyDescent="0.25">
      <c r="B41">
        <v>7</v>
      </c>
      <c r="C41" s="10" t="s">
        <v>8</v>
      </c>
      <c r="D41" s="4">
        <f ca="1">OFFSET('Portfolio Summary Data'!$C$40,$B41*32-32+$B$33,'Portfolio Tables and Tornados'!D$1)</f>
        <v>123</v>
      </c>
      <c r="E41" s="4">
        <f ca="1">OFFSET('Portfolio Summary Data'!$C$40,$B41*32-32+$B$33,'Portfolio Tables and Tornados'!E$1)</f>
        <v>220</v>
      </c>
      <c r="F41" s="4">
        <f ca="1">OFFSET('Portfolio Summary Data'!$C$40,$B41*32-32+$B$33,'Portfolio Tables and Tornados'!F$1)</f>
        <v>259</v>
      </c>
      <c r="G41" s="4">
        <f ca="1">OFFSET('Portfolio Summary Data'!$C$40,$B41*32-32+$B$33,'Portfolio Tables and Tornados'!G$1)</f>
        <v>208</v>
      </c>
      <c r="H41" s="4">
        <f ca="1">OFFSET('Portfolio Summary Data'!$C$40,$B41*32-32+$B$33,'Portfolio Tables and Tornados'!H$1)</f>
        <v>228</v>
      </c>
      <c r="I41" s="4">
        <f ca="1">OFFSET('Portfolio Summary Data'!$C$40,$B41*32-32+$B$33,'Portfolio Tables and Tornados'!I$1)</f>
        <v>219</v>
      </c>
      <c r="J41" s="4">
        <f ca="1">OFFSET('Portfolio Summary Data'!$C$40,$B41*32-32+$B$33,'Portfolio Tables and Tornados'!J$1)</f>
        <v>240</v>
      </c>
      <c r="K41" s="4">
        <f ca="1">OFFSET('Portfolio Summary Data'!$C$40,$B41*32-32+$B$33,'Portfolio Tables and Tornados'!K$1)</f>
        <v>258</v>
      </c>
      <c r="L41" s="4">
        <f ca="1">OFFSET('Portfolio Summary Data'!$C$40,$B41*32-32+$B$33,'Portfolio Tables and Tornados'!L$1)</f>
        <v>637</v>
      </c>
      <c r="M41" s="4">
        <f ca="1">OFFSET('Portfolio Summary Data'!$C$40,$B41*32-32+$B$33,'Portfolio Tables and Tornados'!M$1)</f>
        <v>115</v>
      </c>
      <c r="N41" s="4">
        <f ca="1">OFFSET('Portfolio Summary Data'!$C$40,$B41*32-32+$B$33,'Portfolio Tables and Tornados'!N$1)</f>
        <v>161</v>
      </c>
      <c r="O41" s="4">
        <f ca="1">OFFSET('Portfolio Summary Data'!$C$40,$B41*32-32+$B$33,'Portfolio Tables and Tornados'!O$1)</f>
        <v>171</v>
      </c>
      <c r="P41" s="4">
        <f ca="1">OFFSET('Portfolio Summary Data'!$C$40,$B41*32-32+$B$33,'Portfolio Tables and Tornados'!P$1)</f>
        <v>161</v>
      </c>
      <c r="Q41" s="4">
        <f ca="1">OFFSET('Portfolio Summary Data'!$C$40,$B41*32-32+$B$33,'Portfolio Tables and Tornados'!Q$1)</f>
        <v>288</v>
      </c>
      <c r="R41" s="4">
        <f ca="1">OFFSET('Portfolio Summary Data'!$C$40,$B41*32-32+$B$33,'Portfolio Tables and Tornados'!R$1)</f>
        <v>542</v>
      </c>
      <c r="S41" s="4">
        <f ca="1">OFFSET('Portfolio Summary Data'!$C$40,$B41*32-32+$B$33,'Portfolio Tables and Tornados'!S$1)</f>
        <v>163</v>
      </c>
      <c r="T41" s="4">
        <f ca="1">OFFSET('Portfolio Summary Data'!$C$40,$B41*32-32+$B$33,'Portfolio Tables and Tornados'!T$1)</f>
        <v>184</v>
      </c>
      <c r="U41" s="4">
        <f ca="1">OFFSET('Portfolio Summary Data'!$C$40,$B41*32-32+$B$33,'Portfolio Tables and Tornados'!U$1)</f>
        <v>176</v>
      </c>
      <c r="V41" s="4">
        <f ca="1">OFFSET('Portfolio Summary Data'!$C$40,$B41*32-32+$B$33,'Portfolio Tables and Tornados'!V$1)</f>
        <v>141</v>
      </c>
      <c r="W41" s="4">
        <f ca="1">OFFSET('Portfolio Summary Data'!$C$40,$B41*32-32+$B$33,'Portfolio Tables and Tornados'!W$1)</f>
        <v>428</v>
      </c>
      <c r="Z41" s="11">
        <f t="shared" ca="1" si="7"/>
        <v>810</v>
      </c>
      <c r="AA41" s="11"/>
      <c r="AB41" s="11">
        <f t="shared" ca="1" si="8"/>
        <v>1697</v>
      </c>
      <c r="AC41" s="11"/>
      <c r="AD41" s="11">
        <f t="shared" ca="1" si="9"/>
        <v>2415</v>
      </c>
    </row>
    <row r="42" spans="2:30" x14ac:dyDescent="0.25">
      <c r="B42">
        <v>8</v>
      </c>
      <c r="C42" s="9" t="s">
        <v>9</v>
      </c>
      <c r="D42" s="7">
        <f ca="1">OFFSET('Portfolio Summary Data'!$C$40,$B42*32-32+$B$33,'Portfolio Tables and Tornados'!D$1)</f>
        <v>123</v>
      </c>
      <c r="E42" s="7">
        <f ca="1">OFFSET('Portfolio Summary Data'!$C$40,$B42*32-32+$B$33,'Portfolio Tables and Tornados'!E$1)</f>
        <v>220</v>
      </c>
      <c r="F42" s="7">
        <f ca="1">OFFSET('Portfolio Summary Data'!$C$40,$B42*32-32+$B$33,'Portfolio Tables and Tornados'!F$1)</f>
        <v>259</v>
      </c>
      <c r="G42" s="7">
        <f ca="1">OFFSET('Portfolio Summary Data'!$C$40,$B42*32-32+$B$33,'Portfolio Tables and Tornados'!G$1)</f>
        <v>198</v>
      </c>
      <c r="H42" s="7">
        <f ca="1">OFFSET('Portfolio Summary Data'!$C$40,$B42*32-32+$B$33,'Portfolio Tables and Tornados'!H$1)</f>
        <v>216</v>
      </c>
      <c r="I42" s="7">
        <f ca="1">OFFSET('Portfolio Summary Data'!$C$40,$B42*32-32+$B$33,'Portfolio Tables and Tornados'!I$1)</f>
        <v>220</v>
      </c>
      <c r="J42" s="7">
        <f ca="1">OFFSET('Portfolio Summary Data'!$C$40,$B42*32-32+$B$33,'Portfolio Tables and Tornados'!J$1)</f>
        <v>240</v>
      </c>
      <c r="K42" s="7">
        <f ca="1">OFFSET('Portfolio Summary Data'!$C$40,$B42*32-32+$B$33,'Portfolio Tables and Tornados'!K$1)</f>
        <v>258</v>
      </c>
      <c r="L42" s="7">
        <f ca="1">OFFSET('Portfolio Summary Data'!$C$40,$B42*32-32+$B$33,'Portfolio Tables and Tornados'!L$1)</f>
        <v>637</v>
      </c>
      <c r="M42" s="7">
        <f ca="1">OFFSET('Portfolio Summary Data'!$C$40,$B42*32-32+$B$33,'Portfolio Tables and Tornados'!M$1)</f>
        <v>105</v>
      </c>
      <c r="N42" s="7">
        <f ca="1">OFFSET('Portfolio Summary Data'!$C$40,$B42*32-32+$B$33,'Portfolio Tables and Tornados'!N$1)</f>
        <v>149</v>
      </c>
      <c r="O42" s="7">
        <f ca="1">OFFSET('Portfolio Summary Data'!$C$40,$B42*32-32+$B$33,'Portfolio Tables and Tornados'!O$1)</f>
        <v>170</v>
      </c>
      <c r="P42" s="7">
        <f ca="1">OFFSET('Portfolio Summary Data'!$C$40,$B42*32-32+$B$33,'Portfolio Tables and Tornados'!P$1)</f>
        <v>161</v>
      </c>
      <c r="Q42" s="7">
        <f ca="1">OFFSET('Portfolio Summary Data'!$C$40,$B42*32-32+$B$33,'Portfolio Tables and Tornados'!Q$1)</f>
        <v>288</v>
      </c>
      <c r="R42" s="7">
        <f ca="1">OFFSET('Portfolio Summary Data'!$C$40,$B42*32-32+$B$33,'Portfolio Tables and Tornados'!R$1)</f>
        <v>586</v>
      </c>
      <c r="S42" s="7">
        <f ca="1">OFFSET('Portfolio Summary Data'!$C$40,$B42*32-32+$B$33,'Portfolio Tables and Tornados'!S$1)</f>
        <v>163</v>
      </c>
      <c r="T42" s="7">
        <f ca="1">OFFSET('Portfolio Summary Data'!$C$40,$B42*32-32+$B$33,'Portfolio Tables and Tornados'!T$1)</f>
        <v>186</v>
      </c>
      <c r="U42" s="7">
        <f ca="1">OFFSET('Portfolio Summary Data'!$C$40,$B42*32-32+$B$33,'Portfolio Tables and Tornados'!U$1)</f>
        <v>176</v>
      </c>
      <c r="V42" s="7">
        <f ca="1">OFFSET('Portfolio Summary Data'!$C$40,$B42*32-32+$B$33,'Portfolio Tables and Tornados'!V$1)</f>
        <v>143</v>
      </c>
      <c r="W42" s="7">
        <f ca="1">OFFSET('Portfolio Summary Data'!$C$40,$B42*32-32+$B$33,'Portfolio Tables and Tornados'!W$1)</f>
        <v>429</v>
      </c>
      <c r="X42" s="6"/>
      <c r="Z42" s="11">
        <f t="shared" ca="1" si="7"/>
        <v>800</v>
      </c>
      <c r="AA42" s="11"/>
      <c r="AB42" s="11">
        <f t="shared" ca="1" si="8"/>
        <v>1676</v>
      </c>
      <c r="AC42" s="11"/>
      <c r="AD42" s="11">
        <f t="shared" ca="1" si="9"/>
        <v>2451</v>
      </c>
    </row>
    <row r="43" spans="2:30" x14ac:dyDescent="0.25">
      <c r="B43">
        <v>9</v>
      </c>
      <c r="C43" s="10" t="s">
        <v>10</v>
      </c>
      <c r="D43" s="4">
        <f ca="1">OFFSET('Portfolio Summary Data'!$C$40,$B43*32-32+$B$33,'Portfolio Tables and Tornados'!D$1)</f>
        <v>123</v>
      </c>
      <c r="E43" s="4">
        <f ca="1">OFFSET('Portfolio Summary Data'!$C$40,$B43*32-32+$B$33,'Portfolio Tables and Tornados'!E$1)</f>
        <v>220</v>
      </c>
      <c r="F43" s="4">
        <f ca="1">OFFSET('Portfolio Summary Data'!$C$40,$B43*32-32+$B$33,'Portfolio Tables and Tornados'!F$1)</f>
        <v>259</v>
      </c>
      <c r="G43" s="4">
        <f ca="1">OFFSET('Portfolio Summary Data'!$C$40,$B43*32-32+$B$33,'Portfolio Tables and Tornados'!G$1)</f>
        <v>208</v>
      </c>
      <c r="H43" s="4">
        <f ca="1">OFFSET('Portfolio Summary Data'!$C$40,$B43*32-32+$B$33,'Portfolio Tables and Tornados'!H$1)</f>
        <v>228</v>
      </c>
      <c r="I43" s="4">
        <f ca="1">OFFSET('Portfolio Summary Data'!$C$40,$B43*32-32+$B$33,'Portfolio Tables and Tornados'!I$1)</f>
        <v>219</v>
      </c>
      <c r="J43" s="4">
        <f ca="1">OFFSET('Portfolio Summary Data'!$C$40,$B43*32-32+$B$33,'Portfolio Tables and Tornados'!J$1)</f>
        <v>240</v>
      </c>
      <c r="K43" s="4">
        <f ca="1">OFFSET('Portfolio Summary Data'!$C$40,$B43*32-32+$B$33,'Portfolio Tables and Tornados'!K$1)</f>
        <v>258</v>
      </c>
      <c r="L43" s="4">
        <f ca="1">OFFSET('Portfolio Summary Data'!$C$40,$B43*32-32+$B$33,'Portfolio Tables and Tornados'!L$1)</f>
        <v>637</v>
      </c>
      <c r="M43" s="4">
        <f ca="1">OFFSET('Portfolio Summary Data'!$C$40,$B43*32-32+$B$33,'Portfolio Tables and Tornados'!M$1)</f>
        <v>109</v>
      </c>
      <c r="N43" s="4">
        <f ca="1">OFFSET('Portfolio Summary Data'!$C$40,$B43*32-32+$B$33,'Portfolio Tables and Tornados'!N$1)</f>
        <v>161</v>
      </c>
      <c r="O43" s="4">
        <f ca="1">OFFSET('Portfolio Summary Data'!$C$40,$B43*32-32+$B$33,'Portfolio Tables and Tornados'!O$1)</f>
        <v>171</v>
      </c>
      <c r="P43" s="4">
        <f ca="1">OFFSET('Portfolio Summary Data'!$C$40,$B43*32-32+$B$33,'Portfolio Tables and Tornados'!P$1)</f>
        <v>161</v>
      </c>
      <c r="Q43" s="4">
        <f ca="1">OFFSET('Portfolio Summary Data'!$C$40,$B43*32-32+$B$33,'Portfolio Tables and Tornados'!Q$1)</f>
        <v>288</v>
      </c>
      <c r="R43" s="4">
        <f ca="1">OFFSET('Portfolio Summary Data'!$C$40,$B43*32-32+$B$33,'Portfolio Tables and Tornados'!R$1)</f>
        <v>542</v>
      </c>
      <c r="S43" s="4">
        <f ca="1">OFFSET('Portfolio Summary Data'!$C$40,$B43*32-32+$B$33,'Portfolio Tables and Tornados'!S$1)</f>
        <v>163</v>
      </c>
      <c r="T43" s="4">
        <f ca="1">OFFSET('Portfolio Summary Data'!$C$40,$B43*32-32+$B$33,'Portfolio Tables and Tornados'!T$1)</f>
        <v>184</v>
      </c>
      <c r="U43" s="4">
        <f ca="1">OFFSET('Portfolio Summary Data'!$C$40,$B43*32-32+$B$33,'Portfolio Tables and Tornados'!U$1)</f>
        <v>176</v>
      </c>
      <c r="V43" s="4">
        <f ca="1">OFFSET('Portfolio Summary Data'!$C$40,$B43*32-32+$B$33,'Portfolio Tables and Tornados'!V$1)</f>
        <v>141</v>
      </c>
      <c r="W43" s="4">
        <f ca="1">OFFSET('Portfolio Summary Data'!$C$40,$B43*32-32+$B$33,'Portfolio Tables and Tornados'!W$1)</f>
        <v>428</v>
      </c>
      <c r="Z43" s="11">
        <f t="shared" ca="1" si="7"/>
        <v>810</v>
      </c>
      <c r="AA43" s="11"/>
      <c r="AB43" s="11">
        <f t="shared" ca="1" si="8"/>
        <v>1691</v>
      </c>
      <c r="AC43" s="11"/>
      <c r="AD43" s="11">
        <f t="shared" ca="1" si="9"/>
        <v>2415</v>
      </c>
    </row>
    <row r="44" spans="2:30" x14ac:dyDescent="0.25">
      <c r="B44">
        <v>10</v>
      </c>
      <c r="C44" s="9" t="s">
        <v>11</v>
      </c>
      <c r="D44" s="7">
        <f ca="1">OFFSET('Portfolio Summary Data'!$C$40,$B44*32-32+$B$33,'Portfolio Tables and Tornados'!D$1)</f>
        <v>123</v>
      </c>
      <c r="E44" s="7">
        <f ca="1">OFFSET('Portfolio Summary Data'!$C$40,$B44*32-32+$B$33,'Portfolio Tables and Tornados'!E$1)</f>
        <v>220</v>
      </c>
      <c r="F44" s="7">
        <f ca="1">OFFSET('Portfolio Summary Data'!$C$40,$B44*32-32+$B$33,'Portfolio Tables and Tornados'!F$1)</f>
        <v>259</v>
      </c>
      <c r="G44" s="7">
        <f ca="1">OFFSET('Portfolio Summary Data'!$C$40,$B44*32-32+$B$33,'Portfolio Tables and Tornados'!G$1)</f>
        <v>208</v>
      </c>
      <c r="H44" s="7">
        <f ca="1">OFFSET('Portfolio Summary Data'!$C$40,$B44*32-32+$B$33,'Portfolio Tables and Tornados'!H$1)</f>
        <v>228</v>
      </c>
      <c r="I44" s="7">
        <f ca="1">OFFSET('Portfolio Summary Data'!$C$40,$B44*32-32+$B$33,'Portfolio Tables and Tornados'!I$1)</f>
        <v>219</v>
      </c>
      <c r="J44" s="7">
        <f ca="1">OFFSET('Portfolio Summary Data'!$C$40,$B44*32-32+$B$33,'Portfolio Tables and Tornados'!J$1)</f>
        <v>240</v>
      </c>
      <c r="K44" s="7">
        <f ca="1">OFFSET('Portfolio Summary Data'!$C$40,$B44*32-32+$B$33,'Portfolio Tables and Tornados'!K$1)</f>
        <v>260</v>
      </c>
      <c r="L44" s="7">
        <f ca="1">OFFSET('Portfolio Summary Data'!$C$40,$B44*32-32+$B$33,'Portfolio Tables and Tornados'!L$1)</f>
        <v>638</v>
      </c>
      <c r="M44" s="7">
        <f ca="1">OFFSET('Portfolio Summary Data'!$C$40,$B44*32-32+$B$33,'Portfolio Tables and Tornados'!M$1)</f>
        <v>106</v>
      </c>
      <c r="N44" s="7">
        <f ca="1">OFFSET('Portfolio Summary Data'!$C$40,$B44*32-32+$B$33,'Portfolio Tables and Tornados'!N$1)</f>
        <v>161</v>
      </c>
      <c r="O44" s="7">
        <f ca="1">OFFSET('Portfolio Summary Data'!$C$40,$B44*32-32+$B$33,'Portfolio Tables and Tornados'!O$1)</f>
        <v>171</v>
      </c>
      <c r="P44" s="7">
        <f ca="1">OFFSET('Portfolio Summary Data'!$C$40,$B44*32-32+$B$33,'Portfolio Tables and Tornados'!P$1)</f>
        <v>161</v>
      </c>
      <c r="Q44" s="7">
        <f ca="1">OFFSET('Portfolio Summary Data'!$C$40,$B44*32-32+$B$33,'Portfolio Tables and Tornados'!Q$1)</f>
        <v>288</v>
      </c>
      <c r="R44" s="7">
        <f ca="1">OFFSET('Portfolio Summary Data'!$C$40,$B44*32-32+$B$33,'Portfolio Tables and Tornados'!R$1)</f>
        <v>542</v>
      </c>
      <c r="S44" s="7">
        <f ca="1">OFFSET('Portfolio Summary Data'!$C$40,$B44*32-32+$B$33,'Portfolio Tables and Tornados'!S$1)</f>
        <v>163</v>
      </c>
      <c r="T44" s="7">
        <f ca="1">OFFSET('Portfolio Summary Data'!$C$40,$B44*32-32+$B$33,'Portfolio Tables and Tornados'!T$1)</f>
        <v>184</v>
      </c>
      <c r="U44" s="7">
        <f ca="1">OFFSET('Portfolio Summary Data'!$C$40,$B44*32-32+$B$33,'Portfolio Tables and Tornados'!U$1)</f>
        <v>176</v>
      </c>
      <c r="V44" s="7">
        <f ca="1">OFFSET('Portfolio Summary Data'!$C$40,$B44*32-32+$B$33,'Portfolio Tables and Tornados'!V$1)</f>
        <v>141</v>
      </c>
      <c r="W44" s="7">
        <f ca="1">OFFSET('Portfolio Summary Data'!$C$40,$B44*32-32+$B$33,'Portfolio Tables and Tornados'!W$1)</f>
        <v>429</v>
      </c>
      <c r="X44" s="6"/>
      <c r="Z44" s="11">
        <f t="shared" ca="1" si="7"/>
        <v>810</v>
      </c>
      <c r="AA44" s="11"/>
      <c r="AB44" s="11">
        <f t="shared" ca="1" si="8"/>
        <v>1691</v>
      </c>
      <c r="AC44" s="11"/>
      <c r="AD44" s="11">
        <f t="shared" ca="1" si="9"/>
        <v>2416</v>
      </c>
    </row>
    <row r="45" spans="2:30" x14ac:dyDescent="0.25">
      <c r="B45">
        <v>11</v>
      </c>
      <c r="C45" s="10" t="s">
        <v>12</v>
      </c>
      <c r="D45" s="4">
        <f ca="1">OFFSET('Portfolio Summary Data'!$C$40,$B45*32-32+$B$33,'Portfolio Tables and Tornados'!D$1)</f>
        <v>123</v>
      </c>
      <c r="E45" s="4">
        <f ca="1">OFFSET('Portfolio Summary Data'!$C$40,$B45*32-32+$B$33,'Portfolio Tables and Tornados'!E$1)</f>
        <v>220</v>
      </c>
      <c r="F45" s="4">
        <f ca="1">OFFSET('Portfolio Summary Data'!$C$40,$B45*32-32+$B$33,'Portfolio Tables and Tornados'!F$1)</f>
        <v>259</v>
      </c>
      <c r="G45" s="4">
        <f ca="1">OFFSET('Portfolio Summary Data'!$C$40,$B45*32-32+$B$33,'Portfolio Tables and Tornados'!G$1)</f>
        <v>208</v>
      </c>
      <c r="H45" s="4">
        <f ca="1">OFFSET('Portfolio Summary Data'!$C$40,$B45*32-32+$B$33,'Portfolio Tables and Tornados'!H$1)</f>
        <v>228</v>
      </c>
      <c r="I45" s="4">
        <f ca="1">OFFSET('Portfolio Summary Data'!$C$40,$B45*32-32+$B$33,'Portfolio Tables and Tornados'!I$1)</f>
        <v>219</v>
      </c>
      <c r="J45" s="4">
        <f ca="1">OFFSET('Portfolio Summary Data'!$C$40,$B45*32-32+$B$33,'Portfolio Tables and Tornados'!J$1)</f>
        <v>240</v>
      </c>
      <c r="K45" s="4">
        <f ca="1">OFFSET('Portfolio Summary Data'!$C$40,$B45*32-32+$B$33,'Portfolio Tables and Tornados'!K$1)</f>
        <v>260</v>
      </c>
      <c r="L45" s="4">
        <f ca="1">OFFSET('Portfolio Summary Data'!$C$40,$B45*32-32+$B$33,'Portfolio Tables and Tornados'!L$1)</f>
        <v>638</v>
      </c>
      <c r="M45" s="4">
        <f ca="1">OFFSET('Portfolio Summary Data'!$C$40,$B45*32-32+$B$33,'Portfolio Tables and Tornados'!M$1)</f>
        <v>106</v>
      </c>
      <c r="N45" s="4">
        <f ca="1">OFFSET('Portfolio Summary Data'!$C$40,$B45*32-32+$B$33,'Portfolio Tables and Tornados'!N$1)</f>
        <v>161</v>
      </c>
      <c r="O45" s="4">
        <f ca="1">OFFSET('Portfolio Summary Data'!$C$40,$B45*32-32+$B$33,'Portfolio Tables and Tornados'!O$1)</f>
        <v>171</v>
      </c>
      <c r="P45" s="4">
        <f ca="1">OFFSET('Portfolio Summary Data'!$C$40,$B45*32-32+$B$33,'Portfolio Tables and Tornados'!P$1)</f>
        <v>161</v>
      </c>
      <c r="Q45" s="4">
        <f ca="1">OFFSET('Portfolio Summary Data'!$C$40,$B45*32-32+$B$33,'Portfolio Tables and Tornados'!Q$1)</f>
        <v>288</v>
      </c>
      <c r="R45" s="4">
        <f ca="1">OFFSET('Portfolio Summary Data'!$C$40,$B45*32-32+$B$33,'Portfolio Tables and Tornados'!R$1)</f>
        <v>542</v>
      </c>
      <c r="S45" s="4">
        <f ca="1">OFFSET('Portfolio Summary Data'!$C$40,$B45*32-32+$B$33,'Portfolio Tables and Tornados'!S$1)</f>
        <v>163</v>
      </c>
      <c r="T45" s="4">
        <f ca="1">OFFSET('Portfolio Summary Data'!$C$40,$B45*32-32+$B$33,'Portfolio Tables and Tornados'!T$1)</f>
        <v>184</v>
      </c>
      <c r="U45" s="4">
        <f ca="1">OFFSET('Portfolio Summary Data'!$C$40,$B45*32-32+$B$33,'Portfolio Tables and Tornados'!U$1)</f>
        <v>176</v>
      </c>
      <c r="V45" s="4">
        <f ca="1">OFFSET('Portfolio Summary Data'!$C$40,$B45*32-32+$B$33,'Portfolio Tables and Tornados'!V$1)</f>
        <v>141</v>
      </c>
      <c r="W45" s="4">
        <f ca="1">OFFSET('Portfolio Summary Data'!$C$40,$B45*32-32+$B$33,'Portfolio Tables and Tornados'!W$1)</f>
        <v>429</v>
      </c>
      <c r="Z45" s="11">
        <f t="shared" ca="1" si="7"/>
        <v>810</v>
      </c>
      <c r="AA45" s="11"/>
      <c r="AB45" s="11">
        <f t="shared" ca="1" si="8"/>
        <v>1691</v>
      </c>
      <c r="AC45" s="11"/>
      <c r="AD45" s="11">
        <f t="shared" ca="1" si="9"/>
        <v>2416</v>
      </c>
    </row>
    <row r="46" spans="2:30" x14ac:dyDescent="0.25">
      <c r="B46">
        <v>12</v>
      </c>
      <c r="C46" s="9" t="s">
        <v>13</v>
      </c>
      <c r="D46" s="7">
        <f ca="1">OFFSET('Portfolio Summary Data'!$C$40,$B46*32-32+$B$33,'Portfolio Tables and Tornados'!D$1)</f>
        <v>123</v>
      </c>
      <c r="E46" s="7">
        <f ca="1">OFFSET('Portfolio Summary Data'!$C$40,$B46*32-32+$B$33,'Portfolio Tables and Tornados'!E$1)</f>
        <v>220</v>
      </c>
      <c r="F46" s="7">
        <f ca="1">OFFSET('Portfolio Summary Data'!$C$40,$B46*32-32+$B$33,'Portfolio Tables and Tornados'!F$1)</f>
        <v>259</v>
      </c>
      <c r="G46" s="7">
        <f ca="1">OFFSET('Portfolio Summary Data'!$C$40,$B46*32-32+$B$33,'Portfolio Tables and Tornados'!G$1)</f>
        <v>197</v>
      </c>
      <c r="H46" s="7">
        <f ca="1">OFFSET('Portfolio Summary Data'!$C$40,$B46*32-32+$B$33,'Portfolio Tables and Tornados'!H$1)</f>
        <v>214</v>
      </c>
      <c r="I46" s="7">
        <f ca="1">OFFSET('Portfolio Summary Data'!$C$40,$B46*32-32+$B$33,'Portfolio Tables and Tornados'!I$1)</f>
        <v>219</v>
      </c>
      <c r="J46" s="7">
        <f ca="1">OFFSET('Portfolio Summary Data'!$C$40,$B46*32-32+$B$33,'Portfolio Tables and Tornados'!J$1)</f>
        <v>236</v>
      </c>
      <c r="K46" s="7">
        <f ca="1">OFFSET('Portfolio Summary Data'!$C$40,$B46*32-32+$B$33,'Portfolio Tables and Tornados'!K$1)</f>
        <v>261</v>
      </c>
      <c r="L46" s="7">
        <f ca="1">OFFSET('Portfolio Summary Data'!$C$40,$B46*32-32+$B$33,'Portfolio Tables and Tornados'!L$1)</f>
        <v>665</v>
      </c>
      <c r="M46" s="7">
        <f ca="1">OFFSET('Portfolio Summary Data'!$C$40,$B46*32-32+$B$33,'Portfolio Tables and Tornados'!M$1)</f>
        <v>112</v>
      </c>
      <c r="N46" s="7">
        <f ca="1">OFFSET('Portfolio Summary Data'!$C$40,$B46*32-32+$B$33,'Portfolio Tables and Tornados'!N$1)</f>
        <v>175</v>
      </c>
      <c r="O46" s="7">
        <f ca="1">OFFSET('Portfolio Summary Data'!$C$40,$B46*32-32+$B$33,'Portfolio Tables and Tornados'!O$1)</f>
        <v>185</v>
      </c>
      <c r="P46" s="7">
        <f ca="1">OFFSET('Portfolio Summary Data'!$C$40,$B46*32-32+$B$33,'Portfolio Tables and Tornados'!P$1)</f>
        <v>162</v>
      </c>
      <c r="Q46" s="7">
        <f ca="1">OFFSET('Portfolio Summary Data'!$C$40,$B46*32-32+$B$33,'Portfolio Tables and Tornados'!Q$1)</f>
        <v>277</v>
      </c>
      <c r="R46" s="7">
        <f ca="1">OFFSET('Portfolio Summary Data'!$C$40,$B46*32-32+$B$33,'Portfolio Tables and Tornados'!R$1)</f>
        <v>594</v>
      </c>
      <c r="S46" s="7">
        <f ca="1">OFFSET('Portfolio Summary Data'!$C$40,$B46*32-32+$B$33,'Portfolio Tables and Tornados'!S$1)</f>
        <v>150</v>
      </c>
      <c r="T46" s="7">
        <f ca="1">OFFSET('Portfolio Summary Data'!$C$40,$B46*32-32+$B$33,'Portfolio Tables and Tornados'!T$1)</f>
        <v>170</v>
      </c>
      <c r="U46" s="7">
        <f ca="1">OFFSET('Portfolio Summary Data'!$C$40,$B46*32-32+$B$33,'Portfolio Tables and Tornados'!U$1)</f>
        <v>169</v>
      </c>
      <c r="V46" s="7">
        <f ca="1">OFFSET('Portfolio Summary Data'!$C$40,$B46*32-32+$B$33,'Portfolio Tables and Tornados'!V$1)</f>
        <v>139</v>
      </c>
      <c r="W46" s="7">
        <f ca="1">OFFSET('Portfolio Summary Data'!$C$40,$B46*32-32+$B$33,'Portfolio Tables and Tornados'!W$1)</f>
        <v>426</v>
      </c>
      <c r="X46" s="6"/>
      <c r="Z46" s="11">
        <f t="shared" ca="1" si="7"/>
        <v>799</v>
      </c>
      <c r="AA46" s="11"/>
      <c r="AB46" s="11">
        <f t="shared" ca="1" si="8"/>
        <v>1707</v>
      </c>
      <c r="AC46" s="11"/>
      <c r="AD46" s="11">
        <f t="shared" ca="1" si="9"/>
        <v>2447</v>
      </c>
    </row>
    <row r="47" spans="2:30" x14ac:dyDescent="0.25">
      <c r="B47">
        <v>13</v>
      </c>
      <c r="C47" s="10" t="s">
        <v>14</v>
      </c>
      <c r="D47" s="4">
        <f ca="1">OFFSET('Portfolio Summary Data'!$C$40,$B47*32-32+$B$33,'Portfolio Tables and Tornados'!D$1)</f>
        <v>123</v>
      </c>
      <c r="E47" s="4">
        <f ca="1">OFFSET('Portfolio Summary Data'!$C$40,$B47*32-32+$B$33,'Portfolio Tables and Tornados'!E$1)</f>
        <v>220</v>
      </c>
      <c r="F47" s="4">
        <f ca="1">OFFSET('Portfolio Summary Data'!$C$40,$B47*32-32+$B$33,'Portfolio Tables and Tornados'!F$1)</f>
        <v>259</v>
      </c>
      <c r="G47" s="4">
        <f ca="1">OFFSET('Portfolio Summary Data'!$C$40,$B47*32-32+$B$33,'Portfolio Tables and Tornados'!G$1)</f>
        <v>198</v>
      </c>
      <c r="H47" s="4">
        <f ca="1">OFFSET('Portfolio Summary Data'!$C$40,$B47*32-32+$B$33,'Portfolio Tables and Tornados'!H$1)</f>
        <v>214</v>
      </c>
      <c r="I47" s="4">
        <f ca="1">OFFSET('Portfolio Summary Data'!$C$40,$B47*32-32+$B$33,'Portfolio Tables and Tornados'!I$1)</f>
        <v>219</v>
      </c>
      <c r="J47" s="4">
        <f ca="1">OFFSET('Portfolio Summary Data'!$C$40,$B47*32-32+$B$33,'Portfolio Tables and Tornados'!J$1)</f>
        <v>236</v>
      </c>
      <c r="K47" s="4">
        <f ca="1">OFFSET('Portfolio Summary Data'!$C$40,$B47*32-32+$B$33,'Portfolio Tables and Tornados'!K$1)</f>
        <v>261</v>
      </c>
      <c r="L47" s="4">
        <f ca="1">OFFSET('Portfolio Summary Data'!$C$40,$B47*32-32+$B$33,'Portfolio Tables and Tornados'!L$1)</f>
        <v>665</v>
      </c>
      <c r="M47" s="4">
        <f ca="1">OFFSET('Portfolio Summary Data'!$C$40,$B47*32-32+$B$33,'Portfolio Tables and Tornados'!M$1)</f>
        <v>112</v>
      </c>
      <c r="N47" s="4">
        <f ca="1">OFFSET('Portfolio Summary Data'!$C$40,$B47*32-32+$B$33,'Portfolio Tables and Tornados'!N$1)</f>
        <v>175</v>
      </c>
      <c r="O47" s="4">
        <f ca="1">OFFSET('Portfolio Summary Data'!$C$40,$B47*32-32+$B$33,'Portfolio Tables and Tornados'!O$1)</f>
        <v>185</v>
      </c>
      <c r="P47" s="4">
        <f ca="1">OFFSET('Portfolio Summary Data'!$C$40,$B47*32-32+$B$33,'Portfolio Tables and Tornados'!P$1)</f>
        <v>162</v>
      </c>
      <c r="Q47" s="4">
        <f ca="1">OFFSET('Portfolio Summary Data'!$C$40,$B47*32-32+$B$33,'Portfolio Tables and Tornados'!Q$1)</f>
        <v>277</v>
      </c>
      <c r="R47" s="4">
        <f ca="1">OFFSET('Portfolio Summary Data'!$C$40,$B47*32-32+$B$33,'Portfolio Tables and Tornados'!R$1)</f>
        <v>594</v>
      </c>
      <c r="S47" s="4">
        <f ca="1">OFFSET('Portfolio Summary Data'!$C$40,$B47*32-32+$B$33,'Portfolio Tables and Tornados'!S$1)</f>
        <v>150</v>
      </c>
      <c r="T47" s="4">
        <f ca="1">OFFSET('Portfolio Summary Data'!$C$40,$B47*32-32+$B$33,'Portfolio Tables and Tornados'!T$1)</f>
        <v>170</v>
      </c>
      <c r="U47" s="4">
        <f ca="1">OFFSET('Portfolio Summary Data'!$C$40,$B47*32-32+$B$33,'Portfolio Tables and Tornados'!U$1)</f>
        <v>169</v>
      </c>
      <c r="V47" s="4">
        <f ca="1">OFFSET('Portfolio Summary Data'!$C$40,$B47*32-32+$B$33,'Portfolio Tables and Tornados'!V$1)</f>
        <v>139</v>
      </c>
      <c r="W47" s="4">
        <f ca="1">OFFSET('Portfolio Summary Data'!$C$40,$B47*32-32+$B$33,'Portfolio Tables and Tornados'!W$1)</f>
        <v>426</v>
      </c>
      <c r="Z47" s="11">
        <f t="shared" ca="1" si="7"/>
        <v>800</v>
      </c>
      <c r="AA47" s="11"/>
      <c r="AB47" s="11">
        <f t="shared" ca="1" si="8"/>
        <v>1707</v>
      </c>
      <c r="AC47" s="11"/>
      <c r="AD47" s="11">
        <f t="shared" ca="1" si="9"/>
        <v>2447</v>
      </c>
    </row>
    <row r="48" spans="2:30" x14ac:dyDescent="0.25">
      <c r="B48">
        <v>14</v>
      </c>
      <c r="C48" s="9" t="s">
        <v>15</v>
      </c>
      <c r="D48" s="7">
        <f ca="1">OFFSET('Portfolio Summary Data'!$C$40,$B48*32-32+$B$33,'Portfolio Tables and Tornados'!D$1)</f>
        <v>123</v>
      </c>
      <c r="E48" s="7">
        <f ca="1">OFFSET('Portfolio Summary Data'!$C$40,$B48*32-32+$B$33,'Portfolio Tables and Tornados'!E$1)</f>
        <v>220</v>
      </c>
      <c r="F48" s="7">
        <f ca="1">OFFSET('Portfolio Summary Data'!$C$40,$B48*32-32+$B$33,'Portfolio Tables and Tornados'!F$1)</f>
        <v>259</v>
      </c>
      <c r="G48" s="7">
        <f ca="1">OFFSET('Portfolio Summary Data'!$C$40,$B48*32-32+$B$33,'Portfolio Tables and Tornados'!G$1)</f>
        <v>197</v>
      </c>
      <c r="H48" s="7">
        <f ca="1">OFFSET('Portfolio Summary Data'!$C$40,$B48*32-32+$B$33,'Portfolio Tables and Tornados'!H$1)</f>
        <v>214</v>
      </c>
      <c r="I48" s="7">
        <f ca="1">OFFSET('Portfolio Summary Data'!$C$40,$B48*32-32+$B$33,'Portfolio Tables and Tornados'!I$1)</f>
        <v>219</v>
      </c>
      <c r="J48" s="7">
        <f ca="1">OFFSET('Portfolio Summary Data'!$C$40,$B48*32-32+$B$33,'Portfolio Tables and Tornados'!J$1)</f>
        <v>236</v>
      </c>
      <c r="K48" s="7">
        <f ca="1">OFFSET('Portfolio Summary Data'!$C$40,$B48*32-32+$B$33,'Portfolio Tables and Tornados'!K$1)</f>
        <v>261</v>
      </c>
      <c r="L48" s="7">
        <f ca="1">OFFSET('Portfolio Summary Data'!$C$40,$B48*32-32+$B$33,'Portfolio Tables and Tornados'!L$1)</f>
        <v>665</v>
      </c>
      <c r="M48" s="7">
        <f ca="1">OFFSET('Portfolio Summary Data'!$C$40,$B48*32-32+$B$33,'Portfolio Tables and Tornados'!M$1)</f>
        <v>112</v>
      </c>
      <c r="N48" s="7">
        <f ca="1">OFFSET('Portfolio Summary Data'!$C$40,$B48*32-32+$B$33,'Portfolio Tables and Tornados'!N$1)</f>
        <v>175</v>
      </c>
      <c r="O48" s="7">
        <f ca="1">OFFSET('Portfolio Summary Data'!$C$40,$B48*32-32+$B$33,'Portfolio Tables and Tornados'!O$1)</f>
        <v>185</v>
      </c>
      <c r="P48" s="7">
        <f ca="1">OFFSET('Portfolio Summary Data'!$C$40,$B48*32-32+$B$33,'Portfolio Tables and Tornados'!P$1)</f>
        <v>162</v>
      </c>
      <c r="Q48" s="7">
        <f ca="1">OFFSET('Portfolio Summary Data'!$C$40,$B48*32-32+$B$33,'Portfolio Tables and Tornados'!Q$1)</f>
        <v>277</v>
      </c>
      <c r="R48" s="7">
        <f ca="1">OFFSET('Portfolio Summary Data'!$C$40,$B48*32-32+$B$33,'Portfolio Tables and Tornados'!R$1)</f>
        <v>594</v>
      </c>
      <c r="S48" s="7">
        <f ca="1">OFFSET('Portfolio Summary Data'!$C$40,$B48*32-32+$B$33,'Portfolio Tables and Tornados'!S$1)</f>
        <v>150</v>
      </c>
      <c r="T48" s="7">
        <f ca="1">OFFSET('Portfolio Summary Data'!$C$40,$B48*32-32+$B$33,'Portfolio Tables and Tornados'!T$1)</f>
        <v>170</v>
      </c>
      <c r="U48" s="7">
        <f ca="1">OFFSET('Portfolio Summary Data'!$C$40,$B48*32-32+$B$33,'Portfolio Tables and Tornados'!U$1)</f>
        <v>169</v>
      </c>
      <c r="V48" s="7">
        <f ca="1">OFFSET('Portfolio Summary Data'!$C$40,$B48*32-32+$B$33,'Portfolio Tables and Tornados'!V$1)</f>
        <v>139</v>
      </c>
      <c r="W48" s="7">
        <f ca="1">OFFSET('Portfolio Summary Data'!$C$40,$B48*32-32+$B$33,'Portfolio Tables and Tornados'!W$1)</f>
        <v>426</v>
      </c>
      <c r="X48" s="6"/>
      <c r="Z48" s="11">
        <f t="shared" ca="1" si="7"/>
        <v>799</v>
      </c>
      <c r="AA48" s="11"/>
      <c r="AB48" s="11">
        <f t="shared" ca="1" si="8"/>
        <v>1707</v>
      </c>
      <c r="AC48" s="11"/>
      <c r="AD48" s="11">
        <f t="shared" ca="1" si="9"/>
        <v>2447</v>
      </c>
    </row>
    <row r="49" spans="2:30" x14ac:dyDescent="0.25">
      <c r="B49">
        <v>15</v>
      </c>
      <c r="C49" s="10" t="s">
        <v>16</v>
      </c>
      <c r="D49" s="4">
        <f ca="1">OFFSET('Portfolio Summary Data'!$C$40,$B49*32-32+$B$33,'Portfolio Tables and Tornados'!D$1)</f>
        <v>123</v>
      </c>
      <c r="E49" s="4">
        <f ca="1">OFFSET('Portfolio Summary Data'!$C$40,$B49*32-32+$B$33,'Portfolio Tables and Tornados'!E$1)</f>
        <v>220</v>
      </c>
      <c r="F49" s="4">
        <f ca="1">OFFSET('Portfolio Summary Data'!$C$40,$B49*32-32+$B$33,'Portfolio Tables and Tornados'!F$1)</f>
        <v>259</v>
      </c>
      <c r="G49" s="4">
        <f ca="1">OFFSET('Portfolio Summary Data'!$C$40,$B49*32-32+$B$33,'Portfolio Tables and Tornados'!G$1)</f>
        <v>197</v>
      </c>
      <c r="H49" s="4">
        <f ca="1">OFFSET('Portfolio Summary Data'!$C$40,$B49*32-32+$B$33,'Portfolio Tables and Tornados'!H$1)</f>
        <v>214</v>
      </c>
      <c r="I49" s="4">
        <f ca="1">OFFSET('Portfolio Summary Data'!$C$40,$B49*32-32+$B$33,'Portfolio Tables and Tornados'!I$1)</f>
        <v>219</v>
      </c>
      <c r="J49" s="4">
        <f ca="1">OFFSET('Portfolio Summary Data'!$C$40,$B49*32-32+$B$33,'Portfolio Tables and Tornados'!J$1)</f>
        <v>236</v>
      </c>
      <c r="K49" s="4">
        <f ca="1">OFFSET('Portfolio Summary Data'!$C$40,$B49*32-32+$B$33,'Portfolio Tables and Tornados'!K$1)</f>
        <v>261</v>
      </c>
      <c r="L49" s="4">
        <f ca="1">OFFSET('Portfolio Summary Data'!$C$40,$B49*32-32+$B$33,'Portfolio Tables and Tornados'!L$1)</f>
        <v>665</v>
      </c>
      <c r="M49" s="4">
        <f ca="1">OFFSET('Portfolio Summary Data'!$C$40,$B49*32-32+$B$33,'Portfolio Tables and Tornados'!M$1)</f>
        <v>112</v>
      </c>
      <c r="N49" s="4">
        <f ca="1">OFFSET('Portfolio Summary Data'!$C$40,$B49*32-32+$B$33,'Portfolio Tables and Tornados'!N$1)</f>
        <v>175</v>
      </c>
      <c r="O49" s="4">
        <f ca="1">OFFSET('Portfolio Summary Data'!$C$40,$B49*32-32+$B$33,'Portfolio Tables and Tornados'!O$1)</f>
        <v>185</v>
      </c>
      <c r="P49" s="4">
        <f ca="1">OFFSET('Portfolio Summary Data'!$C$40,$B49*32-32+$B$33,'Portfolio Tables and Tornados'!P$1)</f>
        <v>162</v>
      </c>
      <c r="Q49" s="4">
        <f ca="1">OFFSET('Portfolio Summary Data'!$C$40,$B49*32-32+$B$33,'Portfolio Tables and Tornados'!Q$1)</f>
        <v>277</v>
      </c>
      <c r="R49" s="4">
        <f ca="1">OFFSET('Portfolio Summary Data'!$C$40,$B49*32-32+$B$33,'Portfolio Tables and Tornados'!R$1)</f>
        <v>594</v>
      </c>
      <c r="S49" s="4">
        <f ca="1">OFFSET('Portfolio Summary Data'!$C$40,$B49*32-32+$B$33,'Portfolio Tables and Tornados'!S$1)</f>
        <v>150</v>
      </c>
      <c r="T49" s="4">
        <f ca="1">OFFSET('Portfolio Summary Data'!$C$40,$B49*32-32+$B$33,'Portfolio Tables and Tornados'!T$1)</f>
        <v>170</v>
      </c>
      <c r="U49" s="4">
        <f ca="1">OFFSET('Portfolio Summary Data'!$C$40,$B49*32-32+$B$33,'Portfolio Tables and Tornados'!U$1)</f>
        <v>169</v>
      </c>
      <c r="V49" s="4">
        <f ca="1">OFFSET('Portfolio Summary Data'!$C$40,$B49*32-32+$B$33,'Portfolio Tables and Tornados'!V$1)</f>
        <v>139</v>
      </c>
      <c r="W49" s="4">
        <f ca="1">OFFSET('Portfolio Summary Data'!$C$40,$B49*32-32+$B$33,'Portfolio Tables and Tornados'!W$1)</f>
        <v>426</v>
      </c>
      <c r="Z49" s="11">
        <f t="shared" ca="1" si="7"/>
        <v>799</v>
      </c>
      <c r="AA49" s="11"/>
      <c r="AB49" s="11">
        <f t="shared" ca="1" si="8"/>
        <v>1707</v>
      </c>
      <c r="AC49" s="11"/>
      <c r="AD49" s="11">
        <f t="shared" ca="1" si="9"/>
        <v>2447</v>
      </c>
    </row>
    <row r="50" spans="2:30" x14ac:dyDescent="0.25">
      <c r="B50">
        <v>16</v>
      </c>
      <c r="C50" s="9" t="s">
        <v>17</v>
      </c>
      <c r="D50" s="7">
        <f ca="1">OFFSET('Portfolio Summary Data'!$C$40,$B50*32-32+$B$33,'Portfolio Tables and Tornados'!D$1)</f>
        <v>123</v>
      </c>
      <c r="E50" s="7">
        <f ca="1">OFFSET('Portfolio Summary Data'!$C$40,$B50*32-32+$B$33,'Portfolio Tables and Tornados'!E$1)</f>
        <v>220</v>
      </c>
      <c r="F50" s="7">
        <f ca="1">OFFSET('Portfolio Summary Data'!$C$40,$B50*32-32+$B$33,'Portfolio Tables and Tornados'!F$1)</f>
        <v>259</v>
      </c>
      <c r="G50" s="7">
        <f ca="1">OFFSET('Portfolio Summary Data'!$C$40,$B50*32-32+$B$33,'Portfolio Tables and Tornados'!G$1)</f>
        <v>197</v>
      </c>
      <c r="H50" s="7">
        <f ca="1">OFFSET('Portfolio Summary Data'!$C$40,$B50*32-32+$B$33,'Portfolio Tables and Tornados'!H$1)</f>
        <v>214</v>
      </c>
      <c r="I50" s="7">
        <f ca="1">OFFSET('Portfolio Summary Data'!$C$40,$B50*32-32+$B$33,'Portfolio Tables and Tornados'!I$1)</f>
        <v>219</v>
      </c>
      <c r="J50" s="7">
        <f ca="1">OFFSET('Portfolio Summary Data'!$C$40,$B50*32-32+$B$33,'Portfolio Tables and Tornados'!J$1)</f>
        <v>236</v>
      </c>
      <c r="K50" s="7">
        <f ca="1">OFFSET('Portfolio Summary Data'!$C$40,$B50*32-32+$B$33,'Portfolio Tables and Tornados'!K$1)</f>
        <v>261</v>
      </c>
      <c r="L50" s="7">
        <f ca="1">OFFSET('Portfolio Summary Data'!$C$40,$B50*32-32+$B$33,'Portfolio Tables and Tornados'!L$1)</f>
        <v>665</v>
      </c>
      <c r="M50" s="7">
        <f ca="1">OFFSET('Portfolio Summary Data'!$C$40,$B50*32-32+$B$33,'Portfolio Tables and Tornados'!M$1)</f>
        <v>112</v>
      </c>
      <c r="N50" s="7">
        <f ca="1">OFFSET('Portfolio Summary Data'!$C$40,$B50*32-32+$B$33,'Portfolio Tables and Tornados'!N$1)</f>
        <v>175</v>
      </c>
      <c r="O50" s="7">
        <f ca="1">OFFSET('Portfolio Summary Data'!$C$40,$B50*32-32+$B$33,'Portfolio Tables and Tornados'!O$1)</f>
        <v>185</v>
      </c>
      <c r="P50" s="7">
        <f ca="1">OFFSET('Portfolio Summary Data'!$C$40,$B50*32-32+$B$33,'Portfolio Tables and Tornados'!P$1)</f>
        <v>162</v>
      </c>
      <c r="Q50" s="7">
        <f ca="1">OFFSET('Portfolio Summary Data'!$C$40,$B50*32-32+$B$33,'Portfolio Tables and Tornados'!Q$1)</f>
        <v>277</v>
      </c>
      <c r="R50" s="7">
        <f ca="1">OFFSET('Portfolio Summary Data'!$C$40,$B50*32-32+$B$33,'Portfolio Tables and Tornados'!R$1)</f>
        <v>594</v>
      </c>
      <c r="S50" s="7">
        <f ca="1">OFFSET('Portfolio Summary Data'!$C$40,$B50*32-32+$B$33,'Portfolio Tables and Tornados'!S$1)</f>
        <v>150</v>
      </c>
      <c r="T50" s="7">
        <f ca="1">OFFSET('Portfolio Summary Data'!$C$40,$B50*32-32+$B$33,'Portfolio Tables and Tornados'!T$1)</f>
        <v>170</v>
      </c>
      <c r="U50" s="7">
        <f ca="1">OFFSET('Portfolio Summary Data'!$C$40,$B50*32-32+$B$33,'Portfolio Tables and Tornados'!U$1)</f>
        <v>169</v>
      </c>
      <c r="V50" s="7">
        <f ca="1">OFFSET('Portfolio Summary Data'!$C$40,$B50*32-32+$B$33,'Portfolio Tables and Tornados'!V$1)</f>
        <v>139</v>
      </c>
      <c r="W50" s="7">
        <f ca="1">OFFSET('Portfolio Summary Data'!$C$40,$B50*32-32+$B$33,'Portfolio Tables and Tornados'!W$1)</f>
        <v>426</v>
      </c>
      <c r="X50" s="6"/>
      <c r="Z50" s="11">
        <f t="shared" ca="1" si="7"/>
        <v>799</v>
      </c>
      <c r="AA50" s="11"/>
      <c r="AB50" s="11">
        <f t="shared" ca="1" si="8"/>
        <v>1707</v>
      </c>
      <c r="AC50" s="11"/>
      <c r="AD50" s="11">
        <f t="shared" ca="1" si="9"/>
        <v>2447</v>
      </c>
    </row>
    <row r="51" spans="2:30" x14ac:dyDescent="0.25">
      <c r="B51">
        <v>17</v>
      </c>
      <c r="C51" s="10" t="s">
        <v>18</v>
      </c>
      <c r="D51" s="4">
        <f ca="1">OFFSET('Portfolio Summary Data'!$C$40,$B51*32-32+$B$33,'Portfolio Tables and Tornados'!D$1)</f>
        <v>123</v>
      </c>
      <c r="E51" s="4">
        <f ca="1">OFFSET('Portfolio Summary Data'!$C$40,$B51*32-32+$B$33,'Portfolio Tables and Tornados'!E$1)</f>
        <v>954</v>
      </c>
      <c r="F51" s="4">
        <f ca="1">OFFSET('Portfolio Summary Data'!$C$40,$B51*32-32+$B$33,'Portfolio Tables and Tornados'!F$1)</f>
        <v>259</v>
      </c>
      <c r="G51" s="4">
        <f ca="1">OFFSET('Portfolio Summary Data'!$C$40,$B51*32-32+$B$33,'Portfolio Tables and Tornados'!G$1)</f>
        <v>197</v>
      </c>
      <c r="H51" s="4">
        <f ca="1">OFFSET('Portfolio Summary Data'!$C$40,$B51*32-32+$B$33,'Portfolio Tables and Tornados'!H$1)</f>
        <v>214</v>
      </c>
      <c r="I51" s="4">
        <f ca="1">OFFSET('Portfolio Summary Data'!$C$40,$B51*32-32+$B$33,'Portfolio Tables and Tornados'!I$1)</f>
        <v>219</v>
      </c>
      <c r="J51" s="4">
        <f ca="1">OFFSET('Portfolio Summary Data'!$C$40,$B51*32-32+$B$33,'Portfolio Tables and Tornados'!J$1)</f>
        <v>236</v>
      </c>
      <c r="K51" s="4">
        <f ca="1">OFFSET('Portfolio Summary Data'!$C$40,$B51*32-32+$B$33,'Portfolio Tables and Tornados'!K$1)</f>
        <v>261</v>
      </c>
      <c r="L51" s="4">
        <f ca="1">OFFSET('Portfolio Summary Data'!$C$40,$B51*32-32+$B$33,'Portfolio Tables and Tornados'!L$1)</f>
        <v>665</v>
      </c>
      <c r="M51" s="4">
        <f ca="1">OFFSET('Portfolio Summary Data'!$C$40,$B51*32-32+$B$33,'Portfolio Tables and Tornados'!M$1)</f>
        <v>112</v>
      </c>
      <c r="N51" s="4">
        <f ca="1">OFFSET('Portfolio Summary Data'!$C$40,$B51*32-32+$B$33,'Portfolio Tables and Tornados'!N$1)</f>
        <v>175</v>
      </c>
      <c r="O51" s="4">
        <f ca="1">OFFSET('Portfolio Summary Data'!$C$40,$B51*32-32+$B$33,'Portfolio Tables and Tornados'!O$1)</f>
        <v>185</v>
      </c>
      <c r="P51" s="4">
        <f ca="1">OFFSET('Portfolio Summary Data'!$C$40,$B51*32-32+$B$33,'Portfolio Tables and Tornados'!P$1)</f>
        <v>162</v>
      </c>
      <c r="Q51" s="4">
        <f ca="1">OFFSET('Portfolio Summary Data'!$C$40,$B51*32-32+$B$33,'Portfolio Tables and Tornados'!Q$1)</f>
        <v>277</v>
      </c>
      <c r="R51" s="4">
        <f ca="1">OFFSET('Portfolio Summary Data'!$C$40,$B51*32-32+$B$33,'Portfolio Tables and Tornados'!R$1)</f>
        <v>594</v>
      </c>
      <c r="S51" s="4">
        <f ca="1">OFFSET('Portfolio Summary Data'!$C$40,$B51*32-32+$B$33,'Portfolio Tables and Tornados'!S$1)</f>
        <v>150</v>
      </c>
      <c r="T51" s="4">
        <f ca="1">OFFSET('Portfolio Summary Data'!$C$40,$B51*32-32+$B$33,'Portfolio Tables and Tornados'!T$1)</f>
        <v>170</v>
      </c>
      <c r="U51" s="4">
        <f ca="1">OFFSET('Portfolio Summary Data'!$C$40,$B51*32-32+$B$33,'Portfolio Tables and Tornados'!U$1)</f>
        <v>169</v>
      </c>
      <c r="V51" s="4">
        <f ca="1">OFFSET('Portfolio Summary Data'!$C$40,$B51*32-32+$B$33,'Portfolio Tables and Tornados'!V$1)</f>
        <v>139</v>
      </c>
      <c r="W51" s="4">
        <f ca="1">OFFSET('Portfolio Summary Data'!$C$40,$B51*32-32+$B$33,'Portfolio Tables and Tornados'!W$1)</f>
        <v>426</v>
      </c>
      <c r="Z51" s="11">
        <f t="shared" ca="1" si="7"/>
        <v>1533</v>
      </c>
      <c r="AA51" s="11"/>
      <c r="AB51" s="11">
        <f t="shared" ca="1" si="8"/>
        <v>1707</v>
      </c>
      <c r="AC51" s="11"/>
      <c r="AD51" s="11">
        <f t="shared" ca="1" si="9"/>
        <v>2447</v>
      </c>
    </row>
    <row r="52" spans="2:30" x14ac:dyDescent="0.25">
      <c r="B52">
        <v>18</v>
      </c>
      <c r="C52" s="9" t="s">
        <v>19</v>
      </c>
      <c r="D52" s="7">
        <f ca="1">OFFSET('Portfolio Summary Data'!$C$40,$B52*32-32+$B$33,'Portfolio Tables and Tornados'!D$1)</f>
        <v>123</v>
      </c>
      <c r="E52" s="7">
        <f ca="1">OFFSET('Portfolio Summary Data'!$C$40,$B52*32-32+$B$33,'Portfolio Tables and Tornados'!E$1)</f>
        <v>220</v>
      </c>
      <c r="F52" s="7">
        <f ca="1">OFFSET('Portfolio Summary Data'!$C$40,$B52*32-32+$B$33,'Portfolio Tables and Tornados'!F$1)</f>
        <v>259</v>
      </c>
      <c r="G52" s="7">
        <f ca="1">OFFSET('Portfolio Summary Data'!$C$40,$B52*32-32+$B$33,'Portfolio Tables and Tornados'!G$1)</f>
        <v>289</v>
      </c>
      <c r="H52" s="7">
        <f ca="1">OFFSET('Portfolio Summary Data'!$C$40,$B52*32-32+$B$33,'Portfolio Tables and Tornados'!H$1)</f>
        <v>330</v>
      </c>
      <c r="I52" s="7">
        <f ca="1">OFFSET('Portfolio Summary Data'!$C$40,$B52*32-32+$B$33,'Portfolio Tables and Tornados'!I$1)</f>
        <v>334</v>
      </c>
      <c r="J52" s="7">
        <f ca="1">OFFSET('Portfolio Summary Data'!$C$40,$B52*32-32+$B$33,'Portfolio Tables and Tornados'!J$1)</f>
        <v>392</v>
      </c>
      <c r="K52" s="7">
        <f ca="1">OFFSET('Portfolio Summary Data'!$C$40,$B52*32-32+$B$33,'Portfolio Tables and Tornados'!K$1)</f>
        <v>457</v>
      </c>
      <c r="L52" s="7">
        <f ca="1">OFFSET('Portfolio Summary Data'!$C$40,$B52*32-32+$B$33,'Portfolio Tables and Tornados'!L$1)</f>
        <v>1016</v>
      </c>
      <c r="M52" s="7">
        <f ca="1">OFFSET('Portfolio Summary Data'!$C$40,$B52*32-32+$B$33,'Portfolio Tables and Tornados'!M$1)</f>
        <v>215</v>
      </c>
      <c r="N52" s="7">
        <f ca="1">OFFSET('Portfolio Summary Data'!$C$40,$B52*32-32+$B$33,'Portfolio Tables and Tornados'!N$1)</f>
        <v>301</v>
      </c>
      <c r="O52" s="7">
        <f ca="1">OFFSET('Portfolio Summary Data'!$C$40,$B52*32-32+$B$33,'Portfolio Tables and Tornados'!O$1)</f>
        <v>283</v>
      </c>
      <c r="P52" s="7">
        <f ca="1">OFFSET('Portfolio Summary Data'!$C$40,$B52*32-32+$B$33,'Portfolio Tables and Tornados'!P$1)</f>
        <v>292</v>
      </c>
      <c r="Q52" s="7">
        <f ca="1">OFFSET('Portfolio Summary Data'!$C$40,$B52*32-32+$B$33,'Portfolio Tables and Tornados'!Q$1)</f>
        <v>457</v>
      </c>
      <c r="R52" s="7">
        <f ca="1">OFFSET('Portfolio Summary Data'!$C$40,$B52*32-32+$B$33,'Portfolio Tables and Tornados'!R$1)</f>
        <v>816</v>
      </c>
      <c r="S52" s="7">
        <f ca="1">OFFSET('Portfolio Summary Data'!$C$40,$B52*32-32+$B$33,'Portfolio Tables and Tornados'!S$1)</f>
        <v>230</v>
      </c>
      <c r="T52" s="7">
        <f ca="1">OFFSET('Portfolio Summary Data'!$C$40,$B52*32-32+$B$33,'Portfolio Tables and Tornados'!T$1)</f>
        <v>253</v>
      </c>
      <c r="U52" s="7">
        <f ca="1">OFFSET('Portfolio Summary Data'!$C$40,$B52*32-32+$B$33,'Portfolio Tables and Tornados'!U$1)</f>
        <v>241</v>
      </c>
      <c r="V52" s="7">
        <f ca="1">OFFSET('Portfolio Summary Data'!$C$40,$B52*32-32+$B$33,'Portfolio Tables and Tornados'!V$1)</f>
        <v>343</v>
      </c>
      <c r="W52" s="7">
        <f ca="1">OFFSET('Portfolio Summary Data'!$C$40,$B52*32-32+$B$33,'Portfolio Tables and Tornados'!W$1)</f>
        <v>1231</v>
      </c>
      <c r="X52" s="6"/>
      <c r="Z52" s="11">
        <f t="shared" ca="1" si="7"/>
        <v>891</v>
      </c>
      <c r="AA52" s="11"/>
      <c r="AB52" s="11">
        <f t="shared" ca="1" si="8"/>
        <v>2744</v>
      </c>
      <c r="AC52" s="11"/>
      <c r="AD52" s="11">
        <f t="shared" ca="1" si="9"/>
        <v>4447</v>
      </c>
    </row>
    <row r="53" spans="2:30" x14ac:dyDescent="0.25">
      <c r="B53">
        <v>19</v>
      </c>
      <c r="C53" s="10" t="s">
        <v>20</v>
      </c>
      <c r="D53" s="4">
        <f ca="1">OFFSET('Portfolio Summary Data'!$C$40,$B53*32-32+$B$33,'Portfolio Tables and Tornados'!D$1)</f>
        <v>123</v>
      </c>
      <c r="E53" s="4">
        <f ca="1">OFFSET('Portfolio Summary Data'!$C$40,$B53*32-32+$B$33,'Portfolio Tables and Tornados'!E$1)</f>
        <v>220</v>
      </c>
      <c r="F53" s="4">
        <f ca="1">OFFSET('Portfolio Summary Data'!$C$40,$B53*32-32+$B$33,'Portfolio Tables and Tornados'!F$1)</f>
        <v>259</v>
      </c>
      <c r="G53" s="4">
        <f ca="1">OFFSET('Portfolio Summary Data'!$C$40,$B53*32-32+$B$33,'Portfolio Tables and Tornados'!G$1)</f>
        <v>197</v>
      </c>
      <c r="H53" s="4">
        <f ca="1">OFFSET('Portfolio Summary Data'!$C$40,$B53*32-32+$B$33,'Portfolio Tables and Tornados'!H$1)</f>
        <v>214</v>
      </c>
      <c r="I53" s="4">
        <f ca="1">OFFSET('Portfolio Summary Data'!$C$40,$B53*32-32+$B$33,'Portfolio Tables and Tornados'!I$1)</f>
        <v>219</v>
      </c>
      <c r="J53" s="4">
        <f ca="1">OFFSET('Portfolio Summary Data'!$C$40,$B53*32-32+$B$33,'Portfolio Tables and Tornados'!J$1)</f>
        <v>236</v>
      </c>
      <c r="K53" s="4">
        <f ca="1">OFFSET('Portfolio Summary Data'!$C$40,$B53*32-32+$B$33,'Portfolio Tables and Tornados'!K$1)</f>
        <v>261</v>
      </c>
      <c r="L53" s="4">
        <f ca="1">OFFSET('Portfolio Summary Data'!$C$40,$B53*32-32+$B$33,'Portfolio Tables and Tornados'!L$1)</f>
        <v>665</v>
      </c>
      <c r="M53" s="4">
        <f ca="1">OFFSET('Portfolio Summary Data'!$C$40,$B53*32-32+$B$33,'Portfolio Tables and Tornados'!M$1)</f>
        <v>112</v>
      </c>
      <c r="N53" s="4">
        <f ca="1">OFFSET('Portfolio Summary Data'!$C$40,$B53*32-32+$B$33,'Portfolio Tables and Tornados'!N$1)</f>
        <v>175</v>
      </c>
      <c r="O53" s="4">
        <f ca="1">OFFSET('Portfolio Summary Data'!$C$40,$B53*32-32+$B$33,'Portfolio Tables and Tornados'!O$1)</f>
        <v>185</v>
      </c>
      <c r="P53" s="4">
        <f ca="1">OFFSET('Portfolio Summary Data'!$C$40,$B53*32-32+$B$33,'Portfolio Tables and Tornados'!P$1)</f>
        <v>162</v>
      </c>
      <c r="Q53" s="4">
        <f ca="1">OFFSET('Portfolio Summary Data'!$C$40,$B53*32-32+$B$33,'Portfolio Tables and Tornados'!Q$1)</f>
        <v>277</v>
      </c>
      <c r="R53" s="4">
        <f ca="1">OFFSET('Portfolio Summary Data'!$C$40,$B53*32-32+$B$33,'Portfolio Tables and Tornados'!R$1)</f>
        <v>594</v>
      </c>
      <c r="S53" s="4">
        <f ca="1">OFFSET('Portfolio Summary Data'!$C$40,$B53*32-32+$B$33,'Portfolio Tables and Tornados'!S$1)</f>
        <v>150</v>
      </c>
      <c r="T53" s="4">
        <f ca="1">OFFSET('Portfolio Summary Data'!$C$40,$B53*32-32+$B$33,'Portfolio Tables and Tornados'!T$1)</f>
        <v>170</v>
      </c>
      <c r="U53" s="4">
        <f ca="1">OFFSET('Portfolio Summary Data'!$C$40,$B53*32-32+$B$33,'Portfolio Tables and Tornados'!U$1)</f>
        <v>169</v>
      </c>
      <c r="V53" s="4">
        <f ca="1">OFFSET('Portfolio Summary Data'!$C$40,$B53*32-32+$B$33,'Portfolio Tables and Tornados'!V$1)</f>
        <v>139</v>
      </c>
      <c r="W53" s="4">
        <f ca="1">OFFSET('Portfolio Summary Data'!$C$40,$B53*32-32+$B$33,'Portfolio Tables and Tornados'!W$1)</f>
        <v>426</v>
      </c>
      <c r="Z53" s="11">
        <f t="shared" ca="1" si="7"/>
        <v>799</v>
      </c>
      <c r="AA53" s="11"/>
      <c r="AB53" s="11">
        <f t="shared" ca="1" si="8"/>
        <v>1707</v>
      </c>
      <c r="AC53" s="11"/>
      <c r="AD53" s="11">
        <f t="shared" ca="1" si="9"/>
        <v>2447</v>
      </c>
    </row>
    <row r="54" spans="2:30" x14ac:dyDescent="0.25">
      <c r="B54">
        <v>20</v>
      </c>
      <c r="C54" s="9" t="s">
        <v>21</v>
      </c>
      <c r="D54" s="7">
        <f ca="1">OFFSET('Portfolio Summary Data'!$C$40,$B54*32-32+$B$33,'Portfolio Tables and Tornados'!D$1)</f>
        <v>123</v>
      </c>
      <c r="E54" s="7">
        <f ca="1">OFFSET('Portfolio Summary Data'!$C$40,$B54*32-32+$B$33,'Portfolio Tables and Tornados'!E$1)</f>
        <v>220</v>
      </c>
      <c r="F54" s="7">
        <f ca="1">OFFSET('Portfolio Summary Data'!$C$40,$B54*32-32+$B$33,'Portfolio Tables and Tornados'!F$1)</f>
        <v>259</v>
      </c>
      <c r="G54" s="7">
        <f ca="1">OFFSET('Portfolio Summary Data'!$C$40,$B54*32-32+$B$33,'Portfolio Tables and Tornados'!G$1)</f>
        <v>198</v>
      </c>
      <c r="H54" s="7">
        <f ca="1">OFFSET('Portfolio Summary Data'!$C$40,$B54*32-32+$B$33,'Portfolio Tables and Tornados'!H$1)</f>
        <v>214</v>
      </c>
      <c r="I54" s="7">
        <f ca="1">OFFSET('Portfolio Summary Data'!$C$40,$B54*32-32+$B$33,'Portfolio Tables and Tornados'!I$1)</f>
        <v>219</v>
      </c>
      <c r="J54" s="7">
        <f ca="1">OFFSET('Portfolio Summary Data'!$C$40,$B54*32-32+$B$33,'Portfolio Tables and Tornados'!J$1)</f>
        <v>236</v>
      </c>
      <c r="K54" s="7">
        <f ca="1">OFFSET('Portfolio Summary Data'!$C$40,$B54*32-32+$B$33,'Portfolio Tables and Tornados'!K$1)</f>
        <v>261</v>
      </c>
      <c r="L54" s="7">
        <f ca="1">OFFSET('Portfolio Summary Data'!$C$40,$B54*32-32+$B$33,'Portfolio Tables and Tornados'!L$1)</f>
        <v>665</v>
      </c>
      <c r="M54" s="7">
        <f ca="1">OFFSET('Portfolio Summary Data'!$C$40,$B54*32-32+$B$33,'Portfolio Tables and Tornados'!M$1)</f>
        <v>112</v>
      </c>
      <c r="N54" s="7">
        <f ca="1">OFFSET('Portfolio Summary Data'!$C$40,$B54*32-32+$B$33,'Portfolio Tables and Tornados'!N$1)</f>
        <v>175</v>
      </c>
      <c r="O54" s="7">
        <f ca="1">OFFSET('Portfolio Summary Data'!$C$40,$B54*32-32+$B$33,'Portfolio Tables and Tornados'!O$1)</f>
        <v>185</v>
      </c>
      <c r="P54" s="7">
        <f ca="1">OFFSET('Portfolio Summary Data'!$C$40,$B54*32-32+$B$33,'Portfolio Tables and Tornados'!P$1)</f>
        <v>162</v>
      </c>
      <c r="Q54" s="7">
        <f ca="1">OFFSET('Portfolio Summary Data'!$C$40,$B54*32-32+$B$33,'Portfolio Tables and Tornados'!Q$1)</f>
        <v>277</v>
      </c>
      <c r="R54" s="7">
        <f ca="1">OFFSET('Portfolio Summary Data'!$C$40,$B54*32-32+$B$33,'Portfolio Tables and Tornados'!R$1)</f>
        <v>594</v>
      </c>
      <c r="S54" s="7">
        <f ca="1">OFFSET('Portfolio Summary Data'!$C$40,$B54*32-32+$B$33,'Portfolio Tables and Tornados'!S$1)</f>
        <v>150</v>
      </c>
      <c r="T54" s="7">
        <f ca="1">OFFSET('Portfolio Summary Data'!$C$40,$B54*32-32+$B$33,'Portfolio Tables and Tornados'!T$1)</f>
        <v>170</v>
      </c>
      <c r="U54" s="7">
        <f ca="1">OFFSET('Portfolio Summary Data'!$C$40,$B54*32-32+$B$33,'Portfolio Tables and Tornados'!U$1)</f>
        <v>169</v>
      </c>
      <c r="V54" s="7">
        <f ca="1">OFFSET('Portfolio Summary Data'!$C$40,$B54*32-32+$B$33,'Portfolio Tables and Tornados'!V$1)</f>
        <v>139</v>
      </c>
      <c r="W54" s="7">
        <f ca="1">OFFSET('Portfolio Summary Data'!$C$40,$B54*32-32+$B$33,'Portfolio Tables and Tornados'!W$1)</f>
        <v>426</v>
      </c>
      <c r="X54" s="6"/>
      <c r="Z54" s="11">
        <f t="shared" ca="1" si="7"/>
        <v>800</v>
      </c>
      <c r="AA54" s="11"/>
      <c r="AB54" s="11">
        <f t="shared" ca="1" si="8"/>
        <v>1707</v>
      </c>
      <c r="AC54" s="11"/>
      <c r="AD54" s="11">
        <f t="shared" ca="1" si="9"/>
        <v>2447</v>
      </c>
    </row>
    <row r="55" spans="2:30" x14ac:dyDescent="0.25">
      <c r="B55">
        <v>21</v>
      </c>
      <c r="C55" s="10" t="s">
        <v>22</v>
      </c>
      <c r="D55" s="4">
        <f ca="1">OFFSET('Portfolio Summary Data'!$C$40,$B55*32-32+$B$33,'Portfolio Tables and Tornados'!D$1)</f>
        <v>123</v>
      </c>
      <c r="E55" s="4">
        <f ca="1">OFFSET('Portfolio Summary Data'!$C$40,$B55*32-32+$B$33,'Portfolio Tables and Tornados'!E$1)</f>
        <v>220</v>
      </c>
      <c r="F55" s="4">
        <f ca="1">OFFSET('Portfolio Summary Data'!$C$40,$B55*32-32+$B$33,'Portfolio Tables and Tornados'!F$1)</f>
        <v>259</v>
      </c>
      <c r="G55" s="4">
        <f ca="1">OFFSET('Portfolio Summary Data'!$C$40,$B55*32-32+$B$33,'Portfolio Tables and Tornados'!G$1)</f>
        <v>197</v>
      </c>
      <c r="H55" s="4">
        <f ca="1">OFFSET('Portfolio Summary Data'!$C$40,$B55*32-32+$B$33,'Portfolio Tables and Tornados'!H$1)</f>
        <v>214</v>
      </c>
      <c r="I55" s="4">
        <f ca="1">OFFSET('Portfolio Summary Data'!$C$40,$B55*32-32+$B$33,'Portfolio Tables and Tornados'!I$1)</f>
        <v>219</v>
      </c>
      <c r="J55" s="4">
        <f ca="1">OFFSET('Portfolio Summary Data'!$C$40,$B55*32-32+$B$33,'Portfolio Tables and Tornados'!J$1)</f>
        <v>236</v>
      </c>
      <c r="K55" s="4">
        <f ca="1">OFFSET('Portfolio Summary Data'!$C$40,$B55*32-32+$B$33,'Portfolio Tables and Tornados'!K$1)</f>
        <v>261</v>
      </c>
      <c r="L55" s="4">
        <f ca="1">OFFSET('Portfolio Summary Data'!$C$40,$B55*32-32+$B$33,'Portfolio Tables and Tornados'!L$1)</f>
        <v>665</v>
      </c>
      <c r="M55" s="4">
        <f ca="1">OFFSET('Portfolio Summary Data'!$C$40,$B55*32-32+$B$33,'Portfolio Tables and Tornados'!M$1)</f>
        <v>112</v>
      </c>
      <c r="N55" s="4">
        <f ca="1">OFFSET('Portfolio Summary Data'!$C$40,$B55*32-32+$B$33,'Portfolio Tables and Tornados'!N$1)</f>
        <v>175</v>
      </c>
      <c r="O55" s="4">
        <f ca="1">OFFSET('Portfolio Summary Data'!$C$40,$B55*32-32+$B$33,'Portfolio Tables and Tornados'!O$1)</f>
        <v>185</v>
      </c>
      <c r="P55" s="4">
        <f ca="1">OFFSET('Portfolio Summary Data'!$C$40,$B55*32-32+$B$33,'Portfolio Tables and Tornados'!P$1)</f>
        <v>162</v>
      </c>
      <c r="Q55" s="4">
        <f ca="1">OFFSET('Portfolio Summary Data'!$C$40,$B55*32-32+$B$33,'Portfolio Tables and Tornados'!Q$1)</f>
        <v>277</v>
      </c>
      <c r="R55" s="4">
        <f ca="1">OFFSET('Portfolio Summary Data'!$C$40,$B55*32-32+$B$33,'Portfolio Tables and Tornados'!R$1)</f>
        <v>594</v>
      </c>
      <c r="S55" s="4">
        <f ca="1">OFFSET('Portfolio Summary Data'!$C$40,$B55*32-32+$B$33,'Portfolio Tables and Tornados'!S$1)</f>
        <v>150</v>
      </c>
      <c r="T55" s="4">
        <f ca="1">OFFSET('Portfolio Summary Data'!$C$40,$B55*32-32+$B$33,'Portfolio Tables and Tornados'!T$1)</f>
        <v>170</v>
      </c>
      <c r="U55" s="4">
        <f ca="1">OFFSET('Portfolio Summary Data'!$C$40,$B55*32-32+$B$33,'Portfolio Tables and Tornados'!U$1)</f>
        <v>169</v>
      </c>
      <c r="V55" s="4">
        <f ca="1">OFFSET('Portfolio Summary Data'!$C$40,$B55*32-32+$B$33,'Portfolio Tables and Tornados'!V$1)</f>
        <v>139</v>
      </c>
      <c r="W55" s="4">
        <f ca="1">OFFSET('Portfolio Summary Data'!$C$40,$B55*32-32+$B$33,'Portfolio Tables and Tornados'!W$1)</f>
        <v>426</v>
      </c>
      <c r="Z55" s="11">
        <f t="shared" ca="1" si="7"/>
        <v>799</v>
      </c>
      <c r="AA55" s="11"/>
      <c r="AB55" s="11">
        <f t="shared" ca="1" si="8"/>
        <v>1707</v>
      </c>
      <c r="AC55" s="11"/>
      <c r="AD55" s="11">
        <f t="shared" ca="1" si="9"/>
        <v>2447</v>
      </c>
    </row>
    <row r="56" spans="2:30" x14ac:dyDescent="0.25">
      <c r="B56">
        <v>22</v>
      </c>
      <c r="C56" s="9" t="s">
        <v>23</v>
      </c>
      <c r="D56" s="7">
        <f ca="1">OFFSET('Portfolio Summary Data'!$C$40,$B56*32-32+$B$33,'Portfolio Tables and Tornados'!D$1)</f>
        <v>123</v>
      </c>
      <c r="E56" s="7">
        <f ca="1">OFFSET('Portfolio Summary Data'!$C$40,$B56*32-32+$B$33,'Portfolio Tables and Tornados'!E$1)</f>
        <v>220</v>
      </c>
      <c r="F56" s="7">
        <f ca="1">OFFSET('Portfolio Summary Data'!$C$40,$B56*32-32+$B$33,'Portfolio Tables and Tornados'!F$1)</f>
        <v>259</v>
      </c>
      <c r="G56" s="7">
        <f ca="1">OFFSET('Portfolio Summary Data'!$C$40,$B56*32-32+$B$33,'Portfolio Tables and Tornados'!G$1)</f>
        <v>197</v>
      </c>
      <c r="H56" s="7">
        <f ca="1">OFFSET('Portfolio Summary Data'!$C$40,$B56*32-32+$B$33,'Portfolio Tables and Tornados'!H$1)</f>
        <v>214</v>
      </c>
      <c r="I56" s="7">
        <f ca="1">OFFSET('Portfolio Summary Data'!$C$40,$B56*32-32+$B$33,'Portfolio Tables and Tornados'!I$1)</f>
        <v>219</v>
      </c>
      <c r="J56" s="7">
        <f ca="1">OFFSET('Portfolio Summary Data'!$C$40,$B56*32-32+$B$33,'Portfolio Tables and Tornados'!J$1)</f>
        <v>236</v>
      </c>
      <c r="K56" s="7">
        <f ca="1">OFFSET('Portfolio Summary Data'!$C$40,$B56*32-32+$B$33,'Portfolio Tables and Tornados'!K$1)</f>
        <v>261</v>
      </c>
      <c r="L56" s="7">
        <f ca="1">OFFSET('Portfolio Summary Data'!$C$40,$B56*32-32+$B$33,'Portfolio Tables and Tornados'!L$1)</f>
        <v>665</v>
      </c>
      <c r="M56" s="7">
        <f ca="1">OFFSET('Portfolio Summary Data'!$C$40,$B56*32-32+$B$33,'Portfolio Tables and Tornados'!M$1)</f>
        <v>112</v>
      </c>
      <c r="N56" s="7">
        <f ca="1">OFFSET('Portfolio Summary Data'!$C$40,$B56*32-32+$B$33,'Portfolio Tables and Tornados'!N$1)</f>
        <v>175</v>
      </c>
      <c r="O56" s="7">
        <f ca="1">OFFSET('Portfolio Summary Data'!$C$40,$B56*32-32+$B$33,'Portfolio Tables and Tornados'!O$1)</f>
        <v>185</v>
      </c>
      <c r="P56" s="7">
        <f ca="1">OFFSET('Portfolio Summary Data'!$C$40,$B56*32-32+$B$33,'Portfolio Tables and Tornados'!P$1)</f>
        <v>162</v>
      </c>
      <c r="Q56" s="7">
        <f ca="1">OFFSET('Portfolio Summary Data'!$C$40,$B56*32-32+$B$33,'Portfolio Tables and Tornados'!Q$1)</f>
        <v>277</v>
      </c>
      <c r="R56" s="7">
        <f ca="1">OFFSET('Portfolio Summary Data'!$C$40,$B56*32-32+$B$33,'Portfolio Tables and Tornados'!R$1)</f>
        <v>594</v>
      </c>
      <c r="S56" s="7">
        <f ca="1">OFFSET('Portfolio Summary Data'!$C$40,$B56*32-32+$B$33,'Portfolio Tables and Tornados'!S$1)</f>
        <v>150</v>
      </c>
      <c r="T56" s="7">
        <f ca="1">OFFSET('Portfolio Summary Data'!$C$40,$B56*32-32+$B$33,'Portfolio Tables and Tornados'!T$1)</f>
        <v>170</v>
      </c>
      <c r="U56" s="7">
        <f ca="1">OFFSET('Portfolio Summary Data'!$C$40,$B56*32-32+$B$33,'Portfolio Tables and Tornados'!U$1)</f>
        <v>169</v>
      </c>
      <c r="V56" s="7">
        <f ca="1">OFFSET('Portfolio Summary Data'!$C$40,$B56*32-32+$B$33,'Portfolio Tables and Tornados'!V$1)</f>
        <v>139</v>
      </c>
      <c r="W56" s="7">
        <f ca="1">OFFSET('Portfolio Summary Data'!$C$40,$B56*32-32+$B$33,'Portfolio Tables and Tornados'!W$1)</f>
        <v>426</v>
      </c>
      <c r="X56" s="6"/>
      <c r="Z56" s="11">
        <f t="shared" ca="1" si="7"/>
        <v>799</v>
      </c>
      <c r="AA56" s="11"/>
      <c r="AB56" s="11">
        <f t="shared" ca="1" si="8"/>
        <v>1707</v>
      </c>
      <c r="AC56" s="11"/>
      <c r="AD56" s="11">
        <f t="shared" ca="1" si="9"/>
        <v>2447</v>
      </c>
    </row>
    <row r="57" spans="2:30" x14ac:dyDescent="0.25">
      <c r="B57">
        <v>23</v>
      </c>
      <c r="C57" s="10" t="s">
        <v>24</v>
      </c>
      <c r="D57" s="4">
        <f ca="1">OFFSET('Portfolio Summary Data'!$C$40,$B57*32-32+$B$33,'Portfolio Tables and Tornados'!D$1)</f>
        <v>123</v>
      </c>
      <c r="E57" s="4">
        <f ca="1">OFFSET('Portfolio Summary Data'!$C$40,$B57*32-32+$B$33,'Portfolio Tables and Tornados'!E$1)</f>
        <v>220</v>
      </c>
      <c r="F57" s="4">
        <f ca="1">OFFSET('Portfolio Summary Data'!$C$40,$B57*32-32+$B$33,'Portfolio Tables and Tornados'!F$1)</f>
        <v>259</v>
      </c>
      <c r="G57" s="4">
        <f ca="1">OFFSET('Portfolio Summary Data'!$C$40,$B57*32-32+$B$33,'Portfolio Tables and Tornados'!G$1)</f>
        <v>197</v>
      </c>
      <c r="H57" s="4">
        <f ca="1">OFFSET('Portfolio Summary Data'!$C$40,$B57*32-32+$B$33,'Portfolio Tables and Tornados'!H$1)</f>
        <v>214</v>
      </c>
      <c r="I57" s="4">
        <f ca="1">OFFSET('Portfolio Summary Data'!$C$40,$B57*32-32+$B$33,'Portfolio Tables and Tornados'!I$1)</f>
        <v>219</v>
      </c>
      <c r="J57" s="4">
        <f ca="1">OFFSET('Portfolio Summary Data'!$C$40,$B57*32-32+$B$33,'Portfolio Tables and Tornados'!J$1)</f>
        <v>236</v>
      </c>
      <c r="K57" s="4">
        <f ca="1">OFFSET('Portfolio Summary Data'!$C$40,$B57*32-32+$B$33,'Portfolio Tables and Tornados'!K$1)</f>
        <v>261</v>
      </c>
      <c r="L57" s="4">
        <f ca="1">OFFSET('Portfolio Summary Data'!$C$40,$B57*32-32+$B$33,'Portfolio Tables and Tornados'!L$1)</f>
        <v>665</v>
      </c>
      <c r="M57" s="4">
        <f ca="1">OFFSET('Portfolio Summary Data'!$C$40,$B57*32-32+$B$33,'Portfolio Tables and Tornados'!M$1)</f>
        <v>112</v>
      </c>
      <c r="N57" s="4">
        <f ca="1">OFFSET('Portfolio Summary Data'!$C$40,$B57*32-32+$B$33,'Portfolio Tables and Tornados'!N$1)</f>
        <v>175</v>
      </c>
      <c r="O57" s="4">
        <f ca="1">OFFSET('Portfolio Summary Data'!$C$40,$B57*32-32+$B$33,'Portfolio Tables and Tornados'!O$1)</f>
        <v>185</v>
      </c>
      <c r="P57" s="4">
        <f ca="1">OFFSET('Portfolio Summary Data'!$C$40,$B57*32-32+$B$33,'Portfolio Tables and Tornados'!P$1)</f>
        <v>162</v>
      </c>
      <c r="Q57" s="4">
        <f ca="1">OFFSET('Portfolio Summary Data'!$C$40,$B57*32-32+$B$33,'Portfolio Tables and Tornados'!Q$1)</f>
        <v>277</v>
      </c>
      <c r="R57" s="4">
        <f ca="1">OFFSET('Portfolio Summary Data'!$C$40,$B57*32-32+$B$33,'Portfolio Tables and Tornados'!R$1)</f>
        <v>594</v>
      </c>
      <c r="S57" s="4">
        <f ca="1">OFFSET('Portfolio Summary Data'!$C$40,$B57*32-32+$B$33,'Portfolio Tables and Tornados'!S$1)</f>
        <v>150</v>
      </c>
      <c r="T57" s="4">
        <f ca="1">OFFSET('Portfolio Summary Data'!$C$40,$B57*32-32+$B$33,'Portfolio Tables and Tornados'!T$1)</f>
        <v>170</v>
      </c>
      <c r="U57" s="4">
        <f ca="1">OFFSET('Portfolio Summary Data'!$C$40,$B57*32-32+$B$33,'Portfolio Tables and Tornados'!U$1)</f>
        <v>169</v>
      </c>
      <c r="V57" s="4">
        <f ca="1">OFFSET('Portfolio Summary Data'!$C$40,$B57*32-32+$B$33,'Portfolio Tables and Tornados'!V$1)</f>
        <v>139</v>
      </c>
      <c r="W57" s="4">
        <f ca="1">OFFSET('Portfolio Summary Data'!$C$40,$B57*32-32+$B$33,'Portfolio Tables and Tornados'!W$1)</f>
        <v>426</v>
      </c>
      <c r="Z57" s="11">
        <f t="shared" ca="1" si="7"/>
        <v>799</v>
      </c>
      <c r="AA57" s="11"/>
      <c r="AB57" s="11">
        <f t="shared" ca="1" si="8"/>
        <v>1707</v>
      </c>
      <c r="AC57" s="11"/>
      <c r="AD57" s="11">
        <f t="shared" ca="1" si="9"/>
        <v>2447</v>
      </c>
    </row>
    <row r="58" spans="2:30" x14ac:dyDescent="0.25">
      <c r="B58">
        <v>24</v>
      </c>
      <c r="C58" s="9" t="s">
        <v>25</v>
      </c>
      <c r="D58" s="7">
        <f ca="1">OFFSET('Portfolio Summary Data'!$C$40,$B58*32-32+$B$33,'Portfolio Tables and Tornados'!D$1)</f>
        <v>123</v>
      </c>
      <c r="E58" s="7">
        <f ca="1">OFFSET('Portfolio Summary Data'!$C$40,$B58*32-32+$B$33,'Portfolio Tables and Tornados'!E$1)</f>
        <v>220</v>
      </c>
      <c r="F58" s="7">
        <f ca="1">OFFSET('Portfolio Summary Data'!$C$40,$B58*32-32+$B$33,'Portfolio Tables and Tornados'!F$1)</f>
        <v>259</v>
      </c>
      <c r="G58" s="7">
        <f ca="1">OFFSET('Portfolio Summary Data'!$C$40,$B58*32-32+$B$33,'Portfolio Tables and Tornados'!G$1)</f>
        <v>197</v>
      </c>
      <c r="H58" s="7">
        <f ca="1">OFFSET('Portfolio Summary Data'!$C$40,$B58*32-32+$B$33,'Portfolio Tables and Tornados'!H$1)</f>
        <v>214</v>
      </c>
      <c r="I58" s="7">
        <f ca="1">OFFSET('Portfolio Summary Data'!$C$40,$B58*32-32+$B$33,'Portfolio Tables and Tornados'!I$1)</f>
        <v>219</v>
      </c>
      <c r="J58" s="7">
        <f ca="1">OFFSET('Portfolio Summary Data'!$C$40,$B58*32-32+$B$33,'Portfolio Tables and Tornados'!J$1)</f>
        <v>236</v>
      </c>
      <c r="K58" s="7">
        <f ca="1">OFFSET('Portfolio Summary Data'!$C$40,$B58*32-32+$B$33,'Portfolio Tables and Tornados'!K$1)</f>
        <v>261</v>
      </c>
      <c r="L58" s="7">
        <f ca="1">OFFSET('Portfolio Summary Data'!$C$40,$B58*32-32+$B$33,'Portfolio Tables and Tornados'!L$1)</f>
        <v>665</v>
      </c>
      <c r="M58" s="7">
        <f ca="1">OFFSET('Portfolio Summary Data'!$C$40,$B58*32-32+$B$33,'Portfolio Tables and Tornados'!M$1)</f>
        <v>112</v>
      </c>
      <c r="N58" s="7">
        <f ca="1">OFFSET('Portfolio Summary Data'!$C$40,$B58*32-32+$B$33,'Portfolio Tables and Tornados'!N$1)</f>
        <v>175</v>
      </c>
      <c r="O58" s="7">
        <f ca="1">OFFSET('Portfolio Summary Data'!$C$40,$B58*32-32+$B$33,'Portfolio Tables and Tornados'!O$1)</f>
        <v>185</v>
      </c>
      <c r="P58" s="7">
        <f ca="1">OFFSET('Portfolio Summary Data'!$C$40,$B58*32-32+$B$33,'Portfolio Tables and Tornados'!P$1)</f>
        <v>162</v>
      </c>
      <c r="Q58" s="7">
        <f ca="1">OFFSET('Portfolio Summary Data'!$C$40,$B58*32-32+$B$33,'Portfolio Tables and Tornados'!Q$1)</f>
        <v>277</v>
      </c>
      <c r="R58" s="7">
        <f ca="1">OFFSET('Portfolio Summary Data'!$C$40,$B58*32-32+$B$33,'Portfolio Tables and Tornados'!R$1)</f>
        <v>594</v>
      </c>
      <c r="S58" s="7">
        <f ca="1">OFFSET('Portfolio Summary Data'!$C$40,$B58*32-32+$B$33,'Portfolio Tables and Tornados'!S$1)</f>
        <v>150</v>
      </c>
      <c r="T58" s="7">
        <f ca="1">OFFSET('Portfolio Summary Data'!$C$40,$B58*32-32+$B$33,'Portfolio Tables and Tornados'!T$1)</f>
        <v>170</v>
      </c>
      <c r="U58" s="7">
        <f ca="1">OFFSET('Portfolio Summary Data'!$C$40,$B58*32-32+$B$33,'Portfolio Tables and Tornados'!U$1)</f>
        <v>169</v>
      </c>
      <c r="V58" s="7">
        <f ca="1">OFFSET('Portfolio Summary Data'!$C$40,$B58*32-32+$B$33,'Portfolio Tables and Tornados'!V$1)</f>
        <v>139</v>
      </c>
      <c r="W58" s="7">
        <f ca="1">OFFSET('Portfolio Summary Data'!$C$40,$B58*32-32+$B$33,'Portfolio Tables and Tornados'!W$1)</f>
        <v>426</v>
      </c>
      <c r="X58" s="6"/>
      <c r="Z58" s="11">
        <f t="shared" ca="1" si="7"/>
        <v>799</v>
      </c>
      <c r="AA58" s="11"/>
      <c r="AB58" s="11">
        <f t="shared" ca="1" si="8"/>
        <v>1707</v>
      </c>
      <c r="AC58" s="11"/>
      <c r="AD58" s="11">
        <f t="shared" ca="1" si="9"/>
        <v>2447</v>
      </c>
    </row>
    <row r="59" spans="2:30" x14ac:dyDescent="0.25">
      <c r="B59">
        <v>25</v>
      </c>
      <c r="C59" s="10" t="s">
        <v>26</v>
      </c>
      <c r="D59" s="4">
        <f ca="1">OFFSET('Portfolio Summary Data'!$C$40,$B59*32-32+$B$33,'Portfolio Tables and Tornados'!D$1)</f>
        <v>123</v>
      </c>
      <c r="E59" s="4">
        <f ca="1">OFFSET('Portfolio Summary Data'!$C$40,$B59*32-32+$B$33,'Portfolio Tables and Tornados'!E$1)</f>
        <v>220</v>
      </c>
      <c r="F59" s="4">
        <f ca="1">OFFSET('Portfolio Summary Data'!$C$40,$B59*32-32+$B$33,'Portfolio Tables and Tornados'!F$1)</f>
        <v>259</v>
      </c>
      <c r="G59" s="4">
        <f ca="1">OFFSET('Portfolio Summary Data'!$C$40,$B59*32-32+$B$33,'Portfolio Tables and Tornados'!G$1)</f>
        <v>197</v>
      </c>
      <c r="H59" s="4">
        <f ca="1">OFFSET('Portfolio Summary Data'!$C$40,$B59*32-32+$B$33,'Portfolio Tables and Tornados'!H$1)</f>
        <v>214</v>
      </c>
      <c r="I59" s="4">
        <f ca="1">OFFSET('Portfolio Summary Data'!$C$40,$B59*32-32+$B$33,'Portfolio Tables and Tornados'!I$1)</f>
        <v>219</v>
      </c>
      <c r="J59" s="4">
        <f ca="1">OFFSET('Portfolio Summary Data'!$C$40,$B59*32-32+$B$33,'Portfolio Tables and Tornados'!J$1)</f>
        <v>236</v>
      </c>
      <c r="K59" s="4">
        <f ca="1">OFFSET('Portfolio Summary Data'!$C$40,$B59*32-32+$B$33,'Portfolio Tables and Tornados'!K$1)</f>
        <v>261</v>
      </c>
      <c r="L59" s="4">
        <f ca="1">OFFSET('Portfolio Summary Data'!$C$40,$B59*32-32+$B$33,'Portfolio Tables and Tornados'!L$1)</f>
        <v>665</v>
      </c>
      <c r="M59" s="4">
        <f ca="1">OFFSET('Portfolio Summary Data'!$C$40,$B59*32-32+$B$33,'Portfolio Tables and Tornados'!M$1)</f>
        <v>112</v>
      </c>
      <c r="N59" s="4">
        <f ca="1">OFFSET('Portfolio Summary Data'!$C$40,$B59*32-32+$B$33,'Portfolio Tables and Tornados'!N$1)</f>
        <v>175</v>
      </c>
      <c r="O59" s="4">
        <f ca="1">OFFSET('Portfolio Summary Data'!$C$40,$B59*32-32+$B$33,'Portfolio Tables and Tornados'!O$1)</f>
        <v>185</v>
      </c>
      <c r="P59" s="4">
        <f ca="1">OFFSET('Portfolio Summary Data'!$C$40,$B59*32-32+$B$33,'Portfolio Tables and Tornados'!P$1)</f>
        <v>162</v>
      </c>
      <c r="Q59" s="4">
        <f ca="1">OFFSET('Portfolio Summary Data'!$C$40,$B59*32-32+$B$33,'Portfolio Tables and Tornados'!Q$1)</f>
        <v>277</v>
      </c>
      <c r="R59" s="4">
        <f ca="1">OFFSET('Portfolio Summary Data'!$C$40,$B59*32-32+$B$33,'Portfolio Tables and Tornados'!R$1)</f>
        <v>594</v>
      </c>
      <c r="S59" s="4">
        <f ca="1">OFFSET('Portfolio Summary Data'!$C$40,$B59*32-32+$B$33,'Portfolio Tables and Tornados'!S$1)</f>
        <v>150</v>
      </c>
      <c r="T59" s="4">
        <f ca="1">OFFSET('Portfolio Summary Data'!$C$40,$B59*32-32+$B$33,'Portfolio Tables and Tornados'!T$1)</f>
        <v>170</v>
      </c>
      <c r="U59" s="4">
        <f ca="1">OFFSET('Portfolio Summary Data'!$C$40,$B59*32-32+$B$33,'Portfolio Tables and Tornados'!U$1)</f>
        <v>169</v>
      </c>
      <c r="V59" s="4">
        <f ca="1">OFFSET('Portfolio Summary Data'!$C$40,$B59*32-32+$B$33,'Portfolio Tables and Tornados'!V$1)</f>
        <v>139</v>
      </c>
      <c r="W59" s="4">
        <f ca="1">OFFSET('Portfolio Summary Data'!$C$40,$B59*32-32+$B$33,'Portfolio Tables and Tornados'!W$1)</f>
        <v>426</v>
      </c>
      <c r="Z59" s="11">
        <f t="shared" ca="1" si="7"/>
        <v>799</v>
      </c>
      <c r="AA59" s="11"/>
      <c r="AB59" s="11">
        <f t="shared" ca="1" si="8"/>
        <v>1707</v>
      </c>
      <c r="AC59" s="11"/>
      <c r="AD59" s="11">
        <f t="shared" ca="1" si="9"/>
        <v>2447</v>
      </c>
    </row>
    <row r="61" spans="2:30" x14ac:dyDescent="0.25">
      <c r="C61" s="5" t="str">
        <f ca="1">OFFSET('Portfolio Summary Data'!$B$40,'Portfolio Tables and Tornados'!B62,0)</f>
        <v>DSM - Demand Response</v>
      </c>
    </row>
    <row r="62" spans="2:30" x14ac:dyDescent="0.25">
      <c r="B62">
        <v>2</v>
      </c>
      <c r="C62" s="16" t="s">
        <v>31</v>
      </c>
      <c r="D62" s="1" t="s">
        <v>0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2"/>
      <c r="W62" s="1"/>
    </row>
    <row r="63" spans="2:30" x14ac:dyDescent="0.25">
      <c r="C63" s="17"/>
      <c r="D63" s="3">
        <v>2023</v>
      </c>
      <c r="E63" s="3">
        <v>2024</v>
      </c>
      <c r="F63" s="3">
        <v>2025</v>
      </c>
      <c r="G63" s="3">
        <v>2026</v>
      </c>
      <c r="H63" s="3">
        <v>2027</v>
      </c>
      <c r="I63" s="3">
        <v>2028</v>
      </c>
      <c r="J63" s="3">
        <v>2029</v>
      </c>
      <c r="K63" s="3">
        <v>2030</v>
      </c>
      <c r="L63" s="3">
        <v>2031</v>
      </c>
      <c r="M63" s="3">
        <v>2032</v>
      </c>
      <c r="N63" s="3">
        <v>2033</v>
      </c>
      <c r="O63" s="3">
        <v>2034</v>
      </c>
      <c r="P63" s="3">
        <v>2035</v>
      </c>
      <c r="Q63" s="3">
        <v>2036</v>
      </c>
      <c r="R63" s="3">
        <v>2037</v>
      </c>
      <c r="S63" s="3">
        <v>2038</v>
      </c>
      <c r="T63" s="3">
        <v>2039</v>
      </c>
      <c r="U63" s="3">
        <v>2040</v>
      </c>
      <c r="V63" s="3">
        <v>2041</v>
      </c>
      <c r="W63" s="3">
        <v>2042</v>
      </c>
      <c r="Z63" s="13" t="s">
        <v>80</v>
      </c>
      <c r="AA63" s="13"/>
      <c r="AB63" s="13" t="s">
        <v>81</v>
      </c>
      <c r="AC63" s="13"/>
      <c r="AD63" s="13" t="s">
        <v>82</v>
      </c>
    </row>
    <row r="64" spans="2:30" x14ac:dyDescent="0.25">
      <c r="B64">
        <v>1</v>
      </c>
      <c r="C64" s="8" t="s">
        <v>30</v>
      </c>
      <c r="D64" s="4">
        <f ca="1">OFFSET('Portfolio Summary Data'!$C$40,$B64*32-32+$B$62,'Portfolio Tables and Tornados'!D$1)</f>
        <v>72</v>
      </c>
      <c r="E64" s="4">
        <f ca="1">OFFSET('Portfolio Summary Data'!$C$40,$B64*32-32+$B$62,'Portfolio Tables and Tornados'!E$1)</f>
        <v>39</v>
      </c>
      <c r="F64" s="4">
        <f ca="1">OFFSET('Portfolio Summary Data'!$C$40,$B64*32-32+$B$62,'Portfolio Tables and Tornados'!F$1)</f>
        <v>143</v>
      </c>
      <c r="G64" s="4">
        <f ca="1">OFFSET('Portfolio Summary Data'!$C$40,$B64*32-32+$B$62,'Portfolio Tables and Tornados'!G$1)</f>
        <v>38</v>
      </c>
      <c r="H64" s="4">
        <f ca="1">OFFSET('Portfolio Summary Data'!$C$40,$B64*32-32+$B$62,'Portfolio Tables and Tornados'!H$1)</f>
        <v>161</v>
      </c>
      <c r="I64" s="4">
        <f ca="1">OFFSET('Portfolio Summary Data'!$C$40,$B64*32-32+$B$62,'Portfolio Tables and Tornados'!I$1)</f>
        <v>120</v>
      </c>
      <c r="J64" s="4">
        <f ca="1">OFFSET('Portfolio Summary Data'!$C$40,$B64*32-32+$B$62,'Portfolio Tables and Tornados'!J$1)</f>
        <v>33</v>
      </c>
      <c r="K64" s="4">
        <f ca="1">OFFSET('Portfolio Summary Data'!$C$40,$B64*32-32+$B$62,'Portfolio Tables and Tornados'!K$1)</f>
        <v>16</v>
      </c>
      <c r="L64" s="4">
        <f ca="1">OFFSET('Portfolio Summary Data'!$C$40,$B64*32-32+$B$62,'Portfolio Tables and Tornados'!L$1)</f>
        <v>33</v>
      </c>
      <c r="M64" s="4">
        <f ca="1">OFFSET('Portfolio Summary Data'!$C$40,$B64*32-32+$B$62,'Portfolio Tables and Tornados'!M$1)</f>
        <v>0</v>
      </c>
      <c r="N64" s="4">
        <f ca="1">OFFSET('Portfolio Summary Data'!$C$40,$B64*32-32+$B$62,'Portfolio Tables and Tornados'!N$1)</f>
        <v>0</v>
      </c>
      <c r="O64" s="4">
        <f ca="1">OFFSET('Portfolio Summary Data'!$C$40,$B64*32-32+$B$62,'Portfolio Tables and Tornados'!O$1)</f>
        <v>0</v>
      </c>
      <c r="P64" s="4">
        <f ca="1">OFFSET('Portfolio Summary Data'!$C$40,$B64*32-32+$B$62,'Portfolio Tables and Tornados'!P$1)</f>
        <v>51</v>
      </c>
      <c r="Q64" s="4">
        <f ca="1">OFFSET('Portfolio Summary Data'!$C$40,$B64*32-32+$B$62,'Portfolio Tables and Tornados'!Q$1)</f>
        <v>0</v>
      </c>
      <c r="R64" s="4">
        <f ca="1">OFFSET('Portfolio Summary Data'!$C$40,$B64*32-32+$B$62,'Portfolio Tables and Tornados'!R$1)</f>
        <v>0</v>
      </c>
      <c r="S64" s="4">
        <f ca="1">OFFSET('Portfolio Summary Data'!$C$40,$B64*32-32+$B$62,'Portfolio Tables and Tornados'!S$1)</f>
        <v>170</v>
      </c>
      <c r="T64" s="4">
        <f ca="1">OFFSET('Portfolio Summary Data'!$C$40,$B64*32-32+$B$62,'Portfolio Tables and Tornados'!T$1)</f>
        <v>19</v>
      </c>
      <c r="U64" s="4">
        <f ca="1">OFFSET('Portfolio Summary Data'!$C$40,$B64*32-32+$B$62,'Portfolio Tables and Tornados'!U$1)</f>
        <v>19</v>
      </c>
      <c r="V64" s="4">
        <f ca="1">OFFSET('Portfolio Summary Data'!$C$40,$B64*32-32+$B$62,'Portfolio Tables and Tornados'!V$1)</f>
        <v>0</v>
      </c>
      <c r="W64" s="4">
        <f ca="1">OFFSET('Portfolio Summary Data'!$C$40,$B64*32-32+$B$62,'Portfolio Tables and Tornados'!W$1)</f>
        <v>0</v>
      </c>
      <c r="Z64" s="11">
        <f ca="1">SUM(D64:G64)</f>
        <v>292</v>
      </c>
      <c r="AA64" s="11"/>
      <c r="AB64" s="11">
        <f ca="1">SUM(H64:M64)</f>
        <v>363</v>
      </c>
      <c r="AC64" s="11"/>
      <c r="AD64" s="11">
        <f ca="1">SUM(N64:W64)</f>
        <v>259</v>
      </c>
    </row>
    <row r="65" spans="2:30" x14ac:dyDescent="0.25">
      <c r="B65">
        <v>2</v>
      </c>
      <c r="C65" s="9" t="s">
        <v>27</v>
      </c>
      <c r="D65" s="7">
        <f ca="1">OFFSET('Portfolio Summary Data'!$C$40,$B65*32-32+$B$62,'Portfolio Tables and Tornados'!D$1)</f>
        <v>72</v>
      </c>
      <c r="E65" s="7">
        <f ca="1">OFFSET('Portfolio Summary Data'!$C$40,$B65*32-32+$B$62,'Portfolio Tables and Tornados'!E$1)</f>
        <v>39</v>
      </c>
      <c r="F65" s="7">
        <f ca="1">OFFSET('Portfolio Summary Data'!$C$40,$B65*32-32+$B$62,'Portfolio Tables and Tornados'!F$1)</f>
        <v>152</v>
      </c>
      <c r="G65" s="7">
        <f ca="1">OFFSET('Portfolio Summary Data'!$C$40,$B65*32-32+$B$62,'Portfolio Tables and Tornados'!G$1)</f>
        <v>99</v>
      </c>
      <c r="H65" s="7">
        <f ca="1">OFFSET('Portfolio Summary Data'!$C$40,$B65*32-32+$B$62,'Portfolio Tables and Tornados'!H$1)</f>
        <v>126</v>
      </c>
      <c r="I65" s="7">
        <f ca="1">OFFSET('Portfolio Summary Data'!$C$40,$B65*32-32+$B$62,'Portfolio Tables and Tornados'!I$1)</f>
        <v>94</v>
      </c>
      <c r="J65" s="7">
        <f ca="1">OFFSET('Portfolio Summary Data'!$C$40,$B65*32-32+$B$62,'Portfolio Tables and Tornados'!J$1)</f>
        <v>27</v>
      </c>
      <c r="K65" s="7">
        <f ca="1">OFFSET('Portfolio Summary Data'!$C$40,$B65*32-32+$B$62,'Portfolio Tables and Tornados'!K$1)</f>
        <v>13</v>
      </c>
      <c r="L65" s="7">
        <f ca="1">OFFSET('Portfolio Summary Data'!$C$40,$B65*32-32+$B$62,'Portfolio Tables and Tornados'!L$1)</f>
        <v>35</v>
      </c>
      <c r="M65" s="7">
        <f ca="1">OFFSET('Portfolio Summary Data'!$C$40,$B65*32-32+$B$62,'Portfolio Tables and Tornados'!M$1)</f>
        <v>0</v>
      </c>
      <c r="N65" s="7">
        <f ca="1">OFFSET('Portfolio Summary Data'!$C$40,$B65*32-32+$B$62,'Portfolio Tables and Tornados'!N$1)</f>
        <v>0</v>
      </c>
      <c r="O65" s="7">
        <f ca="1">OFFSET('Portfolio Summary Data'!$C$40,$B65*32-32+$B$62,'Portfolio Tables and Tornados'!O$1)</f>
        <v>0</v>
      </c>
      <c r="P65" s="7">
        <f ca="1">OFFSET('Portfolio Summary Data'!$C$40,$B65*32-32+$B$62,'Portfolio Tables and Tornados'!P$1)</f>
        <v>0</v>
      </c>
      <c r="Q65" s="7">
        <f ca="1">OFFSET('Portfolio Summary Data'!$C$40,$B65*32-32+$B$62,'Portfolio Tables and Tornados'!Q$1)</f>
        <v>0</v>
      </c>
      <c r="R65" s="7">
        <f ca="1">OFFSET('Portfolio Summary Data'!$C$40,$B65*32-32+$B$62,'Portfolio Tables and Tornados'!R$1)</f>
        <v>1</v>
      </c>
      <c r="S65" s="7">
        <f ca="1">OFFSET('Portfolio Summary Data'!$C$40,$B65*32-32+$B$62,'Portfolio Tables and Tornados'!S$1)</f>
        <v>228</v>
      </c>
      <c r="T65" s="7">
        <f ca="1">OFFSET('Portfolio Summary Data'!$C$40,$B65*32-32+$B$62,'Portfolio Tables and Tornados'!T$1)</f>
        <v>19</v>
      </c>
      <c r="U65" s="7">
        <f ca="1">OFFSET('Portfolio Summary Data'!$C$40,$B65*32-32+$B$62,'Portfolio Tables and Tornados'!U$1)</f>
        <v>19</v>
      </c>
      <c r="V65" s="7">
        <f ca="1">OFFSET('Portfolio Summary Data'!$C$40,$B65*32-32+$B$62,'Portfolio Tables and Tornados'!V$1)</f>
        <v>0</v>
      </c>
      <c r="W65" s="7">
        <f ca="1">OFFSET('Portfolio Summary Data'!$C$40,$B65*32-32+$B$62,'Portfolio Tables and Tornados'!W$1)</f>
        <v>0</v>
      </c>
      <c r="X65" s="6"/>
      <c r="Z65" s="11">
        <f t="shared" ref="Z65:Z88" ca="1" si="10">SUM(D65:G65)</f>
        <v>362</v>
      </c>
      <c r="AA65" s="11"/>
      <c r="AB65" s="11">
        <f t="shared" ref="AB65:AB88" ca="1" si="11">SUM(H65:M65)</f>
        <v>295</v>
      </c>
      <c r="AC65" s="11"/>
      <c r="AD65" s="11">
        <f t="shared" ref="AD65:AD88" ca="1" si="12">SUM(N65:W65)</f>
        <v>267</v>
      </c>
    </row>
    <row r="66" spans="2:30" x14ac:dyDescent="0.25">
      <c r="B66">
        <v>3</v>
      </c>
      <c r="C66" s="10" t="s">
        <v>6</v>
      </c>
      <c r="D66" s="4">
        <f ca="1">OFFSET('Portfolio Summary Data'!$C$40,$B66*32-32+$B$62,'Portfolio Tables and Tornados'!D$1)</f>
        <v>72</v>
      </c>
      <c r="E66" s="4">
        <f ca="1">OFFSET('Portfolio Summary Data'!$C$40,$B66*32-32+$B$62,'Portfolio Tables and Tornados'!E$1)</f>
        <v>39</v>
      </c>
      <c r="F66" s="4">
        <f ca="1">OFFSET('Portfolio Summary Data'!$C$40,$B66*32-32+$B$62,'Portfolio Tables and Tornados'!F$1)</f>
        <v>152</v>
      </c>
      <c r="G66" s="4">
        <f ca="1">OFFSET('Portfolio Summary Data'!$C$40,$B66*32-32+$B$62,'Portfolio Tables and Tornados'!G$1)</f>
        <v>109</v>
      </c>
      <c r="H66" s="4">
        <f ca="1">OFFSET('Portfolio Summary Data'!$C$40,$B66*32-32+$B$62,'Portfolio Tables and Tornados'!H$1)</f>
        <v>133</v>
      </c>
      <c r="I66" s="4">
        <f ca="1">OFFSET('Portfolio Summary Data'!$C$40,$B66*32-32+$B$62,'Portfolio Tables and Tornados'!I$1)</f>
        <v>81</v>
      </c>
      <c r="J66" s="4">
        <f ca="1">OFFSET('Portfolio Summary Data'!$C$40,$B66*32-32+$B$62,'Portfolio Tables and Tornados'!J$1)</f>
        <v>27</v>
      </c>
      <c r="K66" s="4">
        <f ca="1">OFFSET('Portfolio Summary Data'!$C$40,$B66*32-32+$B$62,'Portfolio Tables and Tornados'!K$1)</f>
        <v>16</v>
      </c>
      <c r="L66" s="4">
        <f ca="1">OFFSET('Portfolio Summary Data'!$C$40,$B66*32-32+$B$62,'Portfolio Tables and Tornados'!L$1)</f>
        <v>22</v>
      </c>
      <c r="M66" s="4">
        <f ca="1">OFFSET('Portfolio Summary Data'!$C$40,$B66*32-32+$B$62,'Portfolio Tables and Tornados'!M$1)</f>
        <v>0</v>
      </c>
      <c r="N66" s="4">
        <f ca="1">OFFSET('Portfolio Summary Data'!$C$40,$B66*32-32+$B$62,'Portfolio Tables and Tornados'!N$1)</f>
        <v>0</v>
      </c>
      <c r="O66" s="4">
        <f ca="1">OFFSET('Portfolio Summary Data'!$C$40,$B66*32-32+$B$62,'Portfolio Tables and Tornados'!O$1)</f>
        <v>0</v>
      </c>
      <c r="P66" s="4">
        <f ca="1">OFFSET('Portfolio Summary Data'!$C$40,$B66*32-32+$B$62,'Portfolio Tables and Tornados'!P$1)</f>
        <v>7</v>
      </c>
      <c r="Q66" s="4">
        <f ca="1">OFFSET('Portfolio Summary Data'!$C$40,$B66*32-32+$B$62,'Portfolio Tables and Tornados'!Q$1)</f>
        <v>0</v>
      </c>
      <c r="R66" s="4">
        <f ca="1">OFFSET('Portfolio Summary Data'!$C$40,$B66*32-32+$B$62,'Portfolio Tables and Tornados'!R$1)</f>
        <v>0</v>
      </c>
      <c r="S66" s="4">
        <f ca="1">OFFSET('Portfolio Summary Data'!$C$40,$B66*32-32+$B$62,'Portfolio Tables and Tornados'!S$1)</f>
        <v>233</v>
      </c>
      <c r="T66" s="4">
        <f ca="1">OFFSET('Portfolio Summary Data'!$C$40,$B66*32-32+$B$62,'Portfolio Tables and Tornados'!T$1)</f>
        <v>19</v>
      </c>
      <c r="U66" s="4">
        <f ca="1">OFFSET('Portfolio Summary Data'!$C$40,$B66*32-32+$B$62,'Portfolio Tables and Tornados'!U$1)</f>
        <v>19</v>
      </c>
      <c r="V66" s="4">
        <f ca="1">OFFSET('Portfolio Summary Data'!$C$40,$B66*32-32+$B$62,'Portfolio Tables and Tornados'!V$1)</f>
        <v>0</v>
      </c>
      <c r="W66" s="4">
        <f ca="1">OFFSET('Portfolio Summary Data'!$C$40,$B66*32-32+$B$62,'Portfolio Tables and Tornados'!W$1)</f>
        <v>0</v>
      </c>
      <c r="Z66" s="11">
        <f t="shared" ca="1" si="10"/>
        <v>372</v>
      </c>
      <c r="AA66" s="11"/>
      <c r="AB66" s="11">
        <f t="shared" ca="1" si="11"/>
        <v>279</v>
      </c>
      <c r="AC66" s="11"/>
      <c r="AD66" s="11">
        <f t="shared" ca="1" si="12"/>
        <v>278</v>
      </c>
    </row>
    <row r="67" spans="2:30" x14ac:dyDescent="0.25">
      <c r="B67">
        <v>4</v>
      </c>
      <c r="C67" s="9" t="s">
        <v>28</v>
      </c>
      <c r="D67" s="7">
        <f ca="1">OFFSET('Portfolio Summary Data'!$C$40,$B67*32-32+$B$62,'Portfolio Tables and Tornados'!D$1)</f>
        <v>72</v>
      </c>
      <c r="E67" s="7">
        <f ca="1">OFFSET('Portfolio Summary Data'!$C$40,$B67*32-32+$B$62,'Portfolio Tables and Tornados'!E$1)</f>
        <v>39</v>
      </c>
      <c r="F67" s="7">
        <f ca="1">OFFSET('Portfolio Summary Data'!$C$40,$B67*32-32+$B$62,'Portfolio Tables and Tornados'!F$1)</f>
        <v>154</v>
      </c>
      <c r="G67" s="7">
        <f ca="1">OFFSET('Portfolio Summary Data'!$C$40,$B67*32-32+$B$62,'Portfolio Tables and Tornados'!G$1)</f>
        <v>119</v>
      </c>
      <c r="H67" s="7">
        <f ca="1">OFFSET('Portfolio Summary Data'!$C$40,$B67*32-32+$B$62,'Portfolio Tables and Tornados'!H$1)</f>
        <v>117</v>
      </c>
      <c r="I67" s="7">
        <f ca="1">OFFSET('Portfolio Summary Data'!$C$40,$B67*32-32+$B$62,'Portfolio Tables and Tornados'!I$1)</f>
        <v>81</v>
      </c>
      <c r="J67" s="7">
        <f ca="1">OFFSET('Portfolio Summary Data'!$C$40,$B67*32-32+$B$62,'Portfolio Tables and Tornados'!J$1)</f>
        <v>26</v>
      </c>
      <c r="K67" s="7">
        <f ca="1">OFFSET('Portfolio Summary Data'!$C$40,$B67*32-32+$B$62,'Portfolio Tables and Tornados'!K$1)</f>
        <v>0</v>
      </c>
      <c r="L67" s="7">
        <f ca="1">OFFSET('Portfolio Summary Data'!$C$40,$B67*32-32+$B$62,'Portfolio Tables and Tornados'!L$1)</f>
        <v>37</v>
      </c>
      <c r="M67" s="7">
        <f ca="1">OFFSET('Portfolio Summary Data'!$C$40,$B67*32-32+$B$62,'Portfolio Tables and Tornados'!M$1)</f>
        <v>5</v>
      </c>
      <c r="N67" s="7">
        <f ca="1">OFFSET('Portfolio Summary Data'!$C$40,$B67*32-32+$B$62,'Portfolio Tables and Tornados'!N$1)</f>
        <v>13</v>
      </c>
      <c r="O67" s="7">
        <f ca="1">OFFSET('Portfolio Summary Data'!$C$40,$B67*32-32+$B$62,'Portfolio Tables and Tornados'!O$1)</f>
        <v>12</v>
      </c>
      <c r="P67" s="7">
        <f ca="1">OFFSET('Portfolio Summary Data'!$C$40,$B67*32-32+$B$62,'Portfolio Tables and Tornados'!P$1)</f>
        <v>26</v>
      </c>
      <c r="Q67" s="7">
        <f ca="1">OFFSET('Portfolio Summary Data'!$C$40,$B67*32-32+$B$62,'Portfolio Tables and Tornados'!Q$1)</f>
        <v>0</v>
      </c>
      <c r="R67" s="7">
        <f ca="1">OFFSET('Portfolio Summary Data'!$C$40,$B67*32-32+$B$62,'Portfolio Tables and Tornados'!R$1)</f>
        <v>0</v>
      </c>
      <c r="S67" s="7">
        <f ca="1">OFFSET('Portfolio Summary Data'!$C$40,$B67*32-32+$B$62,'Portfolio Tables and Tornados'!S$1)</f>
        <v>239</v>
      </c>
      <c r="T67" s="7">
        <f ca="1">OFFSET('Portfolio Summary Data'!$C$40,$B67*32-32+$B$62,'Portfolio Tables and Tornados'!T$1)</f>
        <v>22</v>
      </c>
      <c r="U67" s="7">
        <f ca="1">OFFSET('Portfolio Summary Data'!$C$40,$B67*32-32+$B$62,'Portfolio Tables and Tornados'!U$1)</f>
        <v>19</v>
      </c>
      <c r="V67" s="7">
        <f ca="1">OFFSET('Portfolio Summary Data'!$C$40,$B67*32-32+$B$62,'Portfolio Tables and Tornados'!V$1)</f>
        <v>0</v>
      </c>
      <c r="W67" s="7">
        <f ca="1">OFFSET('Portfolio Summary Data'!$C$40,$B67*32-32+$B$62,'Portfolio Tables and Tornados'!W$1)</f>
        <v>0</v>
      </c>
      <c r="X67" s="6"/>
      <c r="Z67" s="11">
        <f t="shared" ca="1" si="10"/>
        <v>384</v>
      </c>
      <c r="AA67" s="11"/>
      <c r="AB67" s="11">
        <f t="shared" ca="1" si="11"/>
        <v>266</v>
      </c>
      <c r="AC67" s="11"/>
      <c r="AD67" s="11">
        <f t="shared" ca="1" si="12"/>
        <v>331</v>
      </c>
    </row>
    <row r="68" spans="2:30" x14ac:dyDescent="0.25">
      <c r="B68">
        <v>5</v>
      </c>
      <c r="C68" s="10" t="s">
        <v>29</v>
      </c>
      <c r="D68" s="4">
        <f ca="1">OFFSET('Portfolio Summary Data'!$C$40,$B68*32-32+$B$62,'Portfolio Tables and Tornados'!D$1)</f>
        <v>72</v>
      </c>
      <c r="E68" s="4">
        <f ca="1">OFFSET('Portfolio Summary Data'!$C$40,$B68*32-32+$B$62,'Portfolio Tables and Tornados'!E$1)</f>
        <v>39</v>
      </c>
      <c r="F68" s="4">
        <f ca="1">OFFSET('Portfolio Summary Data'!$C$40,$B68*32-32+$B$62,'Portfolio Tables and Tornados'!F$1)</f>
        <v>154</v>
      </c>
      <c r="G68" s="4">
        <f ca="1">OFFSET('Portfolio Summary Data'!$C$40,$B68*32-32+$B$62,'Portfolio Tables and Tornados'!G$1)</f>
        <v>107</v>
      </c>
      <c r="H68" s="4">
        <f ca="1">OFFSET('Portfolio Summary Data'!$C$40,$B68*32-32+$B$62,'Portfolio Tables and Tornados'!H$1)</f>
        <v>123</v>
      </c>
      <c r="I68" s="4">
        <f ca="1">OFFSET('Portfolio Summary Data'!$C$40,$B68*32-32+$B$62,'Portfolio Tables and Tornados'!I$1)</f>
        <v>75</v>
      </c>
      <c r="J68" s="4">
        <f ca="1">OFFSET('Portfolio Summary Data'!$C$40,$B68*32-32+$B$62,'Portfolio Tables and Tornados'!J$1)</f>
        <v>27</v>
      </c>
      <c r="K68" s="4">
        <f ca="1">OFFSET('Portfolio Summary Data'!$C$40,$B68*32-32+$B$62,'Portfolio Tables and Tornados'!K$1)</f>
        <v>0</v>
      </c>
      <c r="L68" s="4">
        <f ca="1">OFFSET('Portfolio Summary Data'!$C$40,$B68*32-32+$B$62,'Portfolio Tables and Tornados'!L$1)</f>
        <v>46</v>
      </c>
      <c r="M68" s="4">
        <f ca="1">OFFSET('Portfolio Summary Data'!$C$40,$B68*32-32+$B$62,'Portfolio Tables and Tornados'!M$1)</f>
        <v>0</v>
      </c>
      <c r="N68" s="4">
        <f ca="1">OFFSET('Portfolio Summary Data'!$C$40,$B68*32-32+$B$62,'Portfolio Tables and Tornados'!N$1)</f>
        <v>0</v>
      </c>
      <c r="O68" s="4">
        <f ca="1">OFFSET('Portfolio Summary Data'!$C$40,$B68*32-32+$B$62,'Portfolio Tables and Tornados'!O$1)</f>
        <v>0</v>
      </c>
      <c r="P68" s="4">
        <f ca="1">OFFSET('Portfolio Summary Data'!$C$40,$B68*32-32+$B$62,'Portfolio Tables and Tornados'!P$1)</f>
        <v>3</v>
      </c>
      <c r="Q68" s="4">
        <f ca="1">OFFSET('Portfolio Summary Data'!$C$40,$B68*32-32+$B$62,'Portfolio Tables and Tornados'!Q$1)</f>
        <v>0</v>
      </c>
      <c r="R68" s="4">
        <f ca="1">OFFSET('Portfolio Summary Data'!$C$40,$B68*32-32+$B$62,'Portfolio Tables and Tornados'!R$1)</f>
        <v>0</v>
      </c>
      <c r="S68" s="4">
        <f ca="1">OFFSET('Portfolio Summary Data'!$C$40,$B68*32-32+$B$62,'Portfolio Tables and Tornados'!S$1)</f>
        <v>246</v>
      </c>
      <c r="T68" s="4">
        <f ca="1">OFFSET('Portfolio Summary Data'!$C$40,$B68*32-32+$B$62,'Portfolio Tables and Tornados'!T$1)</f>
        <v>19</v>
      </c>
      <c r="U68" s="4">
        <f ca="1">OFFSET('Portfolio Summary Data'!$C$40,$B68*32-32+$B$62,'Portfolio Tables and Tornados'!U$1)</f>
        <v>19</v>
      </c>
      <c r="V68" s="4">
        <f ca="1">OFFSET('Portfolio Summary Data'!$C$40,$B68*32-32+$B$62,'Portfolio Tables and Tornados'!V$1)</f>
        <v>0</v>
      </c>
      <c r="W68" s="4">
        <f ca="1">OFFSET('Portfolio Summary Data'!$C$40,$B68*32-32+$B$62,'Portfolio Tables and Tornados'!W$1)</f>
        <v>0</v>
      </c>
      <c r="Z68" s="11">
        <f t="shared" ca="1" si="10"/>
        <v>372</v>
      </c>
      <c r="AA68" s="11"/>
      <c r="AB68" s="11">
        <f t="shared" ca="1" si="11"/>
        <v>271</v>
      </c>
      <c r="AC68" s="11"/>
      <c r="AD68" s="11">
        <f t="shared" ca="1" si="12"/>
        <v>287</v>
      </c>
    </row>
    <row r="69" spans="2:30" x14ac:dyDescent="0.25">
      <c r="B69">
        <v>6</v>
      </c>
      <c r="C69" s="9" t="s">
        <v>7</v>
      </c>
      <c r="D69" s="7">
        <f ca="1">OFFSET('Portfolio Summary Data'!$C$40,$B69*32-32+$B$62,'Portfolio Tables and Tornados'!D$1)</f>
        <v>72</v>
      </c>
      <c r="E69" s="7">
        <f ca="1">OFFSET('Portfolio Summary Data'!$C$40,$B69*32-32+$B$62,'Portfolio Tables and Tornados'!E$1)</f>
        <v>220</v>
      </c>
      <c r="F69" s="7">
        <f ca="1">OFFSET('Portfolio Summary Data'!$C$40,$B69*32-32+$B$62,'Portfolio Tables and Tornados'!F$1)</f>
        <v>193</v>
      </c>
      <c r="G69" s="7">
        <f ca="1">OFFSET('Portfolio Summary Data'!$C$40,$B69*32-32+$B$62,'Portfolio Tables and Tornados'!G$1)</f>
        <v>6</v>
      </c>
      <c r="H69" s="7">
        <f ca="1">OFFSET('Portfolio Summary Data'!$C$40,$B69*32-32+$B$62,'Portfolio Tables and Tornados'!H$1)</f>
        <v>83</v>
      </c>
      <c r="I69" s="7">
        <f ca="1">OFFSET('Portfolio Summary Data'!$C$40,$B69*32-32+$B$62,'Portfolio Tables and Tornados'!I$1)</f>
        <v>61</v>
      </c>
      <c r="J69" s="7">
        <f ca="1">OFFSET('Portfolio Summary Data'!$C$40,$B69*32-32+$B$62,'Portfolio Tables and Tornados'!J$1)</f>
        <v>41</v>
      </c>
      <c r="K69" s="7">
        <f ca="1">OFFSET('Portfolio Summary Data'!$C$40,$B69*32-32+$B$62,'Portfolio Tables and Tornados'!K$1)</f>
        <v>10</v>
      </c>
      <c r="L69" s="7">
        <f ca="1">OFFSET('Portfolio Summary Data'!$C$40,$B69*32-32+$B$62,'Portfolio Tables and Tornados'!L$1)</f>
        <v>8</v>
      </c>
      <c r="M69" s="7">
        <f ca="1">OFFSET('Portfolio Summary Data'!$C$40,$B69*32-32+$B$62,'Portfolio Tables and Tornados'!M$1)</f>
        <v>0</v>
      </c>
      <c r="N69" s="7">
        <f ca="1">OFFSET('Portfolio Summary Data'!$C$40,$B69*32-32+$B$62,'Portfolio Tables and Tornados'!N$1)</f>
        <v>0</v>
      </c>
      <c r="O69" s="7">
        <f ca="1">OFFSET('Portfolio Summary Data'!$C$40,$B69*32-32+$B$62,'Portfolio Tables and Tornados'!O$1)</f>
        <v>0</v>
      </c>
      <c r="P69" s="7">
        <f ca="1">OFFSET('Portfolio Summary Data'!$C$40,$B69*32-32+$B$62,'Portfolio Tables and Tornados'!P$1)</f>
        <v>117</v>
      </c>
      <c r="Q69" s="7">
        <f ca="1">OFFSET('Portfolio Summary Data'!$C$40,$B69*32-32+$B$62,'Portfolio Tables and Tornados'!Q$1)</f>
        <v>0</v>
      </c>
      <c r="R69" s="7">
        <f ca="1">OFFSET('Portfolio Summary Data'!$C$40,$B69*32-32+$B$62,'Portfolio Tables and Tornados'!R$1)</f>
        <v>0</v>
      </c>
      <c r="S69" s="7">
        <f ca="1">OFFSET('Portfolio Summary Data'!$C$40,$B69*32-32+$B$62,'Portfolio Tables and Tornados'!S$1)</f>
        <v>121</v>
      </c>
      <c r="T69" s="7">
        <f ca="1">OFFSET('Portfolio Summary Data'!$C$40,$B69*32-32+$B$62,'Portfolio Tables and Tornados'!T$1)</f>
        <v>21</v>
      </c>
      <c r="U69" s="7">
        <f ca="1">OFFSET('Portfolio Summary Data'!$C$40,$B69*32-32+$B$62,'Portfolio Tables and Tornados'!U$1)</f>
        <v>20</v>
      </c>
      <c r="V69" s="7">
        <f ca="1">OFFSET('Portfolio Summary Data'!$C$40,$B69*32-32+$B$62,'Portfolio Tables and Tornados'!V$1)</f>
        <v>0</v>
      </c>
      <c r="W69" s="7">
        <f ca="1">OFFSET('Portfolio Summary Data'!$C$40,$B69*32-32+$B$62,'Portfolio Tables and Tornados'!W$1)</f>
        <v>0</v>
      </c>
      <c r="X69" s="6"/>
      <c r="Z69" s="11">
        <f t="shared" ca="1" si="10"/>
        <v>491</v>
      </c>
      <c r="AA69" s="11"/>
      <c r="AB69" s="11">
        <f t="shared" ca="1" si="11"/>
        <v>203</v>
      </c>
      <c r="AC69" s="11"/>
      <c r="AD69" s="11">
        <f t="shared" ca="1" si="12"/>
        <v>279</v>
      </c>
    </row>
    <row r="70" spans="2:30" x14ac:dyDescent="0.25">
      <c r="B70">
        <v>7</v>
      </c>
      <c r="C70" s="10" t="s">
        <v>8</v>
      </c>
      <c r="D70" s="4">
        <f ca="1">OFFSET('Portfolio Summary Data'!$C$40,$B70*32-32+$B$62,'Portfolio Tables and Tornados'!D$1)</f>
        <v>72</v>
      </c>
      <c r="E70" s="4">
        <f ca="1">OFFSET('Portfolio Summary Data'!$C$40,$B70*32-32+$B$62,'Portfolio Tables and Tornados'!E$1)</f>
        <v>220</v>
      </c>
      <c r="F70" s="4">
        <f ca="1">OFFSET('Portfolio Summary Data'!$C$40,$B70*32-32+$B$62,'Portfolio Tables and Tornados'!F$1)</f>
        <v>199</v>
      </c>
      <c r="G70" s="4">
        <f ca="1">OFFSET('Portfolio Summary Data'!$C$40,$B70*32-32+$B$62,'Portfolio Tables and Tornados'!G$1)</f>
        <v>12</v>
      </c>
      <c r="H70" s="4">
        <f ca="1">OFFSET('Portfolio Summary Data'!$C$40,$B70*32-32+$B$62,'Portfolio Tables and Tornados'!H$1)</f>
        <v>77</v>
      </c>
      <c r="I70" s="4">
        <f ca="1">OFFSET('Portfolio Summary Data'!$C$40,$B70*32-32+$B$62,'Portfolio Tables and Tornados'!I$1)</f>
        <v>64</v>
      </c>
      <c r="J70" s="4">
        <f ca="1">OFFSET('Portfolio Summary Data'!$C$40,$B70*32-32+$B$62,'Portfolio Tables and Tornados'!J$1)</f>
        <v>43</v>
      </c>
      <c r="K70" s="4">
        <f ca="1">OFFSET('Portfolio Summary Data'!$C$40,$B70*32-32+$B$62,'Portfolio Tables and Tornados'!K$1)</f>
        <v>9</v>
      </c>
      <c r="L70" s="4">
        <f ca="1">OFFSET('Portfolio Summary Data'!$C$40,$B70*32-32+$B$62,'Portfolio Tables and Tornados'!L$1)</f>
        <v>11</v>
      </c>
      <c r="M70" s="4">
        <f ca="1">OFFSET('Portfolio Summary Data'!$C$40,$B70*32-32+$B$62,'Portfolio Tables and Tornados'!M$1)</f>
        <v>0</v>
      </c>
      <c r="N70" s="4">
        <f ca="1">OFFSET('Portfolio Summary Data'!$C$40,$B70*32-32+$B$62,'Portfolio Tables and Tornados'!N$1)</f>
        <v>0</v>
      </c>
      <c r="O70" s="4">
        <f ca="1">OFFSET('Portfolio Summary Data'!$C$40,$B70*32-32+$B$62,'Portfolio Tables and Tornados'!O$1)</f>
        <v>2</v>
      </c>
      <c r="P70" s="4">
        <f ca="1">OFFSET('Portfolio Summary Data'!$C$40,$B70*32-32+$B$62,'Portfolio Tables and Tornados'!P$1)</f>
        <v>108</v>
      </c>
      <c r="Q70" s="4">
        <f ca="1">OFFSET('Portfolio Summary Data'!$C$40,$B70*32-32+$B$62,'Portfolio Tables and Tornados'!Q$1)</f>
        <v>0</v>
      </c>
      <c r="R70" s="4">
        <f ca="1">OFFSET('Portfolio Summary Data'!$C$40,$B70*32-32+$B$62,'Portfolio Tables and Tornados'!R$1)</f>
        <v>0</v>
      </c>
      <c r="S70" s="4">
        <f ca="1">OFFSET('Portfolio Summary Data'!$C$40,$B70*32-32+$B$62,'Portfolio Tables and Tornados'!S$1)</f>
        <v>125</v>
      </c>
      <c r="T70" s="4">
        <f ca="1">OFFSET('Portfolio Summary Data'!$C$40,$B70*32-32+$B$62,'Portfolio Tables and Tornados'!T$1)</f>
        <v>20</v>
      </c>
      <c r="U70" s="4">
        <f ca="1">OFFSET('Portfolio Summary Data'!$C$40,$B70*32-32+$B$62,'Portfolio Tables and Tornados'!U$1)</f>
        <v>39</v>
      </c>
      <c r="V70" s="4">
        <f ca="1">OFFSET('Portfolio Summary Data'!$C$40,$B70*32-32+$B$62,'Portfolio Tables and Tornados'!V$1)</f>
        <v>0</v>
      </c>
      <c r="W70" s="4">
        <f ca="1">OFFSET('Portfolio Summary Data'!$C$40,$B70*32-32+$B$62,'Portfolio Tables and Tornados'!W$1)</f>
        <v>0</v>
      </c>
      <c r="Z70" s="11">
        <f t="shared" ca="1" si="10"/>
        <v>503</v>
      </c>
      <c r="AA70" s="11"/>
      <c r="AB70" s="11">
        <f t="shared" ca="1" si="11"/>
        <v>204</v>
      </c>
      <c r="AC70" s="11"/>
      <c r="AD70" s="11">
        <f t="shared" ca="1" si="12"/>
        <v>294</v>
      </c>
    </row>
    <row r="71" spans="2:30" x14ac:dyDescent="0.25">
      <c r="B71">
        <v>8</v>
      </c>
      <c r="C71" s="9" t="s">
        <v>9</v>
      </c>
      <c r="D71" s="7">
        <f ca="1">OFFSET('Portfolio Summary Data'!$C$40,$B71*32-32+$B$62,'Portfolio Tables and Tornados'!D$1)</f>
        <v>72</v>
      </c>
      <c r="E71" s="7">
        <f ca="1">OFFSET('Portfolio Summary Data'!$C$40,$B71*32-32+$B$62,'Portfolio Tables and Tornados'!E$1)</f>
        <v>53</v>
      </c>
      <c r="F71" s="7">
        <f ca="1">OFFSET('Portfolio Summary Data'!$C$40,$B71*32-32+$B$62,'Portfolio Tables and Tornados'!F$1)</f>
        <v>167</v>
      </c>
      <c r="G71" s="7">
        <f ca="1">OFFSET('Portfolio Summary Data'!$C$40,$B71*32-32+$B$62,'Portfolio Tables and Tornados'!G$1)</f>
        <v>105</v>
      </c>
      <c r="H71" s="7">
        <f ca="1">OFFSET('Portfolio Summary Data'!$C$40,$B71*32-32+$B$62,'Portfolio Tables and Tornados'!H$1)</f>
        <v>111</v>
      </c>
      <c r="I71" s="7">
        <f ca="1">OFFSET('Portfolio Summary Data'!$C$40,$B71*32-32+$B$62,'Portfolio Tables and Tornados'!I$1)</f>
        <v>90</v>
      </c>
      <c r="J71" s="7">
        <f ca="1">OFFSET('Portfolio Summary Data'!$C$40,$B71*32-32+$B$62,'Portfolio Tables and Tornados'!J$1)</f>
        <v>31</v>
      </c>
      <c r="K71" s="7">
        <f ca="1">OFFSET('Portfolio Summary Data'!$C$40,$B71*32-32+$B$62,'Portfolio Tables and Tornados'!K$1)</f>
        <v>13</v>
      </c>
      <c r="L71" s="7">
        <f ca="1">OFFSET('Portfolio Summary Data'!$C$40,$B71*32-32+$B$62,'Portfolio Tables and Tornados'!L$1)</f>
        <v>35</v>
      </c>
      <c r="M71" s="7">
        <f ca="1">OFFSET('Portfolio Summary Data'!$C$40,$B71*32-32+$B$62,'Portfolio Tables and Tornados'!M$1)</f>
        <v>0</v>
      </c>
      <c r="N71" s="7">
        <f ca="1">OFFSET('Portfolio Summary Data'!$C$40,$B71*32-32+$B$62,'Portfolio Tables and Tornados'!N$1)</f>
        <v>0</v>
      </c>
      <c r="O71" s="7">
        <f ca="1">OFFSET('Portfolio Summary Data'!$C$40,$B71*32-32+$B$62,'Portfolio Tables and Tornados'!O$1)</f>
        <v>2</v>
      </c>
      <c r="P71" s="7">
        <f ca="1">OFFSET('Portfolio Summary Data'!$C$40,$B71*32-32+$B$62,'Portfolio Tables and Tornados'!P$1)</f>
        <v>0</v>
      </c>
      <c r="Q71" s="7">
        <f ca="1">OFFSET('Portfolio Summary Data'!$C$40,$B71*32-32+$B$62,'Portfolio Tables and Tornados'!Q$1)</f>
        <v>0</v>
      </c>
      <c r="R71" s="7">
        <f ca="1">OFFSET('Portfolio Summary Data'!$C$40,$B71*32-32+$B$62,'Portfolio Tables and Tornados'!R$1)</f>
        <v>0</v>
      </c>
      <c r="S71" s="7">
        <f ca="1">OFFSET('Portfolio Summary Data'!$C$40,$B71*32-32+$B$62,'Portfolio Tables and Tornados'!S$1)</f>
        <v>225</v>
      </c>
      <c r="T71" s="7">
        <f ca="1">OFFSET('Portfolio Summary Data'!$C$40,$B71*32-32+$B$62,'Portfolio Tables and Tornados'!T$1)</f>
        <v>19</v>
      </c>
      <c r="U71" s="7">
        <f ca="1">OFFSET('Portfolio Summary Data'!$C$40,$B71*32-32+$B$62,'Portfolio Tables and Tornados'!U$1)</f>
        <v>38</v>
      </c>
      <c r="V71" s="7">
        <f ca="1">OFFSET('Portfolio Summary Data'!$C$40,$B71*32-32+$B$62,'Portfolio Tables and Tornados'!V$1)</f>
        <v>0</v>
      </c>
      <c r="W71" s="7">
        <f ca="1">OFFSET('Portfolio Summary Data'!$C$40,$B71*32-32+$B$62,'Portfolio Tables and Tornados'!W$1)</f>
        <v>0</v>
      </c>
      <c r="X71" s="6"/>
      <c r="Z71" s="11">
        <f t="shared" ca="1" si="10"/>
        <v>397</v>
      </c>
      <c r="AA71" s="11"/>
      <c r="AB71" s="11">
        <f t="shared" ca="1" si="11"/>
        <v>280</v>
      </c>
      <c r="AC71" s="11"/>
      <c r="AD71" s="11">
        <f t="shared" ca="1" si="12"/>
        <v>284</v>
      </c>
    </row>
    <row r="72" spans="2:30" x14ac:dyDescent="0.25">
      <c r="B72">
        <v>9</v>
      </c>
      <c r="C72" s="10" t="s">
        <v>10</v>
      </c>
      <c r="D72" s="4">
        <f ca="1">OFFSET('Portfolio Summary Data'!$C$40,$B72*32-32+$B$62,'Portfolio Tables and Tornados'!D$1)</f>
        <v>72</v>
      </c>
      <c r="E72" s="4">
        <f ca="1">OFFSET('Portfolio Summary Data'!$C$40,$B72*32-32+$B$62,'Portfolio Tables and Tornados'!E$1)</f>
        <v>220</v>
      </c>
      <c r="F72" s="4">
        <f ca="1">OFFSET('Portfolio Summary Data'!$C$40,$B72*32-32+$B$62,'Portfolio Tables and Tornados'!F$1)</f>
        <v>199</v>
      </c>
      <c r="G72" s="4">
        <f ca="1">OFFSET('Portfolio Summary Data'!$C$40,$B72*32-32+$B$62,'Portfolio Tables and Tornados'!G$1)</f>
        <v>12</v>
      </c>
      <c r="H72" s="4">
        <f ca="1">OFFSET('Portfolio Summary Data'!$C$40,$B72*32-32+$B$62,'Portfolio Tables and Tornados'!H$1)</f>
        <v>77</v>
      </c>
      <c r="I72" s="4">
        <f ca="1">OFFSET('Portfolio Summary Data'!$C$40,$B72*32-32+$B$62,'Portfolio Tables and Tornados'!I$1)</f>
        <v>64</v>
      </c>
      <c r="J72" s="4">
        <f ca="1">OFFSET('Portfolio Summary Data'!$C$40,$B72*32-32+$B$62,'Portfolio Tables and Tornados'!J$1)</f>
        <v>43</v>
      </c>
      <c r="K72" s="4">
        <f ca="1">OFFSET('Portfolio Summary Data'!$C$40,$B72*32-32+$B$62,'Portfolio Tables and Tornados'!K$1)</f>
        <v>9</v>
      </c>
      <c r="L72" s="4">
        <f ca="1">OFFSET('Portfolio Summary Data'!$C$40,$B72*32-32+$B$62,'Portfolio Tables and Tornados'!L$1)</f>
        <v>11</v>
      </c>
      <c r="M72" s="4">
        <f ca="1">OFFSET('Portfolio Summary Data'!$C$40,$B72*32-32+$B$62,'Portfolio Tables and Tornados'!M$1)</f>
        <v>0</v>
      </c>
      <c r="N72" s="4">
        <f ca="1">OFFSET('Portfolio Summary Data'!$C$40,$B72*32-32+$B$62,'Portfolio Tables and Tornados'!N$1)</f>
        <v>0</v>
      </c>
      <c r="O72" s="4">
        <f ca="1">OFFSET('Portfolio Summary Data'!$C$40,$B72*32-32+$B$62,'Portfolio Tables and Tornados'!O$1)</f>
        <v>2</v>
      </c>
      <c r="P72" s="4">
        <f ca="1">OFFSET('Portfolio Summary Data'!$C$40,$B72*32-32+$B$62,'Portfolio Tables and Tornados'!P$1)</f>
        <v>108</v>
      </c>
      <c r="Q72" s="4">
        <f ca="1">OFFSET('Portfolio Summary Data'!$C$40,$B72*32-32+$B$62,'Portfolio Tables and Tornados'!Q$1)</f>
        <v>0</v>
      </c>
      <c r="R72" s="4">
        <f ca="1">OFFSET('Portfolio Summary Data'!$C$40,$B72*32-32+$B$62,'Portfolio Tables and Tornados'!R$1)</f>
        <v>0</v>
      </c>
      <c r="S72" s="4">
        <f ca="1">OFFSET('Portfolio Summary Data'!$C$40,$B72*32-32+$B$62,'Portfolio Tables and Tornados'!S$1)</f>
        <v>125</v>
      </c>
      <c r="T72" s="4">
        <f ca="1">OFFSET('Portfolio Summary Data'!$C$40,$B72*32-32+$B$62,'Portfolio Tables and Tornados'!T$1)</f>
        <v>20</v>
      </c>
      <c r="U72" s="4">
        <f ca="1">OFFSET('Portfolio Summary Data'!$C$40,$B72*32-32+$B$62,'Portfolio Tables and Tornados'!U$1)</f>
        <v>39</v>
      </c>
      <c r="V72" s="4">
        <f ca="1">OFFSET('Portfolio Summary Data'!$C$40,$B72*32-32+$B$62,'Portfolio Tables and Tornados'!V$1)</f>
        <v>0</v>
      </c>
      <c r="W72" s="4">
        <f ca="1">OFFSET('Portfolio Summary Data'!$C$40,$B72*32-32+$B$62,'Portfolio Tables and Tornados'!W$1)</f>
        <v>0</v>
      </c>
      <c r="Z72" s="11">
        <f t="shared" ca="1" si="10"/>
        <v>503</v>
      </c>
      <c r="AA72" s="11"/>
      <c r="AB72" s="11">
        <f t="shared" ca="1" si="11"/>
        <v>204</v>
      </c>
      <c r="AC72" s="11"/>
      <c r="AD72" s="11">
        <f t="shared" ca="1" si="12"/>
        <v>294</v>
      </c>
    </row>
    <row r="73" spans="2:30" x14ac:dyDescent="0.25">
      <c r="B73">
        <v>10</v>
      </c>
      <c r="C73" s="9" t="s">
        <v>11</v>
      </c>
      <c r="D73" s="7">
        <f ca="1">OFFSET('Portfolio Summary Data'!$C$40,$B73*32-32+$B$62,'Portfolio Tables and Tornados'!D$1)</f>
        <v>72</v>
      </c>
      <c r="E73" s="7">
        <f ca="1">OFFSET('Portfolio Summary Data'!$C$40,$B73*32-32+$B$62,'Portfolio Tables and Tornados'!E$1)</f>
        <v>220</v>
      </c>
      <c r="F73" s="7">
        <f ca="1">OFFSET('Portfolio Summary Data'!$C$40,$B73*32-32+$B$62,'Portfolio Tables and Tornados'!F$1)</f>
        <v>199</v>
      </c>
      <c r="G73" s="7">
        <f ca="1">OFFSET('Portfolio Summary Data'!$C$40,$B73*32-32+$B$62,'Portfolio Tables and Tornados'!G$1)</f>
        <v>12</v>
      </c>
      <c r="H73" s="7">
        <f ca="1">OFFSET('Portfolio Summary Data'!$C$40,$B73*32-32+$B$62,'Portfolio Tables and Tornados'!H$1)</f>
        <v>75</v>
      </c>
      <c r="I73" s="7">
        <f ca="1">OFFSET('Portfolio Summary Data'!$C$40,$B73*32-32+$B$62,'Portfolio Tables and Tornados'!I$1)</f>
        <v>68</v>
      </c>
      <c r="J73" s="7">
        <f ca="1">OFFSET('Portfolio Summary Data'!$C$40,$B73*32-32+$B$62,'Portfolio Tables and Tornados'!J$1)</f>
        <v>43</v>
      </c>
      <c r="K73" s="7">
        <f ca="1">OFFSET('Portfolio Summary Data'!$C$40,$B73*32-32+$B$62,'Portfolio Tables and Tornados'!K$1)</f>
        <v>9</v>
      </c>
      <c r="L73" s="7">
        <f ca="1">OFFSET('Portfolio Summary Data'!$C$40,$B73*32-32+$B$62,'Portfolio Tables and Tornados'!L$1)</f>
        <v>47</v>
      </c>
      <c r="M73" s="7">
        <f ca="1">OFFSET('Portfolio Summary Data'!$C$40,$B73*32-32+$B$62,'Portfolio Tables and Tornados'!M$1)</f>
        <v>0</v>
      </c>
      <c r="N73" s="7">
        <f ca="1">OFFSET('Portfolio Summary Data'!$C$40,$B73*32-32+$B$62,'Portfolio Tables and Tornados'!N$1)</f>
        <v>0</v>
      </c>
      <c r="O73" s="7">
        <f ca="1">OFFSET('Portfolio Summary Data'!$C$40,$B73*32-32+$B$62,'Portfolio Tables and Tornados'!O$1)</f>
        <v>2</v>
      </c>
      <c r="P73" s="7">
        <f ca="1">OFFSET('Portfolio Summary Data'!$C$40,$B73*32-32+$B$62,'Portfolio Tables and Tornados'!P$1)</f>
        <v>76</v>
      </c>
      <c r="Q73" s="7">
        <f ca="1">OFFSET('Portfolio Summary Data'!$C$40,$B73*32-32+$B$62,'Portfolio Tables and Tornados'!Q$1)</f>
        <v>0</v>
      </c>
      <c r="R73" s="7">
        <f ca="1">OFFSET('Portfolio Summary Data'!$C$40,$B73*32-32+$B$62,'Portfolio Tables and Tornados'!R$1)</f>
        <v>0</v>
      </c>
      <c r="S73" s="7">
        <f ca="1">OFFSET('Portfolio Summary Data'!$C$40,$B73*32-32+$B$62,'Portfolio Tables and Tornados'!S$1)</f>
        <v>123</v>
      </c>
      <c r="T73" s="7">
        <f ca="1">OFFSET('Portfolio Summary Data'!$C$40,$B73*32-32+$B$62,'Portfolio Tables and Tornados'!T$1)</f>
        <v>20</v>
      </c>
      <c r="U73" s="7">
        <f ca="1">OFFSET('Portfolio Summary Data'!$C$40,$B73*32-32+$B$62,'Portfolio Tables and Tornados'!U$1)</f>
        <v>39</v>
      </c>
      <c r="V73" s="7">
        <f ca="1">OFFSET('Portfolio Summary Data'!$C$40,$B73*32-32+$B$62,'Portfolio Tables and Tornados'!V$1)</f>
        <v>0</v>
      </c>
      <c r="W73" s="7">
        <f ca="1">OFFSET('Portfolio Summary Data'!$C$40,$B73*32-32+$B$62,'Portfolio Tables and Tornados'!W$1)</f>
        <v>0</v>
      </c>
      <c r="X73" s="6"/>
      <c r="Z73" s="11">
        <f t="shared" ca="1" si="10"/>
        <v>503</v>
      </c>
      <c r="AA73" s="11"/>
      <c r="AB73" s="11">
        <f t="shared" ca="1" si="11"/>
        <v>242</v>
      </c>
      <c r="AC73" s="11"/>
      <c r="AD73" s="11">
        <f t="shared" ca="1" si="12"/>
        <v>260</v>
      </c>
    </row>
    <row r="74" spans="2:30" x14ac:dyDescent="0.25">
      <c r="B74">
        <v>11</v>
      </c>
      <c r="C74" s="10" t="s">
        <v>12</v>
      </c>
      <c r="D74" s="4">
        <f ca="1">OFFSET('Portfolio Summary Data'!$C$40,$B74*32-32+$B$62,'Portfolio Tables and Tornados'!D$1)</f>
        <v>72</v>
      </c>
      <c r="E74" s="4">
        <f ca="1">OFFSET('Portfolio Summary Data'!$C$40,$B74*32-32+$B$62,'Portfolio Tables and Tornados'!E$1)</f>
        <v>220</v>
      </c>
      <c r="F74" s="4">
        <f ca="1">OFFSET('Portfolio Summary Data'!$C$40,$B74*32-32+$B$62,'Portfolio Tables and Tornados'!F$1)</f>
        <v>199</v>
      </c>
      <c r="G74" s="4">
        <f ca="1">OFFSET('Portfolio Summary Data'!$C$40,$B74*32-32+$B$62,'Portfolio Tables and Tornados'!G$1)</f>
        <v>12</v>
      </c>
      <c r="H74" s="4">
        <f ca="1">OFFSET('Portfolio Summary Data'!$C$40,$B74*32-32+$B$62,'Portfolio Tables and Tornados'!H$1)</f>
        <v>75</v>
      </c>
      <c r="I74" s="4">
        <f ca="1">OFFSET('Portfolio Summary Data'!$C$40,$B74*32-32+$B$62,'Portfolio Tables and Tornados'!I$1)</f>
        <v>68</v>
      </c>
      <c r="J74" s="4">
        <f ca="1">OFFSET('Portfolio Summary Data'!$C$40,$B74*32-32+$B$62,'Portfolio Tables and Tornados'!J$1)</f>
        <v>43</v>
      </c>
      <c r="K74" s="4">
        <f ca="1">OFFSET('Portfolio Summary Data'!$C$40,$B74*32-32+$B$62,'Portfolio Tables and Tornados'!K$1)</f>
        <v>9</v>
      </c>
      <c r="L74" s="4">
        <f ca="1">OFFSET('Portfolio Summary Data'!$C$40,$B74*32-32+$B$62,'Portfolio Tables and Tornados'!L$1)</f>
        <v>47</v>
      </c>
      <c r="M74" s="4">
        <f ca="1">OFFSET('Portfolio Summary Data'!$C$40,$B74*32-32+$B$62,'Portfolio Tables and Tornados'!M$1)</f>
        <v>0</v>
      </c>
      <c r="N74" s="4">
        <f ca="1">OFFSET('Portfolio Summary Data'!$C$40,$B74*32-32+$B$62,'Portfolio Tables and Tornados'!N$1)</f>
        <v>0</v>
      </c>
      <c r="O74" s="4">
        <f ca="1">OFFSET('Portfolio Summary Data'!$C$40,$B74*32-32+$B$62,'Portfolio Tables and Tornados'!O$1)</f>
        <v>2</v>
      </c>
      <c r="P74" s="4">
        <f ca="1">OFFSET('Portfolio Summary Data'!$C$40,$B74*32-32+$B$62,'Portfolio Tables and Tornados'!P$1)</f>
        <v>76</v>
      </c>
      <c r="Q74" s="4">
        <f ca="1">OFFSET('Portfolio Summary Data'!$C$40,$B74*32-32+$B$62,'Portfolio Tables and Tornados'!Q$1)</f>
        <v>0</v>
      </c>
      <c r="R74" s="4">
        <f ca="1">OFFSET('Portfolio Summary Data'!$C$40,$B74*32-32+$B$62,'Portfolio Tables and Tornados'!R$1)</f>
        <v>0</v>
      </c>
      <c r="S74" s="4">
        <f ca="1">OFFSET('Portfolio Summary Data'!$C$40,$B74*32-32+$B$62,'Portfolio Tables and Tornados'!S$1)</f>
        <v>123</v>
      </c>
      <c r="T74" s="4">
        <f ca="1">OFFSET('Portfolio Summary Data'!$C$40,$B74*32-32+$B$62,'Portfolio Tables and Tornados'!T$1)</f>
        <v>20</v>
      </c>
      <c r="U74" s="4">
        <f ca="1">OFFSET('Portfolio Summary Data'!$C$40,$B74*32-32+$B$62,'Portfolio Tables and Tornados'!U$1)</f>
        <v>39</v>
      </c>
      <c r="V74" s="4">
        <f ca="1">OFFSET('Portfolio Summary Data'!$C$40,$B74*32-32+$B$62,'Portfolio Tables and Tornados'!V$1)</f>
        <v>0</v>
      </c>
      <c r="W74" s="4">
        <f ca="1">OFFSET('Portfolio Summary Data'!$C$40,$B74*32-32+$B$62,'Portfolio Tables and Tornados'!W$1)</f>
        <v>0</v>
      </c>
      <c r="Z74" s="11">
        <f t="shared" ca="1" si="10"/>
        <v>503</v>
      </c>
      <c r="AA74" s="11"/>
      <c r="AB74" s="11">
        <f t="shared" ca="1" si="11"/>
        <v>242</v>
      </c>
      <c r="AC74" s="11"/>
      <c r="AD74" s="11">
        <f t="shared" ca="1" si="12"/>
        <v>260</v>
      </c>
    </row>
    <row r="75" spans="2:30" x14ac:dyDescent="0.25">
      <c r="B75">
        <v>12</v>
      </c>
      <c r="C75" s="9" t="s">
        <v>13</v>
      </c>
      <c r="D75" s="7">
        <f ca="1">OFFSET('Portfolio Summary Data'!$C$40,$B75*32-32+$B$62,'Portfolio Tables and Tornados'!D$1)</f>
        <v>72</v>
      </c>
      <c r="E75" s="7">
        <f ca="1">OFFSET('Portfolio Summary Data'!$C$40,$B75*32-32+$B$62,'Portfolio Tables and Tornados'!E$1)</f>
        <v>39</v>
      </c>
      <c r="F75" s="7">
        <f ca="1">OFFSET('Portfolio Summary Data'!$C$40,$B75*32-32+$B$62,'Portfolio Tables and Tornados'!F$1)</f>
        <v>152</v>
      </c>
      <c r="G75" s="7">
        <f ca="1">OFFSET('Portfolio Summary Data'!$C$40,$B75*32-32+$B$62,'Portfolio Tables and Tornados'!G$1)</f>
        <v>109</v>
      </c>
      <c r="H75" s="7">
        <f ca="1">OFFSET('Portfolio Summary Data'!$C$40,$B75*32-32+$B$62,'Portfolio Tables and Tornados'!H$1)</f>
        <v>133</v>
      </c>
      <c r="I75" s="7">
        <f ca="1">OFFSET('Portfolio Summary Data'!$C$40,$B75*32-32+$B$62,'Portfolio Tables and Tornados'!I$1)</f>
        <v>81</v>
      </c>
      <c r="J75" s="7">
        <f ca="1">OFFSET('Portfolio Summary Data'!$C$40,$B75*32-32+$B$62,'Portfolio Tables and Tornados'!J$1)</f>
        <v>27</v>
      </c>
      <c r="K75" s="7">
        <f ca="1">OFFSET('Portfolio Summary Data'!$C$40,$B75*32-32+$B$62,'Portfolio Tables and Tornados'!K$1)</f>
        <v>16</v>
      </c>
      <c r="L75" s="7">
        <f ca="1">OFFSET('Portfolio Summary Data'!$C$40,$B75*32-32+$B$62,'Portfolio Tables and Tornados'!L$1)</f>
        <v>22</v>
      </c>
      <c r="M75" s="7">
        <f ca="1">OFFSET('Portfolio Summary Data'!$C$40,$B75*32-32+$B$62,'Portfolio Tables and Tornados'!M$1)</f>
        <v>0</v>
      </c>
      <c r="N75" s="7">
        <f ca="1">OFFSET('Portfolio Summary Data'!$C$40,$B75*32-32+$B$62,'Portfolio Tables and Tornados'!N$1)</f>
        <v>0</v>
      </c>
      <c r="O75" s="7">
        <f ca="1">OFFSET('Portfolio Summary Data'!$C$40,$B75*32-32+$B$62,'Portfolio Tables and Tornados'!O$1)</f>
        <v>0</v>
      </c>
      <c r="P75" s="7">
        <f ca="1">OFFSET('Portfolio Summary Data'!$C$40,$B75*32-32+$B$62,'Portfolio Tables and Tornados'!P$1)</f>
        <v>7</v>
      </c>
      <c r="Q75" s="7">
        <f ca="1">OFFSET('Portfolio Summary Data'!$C$40,$B75*32-32+$B$62,'Portfolio Tables and Tornados'!Q$1)</f>
        <v>0</v>
      </c>
      <c r="R75" s="7">
        <f ca="1">OFFSET('Portfolio Summary Data'!$C$40,$B75*32-32+$B$62,'Portfolio Tables and Tornados'!R$1)</f>
        <v>0</v>
      </c>
      <c r="S75" s="7">
        <f ca="1">OFFSET('Portfolio Summary Data'!$C$40,$B75*32-32+$B$62,'Portfolio Tables and Tornados'!S$1)</f>
        <v>233</v>
      </c>
      <c r="T75" s="7">
        <f ca="1">OFFSET('Portfolio Summary Data'!$C$40,$B75*32-32+$B$62,'Portfolio Tables and Tornados'!T$1)</f>
        <v>19</v>
      </c>
      <c r="U75" s="7">
        <f ca="1">OFFSET('Portfolio Summary Data'!$C$40,$B75*32-32+$B$62,'Portfolio Tables and Tornados'!U$1)</f>
        <v>19</v>
      </c>
      <c r="V75" s="7">
        <f ca="1">OFFSET('Portfolio Summary Data'!$C$40,$B75*32-32+$B$62,'Portfolio Tables and Tornados'!V$1)</f>
        <v>0</v>
      </c>
      <c r="W75" s="7">
        <f ca="1">OFFSET('Portfolio Summary Data'!$C$40,$B75*32-32+$B$62,'Portfolio Tables and Tornados'!W$1)</f>
        <v>0</v>
      </c>
      <c r="X75" s="6"/>
      <c r="Z75" s="11">
        <f t="shared" ca="1" si="10"/>
        <v>372</v>
      </c>
      <c r="AA75" s="11"/>
      <c r="AB75" s="11">
        <f t="shared" ca="1" si="11"/>
        <v>279</v>
      </c>
      <c r="AC75" s="11"/>
      <c r="AD75" s="11">
        <f t="shared" ca="1" si="12"/>
        <v>278</v>
      </c>
    </row>
    <row r="76" spans="2:30" x14ac:dyDescent="0.25">
      <c r="B76">
        <v>13</v>
      </c>
      <c r="C76" s="10" t="s">
        <v>14</v>
      </c>
      <c r="D76" s="4">
        <f ca="1">OFFSET('Portfolio Summary Data'!$C$40,$B76*32-32+$B$62,'Portfolio Tables and Tornados'!D$1)</f>
        <v>72</v>
      </c>
      <c r="E76" s="4">
        <f ca="1">OFFSET('Portfolio Summary Data'!$C$40,$B76*32-32+$B$62,'Portfolio Tables and Tornados'!E$1)</f>
        <v>39</v>
      </c>
      <c r="F76" s="4">
        <f ca="1">OFFSET('Portfolio Summary Data'!$C$40,$B76*32-32+$B$62,'Portfolio Tables and Tornados'!F$1)</f>
        <v>152</v>
      </c>
      <c r="G76" s="4">
        <f ca="1">OFFSET('Portfolio Summary Data'!$C$40,$B76*32-32+$B$62,'Portfolio Tables and Tornados'!G$1)</f>
        <v>109</v>
      </c>
      <c r="H76" s="4">
        <f ca="1">OFFSET('Portfolio Summary Data'!$C$40,$B76*32-32+$B$62,'Portfolio Tables and Tornados'!H$1)</f>
        <v>133</v>
      </c>
      <c r="I76" s="4">
        <f ca="1">OFFSET('Portfolio Summary Data'!$C$40,$B76*32-32+$B$62,'Portfolio Tables and Tornados'!I$1)</f>
        <v>81</v>
      </c>
      <c r="J76" s="4">
        <f ca="1">OFFSET('Portfolio Summary Data'!$C$40,$B76*32-32+$B$62,'Portfolio Tables and Tornados'!J$1)</f>
        <v>27</v>
      </c>
      <c r="K76" s="4">
        <f ca="1">OFFSET('Portfolio Summary Data'!$C$40,$B76*32-32+$B$62,'Portfolio Tables and Tornados'!K$1)</f>
        <v>16</v>
      </c>
      <c r="L76" s="4">
        <f ca="1">OFFSET('Portfolio Summary Data'!$C$40,$B76*32-32+$B$62,'Portfolio Tables and Tornados'!L$1)</f>
        <v>22</v>
      </c>
      <c r="M76" s="4">
        <f ca="1">OFFSET('Portfolio Summary Data'!$C$40,$B76*32-32+$B$62,'Portfolio Tables and Tornados'!M$1)</f>
        <v>0</v>
      </c>
      <c r="N76" s="4">
        <f ca="1">OFFSET('Portfolio Summary Data'!$C$40,$B76*32-32+$B$62,'Portfolio Tables and Tornados'!N$1)</f>
        <v>0</v>
      </c>
      <c r="O76" s="4">
        <f ca="1">OFFSET('Portfolio Summary Data'!$C$40,$B76*32-32+$B$62,'Portfolio Tables and Tornados'!O$1)</f>
        <v>0</v>
      </c>
      <c r="P76" s="4">
        <f ca="1">OFFSET('Portfolio Summary Data'!$C$40,$B76*32-32+$B$62,'Portfolio Tables and Tornados'!P$1)</f>
        <v>7</v>
      </c>
      <c r="Q76" s="4">
        <f ca="1">OFFSET('Portfolio Summary Data'!$C$40,$B76*32-32+$B$62,'Portfolio Tables and Tornados'!Q$1)</f>
        <v>0</v>
      </c>
      <c r="R76" s="4">
        <f ca="1">OFFSET('Portfolio Summary Data'!$C$40,$B76*32-32+$B$62,'Portfolio Tables and Tornados'!R$1)</f>
        <v>0</v>
      </c>
      <c r="S76" s="4">
        <f ca="1">OFFSET('Portfolio Summary Data'!$C$40,$B76*32-32+$B$62,'Portfolio Tables and Tornados'!S$1)</f>
        <v>233</v>
      </c>
      <c r="T76" s="4">
        <f ca="1">OFFSET('Portfolio Summary Data'!$C$40,$B76*32-32+$B$62,'Portfolio Tables and Tornados'!T$1)</f>
        <v>19</v>
      </c>
      <c r="U76" s="4">
        <f ca="1">OFFSET('Portfolio Summary Data'!$C$40,$B76*32-32+$B$62,'Portfolio Tables and Tornados'!U$1)</f>
        <v>19</v>
      </c>
      <c r="V76" s="4">
        <f ca="1">OFFSET('Portfolio Summary Data'!$C$40,$B76*32-32+$B$62,'Portfolio Tables and Tornados'!V$1)</f>
        <v>0</v>
      </c>
      <c r="W76" s="4">
        <f ca="1">OFFSET('Portfolio Summary Data'!$C$40,$B76*32-32+$B$62,'Portfolio Tables and Tornados'!W$1)</f>
        <v>0</v>
      </c>
      <c r="Z76" s="11">
        <f t="shared" ca="1" si="10"/>
        <v>372</v>
      </c>
      <c r="AA76" s="11"/>
      <c r="AB76" s="11">
        <f t="shared" ca="1" si="11"/>
        <v>279</v>
      </c>
      <c r="AC76" s="11"/>
      <c r="AD76" s="11">
        <f t="shared" ca="1" si="12"/>
        <v>278</v>
      </c>
    </row>
    <row r="77" spans="2:30" x14ac:dyDescent="0.25">
      <c r="B77">
        <v>14</v>
      </c>
      <c r="C77" s="9" t="s">
        <v>15</v>
      </c>
      <c r="D77" s="7">
        <f ca="1">OFFSET('Portfolio Summary Data'!$C$40,$B77*32-32+$B$62,'Portfolio Tables and Tornados'!D$1)</f>
        <v>72</v>
      </c>
      <c r="E77" s="7">
        <f ca="1">OFFSET('Portfolio Summary Data'!$C$40,$B77*32-32+$B$62,'Portfolio Tables and Tornados'!E$1)</f>
        <v>39</v>
      </c>
      <c r="F77" s="7">
        <f ca="1">OFFSET('Portfolio Summary Data'!$C$40,$B77*32-32+$B$62,'Portfolio Tables and Tornados'!F$1)</f>
        <v>152</v>
      </c>
      <c r="G77" s="7">
        <f ca="1">OFFSET('Portfolio Summary Data'!$C$40,$B77*32-32+$B$62,'Portfolio Tables and Tornados'!G$1)</f>
        <v>109</v>
      </c>
      <c r="H77" s="7">
        <f ca="1">OFFSET('Portfolio Summary Data'!$C$40,$B77*32-32+$B$62,'Portfolio Tables and Tornados'!H$1)</f>
        <v>133</v>
      </c>
      <c r="I77" s="7">
        <f ca="1">OFFSET('Portfolio Summary Data'!$C$40,$B77*32-32+$B$62,'Portfolio Tables and Tornados'!I$1)</f>
        <v>81</v>
      </c>
      <c r="J77" s="7">
        <f ca="1">OFFSET('Portfolio Summary Data'!$C$40,$B77*32-32+$B$62,'Portfolio Tables and Tornados'!J$1)</f>
        <v>27</v>
      </c>
      <c r="K77" s="7">
        <f ca="1">OFFSET('Portfolio Summary Data'!$C$40,$B77*32-32+$B$62,'Portfolio Tables and Tornados'!K$1)</f>
        <v>16</v>
      </c>
      <c r="L77" s="7">
        <f ca="1">OFFSET('Portfolio Summary Data'!$C$40,$B77*32-32+$B$62,'Portfolio Tables and Tornados'!L$1)</f>
        <v>22</v>
      </c>
      <c r="M77" s="7">
        <f ca="1">OFFSET('Portfolio Summary Data'!$C$40,$B77*32-32+$B$62,'Portfolio Tables and Tornados'!M$1)</f>
        <v>0</v>
      </c>
      <c r="N77" s="7">
        <f ca="1">OFFSET('Portfolio Summary Data'!$C$40,$B77*32-32+$B$62,'Portfolio Tables and Tornados'!N$1)</f>
        <v>0</v>
      </c>
      <c r="O77" s="7">
        <f ca="1">OFFSET('Portfolio Summary Data'!$C$40,$B77*32-32+$B$62,'Portfolio Tables and Tornados'!O$1)</f>
        <v>0</v>
      </c>
      <c r="P77" s="7">
        <f ca="1">OFFSET('Portfolio Summary Data'!$C$40,$B77*32-32+$B$62,'Portfolio Tables and Tornados'!P$1)</f>
        <v>7</v>
      </c>
      <c r="Q77" s="7">
        <f ca="1">OFFSET('Portfolio Summary Data'!$C$40,$B77*32-32+$B$62,'Portfolio Tables and Tornados'!Q$1)</f>
        <v>0</v>
      </c>
      <c r="R77" s="7">
        <f ca="1">OFFSET('Portfolio Summary Data'!$C$40,$B77*32-32+$B$62,'Portfolio Tables and Tornados'!R$1)</f>
        <v>0</v>
      </c>
      <c r="S77" s="7">
        <f ca="1">OFFSET('Portfolio Summary Data'!$C$40,$B77*32-32+$B$62,'Portfolio Tables and Tornados'!S$1)</f>
        <v>233</v>
      </c>
      <c r="T77" s="7">
        <f ca="1">OFFSET('Portfolio Summary Data'!$C$40,$B77*32-32+$B$62,'Portfolio Tables and Tornados'!T$1)</f>
        <v>19</v>
      </c>
      <c r="U77" s="7">
        <f ca="1">OFFSET('Portfolio Summary Data'!$C$40,$B77*32-32+$B$62,'Portfolio Tables and Tornados'!U$1)</f>
        <v>19</v>
      </c>
      <c r="V77" s="7">
        <f ca="1">OFFSET('Portfolio Summary Data'!$C$40,$B77*32-32+$B$62,'Portfolio Tables and Tornados'!V$1)</f>
        <v>0</v>
      </c>
      <c r="W77" s="7">
        <f ca="1">OFFSET('Portfolio Summary Data'!$C$40,$B77*32-32+$B$62,'Portfolio Tables and Tornados'!W$1)</f>
        <v>0</v>
      </c>
      <c r="X77" s="6"/>
      <c r="Z77" s="11">
        <f t="shared" ca="1" si="10"/>
        <v>372</v>
      </c>
      <c r="AA77" s="11"/>
      <c r="AB77" s="11">
        <f t="shared" ca="1" si="11"/>
        <v>279</v>
      </c>
      <c r="AC77" s="11"/>
      <c r="AD77" s="11">
        <f t="shared" ca="1" si="12"/>
        <v>278</v>
      </c>
    </row>
    <row r="78" spans="2:30" x14ac:dyDescent="0.25">
      <c r="B78">
        <v>15</v>
      </c>
      <c r="C78" s="10" t="s">
        <v>16</v>
      </c>
      <c r="D78" s="4">
        <f ca="1">OFFSET('Portfolio Summary Data'!$C$40,$B78*32-32+$B$62,'Portfolio Tables and Tornados'!D$1)</f>
        <v>72</v>
      </c>
      <c r="E78" s="4">
        <f ca="1">OFFSET('Portfolio Summary Data'!$C$40,$B78*32-32+$B$62,'Portfolio Tables and Tornados'!E$1)</f>
        <v>39</v>
      </c>
      <c r="F78" s="4">
        <f ca="1">OFFSET('Portfolio Summary Data'!$C$40,$B78*32-32+$B$62,'Portfolio Tables and Tornados'!F$1)</f>
        <v>152</v>
      </c>
      <c r="G78" s="4">
        <f ca="1">OFFSET('Portfolio Summary Data'!$C$40,$B78*32-32+$B$62,'Portfolio Tables and Tornados'!G$1)</f>
        <v>109</v>
      </c>
      <c r="H78" s="4">
        <f ca="1">OFFSET('Portfolio Summary Data'!$C$40,$B78*32-32+$B$62,'Portfolio Tables and Tornados'!H$1)</f>
        <v>133</v>
      </c>
      <c r="I78" s="4">
        <f ca="1">OFFSET('Portfolio Summary Data'!$C$40,$B78*32-32+$B$62,'Portfolio Tables and Tornados'!I$1)</f>
        <v>81</v>
      </c>
      <c r="J78" s="4">
        <f ca="1">OFFSET('Portfolio Summary Data'!$C$40,$B78*32-32+$B$62,'Portfolio Tables and Tornados'!J$1)</f>
        <v>27</v>
      </c>
      <c r="K78" s="4">
        <f ca="1">OFFSET('Portfolio Summary Data'!$C$40,$B78*32-32+$B$62,'Portfolio Tables and Tornados'!K$1)</f>
        <v>16</v>
      </c>
      <c r="L78" s="4">
        <f ca="1">OFFSET('Portfolio Summary Data'!$C$40,$B78*32-32+$B$62,'Portfolio Tables and Tornados'!L$1)</f>
        <v>22</v>
      </c>
      <c r="M78" s="4">
        <f ca="1">OFFSET('Portfolio Summary Data'!$C$40,$B78*32-32+$B$62,'Portfolio Tables and Tornados'!M$1)</f>
        <v>0</v>
      </c>
      <c r="N78" s="4">
        <f ca="1">OFFSET('Portfolio Summary Data'!$C$40,$B78*32-32+$B$62,'Portfolio Tables and Tornados'!N$1)</f>
        <v>0</v>
      </c>
      <c r="O78" s="4">
        <f ca="1">OFFSET('Portfolio Summary Data'!$C$40,$B78*32-32+$B$62,'Portfolio Tables and Tornados'!O$1)</f>
        <v>0</v>
      </c>
      <c r="P78" s="4">
        <f ca="1">OFFSET('Portfolio Summary Data'!$C$40,$B78*32-32+$B$62,'Portfolio Tables and Tornados'!P$1)</f>
        <v>7</v>
      </c>
      <c r="Q78" s="4">
        <f ca="1">OFFSET('Portfolio Summary Data'!$C$40,$B78*32-32+$B$62,'Portfolio Tables and Tornados'!Q$1)</f>
        <v>0</v>
      </c>
      <c r="R78" s="4">
        <f ca="1">OFFSET('Portfolio Summary Data'!$C$40,$B78*32-32+$B$62,'Portfolio Tables and Tornados'!R$1)</f>
        <v>0</v>
      </c>
      <c r="S78" s="4">
        <f ca="1">OFFSET('Portfolio Summary Data'!$C$40,$B78*32-32+$B$62,'Portfolio Tables and Tornados'!S$1)</f>
        <v>233</v>
      </c>
      <c r="T78" s="4">
        <f ca="1">OFFSET('Portfolio Summary Data'!$C$40,$B78*32-32+$B$62,'Portfolio Tables and Tornados'!T$1)</f>
        <v>19</v>
      </c>
      <c r="U78" s="4">
        <f ca="1">OFFSET('Portfolio Summary Data'!$C$40,$B78*32-32+$B$62,'Portfolio Tables and Tornados'!U$1)</f>
        <v>19</v>
      </c>
      <c r="V78" s="4">
        <f ca="1">OFFSET('Portfolio Summary Data'!$C$40,$B78*32-32+$B$62,'Portfolio Tables and Tornados'!V$1)</f>
        <v>0</v>
      </c>
      <c r="W78" s="4">
        <f ca="1">OFFSET('Portfolio Summary Data'!$C$40,$B78*32-32+$B$62,'Portfolio Tables and Tornados'!W$1)</f>
        <v>0</v>
      </c>
      <c r="Z78" s="11">
        <f t="shared" ca="1" si="10"/>
        <v>372</v>
      </c>
      <c r="AA78" s="11"/>
      <c r="AB78" s="11">
        <f t="shared" ca="1" si="11"/>
        <v>279</v>
      </c>
      <c r="AC78" s="11"/>
      <c r="AD78" s="11">
        <f t="shared" ca="1" si="12"/>
        <v>278</v>
      </c>
    </row>
    <row r="79" spans="2:30" x14ac:dyDescent="0.25">
      <c r="B79">
        <v>16</v>
      </c>
      <c r="C79" s="9" t="s">
        <v>17</v>
      </c>
      <c r="D79" s="7">
        <f ca="1">OFFSET('Portfolio Summary Data'!$C$40,$B79*32-32+$B$62,'Portfolio Tables and Tornados'!D$1)</f>
        <v>72</v>
      </c>
      <c r="E79" s="7">
        <f ca="1">OFFSET('Portfolio Summary Data'!$C$40,$B79*32-32+$B$62,'Portfolio Tables and Tornados'!E$1)</f>
        <v>39</v>
      </c>
      <c r="F79" s="7">
        <f ca="1">OFFSET('Portfolio Summary Data'!$C$40,$B79*32-32+$B$62,'Portfolio Tables and Tornados'!F$1)</f>
        <v>152</v>
      </c>
      <c r="G79" s="7">
        <f ca="1">OFFSET('Portfolio Summary Data'!$C$40,$B79*32-32+$B$62,'Portfolio Tables and Tornados'!G$1)</f>
        <v>109</v>
      </c>
      <c r="H79" s="7">
        <f ca="1">OFFSET('Portfolio Summary Data'!$C$40,$B79*32-32+$B$62,'Portfolio Tables and Tornados'!H$1)</f>
        <v>133</v>
      </c>
      <c r="I79" s="7">
        <f ca="1">OFFSET('Portfolio Summary Data'!$C$40,$B79*32-32+$B$62,'Portfolio Tables and Tornados'!I$1)</f>
        <v>81</v>
      </c>
      <c r="J79" s="7">
        <f ca="1">OFFSET('Portfolio Summary Data'!$C$40,$B79*32-32+$B$62,'Portfolio Tables and Tornados'!J$1)</f>
        <v>27</v>
      </c>
      <c r="K79" s="7">
        <f ca="1">OFFSET('Portfolio Summary Data'!$C$40,$B79*32-32+$B$62,'Portfolio Tables and Tornados'!K$1)</f>
        <v>16</v>
      </c>
      <c r="L79" s="7">
        <f ca="1">OFFSET('Portfolio Summary Data'!$C$40,$B79*32-32+$B$62,'Portfolio Tables and Tornados'!L$1)</f>
        <v>22</v>
      </c>
      <c r="M79" s="7">
        <f ca="1">OFFSET('Portfolio Summary Data'!$C$40,$B79*32-32+$B$62,'Portfolio Tables and Tornados'!M$1)</f>
        <v>0</v>
      </c>
      <c r="N79" s="7">
        <f ca="1">OFFSET('Portfolio Summary Data'!$C$40,$B79*32-32+$B$62,'Portfolio Tables and Tornados'!N$1)</f>
        <v>0</v>
      </c>
      <c r="O79" s="7">
        <f ca="1">OFFSET('Portfolio Summary Data'!$C$40,$B79*32-32+$B$62,'Portfolio Tables and Tornados'!O$1)</f>
        <v>0</v>
      </c>
      <c r="P79" s="7">
        <f ca="1">OFFSET('Portfolio Summary Data'!$C$40,$B79*32-32+$B$62,'Portfolio Tables and Tornados'!P$1)</f>
        <v>7</v>
      </c>
      <c r="Q79" s="7">
        <f ca="1">OFFSET('Portfolio Summary Data'!$C$40,$B79*32-32+$B$62,'Portfolio Tables and Tornados'!Q$1)</f>
        <v>0</v>
      </c>
      <c r="R79" s="7">
        <f ca="1">OFFSET('Portfolio Summary Data'!$C$40,$B79*32-32+$B$62,'Portfolio Tables and Tornados'!R$1)</f>
        <v>0</v>
      </c>
      <c r="S79" s="7">
        <f ca="1">OFFSET('Portfolio Summary Data'!$C$40,$B79*32-32+$B$62,'Portfolio Tables and Tornados'!S$1)</f>
        <v>233</v>
      </c>
      <c r="T79" s="7">
        <f ca="1">OFFSET('Portfolio Summary Data'!$C$40,$B79*32-32+$B$62,'Portfolio Tables and Tornados'!T$1)</f>
        <v>19</v>
      </c>
      <c r="U79" s="7">
        <f ca="1">OFFSET('Portfolio Summary Data'!$C$40,$B79*32-32+$B$62,'Portfolio Tables and Tornados'!U$1)</f>
        <v>19</v>
      </c>
      <c r="V79" s="7">
        <f ca="1">OFFSET('Portfolio Summary Data'!$C$40,$B79*32-32+$B$62,'Portfolio Tables and Tornados'!V$1)</f>
        <v>0</v>
      </c>
      <c r="W79" s="7">
        <f ca="1">OFFSET('Portfolio Summary Data'!$C$40,$B79*32-32+$B$62,'Portfolio Tables and Tornados'!W$1)</f>
        <v>0</v>
      </c>
      <c r="X79" s="6"/>
      <c r="Z79" s="11">
        <f t="shared" ca="1" si="10"/>
        <v>372</v>
      </c>
      <c r="AA79" s="11"/>
      <c r="AB79" s="11">
        <f t="shared" ca="1" si="11"/>
        <v>279</v>
      </c>
      <c r="AC79" s="11"/>
      <c r="AD79" s="11">
        <f t="shared" ca="1" si="12"/>
        <v>278</v>
      </c>
    </row>
    <row r="80" spans="2:30" x14ac:dyDescent="0.25">
      <c r="B80">
        <v>17</v>
      </c>
      <c r="C80" s="10" t="s">
        <v>18</v>
      </c>
      <c r="D80" s="4">
        <f ca="1">OFFSET('Portfolio Summary Data'!$C$40,$B80*32-32+$B$62,'Portfolio Tables and Tornados'!D$1)</f>
        <v>72</v>
      </c>
      <c r="E80" s="4">
        <f ca="1">OFFSET('Portfolio Summary Data'!$C$40,$B80*32-32+$B$62,'Portfolio Tables and Tornados'!E$1)</f>
        <v>39</v>
      </c>
      <c r="F80" s="4">
        <f ca="1">OFFSET('Portfolio Summary Data'!$C$40,$B80*32-32+$B$62,'Portfolio Tables and Tornados'!F$1)</f>
        <v>152</v>
      </c>
      <c r="G80" s="4">
        <f ca="1">OFFSET('Portfolio Summary Data'!$C$40,$B80*32-32+$B$62,'Portfolio Tables and Tornados'!G$1)</f>
        <v>109</v>
      </c>
      <c r="H80" s="4">
        <f ca="1">OFFSET('Portfolio Summary Data'!$C$40,$B80*32-32+$B$62,'Portfolio Tables and Tornados'!H$1)</f>
        <v>133</v>
      </c>
      <c r="I80" s="4">
        <f ca="1">OFFSET('Portfolio Summary Data'!$C$40,$B80*32-32+$B$62,'Portfolio Tables and Tornados'!I$1)</f>
        <v>81</v>
      </c>
      <c r="J80" s="4">
        <f ca="1">OFFSET('Portfolio Summary Data'!$C$40,$B80*32-32+$B$62,'Portfolio Tables and Tornados'!J$1)</f>
        <v>27</v>
      </c>
      <c r="K80" s="4">
        <f ca="1">OFFSET('Portfolio Summary Data'!$C$40,$B80*32-32+$B$62,'Portfolio Tables and Tornados'!K$1)</f>
        <v>16</v>
      </c>
      <c r="L80" s="4">
        <f ca="1">OFFSET('Portfolio Summary Data'!$C$40,$B80*32-32+$B$62,'Portfolio Tables and Tornados'!L$1)</f>
        <v>22</v>
      </c>
      <c r="M80" s="4">
        <f ca="1">OFFSET('Portfolio Summary Data'!$C$40,$B80*32-32+$B$62,'Portfolio Tables and Tornados'!M$1)</f>
        <v>0</v>
      </c>
      <c r="N80" s="4">
        <f ca="1">OFFSET('Portfolio Summary Data'!$C$40,$B80*32-32+$B$62,'Portfolio Tables and Tornados'!N$1)</f>
        <v>0</v>
      </c>
      <c r="O80" s="4">
        <f ca="1">OFFSET('Portfolio Summary Data'!$C$40,$B80*32-32+$B$62,'Portfolio Tables and Tornados'!O$1)</f>
        <v>0</v>
      </c>
      <c r="P80" s="4">
        <f ca="1">OFFSET('Portfolio Summary Data'!$C$40,$B80*32-32+$B$62,'Portfolio Tables and Tornados'!P$1)</f>
        <v>7</v>
      </c>
      <c r="Q80" s="4">
        <f ca="1">OFFSET('Portfolio Summary Data'!$C$40,$B80*32-32+$B$62,'Portfolio Tables and Tornados'!Q$1)</f>
        <v>0</v>
      </c>
      <c r="R80" s="4">
        <f ca="1">OFFSET('Portfolio Summary Data'!$C$40,$B80*32-32+$B$62,'Portfolio Tables and Tornados'!R$1)</f>
        <v>0</v>
      </c>
      <c r="S80" s="4">
        <f ca="1">OFFSET('Portfolio Summary Data'!$C$40,$B80*32-32+$B$62,'Portfolio Tables and Tornados'!S$1)</f>
        <v>233</v>
      </c>
      <c r="T80" s="4">
        <f ca="1">OFFSET('Portfolio Summary Data'!$C$40,$B80*32-32+$B$62,'Portfolio Tables and Tornados'!T$1)</f>
        <v>19</v>
      </c>
      <c r="U80" s="4">
        <f ca="1">OFFSET('Portfolio Summary Data'!$C$40,$B80*32-32+$B$62,'Portfolio Tables and Tornados'!U$1)</f>
        <v>19</v>
      </c>
      <c r="V80" s="4">
        <f ca="1">OFFSET('Portfolio Summary Data'!$C$40,$B80*32-32+$B$62,'Portfolio Tables and Tornados'!V$1)</f>
        <v>0</v>
      </c>
      <c r="W80" s="4">
        <f ca="1">OFFSET('Portfolio Summary Data'!$C$40,$B80*32-32+$B$62,'Portfolio Tables and Tornados'!W$1)</f>
        <v>0</v>
      </c>
      <c r="Z80" s="11">
        <f t="shared" ca="1" si="10"/>
        <v>372</v>
      </c>
      <c r="AA80" s="11"/>
      <c r="AB80" s="11">
        <f t="shared" ca="1" si="11"/>
        <v>279</v>
      </c>
      <c r="AC80" s="11"/>
      <c r="AD80" s="11">
        <f t="shared" ca="1" si="12"/>
        <v>278</v>
      </c>
    </row>
    <row r="81" spans="2:30" x14ac:dyDescent="0.25">
      <c r="B81">
        <v>18</v>
      </c>
      <c r="C81" s="9" t="s">
        <v>19</v>
      </c>
      <c r="D81" s="7">
        <f ca="1">OFFSET('Portfolio Summary Data'!$C$40,$B81*32-32+$B$62,'Portfolio Tables and Tornados'!D$1)</f>
        <v>72</v>
      </c>
      <c r="E81" s="7">
        <f ca="1">OFFSET('Portfolio Summary Data'!$C$40,$B81*32-32+$B$62,'Portfolio Tables and Tornados'!E$1)</f>
        <v>39</v>
      </c>
      <c r="F81" s="7">
        <f ca="1">OFFSET('Portfolio Summary Data'!$C$40,$B81*32-32+$B$62,'Portfolio Tables and Tornados'!F$1)</f>
        <v>152</v>
      </c>
      <c r="G81" s="7">
        <f ca="1">OFFSET('Portfolio Summary Data'!$C$40,$B81*32-32+$B$62,'Portfolio Tables and Tornados'!G$1)</f>
        <v>109</v>
      </c>
      <c r="H81" s="7">
        <f ca="1">OFFSET('Portfolio Summary Data'!$C$40,$B81*32-32+$B$62,'Portfolio Tables and Tornados'!H$1)</f>
        <v>119</v>
      </c>
      <c r="I81" s="7">
        <f ca="1">OFFSET('Portfolio Summary Data'!$C$40,$B81*32-32+$B$62,'Portfolio Tables and Tornados'!I$1)</f>
        <v>91</v>
      </c>
      <c r="J81" s="7">
        <f ca="1">OFFSET('Portfolio Summary Data'!$C$40,$B81*32-32+$B$62,'Portfolio Tables and Tornados'!J$1)</f>
        <v>29</v>
      </c>
      <c r="K81" s="7">
        <f ca="1">OFFSET('Portfolio Summary Data'!$C$40,$B81*32-32+$B$62,'Portfolio Tables and Tornados'!K$1)</f>
        <v>13</v>
      </c>
      <c r="L81" s="7">
        <f ca="1">OFFSET('Portfolio Summary Data'!$C$40,$B81*32-32+$B$62,'Portfolio Tables and Tornados'!L$1)</f>
        <v>35</v>
      </c>
      <c r="M81" s="7">
        <f ca="1">OFFSET('Portfolio Summary Data'!$C$40,$B81*32-32+$B$62,'Portfolio Tables and Tornados'!M$1)</f>
        <v>0</v>
      </c>
      <c r="N81" s="7">
        <f ca="1">OFFSET('Portfolio Summary Data'!$C$40,$B81*32-32+$B$62,'Portfolio Tables and Tornados'!N$1)</f>
        <v>1</v>
      </c>
      <c r="O81" s="7">
        <f ca="1">OFFSET('Portfolio Summary Data'!$C$40,$B81*32-32+$B$62,'Portfolio Tables and Tornados'!O$1)</f>
        <v>0</v>
      </c>
      <c r="P81" s="7">
        <f ca="1">OFFSET('Portfolio Summary Data'!$C$40,$B81*32-32+$B$62,'Portfolio Tables and Tornados'!P$1)</f>
        <v>2</v>
      </c>
      <c r="Q81" s="7">
        <f ca="1">OFFSET('Portfolio Summary Data'!$C$40,$B81*32-32+$B$62,'Portfolio Tables and Tornados'!Q$1)</f>
        <v>0</v>
      </c>
      <c r="R81" s="7">
        <f ca="1">OFFSET('Portfolio Summary Data'!$C$40,$B81*32-32+$B$62,'Portfolio Tables and Tornados'!R$1)</f>
        <v>4</v>
      </c>
      <c r="S81" s="7">
        <f ca="1">OFFSET('Portfolio Summary Data'!$C$40,$B81*32-32+$B$62,'Portfolio Tables and Tornados'!S$1)</f>
        <v>265</v>
      </c>
      <c r="T81" s="7">
        <f ca="1">OFFSET('Portfolio Summary Data'!$C$40,$B81*32-32+$B$62,'Portfolio Tables and Tornados'!T$1)</f>
        <v>70</v>
      </c>
      <c r="U81" s="7">
        <f ca="1">OFFSET('Portfolio Summary Data'!$C$40,$B81*32-32+$B$62,'Portfolio Tables and Tornados'!U$1)</f>
        <v>20</v>
      </c>
      <c r="V81" s="7">
        <f ca="1">OFFSET('Portfolio Summary Data'!$C$40,$B81*32-32+$B$62,'Portfolio Tables and Tornados'!V$1)</f>
        <v>0</v>
      </c>
      <c r="W81" s="7">
        <f ca="1">OFFSET('Portfolio Summary Data'!$C$40,$B81*32-32+$B$62,'Portfolio Tables and Tornados'!W$1)</f>
        <v>778</v>
      </c>
      <c r="X81" s="6"/>
      <c r="Z81" s="11">
        <f t="shared" ca="1" si="10"/>
        <v>372</v>
      </c>
      <c r="AA81" s="11"/>
      <c r="AB81" s="11">
        <f t="shared" ca="1" si="11"/>
        <v>287</v>
      </c>
      <c r="AC81" s="11"/>
      <c r="AD81" s="11">
        <f t="shared" ca="1" si="12"/>
        <v>1140</v>
      </c>
    </row>
    <row r="82" spans="2:30" x14ac:dyDescent="0.25">
      <c r="B82">
        <v>19</v>
      </c>
      <c r="C82" s="10" t="s">
        <v>20</v>
      </c>
      <c r="D82" s="4">
        <f ca="1">OFFSET('Portfolio Summary Data'!$C$40,$B82*32-32+$B$62,'Portfolio Tables and Tornados'!D$1)</f>
        <v>72</v>
      </c>
      <c r="E82" s="4">
        <f ca="1">OFFSET('Portfolio Summary Data'!$C$40,$B82*32-32+$B$62,'Portfolio Tables and Tornados'!E$1)</f>
        <v>39</v>
      </c>
      <c r="F82" s="4">
        <f ca="1">OFFSET('Portfolio Summary Data'!$C$40,$B82*32-32+$B$62,'Portfolio Tables and Tornados'!F$1)</f>
        <v>152</v>
      </c>
      <c r="G82" s="4">
        <f ca="1">OFFSET('Portfolio Summary Data'!$C$40,$B82*32-32+$B$62,'Portfolio Tables and Tornados'!G$1)</f>
        <v>109</v>
      </c>
      <c r="H82" s="4">
        <f ca="1">OFFSET('Portfolio Summary Data'!$C$40,$B82*32-32+$B$62,'Portfolio Tables and Tornados'!H$1)</f>
        <v>133</v>
      </c>
      <c r="I82" s="4">
        <f ca="1">OFFSET('Portfolio Summary Data'!$C$40,$B82*32-32+$B$62,'Portfolio Tables and Tornados'!I$1)</f>
        <v>81</v>
      </c>
      <c r="J82" s="4">
        <f ca="1">OFFSET('Portfolio Summary Data'!$C$40,$B82*32-32+$B$62,'Portfolio Tables and Tornados'!J$1)</f>
        <v>27</v>
      </c>
      <c r="K82" s="4">
        <f ca="1">OFFSET('Portfolio Summary Data'!$C$40,$B82*32-32+$B$62,'Portfolio Tables and Tornados'!K$1)</f>
        <v>16</v>
      </c>
      <c r="L82" s="4">
        <f ca="1">OFFSET('Portfolio Summary Data'!$C$40,$B82*32-32+$B$62,'Portfolio Tables and Tornados'!L$1)</f>
        <v>22</v>
      </c>
      <c r="M82" s="4">
        <f ca="1">OFFSET('Portfolio Summary Data'!$C$40,$B82*32-32+$B$62,'Portfolio Tables and Tornados'!M$1)</f>
        <v>0</v>
      </c>
      <c r="N82" s="4">
        <f ca="1">OFFSET('Portfolio Summary Data'!$C$40,$B82*32-32+$B$62,'Portfolio Tables and Tornados'!N$1)</f>
        <v>0</v>
      </c>
      <c r="O82" s="4">
        <f ca="1">OFFSET('Portfolio Summary Data'!$C$40,$B82*32-32+$B$62,'Portfolio Tables and Tornados'!O$1)</f>
        <v>0</v>
      </c>
      <c r="P82" s="4">
        <f ca="1">OFFSET('Portfolio Summary Data'!$C$40,$B82*32-32+$B$62,'Portfolio Tables and Tornados'!P$1)</f>
        <v>7</v>
      </c>
      <c r="Q82" s="4">
        <f ca="1">OFFSET('Portfolio Summary Data'!$C$40,$B82*32-32+$B$62,'Portfolio Tables and Tornados'!Q$1)</f>
        <v>0</v>
      </c>
      <c r="R82" s="4">
        <f ca="1">OFFSET('Portfolio Summary Data'!$C$40,$B82*32-32+$B$62,'Portfolio Tables and Tornados'!R$1)</f>
        <v>0</v>
      </c>
      <c r="S82" s="4">
        <f ca="1">OFFSET('Portfolio Summary Data'!$C$40,$B82*32-32+$B$62,'Portfolio Tables and Tornados'!S$1)</f>
        <v>233</v>
      </c>
      <c r="T82" s="4">
        <f ca="1">OFFSET('Portfolio Summary Data'!$C$40,$B82*32-32+$B$62,'Portfolio Tables and Tornados'!T$1)</f>
        <v>19</v>
      </c>
      <c r="U82" s="4">
        <f ca="1">OFFSET('Portfolio Summary Data'!$C$40,$B82*32-32+$B$62,'Portfolio Tables and Tornados'!U$1)</f>
        <v>19</v>
      </c>
      <c r="V82" s="4">
        <f ca="1">OFFSET('Portfolio Summary Data'!$C$40,$B82*32-32+$B$62,'Portfolio Tables and Tornados'!V$1)</f>
        <v>0</v>
      </c>
      <c r="W82" s="4">
        <f ca="1">OFFSET('Portfolio Summary Data'!$C$40,$B82*32-32+$B$62,'Portfolio Tables and Tornados'!W$1)</f>
        <v>0</v>
      </c>
      <c r="Z82" s="11">
        <f t="shared" ca="1" si="10"/>
        <v>372</v>
      </c>
      <c r="AA82" s="11"/>
      <c r="AB82" s="11">
        <f t="shared" ca="1" si="11"/>
        <v>279</v>
      </c>
      <c r="AC82" s="11"/>
      <c r="AD82" s="11">
        <f t="shared" ca="1" si="12"/>
        <v>278</v>
      </c>
    </row>
    <row r="83" spans="2:30" x14ac:dyDescent="0.25">
      <c r="B83">
        <v>20</v>
      </c>
      <c r="C83" s="9" t="s">
        <v>21</v>
      </c>
      <c r="D83" s="7">
        <f ca="1">OFFSET('Portfolio Summary Data'!$C$40,$B83*32-32+$B$62,'Portfolio Tables and Tornados'!D$1)</f>
        <v>72</v>
      </c>
      <c r="E83" s="7">
        <f ca="1">OFFSET('Portfolio Summary Data'!$C$40,$B83*32-32+$B$62,'Portfolio Tables and Tornados'!E$1)</f>
        <v>39</v>
      </c>
      <c r="F83" s="7">
        <f ca="1">OFFSET('Portfolio Summary Data'!$C$40,$B83*32-32+$B$62,'Portfolio Tables and Tornados'!F$1)</f>
        <v>152</v>
      </c>
      <c r="G83" s="7">
        <f ca="1">OFFSET('Portfolio Summary Data'!$C$40,$B83*32-32+$B$62,'Portfolio Tables and Tornados'!G$1)</f>
        <v>109</v>
      </c>
      <c r="H83" s="7">
        <f ca="1">OFFSET('Portfolio Summary Data'!$C$40,$B83*32-32+$B$62,'Portfolio Tables and Tornados'!H$1)</f>
        <v>133</v>
      </c>
      <c r="I83" s="7">
        <f ca="1">OFFSET('Portfolio Summary Data'!$C$40,$B83*32-32+$B$62,'Portfolio Tables and Tornados'!I$1)</f>
        <v>81</v>
      </c>
      <c r="J83" s="7">
        <f ca="1">OFFSET('Portfolio Summary Data'!$C$40,$B83*32-32+$B$62,'Portfolio Tables and Tornados'!J$1)</f>
        <v>27</v>
      </c>
      <c r="K83" s="7">
        <f ca="1">OFFSET('Portfolio Summary Data'!$C$40,$B83*32-32+$B$62,'Portfolio Tables and Tornados'!K$1)</f>
        <v>16</v>
      </c>
      <c r="L83" s="7">
        <f ca="1">OFFSET('Portfolio Summary Data'!$C$40,$B83*32-32+$B$62,'Portfolio Tables and Tornados'!L$1)</f>
        <v>22</v>
      </c>
      <c r="M83" s="7">
        <f ca="1">OFFSET('Portfolio Summary Data'!$C$40,$B83*32-32+$B$62,'Portfolio Tables and Tornados'!M$1)</f>
        <v>0</v>
      </c>
      <c r="N83" s="7">
        <f ca="1">OFFSET('Portfolio Summary Data'!$C$40,$B83*32-32+$B$62,'Portfolio Tables and Tornados'!N$1)</f>
        <v>0</v>
      </c>
      <c r="O83" s="7">
        <f ca="1">OFFSET('Portfolio Summary Data'!$C$40,$B83*32-32+$B$62,'Portfolio Tables and Tornados'!O$1)</f>
        <v>0</v>
      </c>
      <c r="P83" s="7">
        <f ca="1">OFFSET('Portfolio Summary Data'!$C$40,$B83*32-32+$B$62,'Portfolio Tables and Tornados'!P$1)</f>
        <v>7</v>
      </c>
      <c r="Q83" s="7">
        <f ca="1">OFFSET('Portfolio Summary Data'!$C$40,$B83*32-32+$B$62,'Portfolio Tables and Tornados'!Q$1)</f>
        <v>0</v>
      </c>
      <c r="R83" s="7">
        <f ca="1">OFFSET('Portfolio Summary Data'!$C$40,$B83*32-32+$B$62,'Portfolio Tables and Tornados'!R$1)</f>
        <v>0</v>
      </c>
      <c r="S83" s="7">
        <f ca="1">OFFSET('Portfolio Summary Data'!$C$40,$B83*32-32+$B$62,'Portfolio Tables and Tornados'!S$1)</f>
        <v>233</v>
      </c>
      <c r="T83" s="7">
        <f ca="1">OFFSET('Portfolio Summary Data'!$C$40,$B83*32-32+$B$62,'Portfolio Tables and Tornados'!T$1)</f>
        <v>19</v>
      </c>
      <c r="U83" s="7">
        <f ca="1">OFFSET('Portfolio Summary Data'!$C$40,$B83*32-32+$B$62,'Portfolio Tables and Tornados'!U$1)</f>
        <v>19</v>
      </c>
      <c r="V83" s="7">
        <f ca="1">OFFSET('Portfolio Summary Data'!$C$40,$B83*32-32+$B$62,'Portfolio Tables and Tornados'!V$1)</f>
        <v>0</v>
      </c>
      <c r="W83" s="7">
        <f ca="1">OFFSET('Portfolio Summary Data'!$C$40,$B83*32-32+$B$62,'Portfolio Tables and Tornados'!W$1)</f>
        <v>0</v>
      </c>
      <c r="X83" s="6"/>
      <c r="Z83" s="11">
        <f t="shared" ca="1" si="10"/>
        <v>372</v>
      </c>
      <c r="AA83" s="11"/>
      <c r="AB83" s="11">
        <f t="shared" ca="1" si="11"/>
        <v>279</v>
      </c>
      <c r="AC83" s="11"/>
      <c r="AD83" s="11">
        <f t="shared" ca="1" si="12"/>
        <v>278</v>
      </c>
    </row>
    <row r="84" spans="2:30" x14ac:dyDescent="0.25">
      <c r="B84">
        <v>21</v>
      </c>
      <c r="C84" s="10" t="s">
        <v>22</v>
      </c>
      <c r="D84" s="4">
        <f ca="1">OFFSET('Portfolio Summary Data'!$C$40,$B84*32-32+$B$62,'Portfolio Tables and Tornados'!D$1)</f>
        <v>72</v>
      </c>
      <c r="E84" s="4">
        <f ca="1">OFFSET('Portfolio Summary Data'!$C$40,$B84*32-32+$B$62,'Portfolio Tables and Tornados'!E$1)</f>
        <v>39</v>
      </c>
      <c r="F84" s="4">
        <f ca="1">OFFSET('Portfolio Summary Data'!$C$40,$B84*32-32+$B$62,'Portfolio Tables and Tornados'!F$1)</f>
        <v>152</v>
      </c>
      <c r="G84" s="4">
        <f ca="1">OFFSET('Portfolio Summary Data'!$C$40,$B84*32-32+$B$62,'Portfolio Tables and Tornados'!G$1)</f>
        <v>109</v>
      </c>
      <c r="H84" s="4">
        <f ca="1">OFFSET('Portfolio Summary Data'!$C$40,$B84*32-32+$B$62,'Portfolio Tables and Tornados'!H$1)</f>
        <v>133</v>
      </c>
      <c r="I84" s="4">
        <f ca="1">OFFSET('Portfolio Summary Data'!$C$40,$B84*32-32+$B$62,'Portfolio Tables and Tornados'!I$1)</f>
        <v>81</v>
      </c>
      <c r="J84" s="4">
        <f ca="1">OFFSET('Portfolio Summary Data'!$C$40,$B84*32-32+$B$62,'Portfolio Tables and Tornados'!J$1)</f>
        <v>27</v>
      </c>
      <c r="K84" s="4">
        <f ca="1">OFFSET('Portfolio Summary Data'!$C$40,$B84*32-32+$B$62,'Portfolio Tables and Tornados'!K$1)</f>
        <v>16</v>
      </c>
      <c r="L84" s="4">
        <f ca="1">OFFSET('Portfolio Summary Data'!$C$40,$B84*32-32+$B$62,'Portfolio Tables and Tornados'!L$1)</f>
        <v>22</v>
      </c>
      <c r="M84" s="4">
        <f ca="1">OFFSET('Portfolio Summary Data'!$C$40,$B84*32-32+$B$62,'Portfolio Tables and Tornados'!M$1)</f>
        <v>0</v>
      </c>
      <c r="N84" s="4">
        <f ca="1">OFFSET('Portfolio Summary Data'!$C$40,$B84*32-32+$B$62,'Portfolio Tables and Tornados'!N$1)</f>
        <v>0</v>
      </c>
      <c r="O84" s="4">
        <f ca="1">OFFSET('Portfolio Summary Data'!$C$40,$B84*32-32+$B$62,'Portfolio Tables and Tornados'!O$1)</f>
        <v>0</v>
      </c>
      <c r="P84" s="4">
        <f ca="1">OFFSET('Portfolio Summary Data'!$C$40,$B84*32-32+$B$62,'Portfolio Tables and Tornados'!P$1)</f>
        <v>7</v>
      </c>
      <c r="Q84" s="4">
        <f ca="1">OFFSET('Portfolio Summary Data'!$C$40,$B84*32-32+$B$62,'Portfolio Tables and Tornados'!Q$1)</f>
        <v>0</v>
      </c>
      <c r="R84" s="4">
        <f ca="1">OFFSET('Portfolio Summary Data'!$C$40,$B84*32-32+$B$62,'Portfolio Tables and Tornados'!R$1)</f>
        <v>0</v>
      </c>
      <c r="S84" s="4">
        <f ca="1">OFFSET('Portfolio Summary Data'!$C$40,$B84*32-32+$B$62,'Portfolio Tables and Tornados'!S$1)</f>
        <v>233</v>
      </c>
      <c r="T84" s="4">
        <f ca="1">OFFSET('Portfolio Summary Data'!$C$40,$B84*32-32+$B$62,'Portfolio Tables and Tornados'!T$1)</f>
        <v>19</v>
      </c>
      <c r="U84" s="4">
        <f ca="1">OFFSET('Portfolio Summary Data'!$C$40,$B84*32-32+$B$62,'Portfolio Tables and Tornados'!U$1)</f>
        <v>19</v>
      </c>
      <c r="V84" s="4">
        <f ca="1">OFFSET('Portfolio Summary Data'!$C$40,$B84*32-32+$B$62,'Portfolio Tables and Tornados'!V$1)</f>
        <v>0</v>
      </c>
      <c r="W84" s="4">
        <f ca="1">OFFSET('Portfolio Summary Data'!$C$40,$B84*32-32+$B$62,'Portfolio Tables and Tornados'!W$1)</f>
        <v>0</v>
      </c>
      <c r="Z84" s="11">
        <f t="shared" ca="1" si="10"/>
        <v>372</v>
      </c>
      <c r="AA84" s="11"/>
      <c r="AB84" s="11">
        <f t="shared" ca="1" si="11"/>
        <v>279</v>
      </c>
      <c r="AC84" s="11"/>
      <c r="AD84" s="11">
        <f t="shared" ca="1" si="12"/>
        <v>278</v>
      </c>
    </row>
    <row r="85" spans="2:30" x14ac:dyDescent="0.25">
      <c r="B85">
        <v>22</v>
      </c>
      <c r="C85" s="9" t="s">
        <v>23</v>
      </c>
      <c r="D85" s="7">
        <f ca="1">OFFSET('Portfolio Summary Data'!$C$40,$B85*32-32+$B$62,'Portfolio Tables and Tornados'!D$1)</f>
        <v>72</v>
      </c>
      <c r="E85" s="7">
        <f ca="1">OFFSET('Portfolio Summary Data'!$C$40,$B85*32-32+$B$62,'Portfolio Tables and Tornados'!E$1)</f>
        <v>39</v>
      </c>
      <c r="F85" s="7">
        <f ca="1">OFFSET('Portfolio Summary Data'!$C$40,$B85*32-32+$B$62,'Portfolio Tables and Tornados'!F$1)</f>
        <v>152</v>
      </c>
      <c r="G85" s="7">
        <f ca="1">OFFSET('Portfolio Summary Data'!$C$40,$B85*32-32+$B$62,'Portfolio Tables and Tornados'!G$1)</f>
        <v>109</v>
      </c>
      <c r="H85" s="7">
        <f ca="1">OFFSET('Portfolio Summary Data'!$C$40,$B85*32-32+$B$62,'Portfolio Tables and Tornados'!H$1)</f>
        <v>133</v>
      </c>
      <c r="I85" s="7">
        <f ca="1">OFFSET('Portfolio Summary Data'!$C$40,$B85*32-32+$B$62,'Portfolio Tables and Tornados'!I$1)</f>
        <v>81</v>
      </c>
      <c r="J85" s="7">
        <f ca="1">OFFSET('Portfolio Summary Data'!$C$40,$B85*32-32+$B$62,'Portfolio Tables and Tornados'!J$1)</f>
        <v>27</v>
      </c>
      <c r="K85" s="7">
        <f ca="1">OFFSET('Portfolio Summary Data'!$C$40,$B85*32-32+$B$62,'Portfolio Tables and Tornados'!K$1)</f>
        <v>16</v>
      </c>
      <c r="L85" s="7">
        <f ca="1">OFFSET('Portfolio Summary Data'!$C$40,$B85*32-32+$B$62,'Portfolio Tables and Tornados'!L$1)</f>
        <v>22</v>
      </c>
      <c r="M85" s="7">
        <f ca="1">OFFSET('Portfolio Summary Data'!$C$40,$B85*32-32+$B$62,'Portfolio Tables and Tornados'!M$1)</f>
        <v>0</v>
      </c>
      <c r="N85" s="7">
        <f ca="1">OFFSET('Portfolio Summary Data'!$C$40,$B85*32-32+$B$62,'Portfolio Tables and Tornados'!N$1)</f>
        <v>0</v>
      </c>
      <c r="O85" s="7">
        <f ca="1">OFFSET('Portfolio Summary Data'!$C$40,$B85*32-32+$B$62,'Portfolio Tables and Tornados'!O$1)</f>
        <v>0</v>
      </c>
      <c r="P85" s="7">
        <f ca="1">OFFSET('Portfolio Summary Data'!$C$40,$B85*32-32+$B$62,'Portfolio Tables and Tornados'!P$1)</f>
        <v>7</v>
      </c>
      <c r="Q85" s="7">
        <f ca="1">OFFSET('Portfolio Summary Data'!$C$40,$B85*32-32+$B$62,'Portfolio Tables and Tornados'!Q$1)</f>
        <v>0</v>
      </c>
      <c r="R85" s="7">
        <f ca="1">OFFSET('Portfolio Summary Data'!$C$40,$B85*32-32+$B$62,'Portfolio Tables and Tornados'!R$1)</f>
        <v>0</v>
      </c>
      <c r="S85" s="7">
        <f ca="1">OFFSET('Portfolio Summary Data'!$C$40,$B85*32-32+$B$62,'Portfolio Tables and Tornados'!S$1)</f>
        <v>233</v>
      </c>
      <c r="T85" s="7">
        <f ca="1">OFFSET('Portfolio Summary Data'!$C$40,$B85*32-32+$B$62,'Portfolio Tables and Tornados'!T$1)</f>
        <v>19</v>
      </c>
      <c r="U85" s="7">
        <f ca="1">OFFSET('Portfolio Summary Data'!$C$40,$B85*32-32+$B$62,'Portfolio Tables and Tornados'!U$1)</f>
        <v>19</v>
      </c>
      <c r="V85" s="7">
        <f ca="1">OFFSET('Portfolio Summary Data'!$C$40,$B85*32-32+$B$62,'Portfolio Tables and Tornados'!V$1)</f>
        <v>0</v>
      </c>
      <c r="W85" s="7">
        <f ca="1">OFFSET('Portfolio Summary Data'!$C$40,$B85*32-32+$B$62,'Portfolio Tables and Tornados'!W$1)</f>
        <v>0</v>
      </c>
      <c r="X85" s="6"/>
      <c r="Z85" s="11">
        <f t="shared" ca="1" si="10"/>
        <v>372</v>
      </c>
      <c r="AA85" s="11"/>
      <c r="AB85" s="11">
        <f t="shared" ca="1" si="11"/>
        <v>279</v>
      </c>
      <c r="AC85" s="11"/>
      <c r="AD85" s="11">
        <f t="shared" ca="1" si="12"/>
        <v>278</v>
      </c>
    </row>
    <row r="86" spans="2:30" x14ac:dyDescent="0.25">
      <c r="B86">
        <v>23</v>
      </c>
      <c r="C86" s="10" t="s">
        <v>24</v>
      </c>
      <c r="D86" s="4">
        <f ca="1">OFFSET('Portfolio Summary Data'!$C$40,$B86*32-32+$B$62,'Portfolio Tables and Tornados'!D$1)</f>
        <v>72</v>
      </c>
      <c r="E86" s="4">
        <f ca="1">OFFSET('Portfolio Summary Data'!$C$40,$B86*32-32+$B$62,'Portfolio Tables and Tornados'!E$1)</f>
        <v>39</v>
      </c>
      <c r="F86" s="4">
        <f ca="1">OFFSET('Portfolio Summary Data'!$C$40,$B86*32-32+$B$62,'Portfolio Tables and Tornados'!F$1)</f>
        <v>152</v>
      </c>
      <c r="G86" s="4">
        <f ca="1">OFFSET('Portfolio Summary Data'!$C$40,$B86*32-32+$B$62,'Portfolio Tables and Tornados'!G$1)</f>
        <v>109</v>
      </c>
      <c r="H86" s="4">
        <f ca="1">OFFSET('Portfolio Summary Data'!$C$40,$B86*32-32+$B$62,'Portfolio Tables and Tornados'!H$1)</f>
        <v>133</v>
      </c>
      <c r="I86" s="4">
        <f ca="1">OFFSET('Portfolio Summary Data'!$C$40,$B86*32-32+$B$62,'Portfolio Tables and Tornados'!I$1)</f>
        <v>81</v>
      </c>
      <c r="J86" s="4">
        <f ca="1">OFFSET('Portfolio Summary Data'!$C$40,$B86*32-32+$B$62,'Portfolio Tables and Tornados'!J$1)</f>
        <v>27</v>
      </c>
      <c r="K86" s="4">
        <f ca="1">OFFSET('Portfolio Summary Data'!$C$40,$B86*32-32+$B$62,'Portfolio Tables and Tornados'!K$1)</f>
        <v>16</v>
      </c>
      <c r="L86" s="4">
        <f ca="1">OFFSET('Portfolio Summary Data'!$C$40,$B86*32-32+$B$62,'Portfolio Tables and Tornados'!L$1)</f>
        <v>22</v>
      </c>
      <c r="M86" s="4">
        <f ca="1">OFFSET('Portfolio Summary Data'!$C$40,$B86*32-32+$B$62,'Portfolio Tables and Tornados'!M$1)</f>
        <v>0</v>
      </c>
      <c r="N86" s="4">
        <f ca="1">OFFSET('Portfolio Summary Data'!$C$40,$B86*32-32+$B$62,'Portfolio Tables and Tornados'!N$1)</f>
        <v>0</v>
      </c>
      <c r="O86" s="4">
        <f ca="1">OFFSET('Portfolio Summary Data'!$C$40,$B86*32-32+$B$62,'Portfolio Tables and Tornados'!O$1)</f>
        <v>0</v>
      </c>
      <c r="P86" s="4">
        <f ca="1">OFFSET('Portfolio Summary Data'!$C$40,$B86*32-32+$B$62,'Portfolio Tables and Tornados'!P$1)</f>
        <v>7</v>
      </c>
      <c r="Q86" s="4">
        <f ca="1">OFFSET('Portfolio Summary Data'!$C$40,$B86*32-32+$B$62,'Portfolio Tables and Tornados'!Q$1)</f>
        <v>0</v>
      </c>
      <c r="R86" s="4">
        <f ca="1">OFFSET('Portfolio Summary Data'!$C$40,$B86*32-32+$B$62,'Portfolio Tables and Tornados'!R$1)</f>
        <v>0</v>
      </c>
      <c r="S86" s="4">
        <f ca="1">OFFSET('Portfolio Summary Data'!$C$40,$B86*32-32+$B$62,'Portfolio Tables and Tornados'!S$1)</f>
        <v>233</v>
      </c>
      <c r="T86" s="4">
        <f ca="1">OFFSET('Portfolio Summary Data'!$C$40,$B86*32-32+$B$62,'Portfolio Tables and Tornados'!T$1)</f>
        <v>19</v>
      </c>
      <c r="U86" s="4">
        <f ca="1">OFFSET('Portfolio Summary Data'!$C$40,$B86*32-32+$B$62,'Portfolio Tables and Tornados'!U$1)</f>
        <v>19</v>
      </c>
      <c r="V86" s="4">
        <f ca="1">OFFSET('Portfolio Summary Data'!$C$40,$B86*32-32+$B$62,'Portfolio Tables and Tornados'!V$1)</f>
        <v>0</v>
      </c>
      <c r="W86" s="4">
        <f ca="1">OFFSET('Portfolio Summary Data'!$C$40,$B86*32-32+$B$62,'Portfolio Tables and Tornados'!W$1)</f>
        <v>0</v>
      </c>
      <c r="Z86" s="11">
        <f t="shared" ca="1" si="10"/>
        <v>372</v>
      </c>
      <c r="AA86" s="11"/>
      <c r="AB86" s="11">
        <f t="shared" ca="1" si="11"/>
        <v>279</v>
      </c>
      <c r="AC86" s="11"/>
      <c r="AD86" s="11">
        <f t="shared" ca="1" si="12"/>
        <v>278</v>
      </c>
    </row>
    <row r="87" spans="2:30" x14ac:dyDescent="0.25">
      <c r="B87">
        <v>24</v>
      </c>
      <c r="C87" s="9" t="s">
        <v>25</v>
      </c>
      <c r="D87" s="7">
        <f ca="1">OFFSET('Portfolio Summary Data'!$C$40,$B87*32-32+$B$62,'Portfolio Tables and Tornados'!D$1)</f>
        <v>72</v>
      </c>
      <c r="E87" s="7">
        <f ca="1">OFFSET('Portfolio Summary Data'!$C$40,$B87*32-32+$B$62,'Portfolio Tables and Tornados'!E$1)</f>
        <v>39</v>
      </c>
      <c r="F87" s="7">
        <f ca="1">OFFSET('Portfolio Summary Data'!$C$40,$B87*32-32+$B$62,'Portfolio Tables and Tornados'!F$1)</f>
        <v>152</v>
      </c>
      <c r="G87" s="7">
        <f ca="1">OFFSET('Portfolio Summary Data'!$C$40,$B87*32-32+$B$62,'Portfolio Tables and Tornados'!G$1)</f>
        <v>109</v>
      </c>
      <c r="H87" s="7">
        <f ca="1">OFFSET('Portfolio Summary Data'!$C$40,$B87*32-32+$B$62,'Portfolio Tables and Tornados'!H$1)</f>
        <v>133</v>
      </c>
      <c r="I87" s="7">
        <f ca="1">OFFSET('Portfolio Summary Data'!$C$40,$B87*32-32+$B$62,'Portfolio Tables and Tornados'!I$1)</f>
        <v>81</v>
      </c>
      <c r="J87" s="7">
        <f ca="1">OFFSET('Portfolio Summary Data'!$C$40,$B87*32-32+$B$62,'Portfolio Tables and Tornados'!J$1)</f>
        <v>27</v>
      </c>
      <c r="K87" s="7">
        <f ca="1">OFFSET('Portfolio Summary Data'!$C$40,$B87*32-32+$B$62,'Portfolio Tables and Tornados'!K$1)</f>
        <v>16</v>
      </c>
      <c r="L87" s="7">
        <f ca="1">OFFSET('Portfolio Summary Data'!$C$40,$B87*32-32+$B$62,'Portfolio Tables and Tornados'!L$1)</f>
        <v>22</v>
      </c>
      <c r="M87" s="7">
        <f ca="1">OFFSET('Portfolio Summary Data'!$C$40,$B87*32-32+$B$62,'Portfolio Tables and Tornados'!M$1)</f>
        <v>0</v>
      </c>
      <c r="N87" s="7">
        <f ca="1">OFFSET('Portfolio Summary Data'!$C$40,$B87*32-32+$B$62,'Portfolio Tables and Tornados'!N$1)</f>
        <v>0</v>
      </c>
      <c r="O87" s="7">
        <f ca="1">OFFSET('Portfolio Summary Data'!$C$40,$B87*32-32+$B$62,'Portfolio Tables and Tornados'!O$1)</f>
        <v>0</v>
      </c>
      <c r="P87" s="7">
        <f ca="1">OFFSET('Portfolio Summary Data'!$C$40,$B87*32-32+$B$62,'Portfolio Tables and Tornados'!P$1)</f>
        <v>7</v>
      </c>
      <c r="Q87" s="7">
        <f ca="1">OFFSET('Portfolio Summary Data'!$C$40,$B87*32-32+$B$62,'Portfolio Tables and Tornados'!Q$1)</f>
        <v>0</v>
      </c>
      <c r="R87" s="7">
        <f ca="1">OFFSET('Portfolio Summary Data'!$C$40,$B87*32-32+$B$62,'Portfolio Tables and Tornados'!R$1)</f>
        <v>0</v>
      </c>
      <c r="S87" s="7">
        <f ca="1">OFFSET('Portfolio Summary Data'!$C$40,$B87*32-32+$B$62,'Portfolio Tables and Tornados'!S$1)</f>
        <v>233</v>
      </c>
      <c r="T87" s="7">
        <f ca="1">OFFSET('Portfolio Summary Data'!$C$40,$B87*32-32+$B$62,'Portfolio Tables and Tornados'!T$1)</f>
        <v>19</v>
      </c>
      <c r="U87" s="7">
        <f ca="1">OFFSET('Portfolio Summary Data'!$C$40,$B87*32-32+$B$62,'Portfolio Tables and Tornados'!U$1)</f>
        <v>19</v>
      </c>
      <c r="V87" s="7">
        <f ca="1">OFFSET('Portfolio Summary Data'!$C$40,$B87*32-32+$B$62,'Portfolio Tables and Tornados'!V$1)</f>
        <v>0</v>
      </c>
      <c r="W87" s="7">
        <f ca="1">OFFSET('Portfolio Summary Data'!$C$40,$B87*32-32+$B$62,'Portfolio Tables and Tornados'!W$1)</f>
        <v>0</v>
      </c>
      <c r="X87" s="6"/>
      <c r="Z87" s="11">
        <f t="shared" ca="1" si="10"/>
        <v>372</v>
      </c>
      <c r="AA87" s="11"/>
      <c r="AB87" s="11">
        <f t="shared" ca="1" si="11"/>
        <v>279</v>
      </c>
      <c r="AC87" s="11"/>
      <c r="AD87" s="11">
        <f t="shared" ca="1" si="12"/>
        <v>278</v>
      </c>
    </row>
    <row r="88" spans="2:30" x14ac:dyDescent="0.25">
      <c r="B88">
        <v>25</v>
      </c>
      <c r="C88" s="10" t="s">
        <v>26</v>
      </c>
      <c r="D88" s="4">
        <f ca="1">OFFSET('Portfolio Summary Data'!$C$40,$B88*32-32+$B$62,'Portfolio Tables and Tornados'!D$1)</f>
        <v>72</v>
      </c>
      <c r="E88" s="4">
        <f ca="1">OFFSET('Portfolio Summary Data'!$C$40,$B88*32-32+$B$62,'Portfolio Tables and Tornados'!E$1)</f>
        <v>39</v>
      </c>
      <c r="F88" s="4">
        <f ca="1">OFFSET('Portfolio Summary Data'!$C$40,$B88*32-32+$B$62,'Portfolio Tables and Tornados'!F$1)</f>
        <v>152</v>
      </c>
      <c r="G88" s="4">
        <f ca="1">OFFSET('Portfolio Summary Data'!$C$40,$B88*32-32+$B$62,'Portfolio Tables and Tornados'!G$1)</f>
        <v>109</v>
      </c>
      <c r="H88" s="4">
        <f ca="1">OFFSET('Portfolio Summary Data'!$C$40,$B88*32-32+$B$62,'Portfolio Tables and Tornados'!H$1)</f>
        <v>133</v>
      </c>
      <c r="I88" s="4">
        <f ca="1">OFFSET('Portfolio Summary Data'!$C$40,$B88*32-32+$B$62,'Portfolio Tables and Tornados'!I$1)</f>
        <v>81</v>
      </c>
      <c r="J88" s="4">
        <f ca="1">OFFSET('Portfolio Summary Data'!$C$40,$B88*32-32+$B$62,'Portfolio Tables and Tornados'!J$1)</f>
        <v>27</v>
      </c>
      <c r="K88" s="4">
        <f ca="1">OFFSET('Portfolio Summary Data'!$C$40,$B88*32-32+$B$62,'Portfolio Tables and Tornados'!K$1)</f>
        <v>16</v>
      </c>
      <c r="L88" s="4">
        <f ca="1">OFFSET('Portfolio Summary Data'!$C$40,$B88*32-32+$B$62,'Portfolio Tables and Tornados'!L$1)</f>
        <v>22</v>
      </c>
      <c r="M88" s="4">
        <f ca="1">OFFSET('Portfolio Summary Data'!$C$40,$B88*32-32+$B$62,'Portfolio Tables and Tornados'!M$1)</f>
        <v>0</v>
      </c>
      <c r="N88" s="4">
        <f ca="1">OFFSET('Portfolio Summary Data'!$C$40,$B88*32-32+$B$62,'Portfolio Tables and Tornados'!N$1)</f>
        <v>0</v>
      </c>
      <c r="O88" s="4">
        <f ca="1">OFFSET('Portfolio Summary Data'!$C$40,$B88*32-32+$B$62,'Portfolio Tables and Tornados'!O$1)</f>
        <v>0</v>
      </c>
      <c r="P88" s="4">
        <f ca="1">OFFSET('Portfolio Summary Data'!$C$40,$B88*32-32+$B$62,'Portfolio Tables and Tornados'!P$1)</f>
        <v>7</v>
      </c>
      <c r="Q88" s="4">
        <f ca="1">OFFSET('Portfolio Summary Data'!$C$40,$B88*32-32+$B$62,'Portfolio Tables and Tornados'!Q$1)</f>
        <v>0</v>
      </c>
      <c r="R88" s="4">
        <f ca="1">OFFSET('Portfolio Summary Data'!$C$40,$B88*32-32+$B$62,'Portfolio Tables and Tornados'!R$1)</f>
        <v>0</v>
      </c>
      <c r="S88" s="4">
        <f ca="1">OFFSET('Portfolio Summary Data'!$C$40,$B88*32-32+$B$62,'Portfolio Tables and Tornados'!S$1)</f>
        <v>233</v>
      </c>
      <c r="T88" s="4">
        <f ca="1">OFFSET('Portfolio Summary Data'!$C$40,$B88*32-32+$B$62,'Portfolio Tables and Tornados'!T$1)</f>
        <v>19</v>
      </c>
      <c r="U88" s="4">
        <f ca="1">OFFSET('Portfolio Summary Data'!$C$40,$B88*32-32+$B$62,'Portfolio Tables and Tornados'!U$1)</f>
        <v>19</v>
      </c>
      <c r="V88" s="4">
        <f ca="1">OFFSET('Portfolio Summary Data'!$C$40,$B88*32-32+$B$62,'Portfolio Tables and Tornados'!V$1)</f>
        <v>0</v>
      </c>
      <c r="W88" s="4">
        <f ca="1">OFFSET('Portfolio Summary Data'!$C$40,$B88*32-32+$B$62,'Portfolio Tables and Tornados'!W$1)</f>
        <v>0</v>
      </c>
      <c r="Z88" s="11">
        <f t="shared" ca="1" si="10"/>
        <v>372</v>
      </c>
      <c r="AA88" s="11"/>
      <c r="AB88" s="11">
        <f t="shared" ca="1" si="11"/>
        <v>279</v>
      </c>
      <c r="AC88" s="11"/>
      <c r="AD88" s="11">
        <f t="shared" ca="1" si="12"/>
        <v>278</v>
      </c>
    </row>
    <row r="90" spans="2:30" x14ac:dyDescent="0.25">
      <c r="C90" s="5" t="str">
        <f ca="1">OFFSET('Portfolio Summary Data'!$B$40,'Portfolio Tables and Tornados'!B91,0)</f>
        <v>Renewable - Wind</v>
      </c>
    </row>
    <row r="91" spans="2:30" x14ac:dyDescent="0.25">
      <c r="B91">
        <v>3</v>
      </c>
      <c r="C91" s="16" t="s">
        <v>31</v>
      </c>
      <c r="D91" s="1" t="s">
        <v>0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2"/>
      <c r="W91" s="1"/>
    </row>
    <row r="92" spans="2:30" x14ac:dyDescent="0.25">
      <c r="C92" s="17"/>
      <c r="D92" s="3">
        <v>2023</v>
      </c>
      <c r="E92" s="3">
        <v>2024</v>
      </c>
      <c r="F92" s="3">
        <v>2025</v>
      </c>
      <c r="G92" s="3">
        <v>2026</v>
      </c>
      <c r="H92" s="3">
        <v>2027</v>
      </c>
      <c r="I92" s="3">
        <v>2028</v>
      </c>
      <c r="J92" s="3">
        <v>2029</v>
      </c>
      <c r="K92" s="3">
        <v>2030</v>
      </c>
      <c r="L92" s="3">
        <v>2031</v>
      </c>
      <c r="M92" s="3">
        <v>2032</v>
      </c>
      <c r="N92" s="3">
        <v>2033</v>
      </c>
      <c r="O92" s="3">
        <v>2034</v>
      </c>
      <c r="P92" s="3">
        <v>2035</v>
      </c>
      <c r="Q92" s="3">
        <v>2036</v>
      </c>
      <c r="R92" s="3">
        <v>2037</v>
      </c>
      <c r="S92" s="3">
        <v>2038</v>
      </c>
      <c r="T92" s="3">
        <v>2039</v>
      </c>
      <c r="U92" s="3">
        <v>2040</v>
      </c>
      <c r="V92" s="3">
        <v>2041</v>
      </c>
      <c r="W92" s="3">
        <v>2042</v>
      </c>
    </row>
    <row r="93" spans="2:30" x14ac:dyDescent="0.25">
      <c r="B93">
        <v>1</v>
      </c>
      <c r="C93" s="8" t="s">
        <v>30</v>
      </c>
      <c r="D93" s="4">
        <f ca="1">OFFSET('Portfolio Summary Data'!$C$40,$B93*32-32+$B$91,'Portfolio Tables and Tornados'!D$1)</f>
        <v>0</v>
      </c>
      <c r="E93" s="4">
        <f ca="1">OFFSET('Portfolio Summary Data'!$C$40,$B93*32-32+$B$91,'Portfolio Tables and Tornados'!E$1)</f>
        <v>194</v>
      </c>
      <c r="F93" s="4">
        <f ca="1">OFFSET('Portfolio Summary Data'!$C$40,$B93*32-32+$B$91,'Portfolio Tables and Tornados'!F$1)</f>
        <v>1717</v>
      </c>
      <c r="G93" s="4">
        <f ca="1">OFFSET('Portfolio Summary Data'!$C$40,$B93*32-32+$B$91,'Portfolio Tables and Tornados'!G$1)</f>
        <v>0</v>
      </c>
      <c r="H93" s="4">
        <f ca="1">OFFSET('Portfolio Summary Data'!$C$40,$B93*32-32+$B$91,'Portfolio Tables and Tornados'!H$1)</f>
        <v>0</v>
      </c>
      <c r="I93" s="4">
        <f ca="1">OFFSET('Portfolio Summary Data'!$C$40,$B93*32-32+$B$91,'Portfolio Tables and Tornados'!I$1)</f>
        <v>0</v>
      </c>
      <c r="J93" s="4">
        <f ca="1">OFFSET('Portfolio Summary Data'!$C$40,$B93*32-32+$B$91,'Portfolio Tables and Tornados'!J$1)</f>
        <v>500</v>
      </c>
      <c r="K93" s="4">
        <f ca="1">OFFSET('Portfolio Summary Data'!$C$40,$B93*32-32+$B$91,'Portfolio Tables and Tornados'!K$1)</f>
        <v>0</v>
      </c>
      <c r="L93" s="4">
        <f ca="1">OFFSET('Portfolio Summary Data'!$C$40,$B93*32-32+$B$91,'Portfolio Tables and Tornados'!L$1)</f>
        <v>11</v>
      </c>
      <c r="M93" s="4">
        <f ca="1">OFFSET('Portfolio Summary Data'!$C$40,$B93*32-32+$B$91,'Portfolio Tables and Tornados'!M$1)</f>
        <v>5477</v>
      </c>
      <c r="N93" s="4">
        <f ca="1">OFFSET('Portfolio Summary Data'!$C$40,$B93*32-32+$B$91,'Portfolio Tables and Tornados'!N$1)</f>
        <v>1821</v>
      </c>
      <c r="O93" s="4">
        <f ca="1">OFFSET('Portfolio Summary Data'!$C$40,$B93*32-32+$B$91,'Portfolio Tables and Tornados'!O$1)</f>
        <v>0</v>
      </c>
      <c r="P93" s="4">
        <f ca="1">OFFSET('Portfolio Summary Data'!$C$40,$B93*32-32+$B$91,'Portfolio Tables and Tornados'!P$1)</f>
        <v>0</v>
      </c>
      <c r="Q93" s="4">
        <f ca="1">OFFSET('Portfolio Summary Data'!$C$40,$B93*32-32+$B$91,'Portfolio Tables and Tornados'!Q$1)</f>
        <v>0</v>
      </c>
      <c r="R93" s="4">
        <f ca="1">OFFSET('Portfolio Summary Data'!$C$40,$B93*32-32+$B$91,'Portfolio Tables and Tornados'!R$1)</f>
        <v>0</v>
      </c>
      <c r="S93" s="4">
        <f ca="1">OFFSET('Portfolio Summary Data'!$C$40,$B93*32-32+$B$91,'Portfolio Tables and Tornados'!S$1)</f>
        <v>0</v>
      </c>
      <c r="T93" s="4">
        <f ca="1">OFFSET('Portfolio Summary Data'!$C$40,$B93*32-32+$B$91,'Portfolio Tables and Tornados'!T$1)</f>
        <v>0</v>
      </c>
      <c r="U93" s="4">
        <f ca="1">OFFSET('Portfolio Summary Data'!$C$40,$B93*32-32+$B$91,'Portfolio Tables and Tornados'!U$1)</f>
        <v>0</v>
      </c>
      <c r="V93" s="4">
        <f ca="1">OFFSET('Portfolio Summary Data'!$C$40,$B93*32-32+$B$91,'Portfolio Tables and Tornados'!V$1)</f>
        <v>0</v>
      </c>
      <c r="W93" s="4">
        <f ca="1">OFFSET('Portfolio Summary Data'!$C$40,$B93*32-32+$B$91,'Portfolio Tables and Tornados'!W$1)</f>
        <v>0</v>
      </c>
      <c r="Z93" s="13" t="s">
        <v>80</v>
      </c>
      <c r="AA93" s="13"/>
      <c r="AB93" s="13" t="s">
        <v>81</v>
      </c>
      <c r="AC93" s="13"/>
      <c r="AD93" s="13" t="s">
        <v>82</v>
      </c>
    </row>
    <row r="94" spans="2:30" x14ac:dyDescent="0.25">
      <c r="B94">
        <v>2</v>
      </c>
      <c r="C94" s="9" t="s">
        <v>27</v>
      </c>
      <c r="D94" s="7">
        <f ca="1">OFFSET('Portfolio Summary Data'!$C$40,$B94*32-32+$B$91,'Portfolio Tables and Tornados'!D$1)</f>
        <v>0</v>
      </c>
      <c r="E94" s="7">
        <f ca="1">OFFSET('Portfolio Summary Data'!$C$40,$B94*32-32+$B$91,'Portfolio Tables and Tornados'!E$1)</f>
        <v>194</v>
      </c>
      <c r="F94" s="7">
        <f ca="1">OFFSET('Portfolio Summary Data'!$C$40,$B94*32-32+$B$91,'Portfolio Tables and Tornados'!F$1)</f>
        <v>1717</v>
      </c>
      <c r="G94" s="7">
        <f ca="1">OFFSET('Portfolio Summary Data'!$C$40,$B94*32-32+$B$91,'Portfolio Tables and Tornados'!G$1)</f>
        <v>0</v>
      </c>
      <c r="H94" s="7">
        <f ca="1">OFFSET('Portfolio Summary Data'!$C$40,$B94*32-32+$B$91,'Portfolio Tables and Tornados'!H$1)</f>
        <v>0</v>
      </c>
      <c r="I94" s="7">
        <f ca="1">OFFSET('Portfolio Summary Data'!$C$40,$B94*32-32+$B$91,'Portfolio Tables and Tornados'!I$1)</f>
        <v>0</v>
      </c>
      <c r="J94" s="7">
        <f ca="1">OFFSET('Portfolio Summary Data'!$C$40,$B94*32-32+$B$91,'Portfolio Tables and Tornados'!J$1)</f>
        <v>500</v>
      </c>
      <c r="K94" s="7">
        <f ca="1">OFFSET('Portfolio Summary Data'!$C$40,$B94*32-32+$B$91,'Portfolio Tables and Tornados'!K$1)</f>
        <v>0</v>
      </c>
      <c r="L94" s="7">
        <f ca="1">OFFSET('Portfolio Summary Data'!$C$40,$B94*32-32+$B$91,'Portfolio Tables and Tornados'!L$1)</f>
        <v>0</v>
      </c>
      <c r="M94" s="7">
        <f ca="1">OFFSET('Portfolio Summary Data'!$C$40,$B94*32-32+$B$91,'Portfolio Tables and Tornados'!M$1)</f>
        <v>6025</v>
      </c>
      <c r="N94" s="7">
        <f ca="1">OFFSET('Portfolio Summary Data'!$C$40,$B94*32-32+$B$91,'Portfolio Tables and Tornados'!N$1)</f>
        <v>3565</v>
      </c>
      <c r="O94" s="7">
        <f ca="1">OFFSET('Portfolio Summary Data'!$C$40,$B94*32-32+$B$91,'Portfolio Tables and Tornados'!O$1)</f>
        <v>0</v>
      </c>
      <c r="P94" s="7">
        <f ca="1">OFFSET('Portfolio Summary Data'!$C$40,$B94*32-32+$B$91,'Portfolio Tables and Tornados'!P$1)</f>
        <v>450</v>
      </c>
      <c r="Q94" s="7">
        <f ca="1">OFFSET('Portfolio Summary Data'!$C$40,$B94*32-32+$B$91,'Portfolio Tables and Tornados'!Q$1)</f>
        <v>0</v>
      </c>
      <c r="R94" s="7">
        <f ca="1">OFFSET('Portfolio Summary Data'!$C$40,$B94*32-32+$B$91,'Portfolio Tables and Tornados'!R$1)</f>
        <v>0</v>
      </c>
      <c r="S94" s="7">
        <f ca="1">OFFSET('Portfolio Summary Data'!$C$40,$B94*32-32+$B$91,'Portfolio Tables and Tornados'!S$1)</f>
        <v>0</v>
      </c>
      <c r="T94" s="7">
        <f ca="1">OFFSET('Portfolio Summary Data'!$C$40,$B94*32-32+$B$91,'Portfolio Tables and Tornados'!T$1)</f>
        <v>0</v>
      </c>
      <c r="U94" s="7">
        <f ca="1">OFFSET('Portfolio Summary Data'!$C$40,$B94*32-32+$B$91,'Portfolio Tables and Tornados'!U$1)</f>
        <v>0</v>
      </c>
      <c r="V94" s="7">
        <f ca="1">OFFSET('Portfolio Summary Data'!$C$40,$B94*32-32+$B$91,'Portfolio Tables and Tornados'!V$1)</f>
        <v>0</v>
      </c>
      <c r="W94" s="7">
        <f ca="1">OFFSET('Portfolio Summary Data'!$C$40,$B94*32-32+$B$91,'Portfolio Tables and Tornados'!W$1)</f>
        <v>0</v>
      </c>
      <c r="X94" s="6"/>
      <c r="Z94" s="11">
        <f ca="1">SUM(D94:G94)</f>
        <v>1911</v>
      </c>
      <c r="AA94" s="11"/>
      <c r="AB94" s="11">
        <f ca="1">SUM(H94:M94)</f>
        <v>6525</v>
      </c>
      <c r="AC94" s="11"/>
      <c r="AD94" s="11">
        <f ca="1">SUM(N94:W94)</f>
        <v>4015</v>
      </c>
    </row>
    <row r="95" spans="2:30" x14ac:dyDescent="0.25">
      <c r="B95">
        <v>3</v>
      </c>
      <c r="C95" s="10" t="s">
        <v>6</v>
      </c>
      <c r="D95" s="4">
        <f ca="1">OFFSET('Portfolio Summary Data'!$C$40,$B95*32-32+$B$91,'Portfolio Tables and Tornados'!D$1)</f>
        <v>0</v>
      </c>
      <c r="E95" s="4">
        <f ca="1">OFFSET('Portfolio Summary Data'!$C$40,$B95*32-32+$B$91,'Portfolio Tables and Tornados'!E$1)</f>
        <v>194</v>
      </c>
      <c r="F95" s="4">
        <f ca="1">OFFSET('Portfolio Summary Data'!$C$40,$B95*32-32+$B$91,'Portfolio Tables and Tornados'!F$1)</f>
        <v>1937</v>
      </c>
      <c r="G95" s="4">
        <f ca="1">OFFSET('Portfolio Summary Data'!$C$40,$B95*32-32+$B$91,'Portfolio Tables and Tornados'!G$1)</f>
        <v>0</v>
      </c>
      <c r="H95" s="4">
        <f ca="1">OFFSET('Portfolio Summary Data'!$C$40,$B95*32-32+$B$91,'Portfolio Tables and Tornados'!H$1)</f>
        <v>100</v>
      </c>
      <c r="I95" s="4">
        <f ca="1">OFFSET('Portfolio Summary Data'!$C$40,$B95*32-32+$B$91,'Portfolio Tables and Tornados'!I$1)</f>
        <v>300</v>
      </c>
      <c r="J95" s="4">
        <f ca="1">OFFSET('Portfolio Summary Data'!$C$40,$B95*32-32+$B$91,'Portfolio Tables and Tornados'!J$1)</f>
        <v>1900</v>
      </c>
      <c r="K95" s="4">
        <f ca="1">OFFSET('Portfolio Summary Data'!$C$40,$B95*32-32+$B$91,'Portfolio Tables and Tornados'!K$1)</f>
        <v>0</v>
      </c>
      <c r="L95" s="4">
        <f ca="1">OFFSET('Portfolio Summary Data'!$C$40,$B95*32-32+$B$91,'Portfolio Tables and Tornados'!L$1)</f>
        <v>0</v>
      </c>
      <c r="M95" s="4">
        <f ca="1">OFFSET('Portfolio Summary Data'!$C$40,$B95*32-32+$B$91,'Portfolio Tables and Tornados'!M$1)</f>
        <v>2783</v>
      </c>
      <c r="N95" s="4">
        <f ca="1">OFFSET('Portfolio Summary Data'!$C$40,$B95*32-32+$B$91,'Portfolio Tables and Tornados'!N$1)</f>
        <v>1359</v>
      </c>
      <c r="O95" s="4">
        <f ca="1">OFFSET('Portfolio Summary Data'!$C$40,$B95*32-32+$B$91,'Portfolio Tables and Tornados'!O$1)</f>
        <v>0</v>
      </c>
      <c r="P95" s="4">
        <f ca="1">OFFSET('Portfolio Summary Data'!$C$40,$B95*32-32+$B$91,'Portfolio Tables and Tornados'!P$1)</f>
        <v>0</v>
      </c>
      <c r="Q95" s="4">
        <f ca="1">OFFSET('Portfolio Summary Data'!$C$40,$B95*32-32+$B$91,'Portfolio Tables and Tornados'!Q$1)</f>
        <v>0</v>
      </c>
      <c r="R95" s="4">
        <f ca="1">OFFSET('Portfolio Summary Data'!$C$40,$B95*32-32+$B$91,'Portfolio Tables and Tornados'!R$1)</f>
        <v>540</v>
      </c>
      <c r="S95" s="4">
        <f ca="1">OFFSET('Portfolio Summary Data'!$C$40,$B95*32-32+$B$91,'Portfolio Tables and Tornados'!S$1)</f>
        <v>0</v>
      </c>
      <c r="T95" s="4">
        <f ca="1">OFFSET('Portfolio Summary Data'!$C$40,$B95*32-32+$B$91,'Portfolio Tables and Tornados'!T$1)</f>
        <v>0</v>
      </c>
      <c r="U95" s="4">
        <f ca="1">OFFSET('Portfolio Summary Data'!$C$40,$B95*32-32+$B$91,'Portfolio Tables and Tornados'!U$1)</f>
        <v>0</v>
      </c>
      <c r="V95" s="4">
        <f ca="1">OFFSET('Portfolio Summary Data'!$C$40,$B95*32-32+$B$91,'Portfolio Tables and Tornados'!V$1)</f>
        <v>0</v>
      </c>
      <c r="W95" s="4">
        <f ca="1">OFFSET('Portfolio Summary Data'!$C$40,$B95*32-32+$B$91,'Portfolio Tables and Tornados'!W$1)</f>
        <v>0</v>
      </c>
      <c r="Z95" s="11">
        <f t="shared" ref="Z95:Z118" ca="1" si="13">SUM(D95:G95)</f>
        <v>2131</v>
      </c>
      <c r="AA95" s="11"/>
      <c r="AB95" s="11">
        <f t="shared" ref="AB95:AB118" ca="1" si="14">SUM(H95:M95)</f>
        <v>5083</v>
      </c>
      <c r="AC95" s="11"/>
      <c r="AD95" s="11">
        <f t="shared" ref="AD95:AD118" ca="1" si="15">SUM(N95:W95)</f>
        <v>1899</v>
      </c>
    </row>
    <row r="96" spans="2:30" x14ac:dyDescent="0.25">
      <c r="B96">
        <v>4</v>
      </c>
      <c r="C96" s="9" t="s">
        <v>28</v>
      </c>
      <c r="D96" s="7">
        <f ca="1">OFFSET('Portfolio Summary Data'!$C$40,$B96*32-32+$B$91,'Portfolio Tables and Tornados'!D$1)</f>
        <v>0</v>
      </c>
      <c r="E96" s="7">
        <f ca="1">OFFSET('Portfolio Summary Data'!$C$40,$B96*32-32+$B$91,'Portfolio Tables and Tornados'!E$1)</f>
        <v>194</v>
      </c>
      <c r="F96" s="7">
        <f ca="1">OFFSET('Portfolio Summary Data'!$C$40,$B96*32-32+$B$91,'Portfolio Tables and Tornados'!F$1)</f>
        <v>1717</v>
      </c>
      <c r="G96" s="7">
        <f ca="1">OFFSET('Portfolio Summary Data'!$C$40,$B96*32-32+$B$91,'Portfolio Tables and Tornados'!G$1)</f>
        <v>0</v>
      </c>
      <c r="H96" s="7">
        <f ca="1">OFFSET('Portfolio Summary Data'!$C$40,$B96*32-32+$B$91,'Portfolio Tables and Tornados'!H$1)</f>
        <v>0</v>
      </c>
      <c r="I96" s="7">
        <f ca="1">OFFSET('Portfolio Summary Data'!$C$40,$B96*32-32+$B$91,'Portfolio Tables and Tornados'!I$1)</f>
        <v>174</v>
      </c>
      <c r="J96" s="7">
        <f ca="1">OFFSET('Portfolio Summary Data'!$C$40,$B96*32-32+$B$91,'Portfolio Tables and Tornados'!J$1)</f>
        <v>500</v>
      </c>
      <c r="K96" s="7">
        <f ca="1">OFFSET('Portfolio Summary Data'!$C$40,$B96*32-32+$B$91,'Portfolio Tables and Tornados'!K$1)</f>
        <v>0</v>
      </c>
      <c r="L96" s="7">
        <f ca="1">OFFSET('Portfolio Summary Data'!$C$40,$B96*32-32+$B$91,'Portfolio Tables and Tornados'!L$1)</f>
        <v>0</v>
      </c>
      <c r="M96" s="7">
        <f ca="1">OFFSET('Portfolio Summary Data'!$C$40,$B96*32-32+$B$91,'Portfolio Tables and Tornados'!M$1)</f>
        <v>7922</v>
      </c>
      <c r="N96" s="7">
        <f ca="1">OFFSET('Portfolio Summary Data'!$C$40,$B96*32-32+$B$91,'Portfolio Tables and Tornados'!N$1)</f>
        <v>2321</v>
      </c>
      <c r="O96" s="7">
        <f ca="1">OFFSET('Portfolio Summary Data'!$C$40,$B96*32-32+$B$91,'Portfolio Tables and Tornados'!O$1)</f>
        <v>0</v>
      </c>
      <c r="P96" s="7">
        <f ca="1">OFFSET('Portfolio Summary Data'!$C$40,$B96*32-32+$B$91,'Portfolio Tables and Tornados'!P$1)</f>
        <v>0</v>
      </c>
      <c r="Q96" s="7">
        <f ca="1">OFFSET('Portfolio Summary Data'!$C$40,$B96*32-32+$B$91,'Portfolio Tables and Tornados'!Q$1)</f>
        <v>0</v>
      </c>
      <c r="R96" s="7">
        <f ca="1">OFFSET('Portfolio Summary Data'!$C$40,$B96*32-32+$B$91,'Portfolio Tables and Tornados'!R$1)</f>
        <v>0</v>
      </c>
      <c r="S96" s="7">
        <f ca="1">OFFSET('Portfolio Summary Data'!$C$40,$B96*32-32+$B$91,'Portfolio Tables and Tornados'!S$1)</f>
        <v>0</v>
      </c>
      <c r="T96" s="7">
        <f ca="1">OFFSET('Portfolio Summary Data'!$C$40,$B96*32-32+$B$91,'Portfolio Tables and Tornados'!T$1)</f>
        <v>0</v>
      </c>
      <c r="U96" s="7">
        <f ca="1">OFFSET('Portfolio Summary Data'!$C$40,$B96*32-32+$B$91,'Portfolio Tables and Tornados'!U$1)</f>
        <v>0</v>
      </c>
      <c r="V96" s="7">
        <f ca="1">OFFSET('Portfolio Summary Data'!$C$40,$B96*32-32+$B$91,'Portfolio Tables and Tornados'!V$1)</f>
        <v>0</v>
      </c>
      <c r="W96" s="7">
        <f ca="1">OFFSET('Portfolio Summary Data'!$C$40,$B96*32-32+$B$91,'Portfolio Tables and Tornados'!W$1)</f>
        <v>0</v>
      </c>
      <c r="X96" s="6"/>
      <c r="Z96" s="11">
        <f t="shared" ca="1" si="13"/>
        <v>1911</v>
      </c>
      <c r="AA96" s="11"/>
      <c r="AB96" s="11">
        <f t="shared" ca="1" si="14"/>
        <v>8596</v>
      </c>
      <c r="AC96" s="11"/>
      <c r="AD96" s="11">
        <f t="shared" ca="1" si="15"/>
        <v>2321</v>
      </c>
    </row>
    <row r="97" spans="2:30" x14ac:dyDescent="0.25">
      <c r="B97">
        <v>5</v>
      </c>
      <c r="C97" s="10" t="s">
        <v>29</v>
      </c>
      <c r="D97" s="4">
        <f ca="1">OFFSET('Portfolio Summary Data'!$C$40,$B97*32-32+$B$91,'Portfolio Tables and Tornados'!D$1)</f>
        <v>0</v>
      </c>
      <c r="E97" s="4">
        <f ca="1">OFFSET('Portfolio Summary Data'!$C$40,$B97*32-32+$B$91,'Portfolio Tables and Tornados'!E$1)</f>
        <v>194</v>
      </c>
      <c r="F97" s="4">
        <f ca="1">OFFSET('Portfolio Summary Data'!$C$40,$B97*32-32+$B$91,'Portfolio Tables and Tornados'!F$1)</f>
        <v>1717</v>
      </c>
      <c r="G97" s="4">
        <f ca="1">OFFSET('Portfolio Summary Data'!$C$40,$B97*32-32+$B$91,'Portfolio Tables and Tornados'!G$1)</f>
        <v>0</v>
      </c>
      <c r="H97" s="4">
        <f ca="1">OFFSET('Portfolio Summary Data'!$C$40,$B97*32-32+$B$91,'Portfolio Tables and Tornados'!H$1)</f>
        <v>0</v>
      </c>
      <c r="I97" s="4">
        <f ca="1">OFFSET('Portfolio Summary Data'!$C$40,$B97*32-32+$B$91,'Portfolio Tables and Tornados'!I$1)</f>
        <v>457</v>
      </c>
      <c r="J97" s="4">
        <f ca="1">OFFSET('Portfolio Summary Data'!$C$40,$B97*32-32+$B$91,'Portfolio Tables and Tornados'!J$1)</f>
        <v>500</v>
      </c>
      <c r="K97" s="4">
        <f ca="1">OFFSET('Portfolio Summary Data'!$C$40,$B97*32-32+$B$91,'Portfolio Tables and Tornados'!K$1)</f>
        <v>0</v>
      </c>
      <c r="L97" s="4">
        <f ca="1">OFFSET('Portfolio Summary Data'!$C$40,$B97*32-32+$B$91,'Portfolio Tables and Tornados'!L$1)</f>
        <v>0</v>
      </c>
      <c r="M97" s="4">
        <f ca="1">OFFSET('Portfolio Summary Data'!$C$40,$B97*32-32+$B$91,'Portfolio Tables and Tornados'!M$1)</f>
        <v>6486</v>
      </c>
      <c r="N97" s="4">
        <f ca="1">OFFSET('Portfolio Summary Data'!$C$40,$B97*32-32+$B$91,'Portfolio Tables and Tornados'!N$1)</f>
        <v>3607</v>
      </c>
      <c r="O97" s="4">
        <f ca="1">OFFSET('Portfolio Summary Data'!$C$40,$B97*32-32+$B$91,'Portfolio Tables and Tornados'!O$1)</f>
        <v>0</v>
      </c>
      <c r="P97" s="4">
        <f ca="1">OFFSET('Portfolio Summary Data'!$C$40,$B97*32-32+$B$91,'Portfolio Tables and Tornados'!P$1)</f>
        <v>0</v>
      </c>
      <c r="Q97" s="4">
        <f ca="1">OFFSET('Portfolio Summary Data'!$C$40,$B97*32-32+$B$91,'Portfolio Tables and Tornados'!Q$1)</f>
        <v>0</v>
      </c>
      <c r="R97" s="4">
        <f ca="1">OFFSET('Portfolio Summary Data'!$C$40,$B97*32-32+$B$91,'Portfolio Tables and Tornados'!R$1)</f>
        <v>0</v>
      </c>
      <c r="S97" s="4">
        <f ca="1">OFFSET('Portfolio Summary Data'!$C$40,$B97*32-32+$B$91,'Portfolio Tables and Tornados'!S$1)</f>
        <v>0</v>
      </c>
      <c r="T97" s="4">
        <f ca="1">OFFSET('Portfolio Summary Data'!$C$40,$B97*32-32+$B$91,'Portfolio Tables and Tornados'!T$1)</f>
        <v>0</v>
      </c>
      <c r="U97" s="4">
        <f ca="1">OFFSET('Portfolio Summary Data'!$C$40,$B97*32-32+$B$91,'Portfolio Tables and Tornados'!U$1)</f>
        <v>0</v>
      </c>
      <c r="V97" s="4">
        <f ca="1">OFFSET('Portfolio Summary Data'!$C$40,$B97*32-32+$B$91,'Portfolio Tables and Tornados'!V$1)</f>
        <v>0</v>
      </c>
      <c r="W97" s="4">
        <f ca="1">OFFSET('Portfolio Summary Data'!$C$40,$B97*32-32+$B$91,'Portfolio Tables and Tornados'!W$1)</f>
        <v>0</v>
      </c>
      <c r="Z97" s="11">
        <f t="shared" ca="1" si="13"/>
        <v>1911</v>
      </c>
      <c r="AA97" s="11"/>
      <c r="AB97" s="11">
        <f t="shared" ca="1" si="14"/>
        <v>7443</v>
      </c>
      <c r="AC97" s="11"/>
      <c r="AD97" s="11">
        <f t="shared" ca="1" si="15"/>
        <v>3607</v>
      </c>
    </row>
    <row r="98" spans="2:30" x14ac:dyDescent="0.25">
      <c r="B98">
        <v>6</v>
      </c>
      <c r="C98" s="9" t="s">
        <v>7</v>
      </c>
      <c r="D98" s="7">
        <f ca="1">OFFSET('Portfolio Summary Data'!$C$40,$B98*32-32+$B$91,'Portfolio Tables and Tornados'!D$1)</f>
        <v>0</v>
      </c>
      <c r="E98" s="7">
        <f ca="1">OFFSET('Portfolio Summary Data'!$C$40,$B98*32-32+$B$91,'Portfolio Tables and Tornados'!E$1)</f>
        <v>194</v>
      </c>
      <c r="F98" s="7">
        <f ca="1">OFFSET('Portfolio Summary Data'!$C$40,$B98*32-32+$B$91,'Portfolio Tables and Tornados'!F$1)</f>
        <v>1937</v>
      </c>
      <c r="G98" s="7">
        <f ca="1">OFFSET('Portfolio Summary Data'!$C$40,$B98*32-32+$B$91,'Portfolio Tables and Tornados'!G$1)</f>
        <v>0</v>
      </c>
      <c r="H98" s="7">
        <f ca="1">OFFSET('Portfolio Summary Data'!$C$40,$B98*32-32+$B$91,'Portfolio Tables and Tornados'!H$1)</f>
        <v>100</v>
      </c>
      <c r="I98" s="7">
        <f ca="1">OFFSET('Portfolio Summary Data'!$C$40,$B98*32-32+$B$91,'Portfolio Tables and Tornados'!I$1)</f>
        <v>300</v>
      </c>
      <c r="J98" s="7">
        <f ca="1">OFFSET('Portfolio Summary Data'!$C$40,$B98*32-32+$B$91,'Portfolio Tables and Tornados'!J$1)</f>
        <v>1900</v>
      </c>
      <c r="K98" s="7">
        <f ca="1">OFFSET('Portfolio Summary Data'!$C$40,$B98*32-32+$B$91,'Portfolio Tables and Tornados'!K$1)</f>
        <v>0</v>
      </c>
      <c r="L98" s="7">
        <f ca="1">OFFSET('Portfolio Summary Data'!$C$40,$B98*32-32+$B$91,'Portfolio Tables and Tornados'!L$1)</f>
        <v>0</v>
      </c>
      <c r="M98" s="7">
        <f ca="1">OFFSET('Portfolio Summary Data'!$C$40,$B98*32-32+$B$91,'Portfolio Tables and Tornados'!M$1)</f>
        <v>2783</v>
      </c>
      <c r="N98" s="7">
        <f ca="1">OFFSET('Portfolio Summary Data'!$C$40,$B98*32-32+$B$91,'Portfolio Tables and Tornados'!N$1)</f>
        <v>1359</v>
      </c>
      <c r="O98" s="7">
        <f ca="1">OFFSET('Portfolio Summary Data'!$C$40,$B98*32-32+$B$91,'Portfolio Tables and Tornados'!O$1)</f>
        <v>0</v>
      </c>
      <c r="P98" s="7">
        <f ca="1">OFFSET('Portfolio Summary Data'!$C$40,$B98*32-32+$B$91,'Portfolio Tables and Tornados'!P$1)</f>
        <v>0</v>
      </c>
      <c r="Q98" s="7">
        <f ca="1">OFFSET('Portfolio Summary Data'!$C$40,$B98*32-32+$B$91,'Portfolio Tables and Tornados'!Q$1)</f>
        <v>0</v>
      </c>
      <c r="R98" s="7">
        <f ca="1">OFFSET('Portfolio Summary Data'!$C$40,$B98*32-32+$B$91,'Portfolio Tables and Tornados'!R$1)</f>
        <v>540</v>
      </c>
      <c r="S98" s="7">
        <f ca="1">OFFSET('Portfolio Summary Data'!$C$40,$B98*32-32+$B$91,'Portfolio Tables and Tornados'!S$1)</f>
        <v>0</v>
      </c>
      <c r="T98" s="7">
        <f ca="1">OFFSET('Portfolio Summary Data'!$C$40,$B98*32-32+$B$91,'Portfolio Tables and Tornados'!T$1)</f>
        <v>0</v>
      </c>
      <c r="U98" s="7">
        <f ca="1">OFFSET('Portfolio Summary Data'!$C$40,$B98*32-32+$B$91,'Portfolio Tables and Tornados'!U$1)</f>
        <v>0</v>
      </c>
      <c r="V98" s="7">
        <f ca="1">OFFSET('Portfolio Summary Data'!$C$40,$B98*32-32+$B$91,'Portfolio Tables and Tornados'!V$1)</f>
        <v>0</v>
      </c>
      <c r="W98" s="7">
        <f ca="1">OFFSET('Portfolio Summary Data'!$C$40,$B98*32-32+$B$91,'Portfolio Tables and Tornados'!W$1)</f>
        <v>0</v>
      </c>
      <c r="X98" s="6"/>
      <c r="Z98" s="11">
        <f t="shared" ca="1" si="13"/>
        <v>2131</v>
      </c>
      <c r="AA98" s="11"/>
      <c r="AB98" s="11">
        <f t="shared" ca="1" si="14"/>
        <v>5083</v>
      </c>
      <c r="AC98" s="11"/>
      <c r="AD98" s="11">
        <f t="shared" ca="1" si="15"/>
        <v>1899</v>
      </c>
    </row>
    <row r="99" spans="2:30" x14ac:dyDescent="0.25">
      <c r="B99">
        <v>7</v>
      </c>
      <c r="C99" s="10" t="s">
        <v>8</v>
      </c>
      <c r="D99" s="4">
        <f ca="1">OFFSET('Portfolio Summary Data'!$C$40,$B99*32-32+$B$91,'Portfolio Tables and Tornados'!D$1)</f>
        <v>0</v>
      </c>
      <c r="E99" s="4">
        <f ca="1">OFFSET('Portfolio Summary Data'!$C$40,$B99*32-32+$B$91,'Portfolio Tables and Tornados'!E$1)</f>
        <v>194</v>
      </c>
      <c r="F99" s="4">
        <f ca="1">OFFSET('Portfolio Summary Data'!$C$40,$B99*32-32+$B$91,'Portfolio Tables and Tornados'!F$1)</f>
        <v>1937</v>
      </c>
      <c r="G99" s="4">
        <f ca="1">OFFSET('Portfolio Summary Data'!$C$40,$B99*32-32+$B$91,'Portfolio Tables and Tornados'!G$1)</f>
        <v>0</v>
      </c>
      <c r="H99" s="4">
        <f ca="1">OFFSET('Portfolio Summary Data'!$C$40,$B99*32-32+$B$91,'Portfolio Tables and Tornados'!H$1)</f>
        <v>100</v>
      </c>
      <c r="I99" s="4">
        <f ca="1">OFFSET('Portfolio Summary Data'!$C$40,$B99*32-32+$B$91,'Portfolio Tables and Tornados'!I$1)</f>
        <v>300</v>
      </c>
      <c r="J99" s="4">
        <f ca="1">OFFSET('Portfolio Summary Data'!$C$40,$B99*32-32+$B$91,'Portfolio Tables and Tornados'!J$1)</f>
        <v>1900</v>
      </c>
      <c r="K99" s="4">
        <f ca="1">OFFSET('Portfolio Summary Data'!$C$40,$B99*32-32+$B$91,'Portfolio Tables and Tornados'!K$1)</f>
        <v>0</v>
      </c>
      <c r="L99" s="4">
        <f ca="1">OFFSET('Portfolio Summary Data'!$C$40,$B99*32-32+$B$91,'Portfolio Tables and Tornados'!L$1)</f>
        <v>0</v>
      </c>
      <c r="M99" s="4">
        <f ca="1">OFFSET('Portfolio Summary Data'!$C$40,$B99*32-32+$B$91,'Portfolio Tables and Tornados'!M$1)</f>
        <v>2783</v>
      </c>
      <c r="N99" s="4">
        <f ca="1">OFFSET('Portfolio Summary Data'!$C$40,$B99*32-32+$B$91,'Portfolio Tables and Tornados'!N$1)</f>
        <v>1359</v>
      </c>
      <c r="O99" s="4">
        <f ca="1">OFFSET('Portfolio Summary Data'!$C$40,$B99*32-32+$B$91,'Portfolio Tables and Tornados'!O$1)</f>
        <v>0</v>
      </c>
      <c r="P99" s="4">
        <f ca="1">OFFSET('Portfolio Summary Data'!$C$40,$B99*32-32+$B$91,'Portfolio Tables and Tornados'!P$1)</f>
        <v>0</v>
      </c>
      <c r="Q99" s="4">
        <f ca="1">OFFSET('Portfolio Summary Data'!$C$40,$B99*32-32+$B$91,'Portfolio Tables and Tornados'!Q$1)</f>
        <v>0</v>
      </c>
      <c r="R99" s="4">
        <f ca="1">OFFSET('Portfolio Summary Data'!$C$40,$B99*32-32+$B$91,'Portfolio Tables and Tornados'!R$1)</f>
        <v>540</v>
      </c>
      <c r="S99" s="4">
        <f ca="1">OFFSET('Portfolio Summary Data'!$C$40,$B99*32-32+$B$91,'Portfolio Tables and Tornados'!S$1)</f>
        <v>0</v>
      </c>
      <c r="T99" s="4">
        <f ca="1">OFFSET('Portfolio Summary Data'!$C$40,$B99*32-32+$B$91,'Portfolio Tables and Tornados'!T$1)</f>
        <v>0</v>
      </c>
      <c r="U99" s="4">
        <f ca="1">OFFSET('Portfolio Summary Data'!$C$40,$B99*32-32+$B$91,'Portfolio Tables and Tornados'!U$1)</f>
        <v>0</v>
      </c>
      <c r="V99" s="4">
        <f ca="1">OFFSET('Portfolio Summary Data'!$C$40,$B99*32-32+$B$91,'Portfolio Tables and Tornados'!V$1)</f>
        <v>0</v>
      </c>
      <c r="W99" s="4">
        <f ca="1">OFFSET('Portfolio Summary Data'!$C$40,$B99*32-32+$B$91,'Portfolio Tables and Tornados'!W$1)</f>
        <v>0</v>
      </c>
      <c r="Z99" s="11">
        <f t="shared" ca="1" si="13"/>
        <v>2131</v>
      </c>
      <c r="AA99" s="11"/>
      <c r="AB99" s="11">
        <f t="shared" ca="1" si="14"/>
        <v>5083</v>
      </c>
      <c r="AC99" s="11"/>
      <c r="AD99" s="11">
        <f t="shared" ca="1" si="15"/>
        <v>1899</v>
      </c>
    </row>
    <row r="100" spans="2:30" x14ac:dyDescent="0.25">
      <c r="B100">
        <v>8</v>
      </c>
      <c r="C100" s="9" t="s">
        <v>9</v>
      </c>
      <c r="D100" s="7">
        <f ca="1">OFFSET('Portfolio Summary Data'!$C$40,$B100*32-32+$B$91,'Portfolio Tables and Tornados'!D$1)</f>
        <v>0</v>
      </c>
      <c r="E100" s="7">
        <f ca="1">OFFSET('Portfolio Summary Data'!$C$40,$B100*32-32+$B$91,'Portfolio Tables and Tornados'!E$1)</f>
        <v>194</v>
      </c>
      <c r="F100" s="7">
        <f ca="1">OFFSET('Portfolio Summary Data'!$C$40,$B100*32-32+$B$91,'Portfolio Tables and Tornados'!F$1)</f>
        <v>1937</v>
      </c>
      <c r="G100" s="7">
        <f ca="1">OFFSET('Portfolio Summary Data'!$C$40,$B100*32-32+$B$91,'Portfolio Tables and Tornados'!G$1)</f>
        <v>0</v>
      </c>
      <c r="H100" s="7">
        <f ca="1">OFFSET('Portfolio Summary Data'!$C$40,$B100*32-32+$B$91,'Portfolio Tables and Tornados'!H$1)</f>
        <v>100</v>
      </c>
      <c r="I100" s="7">
        <f ca="1">OFFSET('Portfolio Summary Data'!$C$40,$B100*32-32+$B$91,'Portfolio Tables and Tornados'!I$1)</f>
        <v>300</v>
      </c>
      <c r="J100" s="7">
        <f ca="1">OFFSET('Portfolio Summary Data'!$C$40,$B100*32-32+$B$91,'Portfolio Tables and Tornados'!J$1)</f>
        <v>1900</v>
      </c>
      <c r="K100" s="7">
        <f ca="1">OFFSET('Portfolio Summary Data'!$C$40,$B100*32-32+$B$91,'Portfolio Tables and Tornados'!K$1)</f>
        <v>0</v>
      </c>
      <c r="L100" s="7">
        <f ca="1">OFFSET('Portfolio Summary Data'!$C$40,$B100*32-32+$B$91,'Portfolio Tables and Tornados'!L$1)</f>
        <v>0</v>
      </c>
      <c r="M100" s="7">
        <f ca="1">OFFSET('Portfolio Summary Data'!$C$40,$B100*32-32+$B$91,'Portfolio Tables and Tornados'!M$1)</f>
        <v>2783</v>
      </c>
      <c r="N100" s="7">
        <f ca="1">OFFSET('Portfolio Summary Data'!$C$40,$B100*32-32+$B$91,'Portfolio Tables and Tornados'!N$1)</f>
        <v>1359</v>
      </c>
      <c r="O100" s="7">
        <f ca="1">OFFSET('Portfolio Summary Data'!$C$40,$B100*32-32+$B$91,'Portfolio Tables and Tornados'!O$1)</f>
        <v>0</v>
      </c>
      <c r="P100" s="7">
        <f ca="1">OFFSET('Portfolio Summary Data'!$C$40,$B100*32-32+$B$91,'Portfolio Tables and Tornados'!P$1)</f>
        <v>0</v>
      </c>
      <c r="Q100" s="7">
        <f ca="1">OFFSET('Portfolio Summary Data'!$C$40,$B100*32-32+$B$91,'Portfolio Tables and Tornados'!Q$1)</f>
        <v>0</v>
      </c>
      <c r="R100" s="7">
        <f ca="1">OFFSET('Portfolio Summary Data'!$C$40,$B100*32-32+$B$91,'Portfolio Tables and Tornados'!R$1)</f>
        <v>540</v>
      </c>
      <c r="S100" s="7">
        <f ca="1">OFFSET('Portfolio Summary Data'!$C$40,$B100*32-32+$B$91,'Portfolio Tables and Tornados'!S$1)</f>
        <v>0</v>
      </c>
      <c r="T100" s="7">
        <f ca="1">OFFSET('Portfolio Summary Data'!$C$40,$B100*32-32+$B$91,'Portfolio Tables and Tornados'!T$1)</f>
        <v>0</v>
      </c>
      <c r="U100" s="7">
        <f ca="1">OFFSET('Portfolio Summary Data'!$C$40,$B100*32-32+$B$91,'Portfolio Tables and Tornados'!U$1)</f>
        <v>0</v>
      </c>
      <c r="V100" s="7">
        <f ca="1">OFFSET('Portfolio Summary Data'!$C$40,$B100*32-32+$B$91,'Portfolio Tables and Tornados'!V$1)</f>
        <v>0</v>
      </c>
      <c r="W100" s="7">
        <f ca="1">OFFSET('Portfolio Summary Data'!$C$40,$B100*32-32+$B$91,'Portfolio Tables and Tornados'!W$1)</f>
        <v>0</v>
      </c>
      <c r="X100" s="6"/>
      <c r="Z100" s="11">
        <f t="shared" ca="1" si="13"/>
        <v>2131</v>
      </c>
      <c r="AA100" s="11"/>
      <c r="AB100" s="11">
        <f t="shared" ca="1" si="14"/>
        <v>5083</v>
      </c>
      <c r="AC100" s="11"/>
      <c r="AD100" s="11">
        <f t="shared" ca="1" si="15"/>
        <v>1899</v>
      </c>
    </row>
    <row r="101" spans="2:30" x14ac:dyDescent="0.25">
      <c r="B101">
        <v>9</v>
      </c>
      <c r="C101" s="10" t="s">
        <v>10</v>
      </c>
      <c r="D101" s="4">
        <f ca="1">OFFSET('Portfolio Summary Data'!$C$40,$B101*32-32+$B$91,'Portfolio Tables and Tornados'!D$1)</f>
        <v>0</v>
      </c>
      <c r="E101" s="4">
        <f ca="1">OFFSET('Portfolio Summary Data'!$C$40,$B101*32-32+$B$91,'Portfolio Tables and Tornados'!E$1)</f>
        <v>194</v>
      </c>
      <c r="F101" s="4">
        <f ca="1">OFFSET('Portfolio Summary Data'!$C$40,$B101*32-32+$B$91,'Portfolio Tables and Tornados'!F$1)</f>
        <v>1937</v>
      </c>
      <c r="G101" s="4">
        <f ca="1">OFFSET('Portfolio Summary Data'!$C$40,$B101*32-32+$B$91,'Portfolio Tables and Tornados'!G$1)</f>
        <v>0</v>
      </c>
      <c r="H101" s="4">
        <f ca="1">OFFSET('Portfolio Summary Data'!$C$40,$B101*32-32+$B$91,'Portfolio Tables and Tornados'!H$1)</f>
        <v>100</v>
      </c>
      <c r="I101" s="4">
        <f ca="1">OFFSET('Portfolio Summary Data'!$C$40,$B101*32-32+$B$91,'Portfolio Tables and Tornados'!I$1)</f>
        <v>300</v>
      </c>
      <c r="J101" s="4">
        <f ca="1">OFFSET('Portfolio Summary Data'!$C$40,$B101*32-32+$B$91,'Portfolio Tables and Tornados'!J$1)</f>
        <v>1900</v>
      </c>
      <c r="K101" s="4">
        <f ca="1">OFFSET('Portfolio Summary Data'!$C$40,$B101*32-32+$B$91,'Portfolio Tables and Tornados'!K$1)</f>
        <v>0</v>
      </c>
      <c r="L101" s="4">
        <f ca="1">OFFSET('Portfolio Summary Data'!$C$40,$B101*32-32+$B$91,'Portfolio Tables and Tornados'!L$1)</f>
        <v>0</v>
      </c>
      <c r="M101" s="4">
        <f ca="1">OFFSET('Portfolio Summary Data'!$C$40,$B101*32-32+$B$91,'Portfolio Tables and Tornados'!M$1)</f>
        <v>2783</v>
      </c>
      <c r="N101" s="4">
        <f ca="1">OFFSET('Portfolio Summary Data'!$C$40,$B101*32-32+$B$91,'Portfolio Tables and Tornados'!N$1)</f>
        <v>1359</v>
      </c>
      <c r="O101" s="4">
        <f ca="1">OFFSET('Portfolio Summary Data'!$C$40,$B101*32-32+$B$91,'Portfolio Tables and Tornados'!O$1)</f>
        <v>0</v>
      </c>
      <c r="P101" s="4">
        <f ca="1">OFFSET('Portfolio Summary Data'!$C$40,$B101*32-32+$B$91,'Portfolio Tables and Tornados'!P$1)</f>
        <v>0</v>
      </c>
      <c r="Q101" s="4">
        <f ca="1">OFFSET('Portfolio Summary Data'!$C$40,$B101*32-32+$B$91,'Portfolio Tables and Tornados'!Q$1)</f>
        <v>0</v>
      </c>
      <c r="R101" s="4">
        <f ca="1">OFFSET('Portfolio Summary Data'!$C$40,$B101*32-32+$B$91,'Portfolio Tables and Tornados'!R$1)</f>
        <v>540</v>
      </c>
      <c r="S101" s="4">
        <f ca="1">OFFSET('Portfolio Summary Data'!$C$40,$B101*32-32+$B$91,'Portfolio Tables and Tornados'!S$1)</f>
        <v>0</v>
      </c>
      <c r="T101" s="4">
        <f ca="1">OFFSET('Portfolio Summary Data'!$C$40,$B101*32-32+$B$91,'Portfolio Tables and Tornados'!T$1)</f>
        <v>0</v>
      </c>
      <c r="U101" s="4">
        <f ca="1">OFFSET('Portfolio Summary Data'!$C$40,$B101*32-32+$B$91,'Portfolio Tables and Tornados'!U$1)</f>
        <v>0</v>
      </c>
      <c r="V101" s="4">
        <f ca="1">OFFSET('Portfolio Summary Data'!$C$40,$B101*32-32+$B$91,'Portfolio Tables and Tornados'!V$1)</f>
        <v>0</v>
      </c>
      <c r="W101" s="4">
        <f ca="1">OFFSET('Portfolio Summary Data'!$C$40,$B101*32-32+$B$91,'Portfolio Tables and Tornados'!W$1)</f>
        <v>0</v>
      </c>
      <c r="Z101" s="11">
        <f t="shared" ca="1" si="13"/>
        <v>2131</v>
      </c>
      <c r="AA101" s="11"/>
      <c r="AB101" s="11">
        <f t="shared" ca="1" si="14"/>
        <v>5083</v>
      </c>
      <c r="AC101" s="11"/>
      <c r="AD101" s="11">
        <f t="shared" ca="1" si="15"/>
        <v>1899</v>
      </c>
    </row>
    <row r="102" spans="2:30" x14ac:dyDescent="0.25">
      <c r="B102">
        <v>10</v>
      </c>
      <c r="C102" s="9" t="s">
        <v>11</v>
      </c>
      <c r="D102" s="7">
        <f ca="1">OFFSET('Portfolio Summary Data'!$C$40,$B102*32-32+$B$91,'Portfolio Tables and Tornados'!D$1)</f>
        <v>0</v>
      </c>
      <c r="E102" s="7">
        <f ca="1">OFFSET('Portfolio Summary Data'!$C$40,$B102*32-32+$B$91,'Portfolio Tables and Tornados'!E$1)</f>
        <v>194</v>
      </c>
      <c r="F102" s="7">
        <f ca="1">OFFSET('Portfolio Summary Data'!$C$40,$B102*32-32+$B$91,'Portfolio Tables and Tornados'!F$1)</f>
        <v>1937</v>
      </c>
      <c r="G102" s="7">
        <f ca="1">OFFSET('Portfolio Summary Data'!$C$40,$B102*32-32+$B$91,'Portfolio Tables and Tornados'!G$1)</f>
        <v>0</v>
      </c>
      <c r="H102" s="7">
        <f ca="1">OFFSET('Portfolio Summary Data'!$C$40,$B102*32-32+$B$91,'Portfolio Tables and Tornados'!H$1)</f>
        <v>100</v>
      </c>
      <c r="I102" s="7">
        <f ca="1">OFFSET('Portfolio Summary Data'!$C$40,$B102*32-32+$B$91,'Portfolio Tables and Tornados'!I$1)</f>
        <v>300</v>
      </c>
      <c r="J102" s="7">
        <f ca="1">OFFSET('Portfolio Summary Data'!$C$40,$B102*32-32+$B$91,'Portfolio Tables and Tornados'!J$1)</f>
        <v>1900</v>
      </c>
      <c r="K102" s="7">
        <f ca="1">OFFSET('Portfolio Summary Data'!$C$40,$B102*32-32+$B$91,'Portfolio Tables and Tornados'!K$1)</f>
        <v>0</v>
      </c>
      <c r="L102" s="7">
        <f ca="1">OFFSET('Portfolio Summary Data'!$C$40,$B102*32-32+$B$91,'Portfolio Tables and Tornados'!L$1)</f>
        <v>0</v>
      </c>
      <c r="M102" s="7">
        <f ca="1">OFFSET('Portfolio Summary Data'!$C$40,$B102*32-32+$B$91,'Portfolio Tables and Tornados'!M$1)</f>
        <v>2783</v>
      </c>
      <c r="N102" s="7">
        <f ca="1">OFFSET('Portfolio Summary Data'!$C$40,$B102*32-32+$B$91,'Portfolio Tables and Tornados'!N$1)</f>
        <v>1359</v>
      </c>
      <c r="O102" s="7">
        <f ca="1">OFFSET('Portfolio Summary Data'!$C$40,$B102*32-32+$B$91,'Portfolio Tables and Tornados'!O$1)</f>
        <v>0</v>
      </c>
      <c r="P102" s="7">
        <f ca="1">OFFSET('Portfolio Summary Data'!$C$40,$B102*32-32+$B$91,'Portfolio Tables and Tornados'!P$1)</f>
        <v>0</v>
      </c>
      <c r="Q102" s="7">
        <f ca="1">OFFSET('Portfolio Summary Data'!$C$40,$B102*32-32+$B$91,'Portfolio Tables and Tornados'!Q$1)</f>
        <v>0</v>
      </c>
      <c r="R102" s="7">
        <f ca="1">OFFSET('Portfolio Summary Data'!$C$40,$B102*32-32+$B$91,'Portfolio Tables and Tornados'!R$1)</f>
        <v>540</v>
      </c>
      <c r="S102" s="7">
        <f ca="1">OFFSET('Portfolio Summary Data'!$C$40,$B102*32-32+$B$91,'Portfolio Tables and Tornados'!S$1)</f>
        <v>0</v>
      </c>
      <c r="T102" s="7">
        <f ca="1">OFFSET('Portfolio Summary Data'!$C$40,$B102*32-32+$B$91,'Portfolio Tables and Tornados'!T$1)</f>
        <v>0</v>
      </c>
      <c r="U102" s="7">
        <f ca="1">OFFSET('Portfolio Summary Data'!$C$40,$B102*32-32+$B$91,'Portfolio Tables and Tornados'!U$1)</f>
        <v>0</v>
      </c>
      <c r="V102" s="7">
        <f ca="1">OFFSET('Portfolio Summary Data'!$C$40,$B102*32-32+$B$91,'Portfolio Tables and Tornados'!V$1)</f>
        <v>0</v>
      </c>
      <c r="W102" s="7">
        <f ca="1">OFFSET('Portfolio Summary Data'!$C$40,$B102*32-32+$B$91,'Portfolio Tables and Tornados'!W$1)</f>
        <v>0</v>
      </c>
      <c r="X102" s="6"/>
      <c r="Z102" s="11">
        <f t="shared" ca="1" si="13"/>
        <v>2131</v>
      </c>
      <c r="AA102" s="11"/>
      <c r="AB102" s="11">
        <f t="shared" ca="1" si="14"/>
        <v>5083</v>
      </c>
      <c r="AC102" s="11"/>
      <c r="AD102" s="11">
        <f t="shared" ca="1" si="15"/>
        <v>1899</v>
      </c>
    </row>
    <row r="103" spans="2:30" x14ac:dyDescent="0.25">
      <c r="B103">
        <v>11</v>
      </c>
      <c r="C103" s="10" t="s">
        <v>12</v>
      </c>
      <c r="D103" s="4">
        <f ca="1">OFFSET('Portfolio Summary Data'!$C$40,$B103*32-32+$B$91,'Portfolio Tables and Tornados'!D$1)</f>
        <v>0</v>
      </c>
      <c r="E103" s="4">
        <f ca="1">OFFSET('Portfolio Summary Data'!$C$40,$B103*32-32+$B$91,'Portfolio Tables and Tornados'!E$1)</f>
        <v>194</v>
      </c>
      <c r="F103" s="4">
        <f ca="1">OFFSET('Portfolio Summary Data'!$C$40,$B103*32-32+$B$91,'Portfolio Tables and Tornados'!F$1)</f>
        <v>1937</v>
      </c>
      <c r="G103" s="4">
        <f ca="1">OFFSET('Portfolio Summary Data'!$C$40,$B103*32-32+$B$91,'Portfolio Tables and Tornados'!G$1)</f>
        <v>0</v>
      </c>
      <c r="H103" s="4">
        <f ca="1">OFFSET('Portfolio Summary Data'!$C$40,$B103*32-32+$B$91,'Portfolio Tables and Tornados'!H$1)</f>
        <v>100</v>
      </c>
      <c r="I103" s="4">
        <f ca="1">OFFSET('Portfolio Summary Data'!$C$40,$B103*32-32+$B$91,'Portfolio Tables and Tornados'!I$1)</f>
        <v>300</v>
      </c>
      <c r="J103" s="4">
        <f ca="1">OFFSET('Portfolio Summary Data'!$C$40,$B103*32-32+$B$91,'Portfolio Tables and Tornados'!J$1)</f>
        <v>1900</v>
      </c>
      <c r="K103" s="4">
        <f ca="1">OFFSET('Portfolio Summary Data'!$C$40,$B103*32-32+$B$91,'Portfolio Tables and Tornados'!K$1)</f>
        <v>0</v>
      </c>
      <c r="L103" s="4">
        <f ca="1">OFFSET('Portfolio Summary Data'!$C$40,$B103*32-32+$B$91,'Portfolio Tables and Tornados'!L$1)</f>
        <v>0</v>
      </c>
      <c r="M103" s="4">
        <f ca="1">OFFSET('Portfolio Summary Data'!$C$40,$B103*32-32+$B$91,'Portfolio Tables and Tornados'!M$1)</f>
        <v>2783</v>
      </c>
      <c r="N103" s="4">
        <f ca="1">OFFSET('Portfolio Summary Data'!$C$40,$B103*32-32+$B$91,'Portfolio Tables and Tornados'!N$1)</f>
        <v>1359</v>
      </c>
      <c r="O103" s="4">
        <f ca="1">OFFSET('Portfolio Summary Data'!$C$40,$B103*32-32+$B$91,'Portfolio Tables and Tornados'!O$1)</f>
        <v>0</v>
      </c>
      <c r="P103" s="4">
        <f ca="1">OFFSET('Portfolio Summary Data'!$C$40,$B103*32-32+$B$91,'Portfolio Tables and Tornados'!P$1)</f>
        <v>0</v>
      </c>
      <c r="Q103" s="4">
        <f ca="1">OFFSET('Portfolio Summary Data'!$C$40,$B103*32-32+$B$91,'Portfolio Tables and Tornados'!Q$1)</f>
        <v>0</v>
      </c>
      <c r="R103" s="4">
        <f ca="1">OFFSET('Portfolio Summary Data'!$C$40,$B103*32-32+$B$91,'Portfolio Tables and Tornados'!R$1)</f>
        <v>540</v>
      </c>
      <c r="S103" s="4">
        <f ca="1">OFFSET('Portfolio Summary Data'!$C$40,$B103*32-32+$B$91,'Portfolio Tables and Tornados'!S$1)</f>
        <v>0</v>
      </c>
      <c r="T103" s="4">
        <f ca="1">OFFSET('Portfolio Summary Data'!$C$40,$B103*32-32+$B$91,'Portfolio Tables and Tornados'!T$1)</f>
        <v>0</v>
      </c>
      <c r="U103" s="4">
        <f ca="1">OFFSET('Portfolio Summary Data'!$C$40,$B103*32-32+$B$91,'Portfolio Tables and Tornados'!U$1)</f>
        <v>0</v>
      </c>
      <c r="V103" s="4">
        <f ca="1">OFFSET('Portfolio Summary Data'!$C$40,$B103*32-32+$B$91,'Portfolio Tables and Tornados'!V$1)</f>
        <v>0</v>
      </c>
      <c r="W103" s="4">
        <f ca="1">OFFSET('Portfolio Summary Data'!$C$40,$B103*32-32+$B$91,'Portfolio Tables and Tornados'!W$1)</f>
        <v>0</v>
      </c>
      <c r="Z103" s="11">
        <f t="shared" ca="1" si="13"/>
        <v>2131</v>
      </c>
      <c r="AA103" s="11"/>
      <c r="AB103" s="11">
        <f t="shared" ca="1" si="14"/>
        <v>5083</v>
      </c>
      <c r="AC103" s="11"/>
      <c r="AD103" s="11">
        <f t="shared" ca="1" si="15"/>
        <v>1899</v>
      </c>
    </row>
    <row r="104" spans="2:30" x14ac:dyDescent="0.25">
      <c r="B104">
        <v>12</v>
      </c>
      <c r="C104" s="9" t="s">
        <v>13</v>
      </c>
      <c r="D104" s="7">
        <f ca="1">OFFSET('Portfolio Summary Data'!$C$40,$B104*32-32+$B$91,'Portfolio Tables and Tornados'!D$1)</f>
        <v>0</v>
      </c>
      <c r="E104" s="7">
        <f ca="1">OFFSET('Portfolio Summary Data'!$C$40,$B104*32-32+$B$91,'Portfolio Tables and Tornados'!E$1)</f>
        <v>194</v>
      </c>
      <c r="F104" s="7">
        <f ca="1">OFFSET('Portfolio Summary Data'!$C$40,$B104*32-32+$B$91,'Portfolio Tables and Tornados'!F$1)</f>
        <v>1937</v>
      </c>
      <c r="G104" s="7">
        <f ca="1">OFFSET('Portfolio Summary Data'!$C$40,$B104*32-32+$B$91,'Portfolio Tables and Tornados'!G$1)</f>
        <v>0</v>
      </c>
      <c r="H104" s="7">
        <f ca="1">OFFSET('Portfolio Summary Data'!$C$40,$B104*32-32+$B$91,'Portfolio Tables and Tornados'!H$1)</f>
        <v>100</v>
      </c>
      <c r="I104" s="7">
        <f ca="1">OFFSET('Portfolio Summary Data'!$C$40,$B104*32-32+$B$91,'Portfolio Tables and Tornados'!I$1)</f>
        <v>300</v>
      </c>
      <c r="J104" s="7">
        <f ca="1">OFFSET('Portfolio Summary Data'!$C$40,$B104*32-32+$B$91,'Portfolio Tables and Tornados'!J$1)</f>
        <v>0</v>
      </c>
      <c r="K104" s="7">
        <f ca="1">OFFSET('Portfolio Summary Data'!$C$40,$B104*32-32+$B$91,'Portfolio Tables and Tornados'!K$1)</f>
        <v>0</v>
      </c>
      <c r="L104" s="7">
        <f ca="1">OFFSET('Portfolio Summary Data'!$C$40,$B104*32-32+$B$91,'Portfolio Tables and Tornados'!L$1)</f>
        <v>0</v>
      </c>
      <c r="M104" s="7">
        <f ca="1">OFFSET('Portfolio Summary Data'!$C$40,$B104*32-32+$B$91,'Portfolio Tables and Tornados'!M$1)</f>
        <v>6165</v>
      </c>
      <c r="N104" s="7">
        <f ca="1">OFFSET('Portfolio Summary Data'!$C$40,$B104*32-32+$B$91,'Portfolio Tables and Tornados'!N$1)</f>
        <v>1755</v>
      </c>
      <c r="O104" s="7">
        <f ca="1">OFFSET('Portfolio Summary Data'!$C$40,$B104*32-32+$B$91,'Portfolio Tables and Tornados'!O$1)</f>
        <v>0</v>
      </c>
      <c r="P104" s="7">
        <f ca="1">OFFSET('Portfolio Summary Data'!$C$40,$B104*32-32+$B$91,'Portfolio Tables and Tornados'!P$1)</f>
        <v>0</v>
      </c>
      <c r="Q104" s="7">
        <f ca="1">OFFSET('Portfolio Summary Data'!$C$40,$B104*32-32+$B$91,'Portfolio Tables and Tornados'!Q$1)</f>
        <v>0</v>
      </c>
      <c r="R104" s="7">
        <f ca="1">OFFSET('Portfolio Summary Data'!$C$40,$B104*32-32+$B$91,'Portfolio Tables and Tornados'!R$1)</f>
        <v>0</v>
      </c>
      <c r="S104" s="7">
        <f ca="1">OFFSET('Portfolio Summary Data'!$C$40,$B104*32-32+$B$91,'Portfolio Tables and Tornados'!S$1)</f>
        <v>0</v>
      </c>
      <c r="T104" s="7">
        <f ca="1">OFFSET('Portfolio Summary Data'!$C$40,$B104*32-32+$B$91,'Portfolio Tables and Tornados'!T$1)</f>
        <v>0</v>
      </c>
      <c r="U104" s="7">
        <f ca="1">OFFSET('Portfolio Summary Data'!$C$40,$B104*32-32+$B$91,'Portfolio Tables and Tornados'!U$1)</f>
        <v>0</v>
      </c>
      <c r="V104" s="7">
        <f ca="1">OFFSET('Portfolio Summary Data'!$C$40,$B104*32-32+$B$91,'Portfolio Tables and Tornados'!V$1)</f>
        <v>0</v>
      </c>
      <c r="W104" s="7">
        <f ca="1">OFFSET('Portfolio Summary Data'!$C$40,$B104*32-32+$B$91,'Portfolio Tables and Tornados'!W$1)</f>
        <v>0</v>
      </c>
      <c r="X104" s="6"/>
      <c r="Z104" s="11">
        <f t="shared" ca="1" si="13"/>
        <v>2131</v>
      </c>
      <c r="AA104" s="11"/>
      <c r="AB104" s="11">
        <f t="shared" ca="1" si="14"/>
        <v>6565</v>
      </c>
      <c r="AC104" s="11"/>
      <c r="AD104" s="11">
        <f t="shared" ca="1" si="15"/>
        <v>1755</v>
      </c>
    </row>
    <row r="105" spans="2:30" x14ac:dyDescent="0.25">
      <c r="B105">
        <v>13</v>
      </c>
      <c r="C105" s="10" t="s">
        <v>14</v>
      </c>
      <c r="D105" s="4">
        <f ca="1">OFFSET('Portfolio Summary Data'!$C$40,$B105*32-32+$B$91,'Portfolio Tables and Tornados'!D$1)</f>
        <v>0</v>
      </c>
      <c r="E105" s="4">
        <f ca="1">OFFSET('Portfolio Summary Data'!$C$40,$B105*32-32+$B$91,'Portfolio Tables and Tornados'!E$1)</f>
        <v>194</v>
      </c>
      <c r="F105" s="4">
        <f ca="1">OFFSET('Portfolio Summary Data'!$C$40,$B105*32-32+$B$91,'Portfolio Tables and Tornados'!F$1)</f>
        <v>1937</v>
      </c>
      <c r="G105" s="4">
        <f ca="1">OFFSET('Portfolio Summary Data'!$C$40,$B105*32-32+$B$91,'Portfolio Tables and Tornados'!G$1)</f>
        <v>0</v>
      </c>
      <c r="H105" s="4">
        <f ca="1">OFFSET('Portfolio Summary Data'!$C$40,$B105*32-32+$B$91,'Portfolio Tables and Tornados'!H$1)</f>
        <v>100</v>
      </c>
      <c r="I105" s="4">
        <f ca="1">OFFSET('Portfolio Summary Data'!$C$40,$B105*32-32+$B$91,'Portfolio Tables and Tornados'!I$1)</f>
        <v>300</v>
      </c>
      <c r="J105" s="4">
        <f ca="1">OFFSET('Portfolio Summary Data'!$C$40,$B105*32-32+$B$91,'Portfolio Tables and Tornados'!J$1)</f>
        <v>0</v>
      </c>
      <c r="K105" s="4">
        <f ca="1">OFFSET('Portfolio Summary Data'!$C$40,$B105*32-32+$B$91,'Portfolio Tables and Tornados'!K$1)</f>
        <v>0</v>
      </c>
      <c r="L105" s="4">
        <f ca="1">OFFSET('Portfolio Summary Data'!$C$40,$B105*32-32+$B$91,'Portfolio Tables and Tornados'!L$1)</f>
        <v>0</v>
      </c>
      <c r="M105" s="4">
        <f ca="1">OFFSET('Portfolio Summary Data'!$C$40,$B105*32-32+$B$91,'Portfolio Tables and Tornados'!M$1)</f>
        <v>2349</v>
      </c>
      <c r="N105" s="4">
        <f ca="1">OFFSET('Portfolio Summary Data'!$C$40,$B105*32-32+$B$91,'Portfolio Tables and Tornados'!N$1)</f>
        <v>1282</v>
      </c>
      <c r="O105" s="4">
        <f ca="1">OFFSET('Portfolio Summary Data'!$C$40,$B105*32-32+$B$91,'Portfolio Tables and Tornados'!O$1)</f>
        <v>0</v>
      </c>
      <c r="P105" s="4">
        <f ca="1">OFFSET('Portfolio Summary Data'!$C$40,$B105*32-32+$B$91,'Portfolio Tables and Tornados'!P$1)</f>
        <v>0</v>
      </c>
      <c r="Q105" s="4">
        <f ca="1">OFFSET('Portfolio Summary Data'!$C$40,$B105*32-32+$B$91,'Portfolio Tables and Tornados'!Q$1)</f>
        <v>0</v>
      </c>
      <c r="R105" s="4">
        <f ca="1">OFFSET('Portfolio Summary Data'!$C$40,$B105*32-32+$B$91,'Portfolio Tables and Tornados'!R$1)</f>
        <v>0</v>
      </c>
      <c r="S105" s="4">
        <f ca="1">OFFSET('Portfolio Summary Data'!$C$40,$B105*32-32+$B$91,'Portfolio Tables and Tornados'!S$1)</f>
        <v>0</v>
      </c>
      <c r="T105" s="4">
        <f ca="1">OFFSET('Portfolio Summary Data'!$C$40,$B105*32-32+$B$91,'Portfolio Tables and Tornados'!T$1)</f>
        <v>0</v>
      </c>
      <c r="U105" s="4">
        <f ca="1">OFFSET('Portfolio Summary Data'!$C$40,$B105*32-32+$B$91,'Portfolio Tables and Tornados'!U$1)</f>
        <v>0</v>
      </c>
      <c r="V105" s="4">
        <f ca="1">OFFSET('Portfolio Summary Data'!$C$40,$B105*32-32+$B$91,'Portfolio Tables and Tornados'!V$1)</f>
        <v>0</v>
      </c>
      <c r="W105" s="4">
        <f ca="1">OFFSET('Portfolio Summary Data'!$C$40,$B105*32-32+$B$91,'Portfolio Tables and Tornados'!W$1)</f>
        <v>0</v>
      </c>
      <c r="Z105" s="11">
        <f t="shared" ca="1" si="13"/>
        <v>2131</v>
      </c>
      <c r="AA105" s="11"/>
      <c r="AB105" s="11">
        <f t="shared" ca="1" si="14"/>
        <v>2749</v>
      </c>
      <c r="AC105" s="11"/>
      <c r="AD105" s="11">
        <f t="shared" ca="1" si="15"/>
        <v>1282</v>
      </c>
    </row>
    <row r="106" spans="2:30" x14ac:dyDescent="0.25">
      <c r="B106">
        <v>14</v>
      </c>
      <c r="C106" s="9" t="s">
        <v>15</v>
      </c>
      <c r="D106" s="7">
        <f ca="1">OFFSET('Portfolio Summary Data'!$C$40,$B106*32-32+$B$91,'Portfolio Tables and Tornados'!D$1)</f>
        <v>0</v>
      </c>
      <c r="E106" s="7">
        <f ca="1">OFFSET('Portfolio Summary Data'!$C$40,$B106*32-32+$B$91,'Portfolio Tables and Tornados'!E$1)</f>
        <v>194</v>
      </c>
      <c r="F106" s="7">
        <f ca="1">OFFSET('Portfolio Summary Data'!$C$40,$B106*32-32+$B$91,'Portfolio Tables and Tornados'!F$1)</f>
        <v>1937</v>
      </c>
      <c r="G106" s="7">
        <f ca="1">OFFSET('Portfolio Summary Data'!$C$40,$B106*32-32+$B$91,'Portfolio Tables and Tornados'!G$1)</f>
        <v>0</v>
      </c>
      <c r="H106" s="7">
        <f ca="1">OFFSET('Portfolio Summary Data'!$C$40,$B106*32-32+$B$91,'Portfolio Tables and Tornados'!H$1)</f>
        <v>100</v>
      </c>
      <c r="I106" s="7">
        <f ca="1">OFFSET('Portfolio Summary Data'!$C$40,$B106*32-32+$B$91,'Portfolio Tables and Tornados'!I$1)</f>
        <v>300</v>
      </c>
      <c r="J106" s="7">
        <f ca="1">OFFSET('Portfolio Summary Data'!$C$40,$B106*32-32+$B$91,'Portfolio Tables and Tornados'!J$1)</f>
        <v>1900</v>
      </c>
      <c r="K106" s="7">
        <f ca="1">OFFSET('Portfolio Summary Data'!$C$40,$B106*32-32+$B$91,'Portfolio Tables and Tornados'!K$1)</f>
        <v>0</v>
      </c>
      <c r="L106" s="7">
        <f ca="1">OFFSET('Portfolio Summary Data'!$C$40,$B106*32-32+$B$91,'Portfolio Tables and Tornados'!L$1)</f>
        <v>0</v>
      </c>
      <c r="M106" s="7">
        <f ca="1">OFFSET('Portfolio Summary Data'!$C$40,$B106*32-32+$B$91,'Portfolio Tables and Tornados'!M$1)</f>
        <v>2783</v>
      </c>
      <c r="N106" s="7">
        <f ca="1">OFFSET('Portfolio Summary Data'!$C$40,$B106*32-32+$B$91,'Portfolio Tables and Tornados'!N$1)</f>
        <v>1359</v>
      </c>
      <c r="O106" s="7">
        <f ca="1">OFFSET('Portfolio Summary Data'!$C$40,$B106*32-32+$B$91,'Portfolio Tables and Tornados'!O$1)</f>
        <v>0</v>
      </c>
      <c r="P106" s="7">
        <f ca="1">OFFSET('Portfolio Summary Data'!$C$40,$B106*32-32+$B$91,'Portfolio Tables and Tornados'!P$1)</f>
        <v>0</v>
      </c>
      <c r="Q106" s="7">
        <f ca="1">OFFSET('Portfolio Summary Data'!$C$40,$B106*32-32+$B$91,'Portfolio Tables and Tornados'!Q$1)</f>
        <v>0</v>
      </c>
      <c r="R106" s="7">
        <f ca="1">OFFSET('Portfolio Summary Data'!$C$40,$B106*32-32+$B$91,'Portfolio Tables and Tornados'!R$1)</f>
        <v>540</v>
      </c>
      <c r="S106" s="7">
        <f ca="1">OFFSET('Portfolio Summary Data'!$C$40,$B106*32-32+$B$91,'Portfolio Tables and Tornados'!S$1)</f>
        <v>0</v>
      </c>
      <c r="T106" s="7">
        <f ca="1">OFFSET('Portfolio Summary Data'!$C$40,$B106*32-32+$B$91,'Portfolio Tables and Tornados'!T$1)</f>
        <v>0</v>
      </c>
      <c r="U106" s="7">
        <f ca="1">OFFSET('Portfolio Summary Data'!$C$40,$B106*32-32+$B$91,'Portfolio Tables and Tornados'!U$1)</f>
        <v>0</v>
      </c>
      <c r="V106" s="7">
        <f ca="1">OFFSET('Portfolio Summary Data'!$C$40,$B106*32-32+$B$91,'Portfolio Tables and Tornados'!V$1)</f>
        <v>0</v>
      </c>
      <c r="W106" s="7">
        <f ca="1">OFFSET('Portfolio Summary Data'!$C$40,$B106*32-32+$B$91,'Portfolio Tables and Tornados'!W$1)</f>
        <v>0</v>
      </c>
      <c r="X106" s="6"/>
      <c r="Z106" s="11">
        <f t="shared" ca="1" si="13"/>
        <v>2131</v>
      </c>
      <c r="AA106" s="11"/>
      <c r="AB106" s="11">
        <f t="shared" ca="1" si="14"/>
        <v>5083</v>
      </c>
      <c r="AC106" s="11"/>
      <c r="AD106" s="11">
        <f t="shared" ca="1" si="15"/>
        <v>1899</v>
      </c>
    </row>
    <row r="107" spans="2:30" x14ac:dyDescent="0.25">
      <c r="B107">
        <v>15</v>
      </c>
      <c r="C107" s="10" t="s">
        <v>16</v>
      </c>
      <c r="D107" s="4">
        <f ca="1">OFFSET('Portfolio Summary Data'!$C$40,$B107*32-32+$B$91,'Portfolio Tables and Tornados'!D$1)</f>
        <v>0</v>
      </c>
      <c r="E107" s="4">
        <f ca="1">OFFSET('Portfolio Summary Data'!$C$40,$B107*32-32+$B$91,'Portfolio Tables and Tornados'!E$1)</f>
        <v>194</v>
      </c>
      <c r="F107" s="4">
        <f ca="1">OFFSET('Portfolio Summary Data'!$C$40,$B107*32-32+$B$91,'Portfolio Tables and Tornados'!F$1)</f>
        <v>1937</v>
      </c>
      <c r="G107" s="4">
        <f ca="1">OFFSET('Portfolio Summary Data'!$C$40,$B107*32-32+$B$91,'Portfolio Tables and Tornados'!G$1)</f>
        <v>0</v>
      </c>
      <c r="H107" s="4">
        <f ca="1">OFFSET('Portfolio Summary Data'!$C$40,$B107*32-32+$B$91,'Portfolio Tables and Tornados'!H$1)</f>
        <v>100</v>
      </c>
      <c r="I107" s="4">
        <f ca="1">OFFSET('Portfolio Summary Data'!$C$40,$B107*32-32+$B$91,'Portfolio Tables and Tornados'!I$1)</f>
        <v>300</v>
      </c>
      <c r="J107" s="4">
        <f ca="1">OFFSET('Portfolio Summary Data'!$C$40,$B107*32-32+$B$91,'Portfolio Tables and Tornados'!J$1)</f>
        <v>1900</v>
      </c>
      <c r="K107" s="4">
        <f ca="1">OFFSET('Portfolio Summary Data'!$C$40,$B107*32-32+$B$91,'Portfolio Tables and Tornados'!K$1)</f>
        <v>0</v>
      </c>
      <c r="L107" s="4">
        <f ca="1">OFFSET('Portfolio Summary Data'!$C$40,$B107*32-32+$B$91,'Portfolio Tables and Tornados'!L$1)</f>
        <v>0</v>
      </c>
      <c r="M107" s="4">
        <f ca="1">OFFSET('Portfolio Summary Data'!$C$40,$B107*32-32+$B$91,'Portfolio Tables and Tornados'!M$1)</f>
        <v>2683</v>
      </c>
      <c r="N107" s="4">
        <f ca="1">OFFSET('Portfolio Summary Data'!$C$40,$B107*32-32+$B$91,'Portfolio Tables and Tornados'!N$1)</f>
        <v>1459</v>
      </c>
      <c r="O107" s="4">
        <f ca="1">OFFSET('Portfolio Summary Data'!$C$40,$B107*32-32+$B$91,'Portfolio Tables and Tornados'!O$1)</f>
        <v>0</v>
      </c>
      <c r="P107" s="4">
        <f ca="1">OFFSET('Portfolio Summary Data'!$C$40,$B107*32-32+$B$91,'Portfolio Tables and Tornados'!P$1)</f>
        <v>0</v>
      </c>
      <c r="Q107" s="4">
        <f ca="1">OFFSET('Portfolio Summary Data'!$C$40,$B107*32-32+$B$91,'Portfolio Tables and Tornados'!Q$1)</f>
        <v>0</v>
      </c>
      <c r="R107" s="4">
        <f ca="1">OFFSET('Portfolio Summary Data'!$C$40,$B107*32-32+$B$91,'Portfolio Tables and Tornados'!R$1)</f>
        <v>540</v>
      </c>
      <c r="S107" s="4">
        <f ca="1">OFFSET('Portfolio Summary Data'!$C$40,$B107*32-32+$B$91,'Portfolio Tables and Tornados'!S$1)</f>
        <v>0</v>
      </c>
      <c r="T107" s="4">
        <f ca="1">OFFSET('Portfolio Summary Data'!$C$40,$B107*32-32+$B$91,'Portfolio Tables and Tornados'!T$1)</f>
        <v>0</v>
      </c>
      <c r="U107" s="4">
        <f ca="1">OFFSET('Portfolio Summary Data'!$C$40,$B107*32-32+$B$91,'Portfolio Tables and Tornados'!U$1)</f>
        <v>0</v>
      </c>
      <c r="V107" s="4">
        <f ca="1">OFFSET('Portfolio Summary Data'!$C$40,$B107*32-32+$B$91,'Portfolio Tables and Tornados'!V$1)</f>
        <v>0</v>
      </c>
      <c r="W107" s="4">
        <f ca="1">OFFSET('Portfolio Summary Data'!$C$40,$B107*32-32+$B$91,'Portfolio Tables and Tornados'!W$1)</f>
        <v>0</v>
      </c>
      <c r="Z107" s="11">
        <f t="shared" ca="1" si="13"/>
        <v>2131</v>
      </c>
      <c r="AA107" s="11"/>
      <c r="AB107" s="11">
        <f t="shared" ca="1" si="14"/>
        <v>4983</v>
      </c>
      <c r="AC107" s="11"/>
      <c r="AD107" s="11">
        <f t="shared" ca="1" si="15"/>
        <v>1999</v>
      </c>
    </row>
    <row r="108" spans="2:30" x14ac:dyDescent="0.25">
      <c r="B108">
        <v>16</v>
      </c>
      <c r="C108" s="9" t="s">
        <v>17</v>
      </c>
      <c r="D108" s="7">
        <f ca="1">OFFSET('Portfolio Summary Data'!$C$40,$B108*32-32+$B$91,'Portfolio Tables and Tornados'!D$1)</f>
        <v>0</v>
      </c>
      <c r="E108" s="7">
        <f ca="1">OFFSET('Portfolio Summary Data'!$C$40,$B108*32-32+$B$91,'Portfolio Tables and Tornados'!E$1)</f>
        <v>194</v>
      </c>
      <c r="F108" s="7">
        <f ca="1">OFFSET('Portfolio Summary Data'!$C$40,$B108*32-32+$B$91,'Portfolio Tables and Tornados'!F$1)</f>
        <v>1937</v>
      </c>
      <c r="G108" s="7">
        <f ca="1">OFFSET('Portfolio Summary Data'!$C$40,$B108*32-32+$B$91,'Portfolio Tables and Tornados'!G$1)</f>
        <v>0</v>
      </c>
      <c r="H108" s="7">
        <f ca="1">OFFSET('Portfolio Summary Data'!$C$40,$B108*32-32+$B$91,'Portfolio Tables and Tornados'!H$1)</f>
        <v>100</v>
      </c>
      <c r="I108" s="7">
        <f ca="1">OFFSET('Portfolio Summary Data'!$C$40,$B108*32-32+$B$91,'Portfolio Tables and Tornados'!I$1)</f>
        <v>300</v>
      </c>
      <c r="J108" s="7">
        <f ca="1">OFFSET('Portfolio Summary Data'!$C$40,$B108*32-32+$B$91,'Portfolio Tables and Tornados'!J$1)</f>
        <v>1900</v>
      </c>
      <c r="K108" s="7">
        <f ca="1">OFFSET('Portfolio Summary Data'!$C$40,$B108*32-32+$B$91,'Portfolio Tables and Tornados'!K$1)</f>
        <v>0</v>
      </c>
      <c r="L108" s="7">
        <f ca="1">OFFSET('Portfolio Summary Data'!$C$40,$B108*32-32+$B$91,'Portfolio Tables and Tornados'!L$1)</f>
        <v>0</v>
      </c>
      <c r="M108" s="7">
        <f ca="1">OFFSET('Portfolio Summary Data'!$C$40,$B108*32-32+$B$91,'Portfolio Tables and Tornados'!M$1)</f>
        <v>2783</v>
      </c>
      <c r="N108" s="7">
        <f ca="1">OFFSET('Portfolio Summary Data'!$C$40,$B108*32-32+$B$91,'Portfolio Tables and Tornados'!N$1)</f>
        <v>1359</v>
      </c>
      <c r="O108" s="7">
        <f ca="1">OFFSET('Portfolio Summary Data'!$C$40,$B108*32-32+$B$91,'Portfolio Tables and Tornados'!O$1)</f>
        <v>0</v>
      </c>
      <c r="P108" s="7">
        <f ca="1">OFFSET('Portfolio Summary Data'!$C$40,$B108*32-32+$B$91,'Portfolio Tables and Tornados'!P$1)</f>
        <v>0</v>
      </c>
      <c r="Q108" s="7">
        <f ca="1">OFFSET('Portfolio Summary Data'!$C$40,$B108*32-32+$B$91,'Portfolio Tables and Tornados'!Q$1)</f>
        <v>0</v>
      </c>
      <c r="R108" s="7">
        <f ca="1">OFFSET('Portfolio Summary Data'!$C$40,$B108*32-32+$B$91,'Portfolio Tables and Tornados'!R$1)</f>
        <v>540</v>
      </c>
      <c r="S108" s="7">
        <f ca="1">OFFSET('Portfolio Summary Data'!$C$40,$B108*32-32+$B$91,'Portfolio Tables and Tornados'!S$1)</f>
        <v>0</v>
      </c>
      <c r="T108" s="7">
        <f ca="1">OFFSET('Portfolio Summary Data'!$C$40,$B108*32-32+$B$91,'Portfolio Tables and Tornados'!T$1)</f>
        <v>0</v>
      </c>
      <c r="U108" s="7">
        <f ca="1">OFFSET('Portfolio Summary Data'!$C$40,$B108*32-32+$B$91,'Portfolio Tables and Tornados'!U$1)</f>
        <v>0</v>
      </c>
      <c r="V108" s="7">
        <f ca="1">OFFSET('Portfolio Summary Data'!$C$40,$B108*32-32+$B$91,'Portfolio Tables and Tornados'!V$1)</f>
        <v>0</v>
      </c>
      <c r="W108" s="7">
        <f ca="1">OFFSET('Portfolio Summary Data'!$C$40,$B108*32-32+$B$91,'Portfolio Tables and Tornados'!W$1)</f>
        <v>0</v>
      </c>
      <c r="X108" s="6"/>
      <c r="Z108" s="11">
        <f t="shared" ca="1" si="13"/>
        <v>2131</v>
      </c>
      <c r="AA108" s="11"/>
      <c r="AB108" s="11">
        <f t="shared" ca="1" si="14"/>
        <v>5083</v>
      </c>
      <c r="AC108" s="11"/>
      <c r="AD108" s="11">
        <f t="shared" ca="1" si="15"/>
        <v>1899</v>
      </c>
    </row>
    <row r="109" spans="2:30" x14ac:dyDescent="0.25">
      <c r="B109">
        <v>17</v>
      </c>
      <c r="C109" s="10" t="s">
        <v>18</v>
      </c>
      <c r="D109" s="4">
        <f ca="1">OFFSET('Portfolio Summary Data'!$C$40,$B109*32-32+$B$91,'Portfolio Tables and Tornados'!D$1)</f>
        <v>0</v>
      </c>
      <c r="E109" s="4">
        <f ca="1">OFFSET('Portfolio Summary Data'!$C$40,$B109*32-32+$B$91,'Portfolio Tables and Tornados'!E$1)</f>
        <v>194</v>
      </c>
      <c r="F109" s="4">
        <f ca="1">OFFSET('Portfolio Summary Data'!$C$40,$B109*32-32+$B$91,'Portfolio Tables and Tornados'!F$1)</f>
        <v>1937</v>
      </c>
      <c r="G109" s="4">
        <f ca="1">OFFSET('Portfolio Summary Data'!$C$40,$B109*32-32+$B$91,'Portfolio Tables and Tornados'!G$1)</f>
        <v>0</v>
      </c>
      <c r="H109" s="4">
        <f ca="1">OFFSET('Portfolio Summary Data'!$C$40,$B109*32-32+$B$91,'Portfolio Tables and Tornados'!H$1)</f>
        <v>100</v>
      </c>
      <c r="I109" s="4">
        <f ca="1">OFFSET('Portfolio Summary Data'!$C$40,$B109*32-32+$B$91,'Portfolio Tables and Tornados'!I$1)</f>
        <v>300</v>
      </c>
      <c r="J109" s="4">
        <f ca="1">OFFSET('Portfolio Summary Data'!$C$40,$B109*32-32+$B$91,'Portfolio Tables and Tornados'!J$1)</f>
        <v>1900</v>
      </c>
      <c r="K109" s="4">
        <f ca="1">OFFSET('Portfolio Summary Data'!$C$40,$B109*32-32+$B$91,'Portfolio Tables and Tornados'!K$1)</f>
        <v>0</v>
      </c>
      <c r="L109" s="4">
        <f ca="1">OFFSET('Portfolio Summary Data'!$C$40,$B109*32-32+$B$91,'Portfolio Tables and Tornados'!L$1)</f>
        <v>0</v>
      </c>
      <c r="M109" s="4">
        <f ca="1">OFFSET('Portfolio Summary Data'!$C$40,$B109*32-32+$B$91,'Portfolio Tables and Tornados'!M$1)</f>
        <v>2783</v>
      </c>
      <c r="N109" s="4">
        <f ca="1">OFFSET('Portfolio Summary Data'!$C$40,$B109*32-32+$B$91,'Portfolio Tables and Tornados'!N$1)</f>
        <v>1359</v>
      </c>
      <c r="O109" s="4">
        <f ca="1">OFFSET('Portfolio Summary Data'!$C$40,$B109*32-32+$B$91,'Portfolio Tables and Tornados'!O$1)</f>
        <v>0</v>
      </c>
      <c r="P109" s="4">
        <f ca="1">OFFSET('Portfolio Summary Data'!$C$40,$B109*32-32+$B$91,'Portfolio Tables and Tornados'!P$1)</f>
        <v>0</v>
      </c>
      <c r="Q109" s="4">
        <f ca="1">OFFSET('Portfolio Summary Data'!$C$40,$B109*32-32+$B$91,'Portfolio Tables and Tornados'!Q$1)</f>
        <v>0</v>
      </c>
      <c r="R109" s="4">
        <f ca="1">OFFSET('Portfolio Summary Data'!$C$40,$B109*32-32+$B$91,'Portfolio Tables and Tornados'!R$1)</f>
        <v>676</v>
      </c>
      <c r="S109" s="4">
        <f ca="1">OFFSET('Portfolio Summary Data'!$C$40,$B109*32-32+$B$91,'Portfolio Tables and Tornados'!S$1)</f>
        <v>0</v>
      </c>
      <c r="T109" s="4">
        <f ca="1">OFFSET('Portfolio Summary Data'!$C$40,$B109*32-32+$B$91,'Portfolio Tables and Tornados'!T$1)</f>
        <v>0</v>
      </c>
      <c r="U109" s="4">
        <f ca="1">OFFSET('Portfolio Summary Data'!$C$40,$B109*32-32+$B$91,'Portfolio Tables and Tornados'!U$1)</f>
        <v>0</v>
      </c>
      <c r="V109" s="4">
        <f ca="1">OFFSET('Portfolio Summary Data'!$C$40,$B109*32-32+$B$91,'Portfolio Tables and Tornados'!V$1)</f>
        <v>0</v>
      </c>
      <c r="W109" s="4">
        <f ca="1">OFFSET('Portfolio Summary Data'!$C$40,$B109*32-32+$B$91,'Portfolio Tables and Tornados'!W$1)</f>
        <v>0</v>
      </c>
      <c r="Z109" s="11">
        <f t="shared" ca="1" si="13"/>
        <v>2131</v>
      </c>
      <c r="AA109" s="11"/>
      <c r="AB109" s="11">
        <f t="shared" ca="1" si="14"/>
        <v>5083</v>
      </c>
      <c r="AC109" s="11"/>
      <c r="AD109" s="11">
        <f t="shared" ca="1" si="15"/>
        <v>2035</v>
      </c>
    </row>
    <row r="110" spans="2:30" x14ac:dyDescent="0.25">
      <c r="B110">
        <v>18</v>
      </c>
      <c r="C110" s="9" t="s">
        <v>19</v>
      </c>
      <c r="D110" s="7">
        <f ca="1">OFFSET('Portfolio Summary Data'!$C$40,$B110*32-32+$B$91,'Portfolio Tables and Tornados'!D$1)</f>
        <v>0</v>
      </c>
      <c r="E110" s="7">
        <f ca="1">OFFSET('Portfolio Summary Data'!$C$40,$B110*32-32+$B$91,'Portfolio Tables and Tornados'!E$1)</f>
        <v>194</v>
      </c>
      <c r="F110" s="7">
        <f ca="1">OFFSET('Portfolio Summary Data'!$C$40,$B110*32-32+$B$91,'Portfolio Tables and Tornados'!F$1)</f>
        <v>1937</v>
      </c>
      <c r="G110" s="7">
        <f ca="1">OFFSET('Portfolio Summary Data'!$C$40,$B110*32-32+$B$91,'Portfolio Tables and Tornados'!G$1)</f>
        <v>0</v>
      </c>
      <c r="H110" s="7">
        <f ca="1">OFFSET('Portfolio Summary Data'!$C$40,$B110*32-32+$B$91,'Portfolio Tables and Tornados'!H$1)</f>
        <v>100</v>
      </c>
      <c r="I110" s="7">
        <f ca="1">OFFSET('Portfolio Summary Data'!$C$40,$B110*32-32+$B$91,'Portfolio Tables and Tornados'!I$1)</f>
        <v>300</v>
      </c>
      <c r="J110" s="7">
        <f ca="1">OFFSET('Portfolio Summary Data'!$C$40,$B110*32-32+$B$91,'Portfolio Tables and Tornados'!J$1)</f>
        <v>1900</v>
      </c>
      <c r="K110" s="7">
        <f ca="1">OFFSET('Portfolio Summary Data'!$C$40,$B110*32-32+$B$91,'Portfolio Tables and Tornados'!K$1)</f>
        <v>0</v>
      </c>
      <c r="L110" s="7">
        <f ca="1">OFFSET('Portfolio Summary Data'!$C$40,$B110*32-32+$B$91,'Portfolio Tables and Tornados'!L$1)</f>
        <v>0</v>
      </c>
      <c r="M110" s="7">
        <f ca="1">OFFSET('Portfolio Summary Data'!$C$40,$B110*32-32+$B$91,'Portfolio Tables and Tornados'!M$1)</f>
        <v>2783</v>
      </c>
      <c r="N110" s="7">
        <f ca="1">OFFSET('Portfolio Summary Data'!$C$40,$B110*32-32+$B$91,'Portfolio Tables and Tornados'!N$1)</f>
        <v>1359</v>
      </c>
      <c r="O110" s="7">
        <f ca="1">OFFSET('Portfolio Summary Data'!$C$40,$B110*32-32+$B$91,'Portfolio Tables and Tornados'!O$1)</f>
        <v>0</v>
      </c>
      <c r="P110" s="7">
        <f ca="1">OFFSET('Portfolio Summary Data'!$C$40,$B110*32-32+$B$91,'Portfolio Tables and Tornados'!P$1)</f>
        <v>0</v>
      </c>
      <c r="Q110" s="7">
        <f ca="1">OFFSET('Portfolio Summary Data'!$C$40,$B110*32-32+$B$91,'Portfolio Tables and Tornados'!Q$1)</f>
        <v>0</v>
      </c>
      <c r="R110" s="7">
        <f ca="1">OFFSET('Portfolio Summary Data'!$C$40,$B110*32-32+$B$91,'Portfolio Tables and Tornados'!R$1)</f>
        <v>540</v>
      </c>
      <c r="S110" s="7">
        <f ca="1">OFFSET('Portfolio Summary Data'!$C$40,$B110*32-32+$B$91,'Portfolio Tables and Tornados'!S$1)</f>
        <v>0</v>
      </c>
      <c r="T110" s="7">
        <f ca="1">OFFSET('Portfolio Summary Data'!$C$40,$B110*32-32+$B$91,'Portfolio Tables and Tornados'!T$1)</f>
        <v>0</v>
      </c>
      <c r="U110" s="7">
        <f ca="1">OFFSET('Portfolio Summary Data'!$C$40,$B110*32-32+$B$91,'Portfolio Tables and Tornados'!U$1)</f>
        <v>0</v>
      </c>
      <c r="V110" s="7">
        <f ca="1">OFFSET('Portfolio Summary Data'!$C$40,$B110*32-32+$B$91,'Portfolio Tables and Tornados'!V$1)</f>
        <v>0</v>
      </c>
      <c r="W110" s="7">
        <f ca="1">OFFSET('Portfolio Summary Data'!$C$40,$B110*32-32+$B$91,'Portfolio Tables and Tornados'!W$1)</f>
        <v>0</v>
      </c>
      <c r="X110" s="6"/>
      <c r="Z110" s="11">
        <f t="shared" ca="1" si="13"/>
        <v>2131</v>
      </c>
      <c r="AA110" s="11"/>
      <c r="AB110" s="11">
        <f t="shared" ca="1" si="14"/>
        <v>5083</v>
      </c>
      <c r="AC110" s="11"/>
      <c r="AD110" s="11">
        <f t="shared" ca="1" si="15"/>
        <v>1899</v>
      </c>
    </row>
    <row r="111" spans="2:30" x14ac:dyDescent="0.25">
      <c r="B111">
        <v>19</v>
      </c>
      <c r="C111" s="10" t="s">
        <v>20</v>
      </c>
      <c r="D111" s="4">
        <f ca="1">OFFSET('Portfolio Summary Data'!$C$40,$B111*32-32+$B$91,'Portfolio Tables and Tornados'!D$1)</f>
        <v>0</v>
      </c>
      <c r="E111" s="4">
        <f ca="1">OFFSET('Portfolio Summary Data'!$C$40,$B111*32-32+$B$91,'Portfolio Tables and Tornados'!E$1)</f>
        <v>194</v>
      </c>
      <c r="F111" s="4">
        <f ca="1">OFFSET('Portfolio Summary Data'!$C$40,$B111*32-32+$B$91,'Portfolio Tables and Tornados'!F$1)</f>
        <v>1937</v>
      </c>
      <c r="G111" s="4">
        <f ca="1">OFFSET('Portfolio Summary Data'!$C$40,$B111*32-32+$B$91,'Portfolio Tables and Tornados'!G$1)</f>
        <v>0</v>
      </c>
      <c r="H111" s="4">
        <f ca="1">OFFSET('Portfolio Summary Data'!$C$40,$B111*32-32+$B$91,'Portfolio Tables and Tornados'!H$1)</f>
        <v>100</v>
      </c>
      <c r="I111" s="4">
        <f ca="1">OFFSET('Portfolio Summary Data'!$C$40,$B111*32-32+$B$91,'Portfolio Tables and Tornados'!I$1)</f>
        <v>300</v>
      </c>
      <c r="J111" s="4">
        <f ca="1">OFFSET('Portfolio Summary Data'!$C$40,$B111*32-32+$B$91,'Portfolio Tables and Tornados'!J$1)</f>
        <v>1900</v>
      </c>
      <c r="K111" s="4">
        <f ca="1">OFFSET('Portfolio Summary Data'!$C$40,$B111*32-32+$B$91,'Portfolio Tables and Tornados'!K$1)</f>
        <v>0</v>
      </c>
      <c r="L111" s="4">
        <f ca="1">OFFSET('Portfolio Summary Data'!$C$40,$B111*32-32+$B$91,'Portfolio Tables and Tornados'!L$1)</f>
        <v>0</v>
      </c>
      <c r="M111" s="4">
        <f ca="1">OFFSET('Portfolio Summary Data'!$C$40,$B111*32-32+$B$91,'Portfolio Tables and Tornados'!M$1)</f>
        <v>2783</v>
      </c>
      <c r="N111" s="4">
        <f ca="1">OFFSET('Portfolio Summary Data'!$C$40,$B111*32-32+$B$91,'Portfolio Tables and Tornados'!N$1)</f>
        <v>1359</v>
      </c>
      <c r="O111" s="4">
        <f ca="1">OFFSET('Portfolio Summary Data'!$C$40,$B111*32-32+$B$91,'Portfolio Tables and Tornados'!O$1)</f>
        <v>0</v>
      </c>
      <c r="P111" s="4">
        <f ca="1">OFFSET('Portfolio Summary Data'!$C$40,$B111*32-32+$B$91,'Portfolio Tables and Tornados'!P$1)</f>
        <v>0</v>
      </c>
      <c r="Q111" s="4">
        <f ca="1">OFFSET('Portfolio Summary Data'!$C$40,$B111*32-32+$B$91,'Portfolio Tables and Tornados'!Q$1)</f>
        <v>0</v>
      </c>
      <c r="R111" s="4">
        <f ca="1">OFFSET('Portfolio Summary Data'!$C$40,$B111*32-32+$B$91,'Portfolio Tables and Tornados'!R$1)</f>
        <v>540</v>
      </c>
      <c r="S111" s="4">
        <f ca="1">OFFSET('Portfolio Summary Data'!$C$40,$B111*32-32+$B$91,'Portfolio Tables and Tornados'!S$1)</f>
        <v>0</v>
      </c>
      <c r="T111" s="4">
        <f ca="1">OFFSET('Portfolio Summary Data'!$C$40,$B111*32-32+$B$91,'Portfolio Tables and Tornados'!T$1)</f>
        <v>0</v>
      </c>
      <c r="U111" s="4">
        <f ca="1">OFFSET('Portfolio Summary Data'!$C$40,$B111*32-32+$B$91,'Portfolio Tables and Tornados'!U$1)</f>
        <v>0</v>
      </c>
      <c r="V111" s="4">
        <f ca="1">OFFSET('Portfolio Summary Data'!$C$40,$B111*32-32+$B$91,'Portfolio Tables and Tornados'!V$1)</f>
        <v>0</v>
      </c>
      <c r="W111" s="4">
        <f ca="1">OFFSET('Portfolio Summary Data'!$C$40,$B111*32-32+$B$91,'Portfolio Tables and Tornados'!W$1)</f>
        <v>0</v>
      </c>
      <c r="Z111" s="11">
        <f t="shared" ca="1" si="13"/>
        <v>2131</v>
      </c>
      <c r="AA111" s="11"/>
      <c r="AB111" s="11">
        <f t="shared" ca="1" si="14"/>
        <v>5083</v>
      </c>
      <c r="AC111" s="11"/>
      <c r="AD111" s="11">
        <f t="shared" ca="1" si="15"/>
        <v>1899</v>
      </c>
    </row>
    <row r="112" spans="2:30" x14ac:dyDescent="0.25">
      <c r="B112">
        <v>20</v>
      </c>
      <c r="C112" s="9" t="s">
        <v>21</v>
      </c>
      <c r="D112" s="7">
        <f ca="1">OFFSET('Portfolio Summary Data'!$C$40,$B112*32-32+$B$91,'Portfolio Tables and Tornados'!D$1)</f>
        <v>0</v>
      </c>
      <c r="E112" s="7">
        <f ca="1">OFFSET('Portfolio Summary Data'!$C$40,$B112*32-32+$B$91,'Portfolio Tables and Tornados'!E$1)</f>
        <v>194</v>
      </c>
      <c r="F112" s="7">
        <f ca="1">OFFSET('Portfolio Summary Data'!$C$40,$B112*32-32+$B$91,'Portfolio Tables and Tornados'!F$1)</f>
        <v>296</v>
      </c>
      <c r="G112" s="7">
        <f ca="1">OFFSET('Portfolio Summary Data'!$C$40,$B112*32-32+$B$91,'Portfolio Tables and Tornados'!G$1)</f>
        <v>0</v>
      </c>
      <c r="H112" s="7">
        <f ca="1">OFFSET('Portfolio Summary Data'!$C$40,$B112*32-32+$B$91,'Portfolio Tables and Tornados'!H$1)</f>
        <v>100</v>
      </c>
      <c r="I112" s="7">
        <f ca="1">OFFSET('Portfolio Summary Data'!$C$40,$B112*32-32+$B$91,'Portfolio Tables and Tornados'!I$1)</f>
        <v>300</v>
      </c>
      <c r="J112" s="7">
        <f ca="1">OFFSET('Portfolio Summary Data'!$C$40,$B112*32-32+$B$91,'Portfolio Tables and Tornados'!J$1)</f>
        <v>0</v>
      </c>
      <c r="K112" s="7">
        <f ca="1">OFFSET('Portfolio Summary Data'!$C$40,$B112*32-32+$B$91,'Portfolio Tables and Tornados'!K$1)</f>
        <v>0</v>
      </c>
      <c r="L112" s="7">
        <f ca="1">OFFSET('Portfolio Summary Data'!$C$40,$B112*32-32+$B$91,'Portfolio Tables and Tornados'!L$1)</f>
        <v>0</v>
      </c>
      <c r="M112" s="7">
        <f ca="1">OFFSET('Portfolio Summary Data'!$C$40,$B112*32-32+$B$91,'Portfolio Tables and Tornados'!M$1)</f>
        <v>2349</v>
      </c>
      <c r="N112" s="7">
        <f ca="1">OFFSET('Portfolio Summary Data'!$C$40,$B112*32-32+$B$91,'Portfolio Tables and Tornados'!N$1)</f>
        <v>1282</v>
      </c>
      <c r="O112" s="7">
        <f ca="1">OFFSET('Portfolio Summary Data'!$C$40,$B112*32-32+$B$91,'Portfolio Tables and Tornados'!O$1)</f>
        <v>0</v>
      </c>
      <c r="P112" s="7">
        <f ca="1">OFFSET('Portfolio Summary Data'!$C$40,$B112*32-32+$B$91,'Portfolio Tables and Tornados'!P$1)</f>
        <v>0</v>
      </c>
      <c r="Q112" s="7">
        <f ca="1">OFFSET('Portfolio Summary Data'!$C$40,$B112*32-32+$B$91,'Portfolio Tables and Tornados'!Q$1)</f>
        <v>0</v>
      </c>
      <c r="R112" s="7">
        <f ca="1">OFFSET('Portfolio Summary Data'!$C$40,$B112*32-32+$B$91,'Portfolio Tables and Tornados'!R$1)</f>
        <v>0</v>
      </c>
      <c r="S112" s="7">
        <f ca="1">OFFSET('Portfolio Summary Data'!$C$40,$B112*32-32+$B$91,'Portfolio Tables and Tornados'!S$1)</f>
        <v>0</v>
      </c>
      <c r="T112" s="7">
        <f ca="1">OFFSET('Portfolio Summary Data'!$C$40,$B112*32-32+$B$91,'Portfolio Tables and Tornados'!T$1)</f>
        <v>0</v>
      </c>
      <c r="U112" s="7">
        <f ca="1">OFFSET('Portfolio Summary Data'!$C$40,$B112*32-32+$B$91,'Portfolio Tables and Tornados'!U$1)</f>
        <v>0</v>
      </c>
      <c r="V112" s="7">
        <f ca="1">OFFSET('Portfolio Summary Data'!$C$40,$B112*32-32+$B$91,'Portfolio Tables and Tornados'!V$1)</f>
        <v>0</v>
      </c>
      <c r="W112" s="7">
        <f ca="1">OFFSET('Portfolio Summary Data'!$C$40,$B112*32-32+$B$91,'Portfolio Tables and Tornados'!W$1)</f>
        <v>0</v>
      </c>
      <c r="X112" s="6"/>
      <c r="Z112" s="11">
        <f t="shared" ca="1" si="13"/>
        <v>490</v>
      </c>
      <c r="AA112" s="11"/>
      <c r="AB112" s="11">
        <f t="shared" ca="1" si="14"/>
        <v>2749</v>
      </c>
      <c r="AC112" s="11"/>
      <c r="AD112" s="11">
        <f t="shared" ca="1" si="15"/>
        <v>1282</v>
      </c>
    </row>
    <row r="113" spans="2:30" x14ac:dyDescent="0.25">
      <c r="B113">
        <v>21</v>
      </c>
      <c r="C113" s="10" t="s">
        <v>22</v>
      </c>
      <c r="D113" s="4">
        <f ca="1">OFFSET('Portfolio Summary Data'!$C$40,$B113*32-32+$B$91,'Portfolio Tables and Tornados'!D$1)</f>
        <v>0</v>
      </c>
      <c r="E113" s="4">
        <f ca="1">OFFSET('Portfolio Summary Data'!$C$40,$B113*32-32+$B$91,'Portfolio Tables and Tornados'!E$1)</f>
        <v>194</v>
      </c>
      <c r="F113" s="4">
        <f ca="1">OFFSET('Portfolio Summary Data'!$C$40,$B113*32-32+$B$91,'Portfolio Tables and Tornados'!F$1)</f>
        <v>1937</v>
      </c>
      <c r="G113" s="4">
        <f ca="1">OFFSET('Portfolio Summary Data'!$C$40,$B113*32-32+$B$91,'Portfolio Tables and Tornados'!G$1)</f>
        <v>0</v>
      </c>
      <c r="H113" s="4">
        <f ca="1">OFFSET('Portfolio Summary Data'!$C$40,$B113*32-32+$B$91,'Portfolio Tables and Tornados'!H$1)</f>
        <v>100</v>
      </c>
      <c r="I113" s="4">
        <f ca="1">OFFSET('Portfolio Summary Data'!$C$40,$B113*32-32+$B$91,'Portfolio Tables and Tornados'!I$1)</f>
        <v>0</v>
      </c>
      <c r="J113" s="4">
        <f ca="1">OFFSET('Portfolio Summary Data'!$C$40,$B113*32-32+$B$91,'Portfolio Tables and Tornados'!J$1)</f>
        <v>1900</v>
      </c>
      <c r="K113" s="4">
        <f ca="1">OFFSET('Portfolio Summary Data'!$C$40,$B113*32-32+$B$91,'Portfolio Tables and Tornados'!K$1)</f>
        <v>400</v>
      </c>
      <c r="L113" s="4">
        <f ca="1">OFFSET('Portfolio Summary Data'!$C$40,$B113*32-32+$B$91,'Portfolio Tables and Tornados'!L$1)</f>
        <v>0</v>
      </c>
      <c r="M113" s="4">
        <f ca="1">OFFSET('Portfolio Summary Data'!$C$40,$B113*32-32+$B$91,'Portfolio Tables and Tornados'!M$1)</f>
        <v>2783</v>
      </c>
      <c r="N113" s="4">
        <f ca="1">OFFSET('Portfolio Summary Data'!$C$40,$B113*32-32+$B$91,'Portfolio Tables and Tornados'!N$1)</f>
        <v>959</v>
      </c>
      <c r="O113" s="4">
        <f ca="1">OFFSET('Portfolio Summary Data'!$C$40,$B113*32-32+$B$91,'Portfolio Tables and Tornados'!O$1)</f>
        <v>0</v>
      </c>
      <c r="P113" s="4">
        <f ca="1">OFFSET('Portfolio Summary Data'!$C$40,$B113*32-32+$B$91,'Portfolio Tables and Tornados'!P$1)</f>
        <v>0</v>
      </c>
      <c r="Q113" s="4">
        <f ca="1">OFFSET('Portfolio Summary Data'!$C$40,$B113*32-32+$B$91,'Portfolio Tables and Tornados'!Q$1)</f>
        <v>0</v>
      </c>
      <c r="R113" s="4">
        <f ca="1">OFFSET('Portfolio Summary Data'!$C$40,$B113*32-32+$B$91,'Portfolio Tables and Tornados'!R$1)</f>
        <v>540</v>
      </c>
      <c r="S113" s="4">
        <f ca="1">OFFSET('Portfolio Summary Data'!$C$40,$B113*32-32+$B$91,'Portfolio Tables and Tornados'!S$1)</f>
        <v>0</v>
      </c>
      <c r="T113" s="4">
        <f ca="1">OFFSET('Portfolio Summary Data'!$C$40,$B113*32-32+$B$91,'Portfolio Tables and Tornados'!T$1)</f>
        <v>0</v>
      </c>
      <c r="U113" s="4">
        <f ca="1">OFFSET('Portfolio Summary Data'!$C$40,$B113*32-32+$B$91,'Portfolio Tables and Tornados'!U$1)</f>
        <v>0</v>
      </c>
      <c r="V113" s="4">
        <f ca="1">OFFSET('Portfolio Summary Data'!$C$40,$B113*32-32+$B$91,'Portfolio Tables and Tornados'!V$1)</f>
        <v>0</v>
      </c>
      <c r="W113" s="4">
        <f ca="1">OFFSET('Portfolio Summary Data'!$C$40,$B113*32-32+$B$91,'Portfolio Tables and Tornados'!W$1)</f>
        <v>0</v>
      </c>
      <c r="Z113" s="11">
        <f t="shared" ca="1" si="13"/>
        <v>2131</v>
      </c>
      <c r="AA113" s="11"/>
      <c r="AB113" s="11">
        <f t="shared" ca="1" si="14"/>
        <v>5183</v>
      </c>
      <c r="AC113" s="11"/>
      <c r="AD113" s="11">
        <f t="shared" ca="1" si="15"/>
        <v>1499</v>
      </c>
    </row>
    <row r="114" spans="2:30" x14ac:dyDescent="0.25">
      <c r="B114">
        <v>22</v>
      </c>
      <c r="C114" s="9" t="s">
        <v>23</v>
      </c>
      <c r="D114" s="7">
        <f ca="1">OFFSET('Portfolio Summary Data'!$C$40,$B114*32-32+$B$91,'Portfolio Tables and Tornados'!D$1)</f>
        <v>0</v>
      </c>
      <c r="E114" s="7">
        <f ca="1">OFFSET('Portfolio Summary Data'!$C$40,$B114*32-32+$B$91,'Portfolio Tables and Tornados'!E$1)</f>
        <v>194</v>
      </c>
      <c r="F114" s="7">
        <f ca="1">OFFSET('Portfolio Summary Data'!$C$40,$B114*32-32+$B$91,'Portfolio Tables and Tornados'!F$1)</f>
        <v>1937</v>
      </c>
      <c r="G114" s="7">
        <f ca="1">OFFSET('Portfolio Summary Data'!$C$40,$B114*32-32+$B$91,'Portfolio Tables and Tornados'!G$1)</f>
        <v>0</v>
      </c>
      <c r="H114" s="7">
        <f ca="1">OFFSET('Portfolio Summary Data'!$C$40,$B114*32-32+$B$91,'Portfolio Tables and Tornados'!H$1)</f>
        <v>100</v>
      </c>
      <c r="I114" s="7">
        <f ca="1">OFFSET('Portfolio Summary Data'!$C$40,$B114*32-32+$B$91,'Portfolio Tables and Tornados'!I$1)</f>
        <v>300</v>
      </c>
      <c r="J114" s="7">
        <f ca="1">OFFSET('Portfolio Summary Data'!$C$40,$B114*32-32+$B$91,'Portfolio Tables and Tornados'!J$1)</f>
        <v>1900</v>
      </c>
      <c r="K114" s="7">
        <f ca="1">OFFSET('Portfolio Summary Data'!$C$40,$B114*32-32+$B$91,'Portfolio Tables and Tornados'!K$1)</f>
        <v>0</v>
      </c>
      <c r="L114" s="7">
        <f ca="1">OFFSET('Portfolio Summary Data'!$C$40,$B114*32-32+$B$91,'Portfolio Tables and Tornados'!L$1)</f>
        <v>0</v>
      </c>
      <c r="M114" s="7">
        <f ca="1">OFFSET('Portfolio Summary Data'!$C$40,$B114*32-32+$B$91,'Portfolio Tables and Tornados'!M$1)</f>
        <v>2783</v>
      </c>
      <c r="N114" s="7">
        <f ca="1">OFFSET('Portfolio Summary Data'!$C$40,$B114*32-32+$B$91,'Portfolio Tables and Tornados'!N$1)</f>
        <v>1359</v>
      </c>
      <c r="O114" s="7">
        <f ca="1">OFFSET('Portfolio Summary Data'!$C$40,$B114*32-32+$B$91,'Portfolio Tables and Tornados'!O$1)</f>
        <v>0</v>
      </c>
      <c r="P114" s="7">
        <f ca="1">OFFSET('Portfolio Summary Data'!$C$40,$B114*32-32+$B$91,'Portfolio Tables and Tornados'!P$1)</f>
        <v>0</v>
      </c>
      <c r="Q114" s="7">
        <f ca="1">OFFSET('Portfolio Summary Data'!$C$40,$B114*32-32+$B$91,'Portfolio Tables and Tornados'!Q$1)</f>
        <v>0</v>
      </c>
      <c r="R114" s="7">
        <f ca="1">OFFSET('Portfolio Summary Data'!$C$40,$B114*32-32+$B$91,'Portfolio Tables and Tornados'!R$1)</f>
        <v>540</v>
      </c>
      <c r="S114" s="7">
        <f ca="1">OFFSET('Portfolio Summary Data'!$C$40,$B114*32-32+$B$91,'Portfolio Tables and Tornados'!S$1)</f>
        <v>0</v>
      </c>
      <c r="T114" s="7">
        <f ca="1">OFFSET('Portfolio Summary Data'!$C$40,$B114*32-32+$B$91,'Portfolio Tables and Tornados'!T$1)</f>
        <v>0</v>
      </c>
      <c r="U114" s="7">
        <f ca="1">OFFSET('Portfolio Summary Data'!$C$40,$B114*32-32+$B$91,'Portfolio Tables and Tornados'!U$1)</f>
        <v>0</v>
      </c>
      <c r="V114" s="7">
        <f ca="1">OFFSET('Portfolio Summary Data'!$C$40,$B114*32-32+$B$91,'Portfolio Tables and Tornados'!V$1)</f>
        <v>0</v>
      </c>
      <c r="W114" s="7">
        <f ca="1">OFFSET('Portfolio Summary Data'!$C$40,$B114*32-32+$B$91,'Portfolio Tables and Tornados'!W$1)</f>
        <v>0</v>
      </c>
      <c r="X114" s="6"/>
      <c r="Z114" s="11">
        <f t="shared" ca="1" si="13"/>
        <v>2131</v>
      </c>
      <c r="AA114" s="11"/>
      <c r="AB114" s="11">
        <f t="shared" ca="1" si="14"/>
        <v>5083</v>
      </c>
      <c r="AC114" s="11"/>
      <c r="AD114" s="11">
        <f t="shared" ca="1" si="15"/>
        <v>1899</v>
      </c>
    </row>
    <row r="115" spans="2:30" x14ac:dyDescent="0.25">
      <c r="B115">
        <v>23</v>
      </c>
      <c r="C115" s="10" t="s">
        <v>24</v>
      </c>
      <c r="D115" s="4">
        <f ca="1">OFFSET('Portfolio Summary Data'!$C$40,$B115*32-32+$B$91,'Portfolio Tables and Tornados'!D$1)</f>
        <v>0</v>
      </c>
      <c r="E115" s="4">
        <f ca="1">OFFSET('Portfolio Summary Data'!$C$40,$B115*32-32+$B$91,'Portfolio Tables and Tornados'!E$1)</f>
        <v>194</v>
      </c>
      <c r="F115" s="4">
        <f ca="1">OFFSET('Portfolio Summary Data'!$C$40,$B115*32-32+$B$91,'Portfolio Tables and Tornados'!F$1)</f>
        <v>1937</v>
      </c>
      <c r="G115" s="4">
        <f ca="1">OFFSET('Portfolio Summary Data'!$C$40,$B115*32-32+$B$91,'Portfolio Tables and Tornados'!G$1)</f>
        <v>0</v>
      </c>
      <c r="H115" s="4">
        <f ca="1">OFFSET('Portfolio Summary Data'!$C$40,$B115*32-32+$B$91,'Portfolio Tables and Tornados'!H$1)</f>
        <v>100</v>
      </c>
      <c r="I115" s="4">
        <f ca="1">OFFSET('Portfolio Summary Data'!$C$40,$B115*32-32+$B$91,'Portfolio Tables and Tornados'!I$1)</f>
        <v>300</v>
      </c>
      <c r="J115" s="4">
        <f ca="1">OFFSET('Portfolio Summary Data'!$C$40,$B115*32-32+$B$91,'Portfolio Tables and Tornados'!J$1)</f>
        <v>1900</v>
      </c>
      <c r="K115" s="4">
        <f ca="1">OFFSET('Portfolio Summary Data'!$C$40,$B115*32-32+$B$91,'Portfolio Tables and Tornados'!K$1)</f>
        <v>0</v>
      </c>
      <c r="L115" s="4">
        <f ca="1">OFFSET('Portfolio Summary Data'!$C$40,$B115*32-32+$B$91,'Portfolio Tables and Tornados'!L$1)</f>
        <v>0</v>
      </c>
      <c r="M115" s="4">
        <f ca="1">OFFSET('Portfolio Summary Data'!$C$40,$B115*32-32+$B$91,'Portfolio Tables and Tornados'!M$1)</f>
        <v>2783</v>
      </c>
      <c r="N115" s="4">
        <f ca="1">OFFSET('Portfolio Summary Data'!$C$40,$B115*32-32+$B$91,'Portfolio Tables and Tornados'!N$1)</f>
        <v>1359</v>
      </c>
      <c r="O115" s="4">
        <f ca="1">OFFSET('Portfolio Summary Data'!$C$40,$B115*32-32+$B$91,'Portfolio Tables and Tornados'!O$1)</f>
        <v>0</v>
      </c>
      <c r="P115" s="4">
        <f ca="1">OFFSET('Portfolio Summary Data'!$C$40,$B115*32-32+$B$91,'Portfolio Tables and Tornados'!P$1)</f>
        <v>0</v>
      </c>
      <c r="Q115" s="4">
        <f ca="1">OFFSET('Portfolio Summary Data'!$C$40,$B115*32-32+$B$91,'Portfolio Tables and Tornados'!Q$1)</f>
        <v>0</v>
      </c>
      <c r="R115" s="4">
        <f ca="1">OFFSET('Portfolio Summary Data'!$C$40,$B115*32-32+$B$91,'Portfolio Tables and Tornados'!R$1)</f>
        <v>540</v>
      </c>
      <c r="S115" s="4">
        <f ca="1">OFFSET('Portfolio Summary Data'!$C$40,$B115*32-32+$B$91,'Portfolio Tables and Tornados'!S$1)</f>
        <v>0</v>
      </c>
      <c r="T115" s="4">
        <f ca="1">OFFSET('Portfolio Summary Data'!$C$40,$B115*32-32+$B$91,'Portfolio Tables and Tornados'!T$1)</f>
        <v>0</v>
      </c>
      <c r="U115" s="4">
        <f ca="1">OFFSET('Portfolio Summary Data'!$C$40,$B115*32-32+$B$91,'Portfolio Tables and Tornados'!U$1)</f>
        <v>0</v>
      </c>
      <c r="V115" s="4">
        <f ca="1">OFFSET('Portfolio Summary Data'!$C$40,$B115*32-32+$B$91,'Portfolio Tables and Tornados'!V$1)</f>
        <v>0</v>
      </c>
      <c r="W115" s="4">
        <f ca="1">OFFSET('Portfolio Summary Data'!$C$40,$B115*32-32+$B$91,'Portfolio Tables and Tornados'!W$1)</f>
        <v>0</v>
      </c>
      <c r="Z115" s="11">
        <f t="shared" ca="1" si="13"/>
        <v>2131</v>
      </c>
      <c r="AA115" s="11"/>
      <c r="AB115" s="11">
        <f t="shared" ca="1" si="14"/>
        <v>5083</v>
      </c>
      <c r="AC115" s="11"/>
      <c r="AD115" s="11">
        <f t="shared" ca="1" si="15"/>
        <v>1899</v>
      </c>
    </row>
    <row r="116" spans="2:30" x14ac:dyDescent="0.25">
      <c r="B116">
        <v>24</v>
      </c>
      <c r="C116" s="9" t="s">
        <v>25</v>
      </c>
      <c r="D116" s="7">
        <f ca="1">OFFSET('Portfolio Summary Data'!$C$40,$B116*32-32+$B$91,'Portfolio Tables and Tornados'!D$1)</f>
        <v>0</v>
      </c>
      <c r="E116" s="7">
        <f ca="1">OFFSET('Portfolio Summary Data'!$C$40,$B116*32-32+$B$91,'Portfolio Tables and Tornados'!E$1)</f>
        <v>194</v>
      </c>
      <c r="F116" s="7">
        <f ca="1">OFFSET('Portfolio Summary Data'!$C$40,$B116*32-32+$B$91,'Portfolio Tables and Tornados'!F$1)</f>
        <v>1937</v>
      </c>
      <c r="G116" s="7">
        <f ca="1">OFFSET('Portfolio Summary Data'!$C$40,$B116*32-32+$B$91,'Portfolio Tables and Tornados'!G$1)</f>
        <v>0</v>
      </c>
      <c r="H116" s="7">
        <f ca="1">OFFSET('Portfolio Summary Data'!$C$40,$B116*32-32+$B$91,'Portfolio Tables and Tornados'!H$1)</f>
        <v>100</v>
      </c>
      <c r="I116" s="7">
        <f ca="1">OFFSET('Portfolio Summary Data'!$C$40,$B116*32-32+$B$91,'Portfolio Tables and Tornados'!I$1)</f>
        <v>300</v>
      </c>
      <c r="J116" s="7">
        <f ca="1">OFFSET('Portfolio Summary Data'!$C$40,$B116*32-32+$B$91,'Portfolio Tables and Tornados'!J$1)</f>
        <v>1900</v>
      </c>
      <c r="K116" s="7">
        <f ca="1">OFFSET('Portfolio Summary Data'!$C$40,$B116*32-32+$B$91,'Portfolio Tables and Tornados'!K$1)</f>
        <v>0</v>
      </c>
      <c r="L116" s="7">
        <f ca="1">OFFSET('Portfolio Summary Data'!$C$40,$B116*32-32+$B$91,'Portfolio Tables and Tornados'!L$1)</f>
        <v>0</v>
      </c>
      <c r="M116" s="7">
        <f ca="1">OFFSET('Portfolio Summary Data'!$C$40,$B116*32-32+$B$91,'Portfolio Tables and Tornados'!M$1)</f>
        <v>2783</v>
      </c>
      <c r="N116" s="7">
        <f ca="1">OFFSET('Portfolio Summary Data'!$C$40,$B116*32-32+$B$91,'Portfolio Tables and Tornados'!N$1)</f>
        <v>1359</v>
      </c>
      <c r="O116" s="7">
        <f ca="1">OFFSET('Portfolio Summary Data'!$C$40,$B116*32-32+$B$91,'Portfolio Tables and Tornados'!O$1)</f>
        <v>0</v>
      </c>
      <c r="P116" s="7">
        <f ca="1">OFFSET('Portfolio Summary Data'!$C$40,$B116*32-32+$B$91,'Portfolio Tables and Tornados'!P$1)</f>
        <v>0</v>
      </c>
      <c r="Q116" s="7">
        <f ca="1">OFFSET('Portfolio Summary Data'!$C$40,$B116*32-32+$B$91,'Portfolio Tables and Tornados'!Q$1)</f>
        <v>0</v>
      </c>
      <c r="R116" s="7">
        <f ca="1">OFFSET('Portfolio Summary Data'!$C$40,$B116*32-32+$B$91,'Portfolio Tables and Tornados'!R$1)</f>
        <v>540</v>
      </c>
      <c r="S116" s="7">
        <f ca="1">OFFSET('Portfolio Summary Data'!$C$40,$B116*32-32+$B$91,'Portfolio Tables and Tornados'!S$1)</f>
        <v>0</v>
      </c>
      <c r="T116" s="7">
        <f ca="1">OFFSET('Portfolio Summary Data'!$C$40,$B116*32-32+$B$91,'Portfolio Tables and Tornados'!T$1)</f>
        <v>0</v>
      </c>
      <c r="U116" s="7">
        <f ca="1">OFFSET('Portfolio Summary Data'!$C$40,$B116*32-32+$B$91,'Portfolio Tables and Tornados'!U$1)</f>
        <v>0</v>
      </c>
      <c r="V116" s="7">
        <f ca="1">OFFSET('Portfolio Summary Data'!$C$40,$B116*32-32+$B$91,'Portfolio Tables and Tornados'!V$1)</f>
        <v>0</v>
      </c>
      <c r="W116" s="7">
        <f ca="1">OFFSET('Portfolio Summary Data'!$C$40,$B116*32-32+$B$91,'Portfolio Tables and Tornados'!W$1)</f>
        <v>0</v>
      </c>
      <c r="X116" s="6"/>
      <c r="Z116" s="11">
        <f t="shared" ca="1" si="13"/>
        <v>2131</v>
      </c>
      <c r="AA116" s="11"/>
      <c r="AB116" s="11">
        <f t="shared" ca="1" si="14"/>
        <v>5083</v>
      </c>
      <c r="AC116" s="11"/>
      <c r="AD116" s="11">
        <f t="shared" ca="1" si="15"/>
        <v>1899</v>
      </c>
    </row>
    <row r="117" spans="2:30" x14ac:dyDescent="0.25">
      <c r="B117">
        <v>25</v>
      </c>
      <c r="C117" s="10" t="s">
        <v>26</v>
      </c>
      <c r="D117" s="4">
        <f ca="1">OFFSET('Portfolio Summary Data'!$C$40,$B117*32-32+$B$91,'Portfolio Tables and Tornados'!D$1)</f>
        <v>0</v>
      </c>
      <c r="E117" s="4">
        <f ca="1">OFFSET('Portfolio Summary Data'!$C$40,$B117*32-32+$B$91,'Portfolio Tables and Tornados'!E$1)</f>
        <v>194</v>
      </c>
      <c r="F117" s="4">
        <f ca="1">OFFSET('Portfolio Summary Data'!$C$40,$B117*32-32+$B$91,'Portfolio Tables and Tornados'!F$1)</f>
        <v>1937</v>
      </c>
      <c r="G117" s="4">
        <f ca="1">OFFSET('Portfolio Summary Data'!$C$40,$B117*32-32+$B$91,'Portfolio Tables and Tornados'!G$1)</f>
        <v>0</v>
      </c>
      <c r="H117" s="4">
        <f ca="1">OFFSET('Portfolio Summary Data'!$C$40,$B117*32-32+$B$91,'Portfolio Tables and Tornados'!H$1)</f>
        <v>100</v>
      </c>
      <c r="I117" s="4">
        <f ca="1">OFFSET('Portfolio Summary Data'!$C$40,$B117*32-32+$B$91,'Portfolio Tables and Tornados'!I$1)</f>
        <v>300</v>
      </c>
      <c r="J117" s="4">
        <f ca="1">OFFSET('Portfolio Summary Data'!$C$40,$B117*32-32+$B$91,'Portfolio Tables and Tornados'!J$1)</f>
        <v>1900</v>
      </c>
      <c r="K117" s="4">
        <f ca="1">OFFSET('Portfolio Summary Data'!$C$40,$B117*32-32+$B$91,'Portfolio Tables and Tornados'!K$1)</f>
        <v>0</v>
      </c>
      <c r="L117" s="4">
        <f ca="1">OFFSET('Portfolio Summary Data'!$C$40,$B117*32-32+$B$91,'Portfolio Tables and Tornados'!L$1)</f>
        <v>0</v>
      </c>
      <c r="M117" s="4">
        <f ca="1">OFFSET('Portfolio Summary Data'!$C$40,$B117*32-32+$B$91,'Portfolio Tables and Tornados'!M$1)</f>
        <v>2733</v>
      </c>
      <c r="N117" s="4">
        <f ca="1">OFFSET('Portfolio Summary Data'!$C$40,$B117*32-32+$B$91,'Portfolio Tables and Tornados'!N$1)</f>
        <v>1359</v>
      </c>
      <c r="O117" s="4">
        <f ca="1">OFFSET('Portfolio Summary Data'!$C$40,$B117*32-32+$B$91,'Portfolio Tables and Tornados'!O$1)</f>
        <v>0</v>
      </c>
      <c r="P117" s="4">
        <f ca="1">OFFSET('Portfolio Summary Data'!$C$40,$B117*32-32+$B$91,'Portfolio Tables and Tornados'!P$1)</f>
        <v>0</v>
      </c>
      <c r="Q117" s="4">
        <f ca="1">OFFSET('Portfolio Summary Data'!$C$40,$B117*32-32+$B$91,'Portfolio Tables and Tornados'!Q$1)</f>
        <v>0</v>
      </c>
      <c r="R117" s="4">
        <f ca="1">OFFSET('Portfolio Summary Data'!$C$40,$B117*32-32+$B$91,'Portfolio Tables and Tornados'!R$1)</f>
        <v>540</v>
      </c>
      <c r="S117" s="4">
        <f ca="1">OFFSET('Portfolio Summary Data'!$C$40,$B117*32-32+$B$91,'Portfolio Tables and Tornados'!S$1)</f>
        <v>0</v>
      </c>
      <c r="T117" s="4">
        <f ca="1">OFFSET('Portfolio Summary Data'!$C$40,$B117*32-32+$B$91,'Portfolio Tables and Tornados'!T$1)</f>
        <v>0</v>
      </c>
      <c r="U117" s="4">
        <f ca="1">OFFSET('Portfolio Summary Data'!$C$40,$B117*32-32+$B$91,'Portfolio Tables and Tornados'!U$1)</f>
        <v>0</v>
      </c>
      <c r="V117" s="4">
        <f ca="1">OFFSET('Portfolio Summary Data'!$C$40,$B117*32-32+$B$91,'Portfolio Tables and Tornados'!V$1)</f>
        <v>0</v>
      </c>
      <c r="W117" s="4">
        <f ca="1">OFFSET('Portfolio Summary Data'!$C$40,$B117*32-32+$B$91,'Portfolio Tables and Tornados'!W$1)</f>
        <v>0</v>
      </c>
      <c r="Z117" s="11">
        <f t="shared" ca="1" si="13"/>
        <v>2131</v>
      </c>
      <c r="AA117" s="11"/>
      <c r="AB117" s="11">
        <f t="shared" ca="1" si="14"/>
        <v>5033</v>
      </c>
      <c r="AC117" s="11"/>
      <c r="AD117" s="11">
        <f t="shared" ca="1" si="15"/>
        <v>1899</v>
      </c>
    </row>
    <row r="118" spans="2:30" x14ac:dyDescent="0.25">
      <c r="Z118" s="11">
        <f t="shared" si="13"/>
        <v>0</v>
      </c>
      <c r="AA118" s="11"/>
      <c r="AB118" s="11">
        <f t="shared" si="14"/>
        <v>0</v>
      </c>
      <c r="AC118" s="11"/>
      <c r="AD118" s="11">
        <f t="shared" si="15"/>
        <v>0</v>
      </c>
    </row>
    <row r="119" spans="2:30" x14ac:dyDescent="0.25">
      <c r="C119" s="5" t="str">
        <f ca="1">OFFSET('Portfolio Summary Data'!$B$40,'Portfolio Tables and Tornados'!B120,0)</f>
        <v>Renewable - Utility Solar</v>
      </c>
    </row>
    <row r="120" spans="2:30" x14ac:dyDescent="0.25">
      <c r="B120">
        <v>4</v>
      </c>
      <c r="C120" s="16" t="s">
        <v>31</v>
      </c>
      <c r="D120" s="1" t="s">
        <v>0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2"/>
      <c r="W120" s="1"/>
    </row>
    <row r="121" spans="2:30" x14ac:dyDescent="0.25">
      <c r="C121" s="17"/>
      <c r="D121" s="3">
        <v>2023</v>
      </c>
      <c r="E121" s="3">
        <v>2024</v>
      </c>
      <c r="F121" s="3">
        <v>2025</v>
      </c>
      <c r="G121" s="3">
        <v>2026</v>
      </c>
      <c r="H121" s="3">
        <v>2027</v>
      </c>
      <c r="I121" s="3">
        <v>2028</v>
      </c>
      <c r="J121" s="3">
        <v>2029</v>
      </c>
      <c r="K121" s="3">
        <v>2030</v>
      </c>
      <c r="L121" s="3">
        <v>2031</v>
      </c>
      <c r="M121" s="3">
        <v>2032</v>
      </c>
      <c r="N121" s="3">
        <v>2033</v>
      </c>
      <c r="O121" s="3">
        <v>2034</v>
      </c>
      <c r="P121" s="3">
        <v>2035</v>
      </c>
      <c r="Q121" s="3">
        <v>2036</v>
      </c>
      <c r="R121" s="3">
        <v>2037</v>
      </c>
      <c r="S121" s="3">
        <v>2038</v>
      </c>
      <c r="T121" s="3">
        <v>2039</v>
      </c>
      <c r="U121" s="3">
        <v>2040</v>
      </c>
      <c r="V121" s="3">
        <v>2041</v>
      </c>
      <c r="W121" s="3">
        <v>2042</v>
      </c>
      <c r="Z121" s="13" t="s">
        <v>80</v>
      </c>
      <c r="AA121" s="13"/>
      <c r="AB121" s="13" t="s">
        <v>81</v>
      </c>
      <c r="AC121" s="13"/>
      <c r="AD121" s="13" t="s">
        <v>82</v>
      </c>
    </row>
    <row r="122" spans="2:30" x14ac:dyDescent="0.25">
      <c r="B122">
        <v>1</v>
      </c>
      <c r="C122" s="8" t="s">
        <v>30</v>
      </c>
      <c r="D122" s="4">
        <f ca="1">OFFSET('Portfolio Summary Data'!$C$40,$B122*32-32+$B$120,'Portfolio Tables and Tornados'!D$1)</f>
        <v>0</v>
      </c>
      <c r="E122" s="4">
        <f ca="1">OFFSET('Portfolio Summary Data'!$C$40,$B122*32-32+$B$120,'Portfolio Tables and Tornados'!E$1)</f>
        <v>0</v>
      </c>
      <c r="F122" s="4">
        <f ca="1">OFFSET('Portfolio Summary Data'!$C$40,$B122*32-32+$B$120,'Portfolio Tables and Tornados'!F$1)</f>
        <v>1469</v>
      </c>
      <c r="G122" s="4">
        <f ca="1">OFFSET('Portfolio Summary Data'!$C$40,$B122*32-32+$B$120,'Portfolio Tables and Tornados'!G$1)</f>
        <v>1600</v>
      </c>
      <c r="H122" s="4">
        <f ca="1">OFFSET('Portfolio Summary Data'!$C$40,$B122*32-32+$B$120,'Portfolio Tables and Tornados'!H$1)</f>
        <v>0</v>
      </c>
      <c r="I122" s="4">
        <f ca="1">OFFSET('Portfolio Summary Data'!$C$40,$B122*32-32+$B$120,'Portfolio Tables and Tornados'!I$1)</f>
        <v>2519</v>
      </c>
      <c r="J122" s="4">
        <f ca="1">OFFSET('Portfolio Summary Data'!$C$40,$B122*32-32+$B$120,'Portfolio Tables and Tornados'!J$1)</f>
        <v>1298</v>
      </c>
      <c r="K122" s="4">
        <f ca="1">OFFSET('Portfolio Summary Data'!$C$40,$B122*32-32+$B$120,'Portfolio Tables and Tornados'!K$1)</f>
        <v>0</v>
      </c>
      <c r="L122" s="4">
        <f ca="1">OFFSET('Portfolio Summary Data'!$C$40,$B122*32-32+$B$120,'Portfolio Tables and Tornados'!L$1)</f>
        <v>288</v>
      </c>
      <c r="M122" s="4">
        <f ca="1">OFFSET('Portfolio Summary Data'!$C$40,$B122*32-32+$B$120,'Portfolio Tables and Tornados'!M$1)</f>
        <v>241</v>
      </c>
      <c r="N122" s="4">
        <f ca="1">OFFSET('Portfolio Summary Data'!$C$40,$B122*32-32+$B$120,'Portfolio Tables and Tornados'!N$1)</f>
        <v>0</v>
      </c>
      <c r="O122" s="4">
        <f ca="1">OFFSET('Portfolio Summary Data'!$C$40,$B122*32-32+$B$120,'Portfolio Tables and Tornados'!O$1)</f>
        <v>0</v>
      </c>
      <c r="P122" s="4">
        <f ca="1">OFFSET('Portfolio Summary Data'!$C$40,$B122*32-32+$B$120,'Portfolio Tables and Tornados'!P$1)</f>
        <v>0</v>
      </c>
      <c r="Q122" s="4">
        <f ca="1">OFFSET('Portfolio Summary Data'!$C$40,$B122*32-32+$B$120,'Portfolio Tables and Tornados'!Q$1)</f>
        <v>0</v>
      </c>
      <c r="R122" s="4">
        <f ca="1">OFFSET('Portfolio Summary Data'!$C$40,$B122*32-32+$B$120,'Portfolio Tables and Tornados'!R$1)</f>
        <v>1400</v>
      </c>
      <c r="S122" s="4">
        <f ca="1">OFFSET('Portfolio Summary Data'!$C$40,$B122*32-32+$B$120,'Portfolio Tables and Tornados'!S$1)</f>
        <v>0</v>
      </c>
      <c r="T122" s="4">
        <f ca="1">OFFSET('Portfolio Summary Data'!$C$40,$B122*32-32+$B$120,'Portfolio Tables and Tornados'!T$1)</f>
        <v>0</v>
      </c>
      <c r="U122" s="4">
        <f ca="1">OFFSET('Portfolio Summary Data'!$C$40,$B122*32-32+$B$120,'Portfolio Tables and Tornados'!U$1)</f>
        <v>0</v>
      </c>
      <c r="V122" s="4">
        <f ca="1">OFFSET('Portfolio Summary Data'!$C$40,$B122*32-32+$B$120,'Portfolio Tables and Tornados'!V$1)</f>
        <v>0</v>
      </c>
      <c r="W122" s="4">
        <f ca="1">OFFSET('Portfolio Summary Data'!$C$40,$B122*32-32+$B$120,'Portfolio Tables and Tornados'!W$1)</f>
        <v>0</v>
      </c>
      <c r="Z122" s="11">
        <f ca="1">SUM(D122:G122)</f>
        <v>3069</v>
      </c>
      <c r="AA122" s="11"/>
      <c r="AB122" s="11">
        <f ca="1">SUM(H122:M122)</f>
        <v>4346</v>
      </c>
      <c r="AC122" s="11"/>
      <c r="AD122" s="11">
        <f ca="1">SUM(N122:W122)</f>
        <v>1400</v>
      </c>
    </row>
    <row r="123" spans="2:30" x14ac:dyDescent="0.25">
      <c r="B123">
        <v>2</v>
      </c>
      <c r="C123" s="9" t="s">
        <v>27</v>
      </c>
      <c r="D123" s="7">
        <f ca="1">OFFSET('Portfolio Summary Data'!$C$40,$B123*32-32+$B$120,'Portfolio Tables and Tornados'!D$1)</f>
        <v>0</v>
      </c>
      <c r="E123" s="7">
        <f ca="1">OFFSET('Portfolio Summary Data'!$C$40,$B123*32-32+$B$120,'Portfolio Tables and Tornados'!E$1)</f>
        <v>0</v>
      </c>
      <c r="F123" s="7">
        <f ca="1">OFFSET('Portfolio Summary Data'!$C$40,$B123*32-32+$B$120,'Portfolio Tables and Tornados'!F$1)</f>
        <v>1469</v>
      </c>
      <c r="G123" s="7">
        <f ca="1">OFFSET('Portfolio Summary Data'!$C$40,$B123*32-32+$B$120,'Portfolio Tables and Tornados'!G$1)</f>
        <v>1600</v>
      </c>
      <c r="H123" s="7">
        <f ca="1">OFFSET('Portfolio Summary Data'!$C$40,$B123*32-32+$B$120,'Portfolio Tables and Tornados'!H$1)</f>
        <v>0</v>
      </c>
      <c r="I123" s="7">
        <f ca="1">OFFSET('Portfolio Summary Data'!$C$40,$B123*32-32+$B$120,'Portfolio Tables and Tornados'!I$1)</f>
        <v>2470</v>
      </c>
      <c r="J123" s="7">
        <f ca="1">OFFSET('Portfolio Summary Data'!$C$40,$B123*32-32+$B$120,'Portfolio Tables and Tornados'!J$1)</f>
        <v>1298</v>
      </c>
      <c r="K123" s="7">
        <f ca="1">OFFSET('Portfolio Summary Data'!$C$40,$B123*32-32+$B$120,'Portfolio Tables and Tornados'!K$1)</f>
        <v>0</v>
      </c>
      <c r="L123" s="7">
        <f ca="1">OFFSET('Portfolio Summary Data'!$C$40,$B123*32-32+$B$120,'Portfolio Tables and Tornados'!L$1)</f>
        <v>254</v>
      </c>
      <c r="M123" s="7">
        <f ca="1">OFFSET('Portfolio Summary Data'!$C$40,$B123*32-32+$B$120,'Portfolio Tables and Tornados'!M$1)</f>
        <v>941</v>
      </c>
      <c r="N123" s="7">
        <f ca="1">OFFSET('Portfolio Summary Data'!$C$40,$B123*32-32+$B$120,'Portfolio Tables and Tornados'!N$1)</f>
        <v>0</v>
      </c>
      <c r="O123" s="7">
        <f ca="1">OFFSET('Portfolio Summary Data'!$C$40,$B123*32-32+$B$120,'Portfolio Tables and Tornados'!O$1)</f>
        <v>0</v>
      </c>
      <c r="P123" s="7">
        <f ca="1">OFFSET('Portfolio Summary Data'!$C$40,$B123*32-32+$B$120,'Portfolio Tables and Tornados'!P$1)</f>
        <v>0</v>
      </c>
      <c r="Q123" s="7">
        <f ca="1">OFFSET('Portfolio Summary Data'!$C$40,$B123*32-32+$B$120,'Portfolio Tables and Tornados'!Q$1)</f>
        <v>0</v>
      </c>
      <c r="R123" s="7">
        <f ca="1">OFFSET('Portfolio Summary Data'!$C$40,$B123*32-32+$B$120,'Portfolio Tables and Tornados'!R$1)</f>
        <v>600</v>
      </c>
      <c r="S123" s="7">
        <f ca="1">OFFSET('Portfolio Summary Data'!$C$40,$B123*32-32+$B$120,'Portfolio Tables and Tornados'!S$1)</f>
        <v>0</v>
      </c>
      <c r="T123" s="7">
        <f ca="1">OFFSET('Portfolio Summary Data'!$C$40,$B123*32-32+$B$120,'Portfolio Tables and Tornados'!T$1)</f>
        <v>0</v>
      </c>
      <c r="U123" s="7">
        <f ca="1">OFFSET('Portfolio Summary Data'!$C$40,$B123*32-32+$B$120,'Portfolio Tables and Tornados'!U$1)</f>
        <v>0</v>
      </c>
      <c r="V123" s="7">
        <f ca="1">OFFSET('Portfolio Summary Data'!$C$40,$B123*32-32+$B$120,'Portfolio Tables and Tornados'!V$1)</f>
        <v>0</v>
      </c>
      <c r="W123" s="7">
        <f ca="1">OFFSET('Portfolio Summary Data'!$C$40,$B123*32-32+$B$120,'Portfolio Tables and Tornados'!W$1)</f>
        <v>0</v>
      </c>
      <c r="X123" s="6"/>
      <c r="Z123" s="11">
        <f t="shared" ref="Z123:Z146" ca="1" si="16">SUM(D123:G123)</f>
        <v>3069</v>
      </c>
      <c r="AA123" s="11"/>
      <c r="AB123" s="11">
        <f t="shared" ref="AB123:AB146" ca="1" si="17">SUM(H123:M123)</f>
        <v>4963</v>
      </c>
      <c r="AC123" s="11"/>
      <c r="AD123" s="11">
        <f t="shared" ref="AD123:AD146" ca="1" si="18">SUM(N123:W123)</f>
        <v>600</v>
      </c>
    </row>
    <row r="124" spans="2:30" x14ac:dyDescent="0.25">
      <c r="B124">
        <v>3</v>
      </c>
      <c r="C124" s="10" t="s">
        <v>6</v>
      </c>
      <c r="D124" s="4">
        <f ca="1">OFFSET('Portfolio Summary Data'!$C$40,$B124*32-32+$B$120,'Portfolio Tables and Tornados'!D$1)</f>
        <v>0</v>
      </c>
      <c r="E124" s="4">
        <f ca="1">OFFSET('Portfolio Summary Data'!$C$40,$B124*32-32+$B$120,'Portfolio Tables and Tornados'!E$1)</f>
        <v>0</v>
      </c>
      <c r="F124" s="4">
        <f ca="1">OFFSET('Portfolio Summary Data'!$C$40,$B124*32-32+$B$120,'Portfolio Tables and Tornados'!F$1)</f>
        <v>1469</v>
      </c>
      <c r="G124" s="4">
        <f ca="1">OFFSET('Portfolio Summary Data'!$C$40,$B124*32-32+$B$120,'Portfolio Tables and Tornados'!G$1)</f>
        <v>2524</v>
      </c>
      <c r="H124" s="4">
        <f ca="1">OFFSET('Portfolio Summary Data'!$C$40,$B124*32-32+$B$120,'Portfolio Tables and Tornados'!H$1)</f>
        <v>483</v>
      </c>
      <c r="I124" s="4">
        <f ca="1">OFFSET('Portfolio Summary Data'!$C$40,$B124*32-32+$B$120,'Portfolio Tables and Tornados'!I$1)</f>
        <v>1907</v>
      </c>
      <c r="J124" s="4">
        <f ca="1">OFFSET('Portfolio Summary Data'!$C$40,$B124*32-32+$B$120,'Portfolio Tables and Tornados'!J$1)</f>
        <v>200</v>
      </c>
      <c r="K124" s="4">
        <f ca="1">OFFSET('Portfolio Summary Data'!$C$40,$B124*32-32+$B$120,'Portfolio Tables and Tornados'!K$1)</f>
        <v>0</v>
      </c>
      <c r="L124" s="4">
        <f ca="1">OFFSET('Portfolio Summary Data'!$C$40,$B124*32-32+$B$120,'Portfolio Tables and Tornados'!L$1)</f>
        <v>0</v>
      </c>
      <c r="M124" s="4">
        <f ca="1">OFFSET('Portfolio Summary Data'!$C$40,$B124*32-32+$B$120,'Portfolio Tables and Tornados'!M$1)</f>
        <v>972</v>
      </c>
      <c r="N124" s="4">
        <f ca="1">OFFSET('Portfolio Summary Data'!$C$40,$B124*32-32+$B$120,'Portfolio Tables and Tornados'!N$1)</f>
        <v>0</v>
      </c>
      <c r="O124" s="4">
        <f ca="1">OFFSET('Portfolio Summary Data'!$C$40,$B124*32-32+$B$120,'Portfolio Tables and Tornados'!O$1)</f>
        <v>300</v>
      </c>
      <c r="P124" s="4">
        <f ca="1">OFFSET('Portfolio Summary Data'!$C$40,$B124*32-32+$B$120,'Portfolio Tables and Tornados'!P$1)</f>
        <v>0</v>
      </c>
      <c r="Q124" s="4">
        <f ca="1">OFFSET('Portfolio Summary Data'!$C$40,$B124*32-32+$B$120,'Portfolio Tables and Tornados'!Q$1)</f>
        <v>0</v>
      </c>
      <c r="R124" s="4">
        <f ca="1">OFFSET('Portfolio Summary Data'!$C$40,$B124*32-32+$B$120,'Portfolio Tables and Tornados'!R$1)</f>
        <v>0</v>
      </c>
      <c r="S124" s="4">
        <f ca="1">OFFSET('Portfolio Summary Data'!$C$40,$B124*32-32+$B$120,'Portfolio Tables and Tornados'!S$1)</f>
        <v>0</v>
      </c>
      <c r="T124" s="4">
        <f ca="1">OFFSET('Portfolio Summary Data'!$C$40,$B124*32-32+$B$120,'Portfolio Tables and Tornados'!T$1)</f>
        <v>0</v>
      </c>
      <c r="U124" s="4">
        <f ca="1">OFFSET('Portfolio Summary Data'!$C$40,$B124*32-32+$B$120,'Portfolio Tables and Tornados'!U$1)</f>
        <v>0</v>
      </c>
      <c r="V124" s="4">
        <f ca="1">OFFSET('Portfolio Summary Data'!$C$40,$B124*32-32+$B$120,'Portfolio Tables and Tornados'!V$1)</f>
        <v>0</v>
      </c>
      <c r="W124" s="4">
        <f ca="1">OFFSET('Portfolio Summary Data'!$C$40,$B124*32-32+$B$120,'Portfolio Tables and Tornados'!W$1)</f>
        <v>0</v>
      </c>
      <c r="Z124" s="11">
        <f t="shared" ca="1" si="16"/>
        <v>3993</v>
      </c>
      <c r="AA124" s="11"/>
      <c r="AB124" s="11">
        <f t="shared" ca="1" si="17"/>
        <v>3562</v>
      </c>
      <c r="AC124" s="11"/>
      <c r="AD124" s="11">
        <f t="shared" ca="1" si="18"/>
        <v>300</v>
      </c>
    </row>
    <row r="125" spans="2:30" x14ac:dyDescent="0.25">
      <c r="B125">
        <v>4</v>
      </c>
      <c r="C125" s="9" t="s">
        <v>28</v>
      </c>
      <c r="D125" s="7">
        <f ca="1">OFFSET('Portfolio Summary Data'!$C$40,$B125*32-32+$B$120,'Portfolio Tables and Tornados'!D$1)</f>
        <v>0</v>
      </c>
      <c r="E125" s="7">
        <f ca="1">OFFSET('Portfolio Summary Data'!$C$40,$B125*32-32+$B$120,'Portfolio Tables and Tornados'!E$1)</f>
        <v>0</v>
      </c>
      <c r="F125" s="7">
        <f ca="1">OFFSET('Portfolio Summary Data'!$C$40,$B125*32-32+$B$120,'Portfolio Tables and Tornados'!F$1)</f>
        <v>1469</v>
      </c>
      <c r="G125" s="7">
        <f ca="1">OFFSET('Portfolio Summary Data'!$C$40,$B125*32-32+$B$120,'Portfolio Tables and Tornados'!G$1)</f>
        <v>1600</v>
      </c>
      <c r="H125" s="7">
        <f ca="1">OFFSET('Portfolio Summary Data'!$C$40,$B125*32-32+$B$120,'Portfolio Tables and Tornados'!H$1)</f>
        <v>0</v>
      </c>
      <c r="I125" s="7">
        <f ca="1">OFFSET('Portfolio Summary Data'!$C$40,$B125*32-32+$B$120,'Portfolio Tables and Tornados'!I$1)</f>
        <v>3006</v>
      </c>
      <c r="J125" s="7">
        <f ca="1">OFFSET('Portfolio Summary Data'!$C$40,$B125*32-32+$B$120,'Portfolio Tables and Tornados'!J$1)</f>
        <v>1298</v>
      </c>
      <c r="K125" s="7">
        <f ca="1">OFFSET('Portfolio Summary Data'!$C$40,$B125*32-32+$B$120,'Portfolio Tables and Tornados'!K$1)</f>
        <v>0</v>
      </c>
      <c r="L125" s="7">
        <f ca="1">OFFSET('Portfolio Summary Data'!$C$40,$B125*32-32+$B$120,'Portfolio Tables and Tornados'!L$1)</f>
        <v>4</v>
      </c>
      <c r="M125" s="7">
        <f ca="1">OFFSET('Portfolio Summary Data'!$C$40,$B125*32-32+$B$120,'Portfolio Tables and Tornados'!M$1)</f>
        <v>1288</v>
      </c>
      <c r="N125" s="7">
        <f ca="1">OFFSET('Portfolio Summary Data'!$C$40,$B125*32-32+$B$120,'Portfolio Tables and Tornados'!N$1)</f>
        <v>241</v>
      </c>
      <c r="O125" s="7">
        <f ca="1">OFFSET('Portfolio Summary Data'!$C$40,$B125*32-32+$B$120,'Portfolio Tables and Tornados'!O$1)</f>
        <v>0</v>
      </c>
      <c r="P125" s="7">
        <f ca="1">OFFSET('Portfolio Summary Data'!$C$40,$B125*32-32+$B$120,'Portfolio Tables and Tornados'!P$1)</f>
        <v>0</v>
      </c>
      <c r="Q125" s="7">
        <f ca="1">OFFSET('Portfolio Summary Data'!$C$40,$B125*32-32+$B$120,'Portfolio Tables and Tornados'!Q$1)</f>
        <v>0</v>
      </c>
      <c r="R125" s="7">
        <f ca="1">OFFSET('Portfolio Summary Data'!$C$40,$B125*32-32+$B$120,'Portfolio Tables and Tornados'!R$1)</f>
        <v>0</v>
      </c>
      <c r="S125" s="7">
        <f ca="1">OFFSET('Portfolio Summary Data'!$C$40,$B125*32-32+$B$120,'Portfolio Tables and Tornados'!S$1)</f>
        <v>0</v>
      </c>
      <c r="T125" s="7">
        <f ca="1">OFFSET('Portfolio Summary Data'!$C$40,$B125*32-32+$B$120,'Portfolio Tables and Tornados'!T$1)</f>
        <v>0</v>
      </c>
      <c r="U125" s="7">
        <f ca="1">OFFSET('Portfolio Summary Data'!$C$40,$B125*32-32+$B$120,'Portfolio Tables and Tornados'!U$1)</f>
        <v>0</v>
      </c>
      <c r="V125" s="7">
        <f ca="1">OFFSET('Portfolio Summary Data'!$C$40,$B125*32-32+$B$120,'Portfolio Tables and Tornados'!V$1)</f>
        <v>0</v>
      </c>
      <c r="W125" s="7">
        <f ca="1">OFFSET('Portfolio Summary Data'!$C$40,$B125*32-32+$B$120,'Portfolio Tables and Tornados'!W$1)</f>
        <v>0</v>
      </c>
      <c r="X125" s="6"/>
      <c r="Z125" s="11">
        <f t="shared" ca="1" si="16"/>
        <v>3069</v>
      </c>
      <c r="AA125" s="11"/>
      <c r="AB125" s="11">
        <f t="shared" ca="1" si="17"/>
        <v>5596</v>
      </c>
      <c r="AC125" s="11"/>
      <c r="AD125" s="11">
        <f t="shared" ca="1" si="18"/>
        <v>241</v>
      </c>
    </row>
    <row r="126" spans="2:30" x14ac:dyDescent="0.25">
      <c r="B126">
        <v>5</v>
      </c>
      <c r="C126" s="10" t="s">
        <v>29</v>
      </c>
      <c r="D126" s="4">
        <f ca="1">OFFSET('Portfolio Summary Data'!$C$40,$B126*32-32+$B$120,'Portfolio Tables and Tornados'!D$1)</f>
        <v>0</v>
      </c>
      <c r="E126" s="4">
        <f ca="1">OFFSET('Portfolio Summary Data'!$C$40,$B126*32-32+$B$120,'Portfolio Tables and Tornados'!E$1)</f>
        <v>0</v>
      </c>
      <c r="F126" s="4">
        <f ca="1">OFFSET('Portfolio Summary Data'!$C$40,$B126*32-32+$B$120,'Portfolio Tables and Tornados'!F$1)</f>
        <v>1469</v>
      </c>
      <c r="G126" s="4">
        <f ca="1">OFFSET('Portfolio Summary Data'!$C$40,$B126*32-32+$B$120,'Portfolio Tables and Tornados'!G$1)</f>
        <v>1600</v>
      </c>
      <c r="H126" s="4">
        <f ca="1">OFFSET('Portfolio Summary Data'!$C$40,$B126*32-32+$B$120,'Portfolio Tables and Tornados'!H$1)</f>
        <v>0</v>
      </c>
      <c r="I126" s="4">
        <f ca="1">OFFSET('Portfolio Summary Data'!$C$40,$B126*32-32+$B$120,'Portfolio Tables and Tornados'!I$1)</f>
        <v>2589</v>
      </c>
      <c r="J126" s="4">
        <f ca="1">OFFSET('Portfolio Summary Data'!$C$40,$B126*32-32+$B$120,'Portfolio Tables and Tornados'!J$1)</f>
        <v>1298</v>
      </c>
      <c r="K126" s="4">
        <f ca="1">OFFSET('Portfolio Summary Data'!$C$40,$B126*32-32+$B$120,'Portfolio Tables and Tornados'!K$1)</f>
        <v>0</v>
      </c>
      <c r="L126" s="4">
        <f ca="1">OFFSET('Portfolio Summary Data'!$C$40,$B126*32-32+$B$120,'Portfolio Tables and Tornados'!L$1)</f>
        <v>108</v>
      </c>
      <c r="M126" s="4">
        <f ca="1">OFFSET('Portfolio Summary Data'!$C$40,$B126*32-32+$B$120,'Portfolio Tables and Tornados'!M$1)</f>
        <v>600</v>
      </c>
      <c r="N126" s="4">
        <f ca="1">OFFSET('Portfolio Summary Data'!$C$40,$B126*32-32+$B$120,'Portfolio Tables and Tornados'!N$1)</f>
        <v>0</v>
      </c>
      <c r="O126" s="4">
        <f ca="1">OFFSET('Portfolio Summary Data'!$C$40,$B126*32-32+$B$120,'Portfolio Tables and Tornados'!O$1)</f>
        <v>841</v>
      </c>
      <c r="P126" s="4">
        <f ca="1">OFFSET('Portfolio Summary Data'!$C$40,$B126*32-32+$B$120,'Portfolio Tables and Tornados'!P$1)</f>
        <v>0</v>
      </c>
      <c r="Q126" s="4">
        <f ca="1">OFFSET('Portfolio Summary Data'!$C$40,$B126*32-32+$B$120,'Portfolio Tables and Tornados'!Q$1)</f>
        <v>0</v>
      </c>
      <c r="R126" s="4">
        <f ca="1">OFFSET('Portfolio Summary Data'!$C$40,$B126*32-32+$B$120,'Portfolio Tables and Tornados'!R$1)</f>
        <v>0</v>
      </c>
      <c r="S126" s="4">
        <f ca="1">OFFSET('Portfolio Summary Data'!$C$40,$B126*32-32+$B$120,'Portfolio Tables and Tornados'!S$1)</f>
        <v>0</v>
      </c>
      <c r="T126" s="4">
        <f ca="1">OFFSET('Portfolio Summary Data'!$C$40,$B126*32-32+$B$120,'Portfolio Tables and Tornados'!T$1)</f>
        <v>0</v>
      </c>
      <c r="U126" s="4">
        <f ca="1">OFFSET('Portfolio Summary Data'!$C$40,$B126*32-32+$B$120,'Portfolio Tables and Tornados'!U$1)</f>
        <v>0</v>
      </c>
      <c r="V126" s="4">
        <f ca="1">OFFSET('Portfolio Summary Data'!$C$40,$B126*32-32+$B$120,'Portfolio Tables and Tornados'!V$1)</f>
        <v>0</v>
      </c>
      <c r="W126" s="4">
        <f ca="1">OFFSET('Portfolio Summary Data'!$C$40,$B126*32-32+$B$120,'Portfolio Tables and Tornados'!W$1)</f>
        <v>0</v>
      </c>
      <c r="Z126" s="11">
        <f t="shared" ca="1" si="16"/>
        <v>3069</v>
      </c>
      <c r="AA126" s="11"/>
      <c r="AB126" s="11">
        <f t="shared" ca="1" si="17"/>
        <v>4595</v>
      </c>
      <c r="AC126" s="11"/>
      <c r="AD126" s="11">
        <f t="shared" ca="1" si="18"/>
        <v>841</v>
      </c>
    </row>
    <row r="127" spans="2:30" x14ac:dyDescent="0.25">
      <c r="B127">
        <v>6</v>
      </c>
      <c r="C127" s="9" t="s">
        <v>7</v>
      </c>
      <c r="D127" s="7">
        <f ca="1">OFFSET('Portfolio Summary Data'!$C$40,$B127*32-32+$B$120,'Portfolio Tables and Tornados'!D$1)</f>
        <v>0</v>
      </c>
      <c r="E127" s="7">
        <f ca="1">OFFSET('Portfolio Summary Data'!$C$40,$B127*32-32+$B$120,'Portfolio Tables and Tornados'!E$1)</f>
        <v>0</v>
      </c>
      <c r="F127" s="7">
        <f ca="1">OFFSET('Portfolio Summary Data'!$C$40,$B127*32-32+$B$120,'Portfolio Tables and Tornados'!F$1)</f>
        <v>1469</v>
      </c>
      <c r="G127" s="7">
        <f ca="1">OFFSET('Portfolio Summary Data'!$C$40,$B127*32-32+$B$120,'Portfolio Tables and Tornados'!G$1)</f>
        <v>2524</v>
      </c>
      <c r="H127" s="7">
        <f ca="1">OFFSET('Portfolio Summary Data'!$C$40,$B127*32-32+$B$120,'Portfolio Tables and Tornados'!H$1)</f>
        <v>483</v>
      </c>
      <c r="I127" s="7">
        <f ca="1">OFFSET('Portfolio Summary Data'!$C$40,$B127*32-32+$B$120,'Portfolio Tables and Tornados'!I$1)</f>
        <v>1907</v>
      </c>
      <c r="J127" s="7">
        <f ca="1">OFFSET('Portfolio Summary Data'!$C$40,$B127*32-32+$B$120,'Portfolio Tables and Tornados'!J$1)</f>
        <v>200</v>
      </c>
      <c r="K127" s="7">
        <f ca="1">OFFSET('Portfolio Summary Data'!$C$40,$B127*32-32+$B$120,'Portfolio Tables and Tornados'!K$1)</f>
        <v>0</v>
      </c>
      <c r="L127" s="7">
        <f ca="1">OFFSET('Portfolio Summary Data'!$C$40,$B127*32-32+$B$120,'Portfolio Tables and Tornados'!L$1)</f>
        <v>0</v>
      </c>
      <c r="M127" s="7">
        <f ca="1">OFFSET('Portfolio Summary Data'!$C$40,$B127*32-32+$B$120,'Portfolio Tables and Tornados'!M$1)</f>
        <v>972</v>
      </c>
      <c r="N127" s="7">
        <f ca="1">OFFSET('Portfolio Summary Data'!$C$40,$B127*32-32+$B$120,'Portfolio Tables and Tornados'!N$1)</f>
        <v>0</v>
      </c>
      <c r="O127" s="7">
        <f ca="1">OFFSET('Portfolio Summary Data'!$C$40,$B127*32-32+$B$120,'Portfolio Tables and Tornados'!O$1)</f>
        <v>300</v>
      </c>
      <c r="P127" s="7">
        <f ca="1">OFFSET('Portfolio Summary Data'!$C$40,$B127*32-32+$B$120,'Portfolio Tables and Tornados'!P$1)</f>
        <v>0</v>
      </c>
      <c r="Q127" s="7">
        <f ca="1">OFFSET('Portfolio Summary Data'!$C$40,$B127*32-32+$B$120,'Portfolio Tables and Tornados'!Q$1)</f>
        <v>0</v>
      </c>
      <c r="R127" s="7">
        <f ca="1">OFFSET('Portfolio Summary Data'!$C$40,$B127*32-32+$B$120,'Portfolio Tables and Tornados'!R$1)</f>
        <v>0</v>
      </c>
      <c r="S127" s="7">
        <f ca="1">OFFSET('Portfolio Summary Data'!$C$40,$B127*32-32+$B$120,'Portfolio Tables and Tornados'!S$1)</f>
        <v>0</v>
      </c>
      <c r="T127" s="7">
        <f ca="1">OFFSET('Portfolio Summary Data'!$C$40,$B127*32-32+$B$120,'Portfolio Tables and Tornados'!T$1)</f>
        <v>0</v>
      </c>
      <c r="U127" s="7">
        <f ca="1">OFFSET('Portfolio Summary Data'!$C$40,$B127*32-32+$B$120,'Portfolio Tables and Tornados'!U$1)</f>
        <v>0</v>
      </c>
      <c r="V127" s="7">
        <f ca="1">OFFSET('Portfolio Summary Data'!$C$40,$B127*32-32+$B$120,'Portfolio Tables and Tornados'!V$1)</f>
        <v>0</v>
      </c>
      <c r="W127" s="7">
        <f ca="1">OFFSET('Portfolio Summary Data'!$C$40,$B127*32-32+$B$120,'Portfolio Tables and Tornados'!W$1)</f>
        <v>0</v>
      </c>
      <c r="X127" s="6"/>
      <c r="Z127" s="11">
        <f t="shared" ca="1" si="16"/>
        <v>3993</v>
      </c>
      <c r="AA127" s="11"/>
      <c r="AB127" s="11">
        <f t="shared" ca="1" si="17"/>
        <v>3562</v>
      </c>
      <c r="AC127" s="11"/>
      <c r="AD127" s="11">
        <f t="shared" ca="1" si="18"/>
        <v>300</v>
      </c>
    </row>
    <row r="128" spans="2:30" x14ac:dyDescent="0.25">
      <c r="B128">
        <v>7</v>
      </c>
      <c r="C128" s="10" t="s">
        <v>8</v>
      </c>
      <c r="D128" s="4">
        <f ca="1">OFFSET('Portfolio Summary Data'!$C$40,$B128*32-32+$B$120,'Portfolio Tables and Tornados'!D$1)</f>
        <v>0</v>
      </c>
      <c r="E128" s="4">
        <f ca="1">OFFSET('Portfolio Summary Data'!$C$40,$B128*32-32+$B$120,'Portfolio Tables and Tornados'!E$1)</f>
        <v>0</v>
      </c>
      <c r="F128" s="4">
        <f ca="1">OFFSET('Portfolio Summary Data'!$C$40,$B128*32-32+$B$120,'Portfolio Tables and Tornados'!F$1)</f>
        <v>1469</v>
      </c>
      <c r="G128" s="4">
        <f ca="1">OFFSET('Portfolio Summary Data'!$C$40,$B128*32-32+$B$120,'Portfolio Tables and Tornados'!G$1)</f>
        <v>2524</v>
      </c>
      <c r="H128" s="4">
        <f ca="1">OFFSET('Portfolio Summary Data'!$C$40,$B128*32-32+$B$120,'Portfolio Tables and Tornados'!H$1)</f>
        <v>483</v>
      </c>
      <c r="I128" s="4">
        <f ca="1">OFFSET('Portfolio Summary Data'!$C$40,$B128*32-32+$B$120,'Portfolio Tables and Tornados'!I$1)</f>
        <v>1907</v>
      </c>
      <c r="J128" s="4">
        <f ca="1">OFFSET('Portfolio Summary Data'!$C$40,$B128*32-32+$B$120,'Portfolio Tables and Tornados'!J$1)</f>
        <v>200</v>
      </c>
      <c r="K128" s="4">
        <f ca="1">OFFSET('Portfolio Summary Data'!$C$40,$B128*32-32+$B$120,'Portfolio Tables and Tornados'!K$1)</f>
        <v>0</v>
      </c>
      <c r="L128" s="4">
        <f ca="1">OFFSET('Portfolio Summary Data'!$C$40,$B128*32-32+$B$120,'Portfolio Tables and Tornados'!L$1)</f>
        <v>0</v>
      </c>
      <c r="M128" s="4">
        <f ca="1">OFFSET('Portfolio Summary Data'!$C$40,$B128*32-32+$B$120,'Portfolio Tables and Tornados'!M$1)</f>
        <v>972</v>
      </c>
      <c r="N128" s="4">
        <f ca="1">OFFSET('Portfolio Summary Data'!$C$40,$B128*32-32+$B$120,'Portfolio Tables and Tornados'!N$1)</f>
        <v>0</v>
      </c>
      <c r="O128" s="4">
        <f ca="1">OFFSET('Portfolio Summary Data'!$C$40,$B128*32-32+$B$120,'Portfolio Tables and Tornados'!O$1)</f>
        <v>300</v>
      </c>
      <c r="P128" s="4">
        <f ca="1">OFFSET('Portfolio Summary Data'!$C$40,$B128*32-32+$B$120,'Portfolio Tables and Tornados'!P$1)</f>
        <v>0</v>
      </c>
      <c r="Q128" s="4">
        <f ca="1">OFFSET('Portfolio Summary Data'!$C$40,$B128*32-32+$B$120,'Portfolio Tables and Tornados'!Q$1)</f>
        <v>0</v>
      </c>
      <c r="R128" s="4">
        <f ca="1">OFFSET('Portfolio Summary Data'!$C$40,$B128*32-32+$B$120,'Portfolio Tables and Tornados'!R$1)</f>
        <v>0</v>
      </c>
      <c r="S128" s="4">
        <f ca="1">OFFSET('Portfolio Summary Data'!$C$40,$B128*32-32+$B$120,'Portfolio Tables and Tornados'!S$1)</f>
        <v>0</v>
      </c>
      <c r="T128" s="4">
        <f ca="1">OFFSET('Portfolio Summary Data'!$C$40,$B128*32-32+$B$120,'Portfolio Tables and Tornados'!T$1)</f>
        <v>0</v>
      </c>
      <c r="U128" s="4">
        <f ca="1">OFFSET('Portfolio Summary Data'!$C$40,$B128*32-32+$B$120,'Portfolio Tables and Tornados'!U$1)</f>
        <v>0</v>
      </c>
      <c r="V128" s="4">
        <f ca="1">OFFSET('Portfolio Summary Data'!$C$40,$B128*32-32+$B$120,'Portfolio Tables and Tornados'!V$1)</f>
        <v>0</v>
      </c>
      <c r="W128" s="4">
        <f ca="1">OFFSET('Portfolio Summary Data'!$C$40,$B128*32-32+$B$120,'Portfolio Tables and Tornados'!W$1)</f>
        <v>0</v>
      </c>
      <c r="Z128" s="11">
        <f t="shared" ca="1" si="16"/>
        <v>3993</v>
      </c>
      <c r="AA128" s="11"/>
      <c r="AB128" s="11">
        <f t="shared" ca="1" si="17"/>
        <v>3562</v>
      </c>
      <c r="AC128" s="11"/>
      <c r="AD128" s="11">
        <f t="shared" ca="1" si="18"/>
        <v>300</v>
      </c>
    </row>
    <row r="129" spans="2:30" x14ac:dyDescent="0.25">
      <c r="B129">
        <v>8</v>
      </c>
      <c r="C129" s="9" t="s">
        <v>9</v>
      </c>
      <c r="D129" s="7">
        <f ca="1">OFFSET('Portfolio Summary Data'!$C$40,$B129*32-32+$B$120,'Portfolio Tables and Tornados'!D$1)</f>
        <v>0</v>
      </c>
      <c r="E129" s="7">
        <f ca="1">OFFSET('Portfolio Summary Data'!$C$40,$B129*32-32+$B$120,'Portfolio Tables and Tornados'!E$1)</f>
        <v>0</v>
      </c>
      <c r="F129" s="7">
        <f ca="1">OFFSET('Portfolio Summary Data'!$C$40,$B129*32-32+$B$120,'Portfolio Tables and Tornados'!F$1)</f>
        <v>1469</v>
      </c>
      <c r="G129" s="7">
        <f ca="1">OFFSET('Portfolio Summary Data'!$C$40,$B129*32-32+$B$120,'Portfolio Tables and Tornados'!G$1)</f>
        <v>2524</v>
      </c>
      <c r="H129" s="7">
        <f ca="1">OFFSET('Portfolio Summary Data'!$C$40,$B129*32-32+$B$120,'Portfolio Tables and Tornados'!H$1)</f>
        <v>483</v>
      </c>
      <c r="I129" s="7">
        <f ca="1">OFFSET('Portfolio Summary Data'!$C$40,$B129*32-32+$B$120,'Portfolio Tables and Tornados'!I$1)</f>
        <v>1832</v>
      </c>
      <c r="J129" s="7">
        <f ca="1">OFFSET('Portfolio Summary Data'!$C$40,$B129*32-32+$B$120,'Portfolio Tables and Tornados'!J$1)</f>
        <v>200</v>
      </c>
      <c r="K129" s="7">
        <f ca="1">OFFSET('Portfolio Summary Data'!$C$40,$B129*32-32+$B$120,'Portfolio Tables and Tornados'!K$1)</f>
        <v>0</v>
      </c>
      <c r="L129" s="7">
        <f ca="1">OFFSET('Portfolio Summary Data'!$C$40,$B129*32-32+$B$120,'Portfolio Tables and Tornados'!L$1)</f>
        <v>0</v>
      </c>
      <c r="M129" s="7">
        <f ca="1">OFFSET('Portfolio Summary Data'!$C$40,$B129*32-32+$B$120,'Portfolio Tables and Tornados'!M$1)</f>
        <v>972</v>
      </c>
      <c r="N129" s="7">
        <f ca="1">OFFSET('Portfolio Summary Data'!$C$40,$B129*32-32+$B$120,'Portfolio Tables and Tornados'!N$1)</f>
        <v>0</v>
      </c>
      <c r="O129" s="7">
        <f ca="1">OFFSET('Portfolio Summary Data'!$C$40,$B129*32-32+$B$120,'Portfolio Tables and Tornados'!O$1)</f>
        <v>300</v>
      </c>
      <c r="P129" s="7">
        <f ca="1">OFFSET('Portfolio Summary Data'!$C$40,$B129*32-32+$B$120,'Portfolio Tables and Tornados'!P$1)</f>
        <v>0</v>
      </c>
      <c r="Q129" s="7">
        <f ca="1">OFFSET('Portfolio Summary Data'!$C$40,$B129*32-32+$B$120,'Portfolio Tables and Tornados'!Q$1)</f>
        <v>0</v>
      </c>
      <c r="R129" s="7">
        <f ca="1">OFFSET('Portfolio Summary Data'!$C$40,$B129*32-32+$B$120,'Portfolio Tables and Tornados'!R$1)</f>
        <v>0</v>
      </c>
      <c r="S129" s="7">
        <f ca="1">OFFSET('Portfolio Summary Data'!$C$40,$B129*32-32+$B$120,'Portfolio Tables and Tornados'!S$1)</f>
        <v>0</v>
      </c>
      <c r="T129" s="7">
        <f ca="1">OFFSET('Portfolio Summary Data'!$C$40,$B129*32-32+$B$120,'Portfolio Tables and Tornados'!T$1)</f>
        <v>0</v>
      </c>
      <c r="U129" s="7">
        <f ca="1">OFFSET('Portfolio Summary Data'!$C$40,$B129*32-32+$B$120,'Portfolio Tables and Tornados'!U$1)</f>
        <v>0</v>
      </c>
      <c r="V129" s="7">
        <f ca="1">OFFSET('Portfolio Summary Data'!$C$40,$B129*32-32+$B$120,'Portfolio Tables and Tornados'!V$1)</f>
        <v>0</v>
      </c>
      <c r="W129" s="7">
        <f ca="1">OFFSET('Portfolio Summary Data'!$C$40,$B129*32-32+$B$120,'Portfolio Tables and Tornados'!W$1)</f>
        <v>0</v>
      </c>
      <c r="X129" s="6"/>
      <c r="Z129" s="11">
        <f t="shared" ca="1" si="16"/>
        <v>3993</v>
      </c>
      <c r="AA129" s="11"/>
      <c r="AB129" s="11">
        <f t="shared" ca="1" si="17"/>
        <v>3487</v>
      </c>
      <c r="AC129" s="11"/>
      <c r="AD129" s="11">
        <f t="shared" ca="1" si="18"/>
        <v>300</v>
      </c>
    </row>
    <row r="130" spans="2:30" x14ac:dyDescent="0.25">
      <c r="B130">
        <v>9</v>
      </c>
      <c r="C130" s="10" t="s">
        <v>10</v>
      </c>
      <c r="D130" s="4">
        <f ca="1">OFFSET('Portfolio Summary Data'!$C$40,$B130*32-32+$B$120,'Portfolio Tables and Tornados'!D$1)</f>
        <v>0</v>
      </c>
      <c r="E130" s="4">
        <f ca="1">OFFSET('Portfolio Summary Data'!$C$40,$B130*32-32+$B$120,'Portfolio Tables and Tornados'!E$1)</f>
        <v>0</v>
      </c>
      <c r="F130" s="4">
        <f ca="1">OFFSET('Portfolio Summary Data'!$C$40,$B130*32-32+$B$120,'Portfolio Tables and Tornados'!F$1)</f>
        <v>1469</v>
      </c>
      <c r="G130" s="4">
        <f ca="1">OFFSET('Portfolio Summary Data'!$C$40,$B130*32-32+$B$120,'Portfolio Tables and Tornados'!G$1)</f>
        <v>2524</v>
      </c>
      <c r="H130" s="4">
        <f ca="1">OFFSET('Portfolio Summary Data'!$C$40,$B130*32-32+$B$120,'Portfolio Tables and Tornados'!H$1)</f>
        <v>483</v>
      </c>
      <c r="I130" s="4">
        <f ca="1">OFFSET('Portfolio Summary Data'!$C$40,$B130*32-32+$B$120,'Portfolio Tables and Tornados'!I$1)</f>
        <v>1907</v>
      </c>
      <c r="J130" s="4">
        <f ca="1">OFFSET('Portfolio Summary Data'!$C$40,$B130*32-32+$B$120,'Portfolio Tables and Tornados'!J$1)</f>
        <v>200</v>
      </c>
      <c r="K130" s="4">
        <f ca="1">OFFSET('Portfolio Summary Data'!$C$40,$B130*32-32+$B$120,'Portfolio Tables and Tornados'!K$1)</f>
        <v>0</v>
      </c>
      <c r="L130" s="4">
        <f ca="1">OFFSET('Portfolio Summary Data'!$C$40,$B130*32-32+$B$120,'Portfolio Tables and Tornados'!L$1)</f>
        <v>0</v>
      </c>
      <c r="M130" s="4">
        <f ca="1">OFFSET('Portfolio Summary Data'!$C$40,$B130*32-32+$B$120,'Portfolio Tables and Tornados'!M$1)</f>
        <v>972</v>
      </c>
      <c r="N130" s="4">
        <f ca="1">OFFSET('Portfolio Summary Data'!$C$40,$B130*32-32+$B$120,'Portfolio Tables and Tornados'!N$1)</f>
        <v>0</v>
      </c>
      <c r="O130" s="4">
        <f ca="1">OFFSET('Portfolio Summary Data'!$C$40,$B130*32-32+$B$120,'Portfolio Tables and Tornados'!O$1)</f>
        <v>300</v>
      </c>
      <c r="P130" s="4">
        <f ca="1">OFFSET('Portfolio Summary Data'!$C$40,$B130*32-32+$B$120,'Portfolio Tables and Tornados'!P$1)</f>
        <v>0</v>
      </c>
      <c r="Q130" s="4">
        <f ca="1">OFFSET('Portfolio Summary Data'!$C$40,$B130*32-32+$B$120,'Portfolio Tables and Tornados'!Q$1)</f>
        <v>0</v>
      </c>
      <c r="R130" s="4">
        <f ca="1">OFFSET('Portfolio Summary Data'!$C$40,$B130*32-32+$B$120,'Portfolio Tables and Tornados'!R$1)</f>
        <v>0</v>
      </c>
      <c r="S130" s="4">
        <f ca="1">OFFSET('Portfolio Summary Data'!$C$40,$B130*32-32+$B$120,'Portfolio Tables and Tornados'!S$1)</f>
        <v>0</v>
      </c>
      <c r="T130" s="4">
        <f ca="1">OFFSET('Portfolio Summary Data'!$C$40,$B130*32-32+$B$120,'Portfolio Tables and Tornados'!T$1)</f>
        <v>0</v>
      </c>
      <c r="U130" s="4">
        <f ca="1">OFFSET('Portfolio Summary Data'!$C$40,$B130*32-32+$B$120,'Portfolio Tables and Tornados'!U$1)</f>
        <v>0</v>
      </c>
      <c r="V130" s="4">
        <f ca="1">OFFSET('Portfolio Summary Data'!$C$40,$B130*32-32+$B$120,'Portfolio Tables and Tornados'!V$1)</f>
        <v>0</v>
      </c>
      <c r="W130" s="4">
        <f ca="1">OFFSET('Portfolio Summary Data'!$C$40,$B130*32-32+$B$120,'Portfolio Tables and Tornados'!W$1)</f>
        <v>0</v>
      </c>
      <c r="Z130" s="11">
        <f t="shared" ca="1" si="16"/>
        <v>3993</v>
      </c>
      <c r="AA130" s="11"/>
      <c r="AB130" s="11">
        <f t="shared" ca="1" si="17"/>
        <v>3562</v>
      </c>
      <c r="AC130" s="11"/>
      <c r="AD130" s="11">
        <f t="shared" ca="1" si="18"/>
        <v>300</v>
      </c>
    </row>
    <row r="131" spans="2:30" x14ac:dyDescent="0.25">
      <c r="B131">
        <v>10</v>
      </c>
      <c r="C131" s="9" t="s">
        <v>11</v>
      </c>
      <c r="D131" s="7">
        <f ca="1">OFFSET('Portfolio Summary Data'!$C$40,$B131*32-32+$B$120,'Portfolio Tables and Tornados'!D$1)</f>
        <v>0</v>
      </c>
      <c r="E131" s="7">
        <f ca="1">OFFSET('Portfolio Summary Data'!$C$40,$B131*32-32+$B$120,'Portfolio Tables and Tornados'!E$1)</f>
        <v>0</v>
      </c>
      <c r="F131" s="7">
        <f ca="1">OFFSET('Portfolio Summary Data'!$C$40,$B131*32-32+$B$120,'Portfolio Tables and Tornados'!F$1)</f>
        <v>1469</v>
      </c>
      <c r="G131" s="7">
        <f ca="1">OFFSET('Portfolio Summary Data'!$C$40,$B131*32-32+$B$120,'Portfolio Tables and Tornados'!G$1)</f>
        <v>2524</v>
      </c>
      <c r="H131" s="7">
        <f ca="1">OFFSET('Portfolio Summary Data'!$C$40,$B131*32-32+$B$120,'Portfolio Tables and Tornados'!H$1)</f>
        <v>483</v>
      </c>
      <c r="I131" s="7">
        <f ca="1">OFFSET('Portfolio Summary Data'!$C$40,$B131*32-32+$B$120,'Portfolio Tables and Tornados'!I$1)</f>
        <v>1907</v>
      </c>
      <c r="J131" s="7">
        <f ca="1">OFFSET('Portfolio Summary Data'!$C$40,$B131*32-32+$B$120,'Portfolio Tables and Tornados'!J$1)</f>
        <v>200</v>
      </c>
      <c r="K131" s="7">
        <f ca="1">OFFSET('Portfolio Summary Data'!$C$40,$B131*32-32+$B$120,'Portfolio Tables and Tornados'!K$1)</f>
        <v>0</v>
      </c>
      <c r="L131" s="7">
        <f ca="1">OFFSET('Portfolio Summary Data'!$C$40,$B131*32-32+$B$120,'Portfolio Tables and Tornados'!L$1)</f>
        <v>0</v>
      </c>
      <c r="M131" s="7">
        <f ca="1">OFFSET('Portfolio Summary Data'!$C$40,$B131*32-32+$B$120,'Portfolio Tables and Tornados'!M$1)</f>
        <v>972</v>
      </c>
      <c r="N131" s="7">
        <f ca="1">OFFSET('Portfolio Summary Data'!$C$40,$B131*32-32+$B$120,'Portfolio Tables and Tornados'!N$1)</f>
        <v>0</v>
      </c>
      <c r="O131" s="7">
        <f ca="1">OFFSET('Portfolio Summary Data'!$C$40,$B131*32-32+$B$120,'Portfolio Tables and Tornados'!O$1)</f>
        <v>300</v>
      </c>
      <c r="P131" s="7">
        <f ca="1">OFFSET('Portfolio Summary Data'!$C$40,$B131*32-32+$B$120,'Portfolio Tables and Tornados'!P$1)</f>
        <v>0</v>
      </c>
      <c r="Q131" s="7">
        <f ca="1">OFFSET('Portfolio Summary Data'!$C$40,$B131*32-32+$B$120,'Portfolio Tables and Tornados'!Q$1)</f>
        <v>0</v>
      </c>
      <c r="R131" s="7">
        <f ca="1">OFFSET('Portfolio Summary Data'!$C$40,$B131*32-32+$B$120,'Portfolio Tables and Tornados'!R$1)</f>
        <v>0</v>
      </c>
      <c r="S131" s="7">
        <f ca="1">OFFSET('Portfolio Summary Data'!$C$40,$B131*32-32+$B$120,'Portfolio Tables and Tornados'!S$1)</f>
        <v>0</v>
      </c>
      <c r="T131" s="7">
        <f ca="1">OFFSET('Portfolio Summary Data'!$C$40,$B131*32-32+$B$120,'Portfolio Tables and Tornados'!T$1)</f>
        <v>0</v>
      </c>
      <c r="U131" s="7">
        <f ca="1">OFFSET('Portfolio Summary Data'!$C$40,$B131*32-32+$B$120,'Portfolio Tables and Tornados'!U$1)</f>
        <v>0</v>
      </c>
      <c r="V131" s="7">
        <f ca="1">OFFSET('Portfolio Summary Data'!$C$40,$B131*32-32+$B$120,'Portfolio Tables and Tornados'!V$1)</f>
        <v>0</v>
      </c>
      <c r="W131" s="7">
        <f ca="1">OFFSET('Portfolio Summary Data'!$C$40,$B131*32-32+$B$120,'Portfolio Tables and Tornados'!W$1)</f>
        <v>0</v>
      </c>
      <c r="X131" s="6"/>
      <c r="Z131" s="11">
        <f t="shared" ca="1" si="16"/>
        <v>3993</v>
      </c>
      <c r="AA131" s="11"/>
      <c r="AB131" s="11">
        <f t="shared" ca="1" si="17"/>
        <v>3562</v>
      </c>
      <c r="AC131" s="11"/>
      <c r="AD131" s="11">
        <f t="shared" ca="1" si="18"/>
        <v>300</v>
      </c>
    </row>
    <row r="132" spans="2:30" x14ac:dyDescent="0.25">
      <c r="B132">
        <v>11</v>
      </c>
      <c r="C132" s="10" t="s">
        <v>12</v>
      </c>
      <c r="D132" s="4">
        <f ca="1">OFFSET('Portfolio Summary Data'!$C$40,$B132*32-32+$B$120,'Portfolio Tables and Tornados'!D$1)</f>
        <v>0</v>
      </c>
      <c r="E132" s="4">
        <f ca="1">OFFSET('Portfolio Summary Data'!$C$40,$B132*32-32+$B$120,'Portfolio Tables and Tornados'!E$1)</f>
        <v>0</v>
      </c>
      <c r="F132" s="4">
        <f ca="1">OFFSET('Portfolio Summary Data'!$C$40,$B132*32-32+$B$120,'Portfolio Tables and Tornados'!F$1)</f>
        <v>1469</v>
      </c>
      <c r="G132" s="4">
        <f ca="1">OFFSET('Portfolio Summary Data'!$C$40,$B132*32-32+$B$120,'Portfolio Tables and Tornados'!G$1)</f>
        <v>2524</v>
      </c>
      <c r="H132" s="4">
        <f ca="1">OFFSET('Portfolio Summary Data'!$C$40,$B132*32-32+$B$120,'Portfolio Tables and Tornados'!H$1)</f>
        <v>483</v>
      </c>
      <c r="I132" s="4">
        <f ca="1">OFFSET('Portfolio Summary Data'!$C$40,$B132*32-32+$B$120,'Portfolio Tables and Tornados'!I$1)</f>
        <v>1907</v>
      </c>
      <c r="J132" s="4">
        <f ca="1">OFFSET('Portfolio Summary Data'!$C$40,$B132*32-32+$B$120,'Portfolio Tables and Tornados'!J$1)</f>
        <v>200</v>
      </c>
      <c r="K132" s="4">
        <f ca="1">OFFSET('Portfolio Summary Data'!$C$40,$B132*32-32+$B$120,'Portfolio Tables and Tornados'!K$1)</f>
        <v>0</v>
      </c>
      <c r="L132" s="4">
        <f ca="1">OFFSET('Portfolio Summary Data'!$C$40,$B132*32-32+$B$120,'Portfolio Tables and Tornados'!L$1)</f>
        <v>0</v>
      </c>
      <c r="M132" s="4">
        <f ca="1">OFFSET('Portfolio Summary Data'!$C$40,$B132*32-32+$B$120,'Portfolio Tables and Tornados'!M$1)</f>
        <v>972</v>
      </c>
      <c r="N132" s="4">
        <f ca="1">OFFSET('Portfolio Summary Data'!$C$40,$B132*32-32+$B$120,'Portfolio Tables and Tornados'!N$1)</f>
        <v>0</v>
      </c>
      <c r="O132" s="4">
        <f ca="1">OFFSET('Portfolio Summary Data'!$C$40,$B132*32-32+$B$120,'Portfolio Tables and Tornados'!O$1)</f>
        <v>300</v>
      </c>
      <c r="P132" s="4">
        <f ca="1">OFFSET('Portfolio Summary Data'!$C$40,$B132*32-32+$B$120,'Portfolio Tables and Tornados'!P$1)</f>
        <v>0</v>
      </c>
      <c r="Q132" s="4">
        <f ca="1">OFFSET('Portfolio Summary Data'!$C$40,$B132*32-32+$B$120,'Portfolio Tables and Tornados'!Q$1)</f>
        <v>0</v>
      </c>
      <c r="R132" s="4">
        <f ca="1">OFFSET('Portfolio Summary Data'!$C$40,$B132*32-32+$B$120,'Portfolio Tables and Tornados'!R$1)</f>
        <v>600</v>
      </c>
      <c r="S132" s="4">
        <f ca="1">OFFSET('Portfolio Summary Data'!$C$40,$B132*32-32+$B$120,'Portfolio Tables and Tornados'!S$1)</f>
        <v>0</v>
      </c>
      <c r="T132" s="4">
        <f ca="1">OFFSET('Portfolio Summary Data'!$C$40,$B132*32-32+$B$120,'Portfolio Tables and Tornados'!T$1)</f>
        <v>0</v>
      </c>
      <c r="U132" s="4">
        <f ca="1">OFFSET('Portfolio Summary Data'!$C$40,$B132*32-32+$B$120,'Portfolio Tables and Tornados'!U$1)</f>
        <v>0</v>
      </c>
      <c r="V132" s="4">
        <f ca="1">OFFSET('Portfolio Summary Data'!$C$40,$B132*32-32+$B$120,'Portfolio Tables and Tornados'!V$1)</f>
        <v>0</v>
      </c>
      <c r="W132" s="4">
        <f ca="1">OFFSET('Portfolio Summary Data'!$C$40,$B132*32-32+$B$120,'Portfolio Tables and Tornados'!W$1)</f>
        <v>0</v>
      </c>
      <c r="Z132" s="11">
        <f t="shared" ca="1" si="16"/>
        <v>3993</v>
      </c>
      <c r="AA132" s="11"/>
      <c r="AB132" s="11">
        <f t="shared" ca="1" si="17"/>
        <v>3562</v>
      </c>
      <c r="AC132" s="11"/>
      <c r="AD132" s="11">
        <f t="shared" ca="1" si="18"/>
        <v>900</v>
      </c>
    </row>
    <row r="133" spans="2:30" x14ac:dyDescent="0.25">
      <c r="B133">
        <v>12</v>
      </c>
      <c r="C133" s="9" t="s">
        <v>13</v>
      </c>
      <c r="D133" s="7">
        <f ca="1">OFFSET('Portfolio Summary Data'!$C$40,$B133*32-32+$B$120,'Portfolio Tables and Tornados'!D$1)</f>
        <v>0</v>
      </c>
      <c r="E133" s="7">
        <f ca="1">OFFSET('Portfolio Summary Data'!$C$40,$B133*32-32+$B$120,'Portfolio Tables and Tornados'!E$1)</f>
        <v>0</v>
      </c>
      <c r="F133" s="7">
        <f ca="1">OFFSET('Portfolio Summary Data'!$C$40,$B133*32-32+$B$120,'Portfolio Tables and Tornados'!F$1)</f>
        <v>1469</v>
      </c>
      <c r="G133" s="7">
        <f ca="1">OFFSET('Portfolio Summary Data'!$C$40,$B133*32-32+$B$120,'Portfolio Tables and Tornados'!G$1)</f>
        <v>2524</v>
      </c>
      <c r="H133" s="7">
        <f ca="1">OFFSET('Portfolio Summary Data'!$C$40,$B133*32-32+$B$120,'Portfolio Tables and Tornados'!H$1)</f>
        <v>483</v>
      </c>
      <c r="I133" s="7">
        <f ca="1">OFFSET('Portfolio Summary Data'!$C$40,$B133*32-32+$B$120,'Portfolio Tables and Tornados'!I$1)</f>
        <v>1907</v>
      </c>
      <c r="J133" s="7">
        <f ca="1">OFFSET('Portfolio Summary Data'!$C$40,$B133*32-32+$B$120,'Portfolio Tables and Tornados'!J$1)</f>
        <v>200</v>
      </c>
      <c r="K133" s="7">
        <f ca="1">OFFSET('Portfolio Summary Data'!$C$40,$B133*32-32+$B$120,'Portfolio Tables and Tornados'!K$1)</f>
        <v>0</v>
      </c>
      <c r="L133" s="7">
        <f ca="1">OFFSET('Portfolio Summary Data'!$C$40,$B133*32-32+$B$120,'Portfolio Tables and Tornados'!L$1)</f>
        <v>0</v>
      </c>
      <c r="M133" s="7">
        <f ca="1">OFFSET('Portfolio Summary Data'!$C$40,$B133*32-32+$B$120,'Portfolio Tables and Tornados'!M$1)</f>
        <v>972</v>
      </c>
      <c r="N133" s="7">
        <f ca="1">OFFSET('Portfolio Summary Data'!$C$40,$B133*32-32+$B$120,'Portfolio Tables and Tornados'!N$1)</f>
        <v>0</v>
      </c>
      <c r="O133" s="7">
        <f ca="1">OFFSET('Portfolio Summary Data'!$C$40,$B133*32-32+$B$120,'Portfolio Tables and Tornados'!O$1)</f>
        <v>300</v>
      </c>
      <c r="P133" s="7">
        <f ca="1">OFFSET('Portfolio Summary Data'!$C$40,$B133*32-32+$B$120,'Portfolio Tables and Tornados'!P$1)</f>
        <v>0</v>
      </c>
      <c r="Q133" s="7">
        <f ca="1">OFFSET('Portfolio Summary Data'!$C$40,$B133*32-32+$B$120,'Portfolio Tables and Tornados'!Q$1)</f>
        <v>0</v>
      </c>
      <c r="R133" s="7">
        <f ca="1">OFFSET('Portfolio Summary Data'!$C$40,$B133*32-32+$B$120,'Portfolio Tables and Tornados'!R$1)</f>
        <v>0</v>
      </c>
      <c r="S133" s="7">
        <f ca="1">OFFSET('Portfolio Summary Data'!$C$40,$B133*32-32+$B$120,'Portfolio Tables and Tornados'!S$1)</f>
        <v>0</v>
      </c>
      <c r="T133" s="7">
        <f ca="1">OFFSET('Portfolio Summary Data'!$C$40,$B133*32-32+$B$120,'Portfolio Tables and Tornados'!T$1)</f>
        <v>0</v>
      </c>
      <c r="U133" s="7">
        <f ca="1">OFFSET('Portfolio Summary Data'!$C$40,$B133*32-32+$B$120,'Portfolio Tables and Tornados'!U$1)</f>
        <v>0</v>
      </c>
      <c r="V133" s="7">
        <f ca="1">OFFSET('Portfolio Summary Data'!$C$40,$B133*32-32+$B$120,'Portfolio Tables and Tornados'!V$1)</f>
        <v>0</v>
      </c>
      <c r="W133" s="7">
        <f ca="1">OFFSET('Portfolio Summary Data'!$C$40,$B133*32-32+$B$120,'Portfolio Tables and Tornados'!W$1)</f>
        <v>0</v>
      </c>
      <c r="X133" s="6"/>
      <c r="Z133" s="11">
        <f t="shared" ca="1" si="16"/>
        <v>3993</v>
      </c>
      <c r="AA133" s="11"/>
      <c r="AB133" s="11">
        <f t="shared" ca="1" si="17"/>
        <v>3562</v>
      </c>
      <c r="AC133" s="11"/>
      <c r="AD133" s="11">
        <f t="shared" ca="1" si="18"/>
        <v>300</v>
      </c>
    </row>
    <row r="134" spans="2:30" x14ac:dyDescent="0.25">
      <c r="B134">
        <v>13</v>
      </c>
      <c r="C134" s="10" t="s">
        <v>14</v>
      </c>
      <c r="D134" s="4">
        <f ca="1">OFFSET('Portfolio Summary Data'!$C$40,$B134*32-32+$B$120,'Portfolio Tables and Tornados'!D$1)</f>
        <v>0</v>
      </c>
      <c r="E134" s="4">
        <f ca="1">OFFSET('Portfolio Summary Data'!$C$40,$B134*32-32+$B$120,'Portfolio Tables and Tornados'!E$1)</f>
        <v>0</v>
      </c>
      <c r="F134" s="4">
        <f ca="1">OFFSET('Portfolio Summary Data'!$C$40,$B134*32-32+$B$120,'Portfolio Tables and Tornados'!F$1)</f>
        <v>1469</v>
      </c>
      <c r="G134" s="4">
        <f ca="1">OFFSET('Portfolio Summary Data'!$C$40,$B134*32-32+$B$120,'Portfolio Tables and Tornados'!G$1)</f>
        <v>2524</v>
      </c>
      <c r="H134" s="4">
        <f ca="1">OFFSET('Portfolio Summary Data'!$C$40,$B134*32-32+$B$120,'Portfolio Tables and Tornados'!H$1)</f>
        <v>483</v>
      </c>
      <c r="I134" s="4">
        <f ca="1">OFFSET('Portfolio Summary Data'!$C$40,$B134*32-32+$B$120,'Portfolio Tables and Tornados'!I$1)</f>
        <v>1907</v>
      </c>
      <c r="J134" s="4">
        <f ca="1">OFFSET('Portfolio Summary Data'!$C$40,$B134*32-32+$B$120,'Portfolio Tables and Tornados'!J$1)</f>
        <v>200</v>
      </c>
      <c r="K134" s="4">
        <f ca="1">OFFSET('Portfolio Summary Data'!$C$40,$B134*32-32+$B$120,'Portfolio Tables and Tornados'!K$1)</f>
        <v>0</v>
      </c>
      <c r="L134" s="4">
        <f ca="1">OFFSET('Portfolio Summary Data'!$C$40,$B134*32-32+$B$120,'Portfolio Tables and Tornados'!L$1)</f>
        <v>0</v>
      </c>
      <c r="M134" s="4">
        <f ca="1">OFFSET('Portfolio Summary Data'!$C$40,$B134*32-32+$B$120,'Portfolio Tables and Tornados'!M$1)</f>
        <v>972</v>
      </c>
      <c r="N134" s="4">
        <f ca="1">OFFSET('Portfolio Summary Data'!$C$40,$B134*32-32+$B$120,'Portfolio Tables and Tornados'!N$1)</f>
        <v>0</v>
      </c>
      <c r="O134" s="4">
        <f ca="1">OFFSET('Portfolio Summary Data'!$C$40,$B134*32-32+$B$120,'Portfolio Tables and Tornados'!O$1)</f>
        <v>300</v>
      </c>
      <c r="P134" s="4">
        <f ca="1">OFFSET('Portfolio Summary Data'!$C$40,$B134*32-32+$B$120,'Portfolio Tables and Tornados'!P$1)</f>
        <v>0</v>
      </c>
      <c r="Q134" s="4">
        <f ca="1">OFFSET('Portfolio Summary Data'!$C$40,$B134*32-32+$B$120,'Portfolio Tables and Tornados'!Q$1)</f>
        <v>0</v>
      </c>
      <c r="R134" s="4">
        <f ca="1">OFFSET('Portfolio Summary Data'!$C$40,$B134*32-32+$B$120,'Portfolio Tables and Tornados'!R$1)</f>
        <v>0</v>
      </c>
      <c r="S134" s="4">
        <f ca="1">OFFSET('Portfolio Summary Data'!$C$40,$B134*32-32+$B$120,'Portfolio Tables and Tornados'!S$1)</f>
        <v>0</v>
      </c>
      <c r="T134" s="4">
        <f ca="1">OFFSET('Portfolio Summary Data'!$C$40,$B134*32-32+$B$120,'Portfolio Tables and Tornados'!T$1)</f>
        <v>0</v>
      </c>
      <c r="U134" s="4">
        <f ca="1">OFFSET('Portfolio Summary Data'!$C$40,$B134*32-32+$B$120,'Portfolio Tables and Tornados'!U$1)</f>
        <v>0</v>
      </c>
      <c r="V134" s="4">
        <f ca="1">OFFSET('Portfolio Summary Data'!$C$40,$B134*32-32+$B$120,'Portfolio Tables and Tornados'!V$1)</f>
        <v>0</v>
      </c>
      <c r="W134" s="4">
        <f ca="1">OFFSET('Portfolio Summary Data'!$C$40,$B134*32-32+$B$120,'Portfolio Tables and Tornados'!W$1)</f>
        <v>0</v>
      </c>
      <c r="Z134" s="11">
        <f t="shared" ca="1" si="16"/>
        <v>3993</v>
      </c>
      <c r="AA134" s="11"/>
      <c r="AB134" s="11">
        <f t="shared" ca="1" si="17"/>
        <v>3562</v>
      </c>
      <c r="AC134" s="11"/>
      <c r="AD134" s="11">
        <f t="shared" ca="1" si="18"/>
        <v>300</v>
      </c>
    </row>
    <row r="135" spans="2:30" x14ac:dyDescent="0.25">
      <c r="B135">
        <v>14</v>
      </c>
      <c r="C135" s="9" t="s">
        <v>15</v>
      </c>
      <c r="D135" s="7">
        <f ca="1">OFFSET('Portfolio Summary Data'!$C$40,$B135*32-32+$B$120,'Portfolio Tables and Tornados'!D$1)</f>
        <v>0</v>
      </c>
      <c r="E135" s="7">
        <f ca="1">OFFSET('Portfolio Summary Data'!$C$40,$B135*32-32+$B$120,'Portfolio Tables and Tornados'!E$1)</f>
        <v>0</v>
      </c>
      <c r="F135" s="7">
        <f ca="1">OFFSET('Portfolio Summary Data'!$C$40,$B135*32-32+$B$120,'Portfolio Tables and Tornados'!F$1)</f>
        <v>1469</v>
      </c>
      <c r="G135" s="7">
        <f ca="1">OFFSET('Portfolio Summary Data'!$C$40,$B135*32-32+$B$120,'Portfolio Tables and Tornados'!G$1)</f>
        <v>2524</v>
      </c>
      <c r="H135" s="7">
        <f ca="1">OFFSET('Portfolio Summary Data'!$C$40,$B135*32-32+$B$120,'Portfolio Tables and Tornados'!H$1)</f>
        <v>483</v>
      </c>
      <c r="I135" s="7">
        <f ca="1">OFFSET('Portfolio Summary Data'!$C$40,$B135*32-32+$B$120,'Portfolio Tables and Tornados'!I$1)</f>
        <v>1907</v>
      </c>
      <c r="J135" s="7">
        <f ca="1">OFFSET('Portfolio Summary Data'!$C$40,$B135*32-32+$B$120,'Portfolio Tables and Tornados'!J$1)</f>
        <v>200</v>
      </c>
      <c r="K135" s="7">
        <f ca="1">OFFSET('Portfolio Summary Data'!$C$40,$B135*32-32+$B$120,'Portfolio Tables and Tornados'!K$1)</f>
        <v>0</v>
      </c>
      <c r="L135" s="7">
        <f ca="1">OFFSET('Portfolio Summary Data'!$C$40,$B135*32-32+$B$120,'Portfolio Tables and Tornados'!L$1)</f>
        <v>0</v>
      </c>
      <c r="M135" s="7">
        <f ca="1">OFFSET('Portfolio Summary Data'!$C$40,$B135*32-32+$B$120,'Portfolio Tables and Tornados'!M$1)</f>
        <v>972</v>
      </c>
      <c r="N135" s="7">
        <f ca="1">OFFSET('Portfolio Summary Data'!$C$40,$B135*32-32+$B$120,'Portfolio Tables and Tornados'!N$1)</f>
        <v>0</v>
      </c>
      <c r="O135" s="7">
        <f ca="1">OFFSET('Portfolio Summary Data'!$C$40,$B135*32-32+$B$120,'Portfolio Tables and Tornados'!O$1)</f>
        <v>300</v>
      </c>
      <c r="P135" s="7">
        <f ca="1">OFFSET('Portfolio Summary Data'!$C$40,$B135*32-32+$B$120,'Portfolio Tables and Tornados'!P$1)</f>
        <v>0</v>
      </c>
      <c r="Q135" s="7">
        <f ca="1">OFFSET('Portfolio Summary Data'!$C$40,$B135*32-32+$B$120,'Portfolio Tables and Tornados'!Q$1)</f>
        <v>0</v>
      </c>
      <c r="R135" s="7">
        <f ca="1">OFFSET('Portfolio Summary Data'!$C$40,$B135*32-32+$B$120,'Portfolio Tables and Tornados'!R$1)</f>
        <v>0</v>
      </c>
      <c r="S135" s="7">
        <f ca="1">OFFSET('Portfolio Summary Data'!$C$40,$B135*32-32+$B$120,'Portfolio Tables and Tornados'!S$1)</f>
        <v>0</v>
      </c>
      <c r="T135" s="7">
        <f ca="1">OFFSET('Portfolio Summary Data'!$C$40,$B135*32-32+$B$120,'Portfolio Tables and Tornados'!T$1)</f>
        <v>0</v>
      </c>
      <c r="U135" s="7">
        <f ca="1">OFFSET('Portfolio Summary Data'!$C$40,$B135*32-32+$B$120,'Portfolio Tables and Tornados'!U$1)</f>
        <v>0</v>
      </c>
      <c r="V135" s="7">
        <f ca="1">OFFSET('Portfolio Summary Data'!$C$40,$B135*32-32+$B$120,'Portfolio Tables and Tornados'!V$1)</f>
        <v>0</v>
      </c>
      <c r="W135" s="7">
        <f ca="1">OFFSET('Portfolio Summary Data'!$C$40,$B135*32-32+$B$120,'Portfolio Tables and Tornados'!W$1)</f>
        <v>0</v>
      </c>
      <c r="X135" s="6"/>
      <c r="Z135" s="11">
        <f t="shared" ca="1" si="16"/>
        <v>3993</v>
      </c>
      <c r="AA135" s="11"/>
      <c r="AB135" s="11">
        <f t="shared" ca="1" si="17"/>
        <v>3562</v>
      </c>
      <c r="AC135" s="11"/>
      <c r="AD135" s="11">
        <f t="shared" ca="1" si="18"/>
        <v>300</v>
      </c>
    </row>
    <row r="136" spans="2:30" x14ac:dyDescent="0.25">
      <c r="B136">
        <v>15</v>
      </c>
      <c r="C136" s="10" t="s">
        <v>16</v>
      </c>
      <c r="D136" s="4">
        <f ca="1">OFFSET('Portfolio Summary Data'!$C$40,$B136*32-32+$B$120,'Portfolio Tables and Tornados'!D$1)</f>
        <v>0</v>
      </c>
      <c r="E136" s="4">
        <f ca="1">OFFSET('Portfolio Summary Data'!$C$40,$B136*32-32+$B$120,'Portfolio Tables and Tornados'!E$1)</f>
        <v>0</v>
      </c>
      <c r="F136" s="4">
        <f ca="1">OFFSET('Portfolio Summary Data'!$C$40,$B136*32-32+$B$120,'Portfolio Tables and Tornados'!F$1)</f>
        <v>1469</v>
      </c>
      <c r="G136" s="4">
        <f ca="1">OFFSET('Portfolio Summary Data'!$C$40,$B136*32-32+$B$120,'Portfolio Tables and Tornados'!G$1)</f>
        <v>2524</v>
      </c>
      <c r="H136" s="4">
        <f ca="1">OFFSET('Portfolio Summary Data'!$C$40,$B136*32-32+$B$120,'Portfolio Tables and Tornados'!H$1)</f>
        <v>483</v>
      </c>
      <c r="I136" s="4">
        <f ca="1">OFFSET('Portfolio Summary Data'!$C$40,$B136*32-32+$B$120,'Portfolio Tables and Tornados'!I$1)</f>
        <v>1907</v>
      </c>
      <c r="J136" s="4">
        <f ca="1">OFFSET('Portfolio Summary Data'!$C$40,$B136*32-32+$B$120,'Portfolio Tables and Tornados'!J$1)</f>
        <v>200</v>
      </c>
      <c r="K136" s="4">
        <f ca="1">OFFSET('Portfolio Summary Data'!$C$40,$B136*32-32+$B$120,'Portfolio Tables and Tornados'!K$1)</f>
        <v>0</v>
      </c>
      <c r="L136" s="4">
        <f ca="1">OFFSET('Portfolio Summary Data'!$C$40,$B136*32-32+$B$120,'Portfolio Tables and Tornados'!L$1)</f>
        <v>0</v>
      </c>
      <c r="M136" s="4">
        <f ca="1">OFFSET('Portfolio Summary Data'!$C$40,$B136*32-32+$B$120,'Portfolio Tables and Tornados'!M$1)</f>
        <v>972</v>
      </c>
      <c r="N136" s="4">
        <f ca="1">OFFSET('Portfolio Summary Data'!$C$40,$B136*32-32+$B$120,'Portfolio Tables and Tornados'!N$1)</f>
        <v>0</v>
      </c>
      <c r="O136" s="4">
        <f ca="1">OFFSET('Portfolio Summary Data'!$C$40,$B136*32-32+$B$120,'Portfolio Tables and Tornados'!O$1)</f>
        <v>300</v>
      </c>
      <c r="P136" s="4">
        <f ca="1">OFFSET('Portfolio Summary Data'!$C$40,$B136*32-32+$B$120,'Portfolio Tables and Tornados'!P$1)</f>
        <v>0</v>
      </c>
      <c r="Q136" s="4">
        <f ca="1">OFFSET('Portfolio Summary Data'!$C$40,$B136*32-32+$B$120,'Portfolio Tables and Tornados'!Q$1)</f>
        <v>0</v>
      </c>
      <c r="R136" s="4">
        <f ca="1">OFFSET('Portfolio Summary Data'!$C$40,$B136*32-32+$B$120,'Portfolio Tables and Tornados'!R$1)</f>
        <v>0</v>
      </c>
      <c r="S136" s="4">
        <f ca="1">OFFSET('Portfolio Summary Data'!$C$40,$B136*32-32+$B$120,'Portfolio Tables and Tornados'!S$1)</f>
        <v>0</v>
      </c>
      <c r="T136" s="4">
        <f ca="1">OFFSET('Portfolio Summary Data'!$C$40,$B136*32-32+$B$120,'Portfolio Tables and Tornados'!T$1)</f>
        <v>0</v>
      </c>
      <c r="U136" s="4">
        <f ca="1">OFFSET('Portfolio Summary Data'!$C$40,$B136*32-32+$B$120,'Portfolio Tables and Tornados'!U$1)</f>
        <v>0</v>
      </c>
      <c r="V136" s="4">
        <f ca="1">OFFSET('Portfolio Summary Data'!$C$40,$B136*32-32+$B$120,'Portfolio Tables and Tornados'!V$1)</f>
        <v>0</v>
      </c>
      <c r="W136" s="4">
        <f ca="1">OFFSET('Portfolio Summary Data'!$C$40,$B136*32-32+$B$120,'Portfolio Tables and Tornados'!W$1)</f>
        <v>0</v>
      </c>
      <c r="Z136" s="11">
        <f t="shared" ca="1" si="16"/>
        <v>3993</v>
      </c>
      <c r="AA136" s="11"/>
      <c r="AB136" s="11">
        <f t="shared" ca="1" si="17"/>
        <v>3562</v>
      </c>
      <c r="AC136" s="11"/>
      <c r="AD136" s="11">
        <f t="shared" ca="1" si="18"/>
        <v>300</v>
      </c>
    </row>
    <row r="137" spans="2:30" x14ac:dyDescent="0.25">
      <c r="B137">
        <v>16</v>
      </c>
      <c r="C137" s="9" t="s">
        <v>17</v>
      </c>
      <c r="D137" s="7">
        <f ca="1">OFFSET('Portfolio Summary Data'!$C$40,$B137*32-32+$B$120,'Portfolio Tables and Tornados'!D$1)</f>
        <v>0</v>
      </c>
      <c r="E137" s="7">
        <f ca="1">OFFSET('Portfolio Summary Data'!$C$40,$B137*32-32+$B$120,'Portfolio Tables and Tornados'!E$1)</f>
        <v>0</v>
      </c>
      <c r="F137" s="7">
        <f ca="1">OFFSET('Portfolio Summary Data'!$C$40,$B137*32-32+$B$120,'Portfolio Tables and Tornados'!F$1)</f>
        <v>1469</v>
      </c>
      <c r="G137" s="7">
        <f ca="1">OFFSET('Portfolio Summary Data'!$C$40,$B137*32-32+$B$120,'Portfolio Tables and Tornados'!G$1)</f>
        <v>2524</v>
      </c>
      <c r="H137" s="7">
        <f ca="1">OFFSET('Portfolio Summary Data'!$C$40,$B137*32-32+$B$120,'Portfolio Tables and Tornados'!H$1)</f>
        <v>483</v>
      </c>
      <c r="I137" s="7">
        <f ca="1">OFFSET('Portfolio Summary Data'!$C$40,$B137*32-32+$B$120,'Portfolio Tables and Tornados'!I$1)</f>
        <v>1907</v>
      </c>
      <c r="J137" s="7">
        <f ca="1">OFFSET('Portfolio Summary Data'!$C$40,$B137*32-32+$B$120,'Portfolio Tables and Tornados'!J$1)</f>
        <v>200</v>
      </c>
      <c r="K137" s="7">
        <f ca="1">OFFSET('Portfolio Summary Data'!$C$40,$B137*32-32+$B$120,'Portfolio Tables and Tornados'!K$1)</f>
        <v>0</v>
      </c>
      <c r="L137" s="7">
        <f ca="1">OFFSET('Portfolio Summary Data'!$C$40,$B137*32-32+$B$120,'Portfolio Tables and Tornados'!L$1)</f>
        <v>0</v>
      </c>
      <c r="M137" s="7">
        <f ca="1">OFFSET('Portfolio Summary Data'!$C$40,$B137*32-32+$B$120,'Portfolio Tables and Tornados'!M$1)</f>
        <v>972</v>
      </c>
      <c r="N137" s="7">
        <f ca="1">OFFSET('Portfolio Summary Data'!$C$40,$B137*32-32+$B$120,'Portfolio Tables and Tornados'!N$1)</f>
        <v>0</v>
      </c>
      <c r="O137" s="7">
        <f ca="1">OFFSET('Portfolio Summary Data'!$C$40,$B137*32-32+$B$120,'Portfolio Tables and Tornados'!O$1)</f>
        <v>300</v>
      </c>
      <c r="P137" s="7">
        <f ca="1">OFFSET('Portfolio Summary Data'!$C$40,$B137*32-32+$B$120,'Portfolio Tables and Tornados'!P$1)</f>
        <v>0</v>
      </c>
      <c r="Q137" s="7">
        <f ca="1">OFFSET('Portfolio Summary Data'!$C$40,$B137*32-32+$B$120,'Portfolio Tables and Tornados'!Q$1)</f>
        <v>0</v>
      </c>
      <c r="R137" s="7">
        <f ca="1">OFFSET('Portfolio Summary Data'!$C$40,$B137*32-32+$B$120,'Portfolio Tables and Tornados'!R$1)</f>
        <v>0</v>
      </c>
      <c r="S137" s="7">
        <f ca="1">OFFSET('Portfolio Summary Data'!$C$40,$B137*32-32+$B$120,'Portfolio Tables and Tornados'!S$1)</f>
        <v>0</v>
      </c>
      <c r="T137" s="7">
        <f ca="1">OFFSET('Portfolio Summary Data'!$C$40,$B137*32-32+$B$120,'Portfolio Tables and Tornados'!T$1)</f>
        <v>0</v>
      </c>
      <c r="U137" s="7">
        <f ca="1">OFFSET('Portfolio Summary Data'!$C$40,$B137*32-32+$B$120,'Portfolio Tables and Tornados'!U$1)</f>
        <v>0</v>
      </c>
      <c r="V137" s="7">
        <f ca="1">OFFSET('Portfolio Summary Data'!$C$40,$B137*32-32+$B$120,'Portfolio Tables and Tornados'!V$1)</f>
        <v>0</v>
      </c>
      <c r="W137" s="7">
        <f ca="1">OFFSET('Portfolio Summary Data'!$C$40,$B137*32-32+$B$120,'Portfolio Tables and Tornados'!W$1)</f>
        <v>0</v>
      </c>
      <c r="X137" s="6"/>
      <c r="Z137" s="11">
        <f t="shared" ca="1" si="16"/>
        <v>3993</v>
      </c>
      <c r="AA137" s="11"/>
      <c r="AB137" s="11">
        <f t="shared" ca="1" si="17"/>
        <v>3562</v>
      </c>
      <c r="AC137" s="11"/>
      <c r="AD137" s="11">
        <f t="shared" ca="1" si="18"/>
        <v>300</v>
      </c>
    </row>
    <row r="138" spans="2:30" x14ac:dyDescent="0.25">
      <c r="B138">
        <v>17</v>
      </c>
      <c r="C138" s="10" t="s">
        <v>18</v>
      </c>
      <c r="D138" s="4">
        <f ca="1">OFFSET('Portfolio Summary Data'!$C$40,$B138*32-32+$B$120,'Portfolio Tables and Tornados'!D$1)</f>
        <v>0</v>
      </c>
      <c r="E138" s="4">
        <f ca="1">OFFSET('Portfolio Summary Data'!$C$40,$B138*32-32+$B$120,'Portfolio Tables and Tornados'!E$1)</f>
        <v>0</v>
      </c>
      <c r="F138" s="4">
        <f ca="1">OFFSET('Portfolio Summary Data'!$C$40,$B138*32-32+$B$120,'Portfolio Tables and Tornados'!F$1)</f>
        <v>1469</v>
      </c>
      <c r="G138" s="4">
        <f ca="1">OFFSET('Portfolio Summary Data'!$C$40,$B138*32-32+$B$120,'Portfolio Tables and Tornados'!G$1)</f>
        <v>2524</v>
      </c>
      <c r="H138" s="4">
        <f ca="1">OFFSET('Portfolio Summary Data'!$C$40,$B138*32-32+$B$120,'Portfolio Tables and Tornados'!H$1)</f>
        <v>483</v>
      </c>
      <c r="I138" s="4">
        <f ca="1">OFFSET('Portfolio Summary Data'!$C$40,$B138*32-32+$B$120,'Portfolio Tables and Tornados'!I$1)</f>
        <v>1907</v>
      </c>
      <c r="J138" s="4">
        <f ca="1">OFFSET('Portfolio Summary Data'!$C$40,$B138*32-32+$B$120,'Portfolio Tables and Tornados'!J$1)</f>
        <v>200</v>
      </c>
      <c r="K138" s="4">
        <f ca="1">OFFSET('Portfolio Summary Data'!$C$40,$B138*32-32+$B$120,'Portfolio Tables and Tornados'!K$1)</f>
        <v>0</v>
      </c>
      <c r="L138" s="4">
        <f ca="1">OFFSET('Portfolio Summary Data'!$C$40,$B138*32-32+$B$120,'Portfolio Tables and Tornados'!L$1)</f>
        <v>0</v>
      </c>
      <c r="M138" s="4">
        <f ca="1">OFFSET('Portfolio Summary Data'!$C$40,$B138*32-32+$B$120,'Portfolio Tables and Tornados'!M$1)</f>
        <v>972</v>
      </c>
      <c r="N138" s="4">
        <f ca="1">OFFSET('Portfolio Summary Data'!$C$40,$B138*32-32+$B$120,'Portfolio Tables and Tornados'!N$1)</f>
        <v>0</v>
      </c>
      <c r="O138" s="4">
        <f ca="1">OFFSET('Portfolio Summary Data'!$C$40,$B138*32-32+$B$120,'Portfolio Tables and Tornados'!O$1)</f>
        <v>300</v>
      </c>
      <c r="P138" s="4">
        <f ca="1">OFFSET('Portfolio Summary Data'!$C$40,$B138*32-32+$B$120,'Portfolio Tables and Tornados'!P$1)</f>
        <v>0</v>
      </c>
      <c r="Q138" s="4">
        <f ca="1">OFFSET('Portfolio Summary Data'!$C$40,$B138*32-32+$B$120,'Portfolio Tables and Tornados'!Q$1)</f>
        <v>0</v>
      </c>
      <c r="R138" s="4">
        <f ca="1">OFFSET('Portfolio Summary Data'!$C$40,$B138*32-32+$B$120,'Portfolio Tables and Tornados'!R$1)</f>
        <v>0</v>
      </c>
      <c r="S138" s="4">
        <f ca="1">OFFSET('Portfolio Summary Data'!$C$40,$B138*32-32+$B$120,'Portfolio Tables and Tornados'!S$1)</f>
        <v>0</v>
      </c>
      <c r="T138" s="4">
        <f ca="1">OFFSET('Portfolio Summary Data'!$C$40,$B138*32-32+$B$120,'Portfolio Tables and Tornados'!T$1)</f>
        <v>0</v>
      </c>
      <c r="U138" s="4">
        <f ca="1">OFFSET('Portfolio Summary Data'!$C$40,$B138*32-32+$B$120,'Portfolio Tables and Tornados'!U$1)</f>
        <v>0</v>
      </c>
      <c r="V138" s="4">
        <f ca="1">OFFSET('Portfolio Summary Data'!$C$40,$B138*32-32+$B$120,'Portfolio Tables and Tornados'!V$1)</f>
        <v>0</v>
      </c>
      <c r="W138" s="4">
        <f ca="1">OFFSET('Portfolio Summary Data'!$C$40,$B138*32-32+$B$120,'Portfolio Tables and Tornados'!W$1)</f>
        <v>0</v>
      </c>
      <c r="Z138" s="11">
        <f t="shared" ca="1" si="16"/>
        <v>3993</v>
      </c>
      <c r="AA138" s="11"/>
      <c r="AB138" s="11">
        <f t="shared" ca="1" si="17"/>
        <v>3562</v>
      </c>
      <c r="AC138" s="11"/>
      <c r="AD138" s="11">
        <f t="shared" ca="1" si="18"/>
        <v>300</v>
      </c>
    </row>
    <row r="139" spans="2:30" x14ac:dyDescent="0.25">
      <c r="B139">
        <v>18</v>
      </c>
      <c r="C139" s="9" t="s">
        <v>19</v>
      </c>
      <c r="D139" s="7">
        <f ca="1">OFFSET('Portfolio Summary Data'!$C$40,$B139*32-32+$B$120,'Portfolio Tables and Tornados'!D$1)</f>
        <v>0</v>
      </c>
      <c r="E139" s="7">
        <f ca="1">OFFSET('Portfolio Summary Data'!$C$40,$B139*32-32+$B$120,'Portfolio Tables and Tornados'!E$1)</f>
        <v>0</v>
      </c>
      <c r="F139" s="7">
        <f ca="1">OFFSET('Portfolio Summary Data'!$C$40,$B139*32-32+$B$120,'Portfolio Tables and Tornados'!F$1)</f>
        <v>1469</v>
      </c>
      <c r="G139" s="7">
        <f ca="1">OFFSET('Portfolio Summary Data'!$C$40,$B139*32-32+$B$120,'Portfolio Tables and Tornados'!G$1)</f>
        <v>2524</v>
      </c>
      <c r="H139" s="7">
        <f ca="1">OFFSET('Portfolio Summary Data'!$C$40,$B139*32-32+$B$120,'Portfolio Tables and Tornados'!H$1)</f>
        <v>483</v>
      </c>
      <c r="I139" s="7">
        <f ca="1">OFFSET('Portfolio Summary Data'!$C$40,$B139*32-32+$B$120,'Portfolio Tables and Tornados'!I$1)</f>
        <v>1907</v>
      </c>
      <c r="J139" s="7">
        <f ca="1">OFFSET('Portfolio Summary Data'!$C$40,$B139*32-32+$B$120,'Portfolio Tables and Tornados'!J$1)</f>
        <v>200</v>
      </c>
      <c r="K139" s="7">
        <f ca="1">OFFSET('Portfolio Summary Data'!$C$40,$B139*32-32+$B$120,'Portfolio Tables and Tornados'!K$1)</f>
        <v>0</v>
      </c>
      <c r="L139" s="7">
        <f ca="1">OFFSET('Portfolio Summary Data'!$C$40,$B139*32-32+$B$120,'Portfolio Tables and Tornados'!L$1)</f>
        <v>0</v>
      </c>
      <c r="M139" s="7">
        <f ca="1">OFFSET('Portfolio Summary Data'!$C$40,$B139*32-32+$B$120,'Portfolio Tables and Tornados'!M$1)</f>
        <v>972</v>
      </c>
      <c r="N139" s="7">
        <f ca="1">OFFSET('Portfolio Summary Data'!$C$40,$B139*32-32+$B$120,'Portfolio Tables and Tornados'!N$1)</f>
        <v>0</v>
      </c>
      <c r="O139" s="7">
        <f ca="1">OFFSET('Portfolio Summary Data'!$C$40,$B139*32-32+$B$120,'Portfolio Tables and Tornados'!O$1)</f>
        <v>300</v>
      </c>
      <c r="P139" s="7">
        <f ca="1">OFFSET('Portfolio Summary Data'!$C$40,$B139*32-32+$B$120,'Portfolio Tables and Tornados'!P$1)</f>
        <v>0</v>
      </c>
      <c r="Q139" s="7">
        <f ca="1">OFFSET('Portfolio Summary Data'!$C$40,$B139*32-32+$B$120,'Portfolio Tables and Tornados'!Q$1)</f>
        <v>0</v>
      </c>
      <c r="R139" s="7">
        <f ca="1">OFFSET('Portfolio Summary Data'!$C$40,$B139*32-32+$B$120,'Portfolio Tables and Tornados'!R$1)</f>
        <v>0</v>
      </c>
      <c r="S139" s="7">
        <f ca="1">OFFSET('Portfolio Summary Data'!$C$40,$B139*32-32+$B$120,'Portfolio Tables and Tornados'!S$1)</f>
        <v>0</v>
      </c>
      <c r="T139" s="7">
        <f ca="1">OFFSET('Portfolio Summary Data'!$C$40,$B139*32-32+$B$120,'Portfolio Tables and Tornados'!T$1)</f>
        <v>0</v>
      </c>
      <c r="U139" s="7">
        <f ca="1">OFFSET('Portfolio Summary Data'!$C$40,$B139*32-32+$B$120,'Portfolio Tables and Tornados'!U$1)</f>
        <v>0</v>
      </c>
      <c r="V139" s="7">
        <f ca="1">OFFSET('Portfolio Summary Data'!$C$40,$B139*32-32+$B$120,'Portfolio Tables and Tornados'!V$1)</f>
        <v>0</v>
      </c>
      <c r="W139" s="7">
        <f ca="1">OFFSET('Portfolio Summary Data'!$C$40,$B139*32-32+$B$120,'Portfolio Tables and Tornados'!W$1)</f>
        <v>0</v>
      </c>
      <c r="X139" s="6"/>
      <c r="Z139" s="11">
        <f t="shared" ca="1" si="16"/>
        <v>3993</v>
      </c>
      <c r="AA139" s="11"/>
      <c r="AB139" s="11">
        <f t="shared" ca="1" si="17"/>
        <v>3562</v>
      </c>
      <c r="AC139" s="11"/>
      <c r="AD139" s="11">
        <f t="shared" ca="1" si="18"/>
        <v>300</v>
      </c>
    </row>
    <row r="140" spans="2:30" x14ac:dyDescent="0.25">
      <c r="B140">
        <v>19</v>
      </c>
      <c r="C140" s="10" t="s">
        <v>20</v>
      </c>
      <c r="D140" s="4">
        <f ca="1">OFFSET('Portfolio Summary Data'!$C$40,$B140*32-32+$B$120,'Portfolio Tables and Tornados'!D$1)</f>
        <v>0</v>
      </c>
      <c r="E140" s="4">
        <f ca="1">OFFSET('Portfolio Summary Data'!$C$40,$B140*32-32+$B$120,'Portfolio Tables and Tornados'!E$1)</f>
        <v>0</v>
      </c>
      <c r="F140" s="4">
        <f ca="1">OFFSET('Portfolio Summary Data'!$C$40,$B140*32-32+$B$120,'Portfolio Tables and Tornados'!F$1)</f>
        <v>1469</v>
      </c>
      <c r="G140" s="4">
        <f ca="1">OFFSET('Portfolio Summary Data'!$C$40,$B140*32-32+$B$120,'Portfolio Tables and Tornados'!G$1)</f>
        <v>2524</v>
      </c>
      <c r="H140" s="4">
        <f ca="1">OFFSET('Portfolio Summary Data'!$C$40,$B140*32-32+$B$120,'Portfolio Tables and Tornados'!H$1)</f>
        <v>483</v>
      </c>
      <c r="I140" s="4">
        <f ca="1">OFFSET('Portfolio Summary Data'!$C$40,$B140*32-32+$B$120,'Portfolio Tables and Tornados'!I$1)</f>
        <v>1907</v>
      </c>
      <c r="J140" s="4">
        <f ca="1">OFFSET('Portfolio Summary Data'!$C$40,$B140*32-32+$B$120,'Portfolio Tables and Tornados'!J$1)</f>
        <v>200</v>
      </c>
      <c r="K140" s="4">
        <f ca="1">OFFSET('Portfolio Summary Data'!$C$40,$B140*32-32+$B$120,'Portfolio Tables and Tornados'!K$1)</f>
        <v>0</v>
      </c>
      <c r="L140" s="4">
        <f ca="1">OFFSET('Portfolio Summary Data'!$C$40,$B140*32-32+$B$120,'Portfolio Tables and Tornados'!L$1)</f>
        <v>0</v>
      </c>
      <c r="M140" s="4">
        <f ca="1">OFFSET('Portfolio Summary Data'!$C$40,$B140*32-32+$B$120,'Portfolio Tables and Tornados'!M$1)</f>
        <v>972</v>
      </c>
      <c r="N140" s="4">
        <f ca="1">OFFSET('Portfolio Summary Data'!$C$40,$B140*32-32+$B$120,'Portfolio Tables and Tornados'!N$1)</f>
        <v>0</v>
      </c>
      <c r="O140" s="4">
        <f ca="1">OFFSET('Portfolio Summary Data'!$C$40,$B140*32-32+$B$120,'Portfolio Tables and Tornados'!O$1)</f>
        <v>300</v>
      </c>
      <c r="P140" s="4">
        <f ca="1">OFFSET('Portfolio Summary Data'!$C$40,$B140*32-32+$B$120,'Portfolio Tables and Tornados'!P$1)</f>
        <v>0</v>
      </c>
      <c r="Q140" s="4">
        <f ca="1">OFFSET('Portfolio Summary Data'!$C$40,$B140*32-32+$B$120,'Portfolio Tables and Tornados'!Q$1)</f>
        <v>0</v>
      </c>
      <c r="R140" s="4">
        <f ca="1">OFFSET('Portfolio Summary Data'!$C$40,$B140*32-32+$B$120,'Portfolio Tables and Tornados'!R$1)</f>
        <v>0</v>
      </c>
      <c r="S140" s="4">
        <f ca="1">OFFSET('Portfolio Summary Data'!$C$40,$B140*32-32+$B$120,'Portfolio Tables and Tornados'!S$1)</f>
        <v>0</v>
      </c>
      <c r="T140" s="4">
        <f ca="1">OFFSET('Portfolio Summary Data'!$C$40,$B140*32-32+$B$120,'Portfolio Tables and Tornados'!T$1)</f>
        <v>0</v>
      </c>
      <c r="U140" s="4">
        <f ca="1">OFFSET('Portfolio Summary Data'!$C$40,$B140*32-32+$B$120,'Portfolio Tables and Tornados'!U$1)</f>
        <v>0</v>
      </c>
      <c r="V140" s="4">
        <f ca="1">OFFSET('Portfolio Summary Data'!$C$40,$B140*32-32+$B$120,'Portfolio Tables and Tornados'!V$1)</f>
        <v>0</v>
      </c>
      <c r="W140" s="4">
        <f ca="1">OFFSET('Portfolio Summary Data'!$C$40,$B140*32-32+$B$120,'Portfolio Tables and Tornados'!W$1)</f>
        <v>0</v>
      </c>
      <c r="Z140" s="11">
        <f t="shared" ca="1" si="16"/>
        <v>3993</v>
      </c>
      <c r="AA140" s="11"/>
      <c r="AB140" s="11">
        <f t="shared" ca="1" si="17"/>
        <v>3562</v>
      </c>
      <c r="AC140" s="11"/>
      <c r="AD140" s="11">
        <f t="shared" ca="1" si="18"/>
        <v>300</v>
      </c>
    </row>
    <row r="141" spans="2:30" x14ac:dyDescent="0.25">
      <c r="B141">
        <v>20</v>
      </c>
      <c r="C141" s="9" t="s">
        <v>21</v>
      </c>
      <c r="D141" s="7">
        <f ca="1">OFFSET('Portfolio Summary Data'!$C$40,$B141*32-32+$B$120,'Portfolio Tables and Tornados'!D$1)</f>
        <v>0</v>
      </c>
      <c r="E141" s="7">
        <f ca="1">OFFSET('Portfolio Summary Data'!$C$40,$B141*32-32+$B$120,'Portfolio Tables and Tornados'!E$1)</f>
        <v>0</v>
      </c>
      <c r="F141" s="7">
        <f ca="1">OFFSET('Portfolio Summary Data'!$C$40,$B141*32-32+$B$120,'Portfolio Tables and Tornados'!F$1)</f>
        <v>1469</v>
      </c>
      <c r="G141" s="7">
        <f ca="1">OFFSET('Portfolio Summary Data'!$C$40,$B141*32-32+$B$120,'Portfolio Tables and Tornados'!G$1)</f>
        <v>2224</v>
      </c>
      <c r="H141" s="7">
        <f ca="1">OFFSET('Portfolio Summary Data'!$C$40,$B141*32-32+$B$120,'Portfolio Tables and Tornados'!H$1)</f>
        <v>483</v>
      </c>
      <c r="I141" s="7">
        <f ca="1">OFFSET('Portfolio Summary Data'!$C$40,$B141*32-32+$B$120,'Portfolio Tables and Tornados'!I$1)</f>
        <v>2307</v>
      </c>
      <c r="J141" s="7">
        <f ca="1">OFFSET('Portfolio Summary Data'!$C$40,$B141*32-32+$B$120,'Portfolio Tables and Tornados'!J$1)</f>
        <v>600</v>
      </c>
      <c r="K141" s="7">
        <f ca="1">OFFSET('Portfolio Summary Data'!$C$40,$B141*32-32+$B$120,'Portfolio Tables and Tornados'!K$1)</f>
        <v>0</v>
      </c>
      <c r="L141" s="7">
        <f ca="1">OFFSET('Portfolio Summary Data'!$C$40,$B141*32-32+$B$120,'Portfolio Tables and Tornados'!L$1)</f>
        <v>200</v>
      </c>
      <c r="M141" s="7">
        <f ca="1">OFFSET('Portfolio Summary Data'!$C$40,$B141*32-32+$B$120,'Portfolio Tables and Tornados'!M$1)</f>
        <v>972</v>
      </c>
      <c r="N141" s="7">
        <f ca="1">OFFSET('Portfolio Summary Data'!$C$40,$B141*32-32+$B$120,'Portfolio Tables and Tornados'!N$1)</f>
        <v>0</v>
      </c>
      <c r="O141" s="7">
        <f ca="1">OFFSET('Portfolio Summary Data'!$C$40,$B141*32-32+$B$120,'Portfolio Tables and Tornados'!O$1)</f>
        <v>300</v>
      </c>
      <c r="P141" s="7">
        <f ca="1">OFFSET('Portfolio Summary Data'!$C$40,$B141*32-32+$B$120,'Portfolio Tables and Tornados'!P$1)</f>
        <v>0</v>
      </c>
      <c r="Q141" s="7">
        <f ca="1">OFFSET('Portfolio Summary Data'!$C$40,$B141*32-32+$B$120,'Portfolio Tables and Tornados'!Q$1)</f>
        <v>0</v>
      </c>
      <c r="R141" s="7">
        <f ca="1">OFFSET('Portfolio Summary Data'!$C$40,$B141*32-32+$B$120,'Portfolio Tables and Tornados'!R$1)</f>
        <v>0</v>
      </c>
      <c r="S141" s="7">
        <f ca="1">OFFSET('Portfolio Summary Data'!$C$40,$B141*32-32+$B$120,'Portfolio Tables and Tornados'!S$1)</f>
        <v>0</v>
      </c>
      <c r="T141" s="7">
        <f ca="1">OFFSET('Portfolio Summary Data'!$C$40,$B141*32-32+$B$120,'Portfolio Tables and Tornados'!T$1)</f>
        <v>0</v>
      </c>
      <c r="U141" s="7">
        <f ca="1">OFFSET('Portfolio Summary Data'!$C$40,$B141*32-32+$B$120,'Portfolio Tables and Tornados'!U$1)</f>
        <v>0</v>
      </c>
      <c r="V141" s="7">
        <f ca="1">OFFSET('Portfolio Summary Data'!$C$40,$B141*32-32+$B$120,'Portfolio Tables and Tornados'!V$1)</f>
        <v>0</v>
      </c>
      <c r="W141" s="7">
        <f ca="1">OFFSET('Portfolio Summary Data'!$C$40,$B141*32-32+$B$120,'Portfolio Tables and Tornados'!W$1)</f>
        <v>0</v>
      </c>
      <c r="X141" s="6"/>
      <c r="Z141" s="11">
        <f t="shared" ca="1" si="16"/>
        <v>3693</v>
      </c>
      <c r="AA141" s="11"/>
      <c r="AB141" s="11">
        <f t="shared" ca="1" si="17"/>
        <v>4562</v>
      </c>
      <c r="AC141" s="11"/>
      <c r="AD141" s="11">
        <f t="shared" ca="1" si="18"/>
        <v>300</v>
      </c>
    </row>
    <row r="142" spans="2:30" x14ac:dyDescent="0.25">
      <c r="B142">
        <v>21</v>
      </c>
      <c r="C142" s="10" t="s">
        <v>22</v>
      </c>
      <c r="D142" s="4">
        <f ca="1">OFFSET('Portfolio Summary Data'!$C$40,$B142*32-32+$B$120,'Portfolio Tables and Tornados'!D$1)</f>
        <v>0</v>
      </c>
      <c r="E142" s="4">
        <f ca="1">OFFSET('Portfolio Summary Data'!$C$40,$B142*32-32+$B$120,'Portfolio Tables and Tornados'!E$1)</f>
        <v>0</v>
      </c>
      <c r="F142" s="4">
        <f ca="1">OFFSET('Portfolio Summary Data'!$C$40,$B142*32-32+$B$120,'Portfolio Tables and Tornados'!F$1)</f>
        <v>1469</v>
      </c>
      <c r="G142" s="4">
        <f ca="1">OFFSET('Portfolio Summary Data'!$C$40,$B142*32-32+$B$120,'Portfolio Tables and Tornados'!G$1)</f>
        <v>2524</v>
      </c>
      <c r="H142" s="4">
        <f ca="1">OFFSET('Portfolio Summary Data'!$C$40,$B142*32-32+$B$120,'Portfolio Tables and Tornados'!H$1)</f>
        <v>483</v>
      </c>
      <c r="I142" s="4">
        <f ca="1">OFFSET('Portfolio Summary Data'!$C$40,$B142*32-32+$B$120,'Portfolio Tables and Tornados'!I$1)</f>
        <v>1507</v>
      </c>
      <c r="J142" s="4">
        <f ca="1">OFFSET('Portfolio Summary Data'!$C$40,$B142*32-32+$B$120,'Portfolio Tables and Tornados'!J$1)</f>
        <v>600</v>
      </c>
      <c r="K142" s="4">
        <f ca="1">OFFSET('Portfolio Summary Data'!$C$40,$B142*32-32+$B$120,'Portfolio Tables and Tornados'!K$1)</f>
        <v>0</v>
      </c>
      <c r="L142" s="4">
        <f ca="1">OFFSET('Portfolio Summary Data'!$C$40,$B142*32-32+$B$120,'Portfolio Tables and Tornados'!L$1)</f>
        <v>0</v>
      </c>
      <c r="M142" s="4">
        <f ca="1">OFFSET('Portfolio Summary Data'!$C$40,$B142*32-32+$B$120,'Portfolio Tables and Tornados'!M$1)</f>
        <v>972</v>
      </c>
      <c r="N142" s="4">
        <f ca="1">OFFSET('Portfolio Summary Data'!$C$40,$B142*32-32+$B$120,'Portfolio Tables and Tornados'!N$1)</f>
        <v>600</v>
      </c>
      <c r="O142" s="4">
        <f ca="1">OFFSET('Portfolio Summary Data'!$C$40,$B142*32-32+$B$120,'Portfolio Tables and Tornados'!O$1)</f>
        <v>300</v>
      </c>
      <c r="P142" s="4">
        <f ca="1">OFFSET('Portfolio Summary Data'!$C$40,$B142*32-32+$B$120,'Portfolio Tables and Tornados'!P$1)</f>
        <v>0</v>
      </c>
      <c r="Q142" s="4">
        <f ca="1">OFFSET('Portfolio Summary Data'!$C$40,$B142*32-32+$B$120,'Portfolio Tables and Tornados'!Q$1)</f>
        <v>0</v>
      </c>
      <c r="R142" s="4">
        <f ca="1">OFFSET('Portfolio Summary Data'!$C$40,$B142*32-32+$B$120,'Portfolio Tables and Tornados'!R$1)</f>
        <v>0</v>
      </c>
      <c r="S142" s="4">
        <f ca="1">OFFSET('Portfolio Summary Data'!$C$40,$B142*32-32+$B$120,'Portfolio Tables and Tornados'!S$1)</f>
        <v>0</v>
      </c>
      <c r="T142" s="4">
        <f ca="1">OFFSET('Portfolio Summary Data'!$C$40,$B142*32-32+$B$120,'Portfolio Tables and Tornados'!T$1)</f>
        <v>0</v>
      </c>
      <c r="U142" s="4">
        <f ca="1">OFFSET('Portfolio Summary Data'!$C$40,$B142*32-32+$B$120,'Portfolio Tables and Tornados'!U$1)</f>
        <v>0</v>
      </c>
      <c r="V142" s="4">
        <f ca="1">OFFSET('Portfolio Summary Data'!$C$40,$B142*32-32+$B$120,'Portfolio Tables and Tornados'!V$1)</f>
        <v>0</v>
      </c>
      <c r="W142" s="4">
        <f ca="1">OFFSET('Portfolio Summary Data'!$C$40,$B142*32-32+$B$120,'Portfolio Tables and Tornados'!W$1)</f>
        <v>0</v>
      </c>
      <c r="Z142" s="11">
        <f t="shared" ca="1" si="16"/>
        <v>3993</v>
      </c>
      <c r="AA142" s="11"/>
      <c r="AB142" s="11">
        <f t="shared" ca="1" si="17"/>
        <v>3562</v>
      </c>
      <c r="AC142" s="11"/>
      <c r="AD142" s="11">
        <f t="shared" ca="1" si="18"/>
        <v>900</v>
      </c>
    </row>
    <row r="143" spans="2:30" x14ac:dyDescent="0.25">
      <c r="B143">
        <v>22</v>
      </c>
      <c r="C143" s="9" t="s">
        <v>23</v>
      </c>
      <c r="D143" s="7">
        <f ca="1">OFFSET('Portfolio Summary Data'!$C$40,$B143*32-32+$B$120,'Portfolio Tables and Tornados'!D$1)</f>
        <v>0</v>
      </c>
      <c r="E143" s="7">
        <f ca="1">OFFSET('Portfolio Summary Data'!$C$40,$B143*32-32+$B$120,'Portfolio Tables and Tornados'!E$1)</f>
        <v>0</v>
      </c>
      <c r="F143" s="7">
        <f ca="1">OFFSET('Portfolio Summary Data'!$C$40,$B143*32-32+$B$120,'Portfolio Tables and Tornados'!F$1)</f>
        <v>1469</v>
      </c>
      <c r="G143" s="7">
        <f ca="1">OFFSET('Portfolio Summary Data'!$C$40,$B143*32-32+$B$120,'Portfolio Tables and Tornados'!G$1)</f>
        <v>2524</v>
      </c>
      <c r="H143" s="7">
        <f ca="1">OFFSET('Portfolio Summary Data'!$C$40,$B143*32-32+$B$120,'Portfolio Tables and Tornados'!H$1)</f>
        <v>483</v>
      </c>
      <c r="I143" s="7">
        <f ca="1">OFFSET('Portfolio Summary Data'!$C$40,$B143*32-32+$B$120,'Portfolio Tables and Tornados'!I$1)</f>
        <v>1907</v>
      </c>
      <c r="J143" s="7">
        <f ca="1">OFFSET('Portfolio Summary Data'!$C$40,$B143*32-32+$B$120,'Portfolio Tables and Tornados'!J$1)</f>
        <v>200</v>
      </c>
      <c r="K143" s="7">
        <f ca="1">OFFSET('Portfolio Summary Data'!$C$40,$B143*32-32+$B$120,'Portfolio Tables and Tornados'!K$1)</f>
        <v>0</v>
      </c>
      <c r="L143" s="7">
        <f ca="1">OFFSET('Portfolio Summary Data'!$C$40,$B143*32-32+$B$120,'Portfolio Tables and Tornados'!L$1)</f>
        <v>0</v>
      </c>
      <c r="M143" s="7">
        <f ca="1">OFFSET('Portfolio Summary Data'!$C$40,$B143*32-32+$B$120,'Portfolio Tables and Tornados'!M$1)</f>
        <v>972</v>
      </c>
      <c r="N143" s="7">
        <f ca="1">OFFSET('Portfolio Summary Data'!$C$40,$B143*32-32+$B$120,'Portfolio Tables and Tornados'!N$1)</f>
        <v>0</v>
      </c>
      <c r="O143" s="7">
        <f ca="1">OFFSET('Portfolio Summary Data'!$C$40,$B143*32-32+$B$120,'Portfolio Tables and Tornados'!O$1)</f>
        <v>300</v>
      </c>
      <c r="P143" s="7">
        <f ca="1">OFFSET('Portfolio Summary Data'!$C$40,$B143*32-32+$B$120,'Portfolio Tables and Tornados'!P$1)</f>
        <v>0</v>
      </c>
      <c r="Q143" s="7">
        <f ca="1">OFFSET('Portfolio Summary Data'!$C$40,$B143*32-32+$B$120,'Portfolio Tables and Tornados'!Q$1)</f>
        <v>0</v>
      </c>
      <c r="R143" s="7">
        <f ca="1">OFFSET('Portfolio Summary Data'!$C$40,$B143*32-32+$B$120,'Portfolio Tables and Tornados'!R$1)</f>
        <v>0</v>
      </c>
      <c r="S143" s="7">
        <f ca="1">OFFSET('Portfolio Summary Data'!$C$40,$B143*32-32+$B$120,'Portfolio Tables and Tornados'!S$1)</f>
        <v>0</v>
      </c>
      <c r="T143" s="7">
        <f ca="1">OFFSET('Portfolio Summary Data'!$C$40,$B143*32-32+$B$120,'Portfolio Tables and Tornados'!T$1)</f>
        <v>0</v>
      </c>
      <c r="U143" s="7">
        <f ca="1">OFFSET('Portfolio Summary Data'!$C$40,$B143*32-32+$B$120,'Portfolio Tables and Tornados'!U$1)</f>
        <v>0</v>
      </c>
      <c r="V143" s="7">
        <f ca="1">OFFSET('Portfolio Summary Data'!$C$40,$B143*32-32+$B$120,'Portfolio Tables and Tornados'!V$1)</f>
        <v>0</v>
      </c>
      <c r="W143" s="7">
        <f ca="1">OFFSET('Portfolio Summary Data'!$C$40,$B143*32-32+$B$120,'Portfolio Tables and Tornados'!W$1)</f>
        <v>0</v>
      </c>
      <c r="X143" s="6"/>
      <c r="Z143" s="11">
        <f t="shared" ca="1" si="16"/>
        <v>3993</v>
      </c>
      <c r="AA143" s="11"/>
      <c r="AB143" s="11">
        <f t="shared" ca="1" si="17"/>
        <v>3562</v>
      </c>
      <c r="AC143" s="11"/>
      <c r="AD143" s="11">
        <f t="shared" ca="1" si="18"/>
        <v>300</v>
      </c>
    </row>
    <row r="144" spans="2:30" x14ac:dyDescent="0.25">
      <c r="B144">
        <v>23</v>
      </c>
      <c r="C144" s="10" t="s">
        <v>24</v>
      </c>
      <c r="D144" s="4">
        <f ca="1">OFFSET('Portfolio Summary Data'!$C$40,$B144*32-32+$B$120,'Portfolio Tables and Tornados'!D$1)</f>
        <v>0</v>
      </c>
      <c r="E144" s="4">
        <f ca="1">OFFSET('Portfolio Summary Data'!$C$40,$B144*32-32+$B$120,'Portfolio Tables and Tornados'!E$1)</f>
        <v>0</v>
      </c>
      <c r="F144" s="4">
        <f ca="1">OFFSET('Portfolio Summary Data'!$C$40,$B144*32-32+$B$120,'Portfolio Tables and Tornados'!F$1)</f>
        <v>1469</v>
      </c>
      <c r="G144" s="4">
        <f ca="1">OFFSET('Portfolio Summary Data'!$C$40,$B144*32-32+$B$120,'Portfolio Tables and Tornados'!G$1)</f>
        <v>2524</v>
      </c>
      <c r="H144" s="4">
        <f ca="1">OFFSET('Portfolio Summary Data'!$C$40,$B144*32-32+$B$120,'Portfolio Tables and Tornados'!H$1)</f>
        <v>483</v>
      </c>
      <c r="I144" s="4">
        <f ca="1">OFFSET('Portfolio Summary Data'!$C$40,$B144*32-32+$B$120,'Portfolio Tables and Tornados'!I$1)</f>
        <v>1907</v>
      </c>
      <c r="J144" s="4">
        <f ca="1">OFFSET('Portfolio Summary Data'!$C$40,$B144*32-32+$B$120,'Portfolio Tables and Tornados'!J$1)</f>
        <v>2373</v>
      </c>
      <c r="K144" s="4">
        <f ca="1">OFFSET('Portfolio Summary Data'!$C$40,$B144*32-32+$B$120,'Portfolio Tables and Tornados'!K$1)</f>
        <v>0</v>
      </c>
      <c r="L144" s="4">
        <f ca="1">OFFSET('Portfolio Summary Data'!$C$40,$B144*32-32+$B$120,'Portfolio Tables and Tornados'!L$1)</f>
        <v>0</v>
      </c>
      <c r="M144" s="4">
        <f ca="1">OFFSET('Portfolio Summary Data'!$C$40,$B144*32-32+$B$120,'Portfolio Tables and Tornados'!M$1)</f>
        <v>972</v>
      </c>
      <c r="N144" s="4">
        <f ca="1">OFFSET('Portfolio Summary Data'!$C$40,$B144*32-32+$B$120,'Portfolio Tables and Tornados'!N$1)</f>
        <v>0</v>
      </c>
      <c r="O144" s="4">
        <f ca="1">OFFSET('Portfolio Summary Data'!$C$40,$B144*32-32+$B$120,'Portfolio Tables and Tornados'!O$1)</f>
        <v>300</v>
      </c>
      <c r="P144" s="4">
        <f ca="1">OFFSET('Portfolio Summary Data'!$C$40,$B144*32-32+$B$120,'Portfolio Tables and Tornados'!P$1)</f>
        <v>0</v>
      </c>
      <c r="Q144" s="4">
        <f ca="1">OFFSET('Portfolio Summary Data'!$C$40,$B144*32-32+$B$120,'Portfolio Tables and Tornados'!Q$1)</f>
        <v>0</v>
      </c>
      <c r="R144" s="4">
        <f ca="1">OFFSET('Portfolio Summary Data'!$C$40,$B144*32-32+$B$120,'Portfolio Tables and Tornados'!R$1)</f>
        <v>0</v>
      </c>
      <c r="S144" s="4">
        <f ca="1">OFFSET('Portfolio Summary Data'!$C$40,$B144*32-32+$B$120,'Portfolio Tables and Tornados'!S$1)</f>
        <v>0</v>
      </c>
      <c r="T144" s="4">
        <f ca="1">OFFSET('Portfolio Summary Data'!$C$40,$B144*32-32+$B$120,'Portfolio Tables and Tornados'!T$1)</f>
        <v>0</v>
      </c>
      <c r="U144" s="4">
        <f ca="1">OFFSET('Portfolio Summary Data'!$C$40,$B144*32-32+$B$120,'Portfolio Tables and Tornados'!U$1)</f>
        <v>0</v>
      </c>
      <c r="V144" s="4">
        <f ca="1">OFFSET('Portfolio Summary Data'!$C$40,$B144*32-32+$B$120,'Portfolio Tables and Tornados'!V$1)</f>
        <v>0</v>
      </c>
      <c r="W144" s="4">
        <f ca="1">OFFSET('Portfolio Summary Data'!$C$40,$B144*32-32+$B$120,'Portfolio Tables and Tornados'!W$1)</f>
        <v>0</v>
      </c>
      <c r="Z144" s="11">
        <f t="shared" ca="1" si="16"/>
        <v>3993</v>
      </c>
      <c r="AA144" s="11"/>
      <c r="AB144" s="11">
        <f t="shared" ca="1" si="17"/>
        <v>5735</v>
      </c>
      <c r="AC144" s="11"/>
      <c r="AD144" s="11">
        <f t="shared" ca="1" si="18"/>
        <v>300</v>
      </c>
    </row>
    <row r="145" spans="2:30" x14ac:dyDescent="0.25">
      <c r="B145">
        <v>24</v>
      </c>
      <c r="C145" s="9" t="s">
        <v>25</v>
      </c>
      <c r="D145" s="7">
        <f ca="1">OFFSET('Portfolio Summary Data'!$C$40,$B145*32-32+$B$120,'Portfolio Tables and Tornados'!D$1)</f>
        <v>0</v>
      </c>
      <c r="E145" s="7">
        <f ca="1">OFFSET('Portfolio Summary Data'!$C$40,$B145*32-32+$B$120,'Portfolio Tables and Tornados'!E$1)</f>
        <v>0</v>
      </c>
      <c r="F145" s="7">
        <f ca="1">OFFSET('Portfolio Summary Data'!$C$40,$B145*32-32+$B$120,'Portfolio Tables and Tornados'!F$1)</f>
        <v>1469</v>
      </c>
      <c r="G145" s="7">
        <f ca="1">OFFSET('Portfolio Summary Data'!$C$40,$B145*32-32+$B$120,'Portfolio Tables and Tornados'!G$1)</f>
        <v>2524</v>
      </c>
      <c r="H145" s="7">
        <f ca="1">OFFSET('Portfolio Summary Data'!$C$40,$B145*32-32+$B$120,'Portfolio Tables and Tornados'!H$1)</f>
        <v>483</v>
      </c>
      <c r="I145" s="7">
        <f ca="1">OFFSET('Portfolio Summary Data'!$C$40,$B145*32-32+$B$120,'Portfolio Tables and Tornados'!I$1)</f>
        <v>2406</v>
      </c>
      <c r="J145" s="7">
        <f ca="1">OFFSET('Portfolio Summary Data'!$C$40,$B145*32-32+$B$120,'Portfolio Tables and Tornados'!J$1)</f>
        <v>200</v>
      </c>
      <c r="K145" s="7">
        <f ca="1">OFFSET('Portfolio Summary Data'!$C$40,$B145*32-32+$B$120,'Portfolio Tables and Tornados'!K$1)</f>
        <v>0</v>
      </c>
      <c r="L145" s="7">
        <f ca="1">OFFSET('Portfolio Summary Data'!$C$40,$B145*32-32+$B$120,'Portfolio Tables and Tornados'!L$1)</f>
        <v>0</v>
      </c>
      <c r="M145" s="7">
        <f ca="1">OFFSET('Portfolio Summary Data'!$C$40,$B145*32-32+$B$120,'Portfolio Tables and Tornados'!M$1)</f>
        <v>972</v>
      </c>
      <c r="N145" s="7">
        <f ca="1">OFFSET('Portfolio Summary Data'!$C$40,$B145*32-32+$B$120,'Portfolio Tables and Tornados'!N$1)</f>
        <v>0</v>
      </c>
      <c r="O145" s="7">
        <f ca="1">OFFSET('Portfolio Summary Data'!$C$40,$B145*32-32+$B$120,'Portfolio Tables and Tornados'!O$1)</f>
        <v>300</v>
      </c>
      <c r="P145" s="7">
        <f ca="1">OFFSET('Portfolio Summary Data'!$C$40,$B145*32-32+$B$120,'Portfolio Tables and Tornados'!P$1)</f>
        <v>0</v>
      </c>
      <c r="Q145" s="7">
        <f ca="1">OFFSET('Portfolio Summary Data'!$C$40,$B145*32-32+$B$120,'Portfolio Tables and Tornados'!Q$1)</f>
        <v>0</v>
      </c>
      <c r="R145" s="7">
        <f ca="1">OFFSET('Portfolio Summary Data'!$C$40,$B145*32-32+$B$120,'Portfolio Tables and Tornados'!R$1)</f>
        <v>0</v>
      </c>
      <c r="S145" s="7">
        <f ca="1">OFFSET('Portfolio Summary Data'!$C$40,$B145*32-32+$B$120,'Portfolio Tables and Tornados'!S$1)</f>
        <v>0</v>
      </c>
      <c r="T145" s="7">
        <f ca="1">OFFSET('Portfolio Summary Data'!$C$40,$B145*32-32+$B$120,'Portfolio Tables and Tornados'!T$1)</f>
        <v>0</v>
      </c>
      <c r="U145" s="7">
        <f ca="1">OFFSET('Portfolio Summary Data'!$C$40,$B145*32-32+$B$120,'Portfolio Tables and Tornados'!U$1)</f>
        <v>0</v>
      </c>
      <c r="V145" s="7">
        <f ca="1">OFFSET('Portfolio Summary Data'!$C$40,$B145*32-32+$B$120,'Portfolio Tables and Tornados'!V$1)</f>
        <v>0</v>
      </c>
      <c r="W145" s="7">
        <f ca="1">OFFSET('Portfolio Summary Data'!$C$40,$B145*32-32+$B$120,'Portfolio Tables and Tornados'!W$1)</f>
        <v>0</v>
      </c>
      <c r="X145" s="6"/>
      <c r="Z145" s="11">
        <f t="shared" ca="1" si="16"/>
        <v>3993</v>
      </c>
      <c r="AA145" s="11"/>
      <c r="AB145" s="11">
        <f t="shared" ca="1" si="17"/>
        <v>4061</v>
      </c>
      <c r="AC145" s="11"/>
      <c r="AD145" s="11">
        <f t="shared" ca="1" si="18"/>
        <v>300</v>
      </c>
    </row>
    <row r="146" spans="2:30" x14ac:dyDescent="0.25">
      <c r="B146">
        <v>25</v>
      </c>
      <c r="C146" s="10" t="s">
        <v>26</v>
      </c>
      <c r="D146" s="4">
        <f ca="1">OFFSET('Portfolio Summary Data'!$C$40,$B146*32-32+$B$120,'Portfolio Tables and Tornados'!D$1)</f>
        <v>0</v>
      </c>
      <c r="E146" s="4">
        <f ca="1">OFFSET('Portfolio Summary Data'!$C$40,$B146*32-32+$B$120,'Portfolio Tables and Tornados'!E$1)</f>
        <v>0</v>
      </c>
      <c r="F146" s="4">
        <f ca="1">OFFSET('Portfolio Summary Data'!$C$40,$B146*32-32+$B$120,'Portfolio Tables and Tornados'!F$1)</f>
        <v>1469</v>
      </c>
      <c r="G146" s="4">
        <f ca="1">OFFSET('Portfolio Summary Data'!$C$40,$B146*32-32+$B$120,'Portfolio Tables and Tornados'!G$1)</f>
        <v>2524</v>
      </c>
      <c r="H146" s="4">
        <f ca="1">OFFSET('Portfolio Summary Data'!$C$40,$B146*32-32+$B$120,'Portfolio Tables and Tornados'!H$1)</f>
        <v>483</v>
      </c>
      <c r="I146" s="4">
        <f ca="1">OFFSET('Portfolio Summary Data'!$C$40,$B146*32-32+$B$120,'Portfolio Tables and Tornados'!I$1)</f>
        <v>1907</v>
      </c>
      <c r="J146" s="4">
        <f ca="1">OFFSET('Portfolio Summary Data'!$C$40,$B146*32-32+$B$120,'Portfolio Tables and Tornados'!J$1)</f>
        <v>200</v>
      </c>
      <c r="K146" s="4">
        <f ca="1">OFFSET('Portfolio Summary Data'!$C$40,$B146*32-32+$B$120,'Portfolio Tables and Tornados'!K$1)</f>
        <v>0</v>
      </c>
      <c r="L146" s="4">
        <f ca="1">OFFSET('Portfolio Summary Data'!$C$40,$B146*32-32+$B$120,'Portfolio Tables and Tornados'!L$1)</f>
        <v>0</v>
      </c>
      <c r="M146" s="4">
        <f ca="1">OFFSET('Portfolio Summary Data'!$C$40,$B146*32-32+$B$120,'Portfolio Tables and Tornados'!M$1)</f>
        <v>972</v>
      </c>
      <c r="N146" s="4">
        <f ca="1">OFFSET('Portfolio Summary Data'!$C$40,$B146*32-32+$B$120,'Portfolio Tables and Tornados'!N$1)</f>
        <v>0</v>
      </c>
      <c r="O146" s="4">
        <f ca="1">OFFSET('Portfolio Summary Data'!$C$40,$B146*32-32+$B$120,'Portfolio Tables and Tornados'!O$1)</f>
        <v>300</v>
      </c>
      <c r="P146" s="4">
        <f ca="1">OFFSET('Portfolio Summary Data'!$C$40,$B146*32-32+$B$120,'Portfolio Tables and Tornados'!P$1)</f>
        <v>0</v>
      </c>
      <c r="Q146" s="4">
        <f ca="1">OFFSET('Portfolio Summary Data'!$C$40,$B146*32-32+$B$120,'Portfolio Tables and Tornados'!Q$1)</f>
        <v>0</v>
      </c>
      <c r="R146" s="4">
        <f ca="1">OFFSET('Portfolio Summary Data'!$C$40,$B146*32-32+$B$120,'Portfolio Tables and Tornados'!R$1)</f>
        <v>0</v>
      </c>
      <c r="S146" s="4">
        <f ca="1">OFFSET('Portfolio Summary Data'!$C$40,$B146*32-32+$B$120,'Portfolio Tables and Tornados'!S$1)</f>
        <v>0</v>
      </c>
      <c r="T146" s="4">
        <f ca="1">OFFSET('Portfolio Summary Data'!$C$40,$B146*32-32+$B$120,'Portfolio Tables and Tornados'!T$1)</f>
        <v>0</v>
      </c>
      <c r="U146" s="4">
        <f ca="1">OFFSET('Portfolio Summary Data'!$C$40,$B146*32-32+$B$120,'Portfolio Tables and Tornados'!U$1)</f>
        <v>0</v>
      </c>
      <c r="V146" s="4">
        <f ca="1">OFFSET('Portfolio Summary Data'!$C$40,$B146*32-32+$B$120,'Portfolio Tables and Tornados'!V$1)</f>
        <v>0</v>
      </c>
      <c r="W146" s="4">
        <f ca="1">OFFSET('Portfolio Summary Data'!$C$40,$B146*32-32+$B$120,'Portfolio Tables and Tornados'!W$1)</f>
        <v>0</v>
      </c>
      <c r="Z146" s="11">
        <f t="shared" ca="1" si="16"/>
        <v>3993</v>
      </c>
      <c r="AA146" s="11"/>
      <c r="AB146" s="11">
        <f t="shared" ca="1" si="17"/>
        <v>3562</v>
      </c>
      <c r="AC146" s="11"/>
      <c r="AD146" s="11">
        <f t="shared" ca="1" si="18"/>
        <v>300</v>
      </c>
    </row>
    <row r="148" spans="2:30" x14ac:dyDescent="0.25">
      <c r="C148" t="str">
        <f ca="1">OFFSET('Portfolio Summary Data'!$B$40,'Portfolio Tables and Tornados'!B149,0)</f>
        <v>Renewable - Battery</v>
      </c>
    </row>
    <row r="149" spans="2:30" x14ac:dyDescent="0.25">
      <c r="B149">
        <v>6</v>
      </c>
      <c r="C149" s="16" t="s">
        <v>31</v>
      </c>
      <c r="D149" s="1" t="s">
        <v>0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2"/>
      <c r="W149" s="1"/>
    </row>
    <row r="150" spans="2:30" x14ac:dyDescent="0.25">
      <c r="C150" s="17"/>
      <c r="D150" s="3">
        <v>2023</v>
      </c>
      <c r="E150" s="3">
        <v>2024</v>
      </c>
      <c r="F150" s="3">
        <v>2025</v>
      </c>
      <c r="G150" s="3">
        <v>2026</v>
      </c>
      <c r="H150" s="3">
        <v>2027</v>
      </c>
      <c r="I150" s="3">
        <v>2028</v>
      </c>
      <c r="J150" s="3">
        <v>2029</v>
      </c>
      <c r="K150" s="3">
        <v>2030</v>
      </c>
      <c r="L150" s="3">
        <v>2031</v>
      </c>
      <c r="M150" s="3">
        <v>2032</v>
      </c>
      <c r="N150" s="3">
        <v>2033</v>
      </c>
      <c r="O150" s="3">
        <v>2034</v>
      </c>
      <c r="P150" s="3">
        <v>2035</v>
      </c>
      <c r="Q150" s="3">
        <v>2036</v>
      </c>
      <c r="R150" s="3">
        <v>2037</v>
      </c>
      <c r="S150" s="3">
        <v>2038</v>
      </c>
      <c r="T150" s="3">
        <v>2039</v>
      </c>
      <c r="U150" s="3">
        <v>2040</v>
      </c>
      <c r="V150" s="3">
        <v>2041</v>
      </c>
      <c r="W150" s="3">
        <v>2042</v>
      </c>
      <c r="Z150" s="13" t="s">
        <v>80</v>
      </c>
      <c r="AA150" s="13"/>
      <c r="AB150" s="13" t="s">
        <v>81</v>
      </c>
      <c r="AC150" s="13"/>
      <c r="AD150" s="13" t="s">
        <v>82</v>
      </c>
    </row>
    <row r="151" spans="2:30" x14ac:dyDescent="0.25">
      <c r="B151">
        <v>1</v>
      </c>
      <c r="C151" s="8" t="s">
        <v>30</v>
      </c>
      <c r="D151" s="4">
        <f ca="1">OFFSET('Portfolio Summary Data'!$C$40,$B151*32-32+$B$149,'Portfolio Tables and Tornados'!D$1)</f>
        <v>0</v>
      </c>
      <c r="E151" s="4">
        <f ca="1">OFFSET('Portfolio Summary Data'!$C$40,$B151*32-32+$B$149,'Portfolio Tables and Tornados'!E$1)</f>
        <v>0</v>
      </c>
      <c r="F151" s="4">
        <f ca="1">OFFSET('Portfolio Summary Data'!$C$40,$B151*32-32+$B$149,'Portfolio Tables and Tornados'!F$1)</f>
        <v>954</v>
      </c>
      <c r="G151" s="4">
        <f ca="1">OFFSET('Portfolio Summary Data'!$C$40,$B151*32-32+$B$149,'Portfolio Tables and Tornados'!G$1)</f>
        <v>1600</v>
      </c>
      <c r="H151" s="4">
        <f ca="1">OFFSET('Portfolio Summary Data'!$C$40,$B151*32-32+$B$149,'Portfolio Tables and Tornados'!H$1)</f>
        <v>160</v>
      </c>
      <c r="I151" s="4">
        <f ca="1">OFFSET('Portfolio Summary Data'!$C$40,$B151*32-32+$B$149,'Portfolio Tables and Tornados'!I$1)</f>
        <v>2008</v>
      </c>
      <c r="J151" s="4">
        <f ca="1">OFFSET('Portfolio Summary Data'!$C$40,$B151*32-32+$B$149,'Portfolio Tables and Tornados'!J$1)</f>
        <v>1647</v>
      </c>
      <c r="K151" s="4">
        <f ca="1">OFFSET('Portfolio Summary Data'!$C$40,$B151*32-32+$B$149,'Portfolio Tables and Tornados'!K$1)</f>
        <v>0</v>
      </c>
      <c r="L151" s="4">
        <f ca="1">OFFSET('Portfolio Summary Data'!$C$40,$B151*32-32+$B$149,'Portfolio Tables and Tornados'!L$1)</f>
        <v>0</v>
      </c>
      <c r="M151" s="4">
        <f ca="1">OFFSET('Portfolio Summary Data'!$C$40,$B151*32-32+$B$149,'Portfolio Tables and Tornados'!M$1)</f>
        <v>0</v>
      </c>
      <c r="N151" s="4">
        <f ca="1">OFFSET('Portfolio Summary Data'!$C$40,$B151*32-32+$B$149,'Portfolio Tables and Tornados'!N$1)</f>
        <v>400</v>
      </c>
      <c r="O151" s="4">
        <f ca="1">OFFSET('Portfolio Summary Data'!$C$40,$B151*32-32+$B$149,'Portfolio Tables and Tornados'!O$1)</f>
        <v>0</v>
      </c>
      <c r="P151" s="4">
        <f ca="1">OFFSET('Portfolio Summary Data'!$C$40,$B151*32-32+$B$149,'Portfolio Tables and Tornados'!P$1)</f>
        <v>0</v>
      </c>
      <c r="Q151" s="4">
        <f ca="1">OFFSET('Portfolio Summary Data'!$C$40,$B151*32-32+$B$149,'Portfolio Tables and Tornados'!Q$1)</f>
        <v>0</v>
      </c>
      <c r="R151" s="4">
        <f ca="1">OFFSET('Portfolio Summary Data'!$C$40,$B151*32-32+$B$149,'Portfolio Tables and Tornados'!R$1)</f>
        <v>2560</v>
      </c>
      <c r="S151" s="4">
        <f ca="1">OFFSET('Portfolio Summary Data'!$C$40,$B151*32-32+$B$149,'Portfolio Tables and Tornados'!S$1)</f>
        <v>0</v>
      </c>
      <c r="T151" s="4">
        <f ca="1">OFFSET('Portfolio Summary Data'!$C$40,$B151*32-32+$B$149,'Portfolio Tables and Tornados'!T$1)</f>
        <v>0</v>
      </c>
      <c r="U151" s="4">
        <f ca="1">OFFSET('Portfolio Summary Data'!$C$40,$B151*32-32+$B$149,'Portfolio Tables and Tornados'!U$1)</f>
        <v>0</v>
      </c>
      <c r="V151" s="4">
        <f ca="1">OFFSET('Portfolio Summary Data'!$C$40,$B151*32-32+$B$149,'Portfolio Tables and Tornados'!V$1)</f>
        <v>0</v>
      </c>
      <c r="W151" s="4">
        <f ca="1">OFFSET('Portfolio Summary Data'!$C$40,$B151*32-32+$B$149,'Portfolio Tables and Tornados'!W$1)</f>
        <v>0</v>
      </c>
      <c r="Z151" s="11">
        <f ca="1">SUM(D151:G151)</f>
        <v>2554</v>
      </c>
      <c r="AA151" s="11"/>
      <c r="AB151" s="11">
        <f ca="1">SUM(H151:M151)</f>
        <v>3815</v>
      </c>
      <c r="AC151" s="11"/>
      <c r="AD151" s="11">
        <f ca="1">SUM(N151:W151)</f>
        <v>2960</v>
      </c>
    </row>
    <row r="152" spans="2:30" x14ac:dyDescent="0.25">
      <c r="B152">
        <v>2</v>
      </c>
      <c r="C152" s="9" t="s">
        <v>27</v>
      </c>
      <c r="D152" s="7">
        <f ca="1">OFFSET('Portfolio Summary Data'!$C$40,$B152*32-32+$B$149,'Portfolio Tables and Tornados'!D$1)</f>
        <v>0</v>
      </c>
      <c r="E152" s="7">
        <f ca="1">OFFSET('Portfolio Summary Data'!$C$40,$B152*32-32+$B$149,'Portfolio Tables and Tornados'!E$1)</f>
        <v>0</v>
      </c>
      <c r="F152" s="7">
        <f ca="1">OFFSET('Portfolio Summary Data'!$C$40,$B152*32-32+$B$149,'Portfolio Tables and Tornados'!F$1)</f>
        <v>954</v>
      </c>
      <c r="G152" s="7">
        <f ca="1">OFFSET('Portfolio Summary Data'!$C$40,$B152*32-32+$B$149,'Portfolio Tables and Tornados'!G$1)</f>
        <v>1600</v>
      </c>
      <c r="H152" s="7">
        <f ca="1">OFFSET('Portfolio Summary Data'!$C$40,$B152*32-32+$B$149,'Portfolio Tables and Tornados'!H$1)</f>
        <v>0</v>
      </c>
      <c r="I152" s="7">
        <f ca="1">OFFSET('Portfolio Summary Data'!$C$40,$B152*32-32+$B$149,'Portfolio Tables and Tornados'!I$1)</f>
        <v>2304</v>
      </c>
      <c r="J152" s="7">
        <f ca="1">OFFSET('Portfolio Summary Data'!$C$40,$B152*32-32+$B$149,'Portfolio Tables and Tornados'!J$1)</f>
        <v>1647</v>
      </c>
      <c r="K152" s="7">
        <f ca="1">OFFSET('Portfolio Summary Data'!$C$40,$B152*32-32+$B$149,'Portfolio Tables and Tornados'!K$1)</f>
        <v>0</v>
      </c>
      <c r="L152" s="7">
        <f ca="1">OFFSET('Portfolio Summary Data'!$C$40,$B152*32-32+$B$149,'Portfolio Tables and Tornados'!L$1)</f>
        <v>0</v>
      </c>
      <c r="M152" s="7">
        <f ca="1">OFFSET('Portfolio Summary Data'!$C$40,$B152*32-32+$B$149,'Portfolio Tables and Tornados'!M$1)</f>
        <v>600</v>
      </c>
      <c r="N152" s="7">
        <f ca="1">OFFSET('Portfolio Summary Data'!$C$40,$B152*32-32+$B$149,'Portfolio Tables and Tornados'!N$1)</f>
        <v>0</v>
      </c>
      <c r="O152" s="7">
        <f ca="1">OFFSET('Portfolio Summary Data'!$C$40,$B152*32-32+$B$149,'Portfolio Tables and Tornados'!O$1)</f>
        <v>0</v>
      </c>
      <c r="P152" s="7">
        <f ca="1">OFFSET('Portfolio Summary Data'!$C$40,$B152*32-32+$B$149,'Portfolio Tables and Tornados'!P$1)</f>
        <v>0</v>
      </c>
      <c r="Q152" s="7">
        <f ca="1">OFFSET('Portfolio Summary Data'!$C$40,$B152*32-32+$B$149,'Portfolio Tables and Tornados'!Q$1)</f>
        <v>0</v>
      </c>
      <c r="R152" s="7">
        <f ca="1">OFFSET('Portfolio Summary Data'!$C$40,$B152*32-32+$B$149,'Portfolio Tables and Tornados'!R$1)</f>
        <v>2356</v>
      </c>
      <c r="S152" s="7">
        <f ca="1">OFFSET('Portfolio Summary Data'!$C$40,$B152*32-32+$B$149,'Portfolio Tables and Tornados'!S$1)</f>
        <v>0</v>
      </c>
      <c r="T152" s="7">
        <f ca="1">OFFSET('Portfolio Summary Data'!$C$40,$B152*32-32+$B$149,'Portfolio Tables and Tornados'!T$1)</f>
        <v>0</v>
      </c>
      <c r="U152" s="7">
        <f ca="1">OFFSET('Portfolio Summary Data'!$C$40,$B152*32-32+$B$149,'Portfolio Tables and Tornados'!U$1)</f>
        <v>0</v>
      </c>
      <c r="V152" s="7">
        <f ca="1">OFFSET('Portfolio Summary Data'!$C$40,$B152*32-32+$B$149,'Portfolio Tables and Tornados'!V$1)</f>
        <v>0</v>
      </c>
      <c r="W152" s="7">
        <f ca="1">OFFSET('Portfolio Summary Data'!$C$40,$B152*32-32+$B$149,'Portfolio Tables and Tornados'!W$1)</f>
        <v>0</v>
      </c>
      <c r="X152" s="6"/>
      <c r="Z152" s="11">
        <f t="shared" ref="Z152:Z175" ca="1" si="19">SUM(D152:G152)</f>
        <v>2554</v>
      </c>
      <c r="AA152" s="11"/>
      <c r="AB152" s="11">
        <f t="shared" ref="AB152:AB175" ca="1" si="20">SUM(H152:M152)</f>
        <v>4551</v>
      </c>
      <c r="AC152" s="11"/>
      <c r="AD152" s="11">
        <f t="shared" ref="AD152:AD175" ca="1" si="21">SUM(N152:W152)</f>
        <v>2356</v>
      </c>
    </row>
    <row r="153" spans="2:30" x14ac:dyDescent="0.25">
      <c r="B153">
        <v>3</v>
      </c>
      <c r="C153" s="10" t="s">
        <v>6</v>
      </c>
      <c r="D153" s="4">
        <f ca="1">OFFSET('Portfolio Summary Data'!$C$40,$B153*32-32+$B$149,'Portfolio Tables and Tornados'!D$1)</f>
        <v>0</v>
      </c>
      <c r="E153" s="4">
        <f ca="1">OFFSET('Portfolio Summary Data'!$C$40,$B153*32-32+$B$149,'Portfolio Tables and Tornados'!E$1)</f>
        <v>0</v>
      </c>
      <c r="F153" s="4">
        <f ca="1">OFFSET('Portfolio Summary Data'!$C$40,$B153*32-32+$B$149,'Portfolio Tables and Tornados'!F$1)</f>
        <v>954</v>
      </c>
      <c r="G153" s="4">
        <f ca="1">OFFSET('Portfolio Summary Data'!$C$40,$B153*32-32+$B$149,'Portfolio Tables and Tornados'!G$1)</f>
        <v>2929</v>
      </c>
      <c r="H153" s="4">
        <f ca="1">OFFSET('Portfolio Summary Data'!$C$40,$B153*32-32+$B$149,'Portfolio Tables and Tornados'!H$1)</f>
        <v>628</v>
      </c>
      <c r="I153" s="4">
        <f ca="1">OFFSET('Portfolio Summary Data'!$C$40,$B153*32-32+$B$149,'Portfolio Tables and Tornados'!I$1)</f>
        <v>1900</v>
      </c>
      <c r="J153" s="4">
        <f ca="1">OFFSET('Portfolio Summary Data'!$C$40,$B153*32-32+$B$149,'Portfolio Tables and Tornados'!J$1)</f>
        <v>1149</v>
      </c>
      <c r="K153" s="4">
        <f ca="1">OFFSET('Portfolio Summary Data'!$C$40,$B153*32-32+$B$149,'Portfolio Tables and Tornados'!K$1)</f>
        <v>0</v>
      </c>
      <c r="L153" s="4">
        <f ca="1">OFFSET('Portfolio Summary Data'!$C$40,$B153*32-32+$B$149,'Portfolio Tables and Tornados'!L$1)</f>
        <v>0</v>
      </c>
      <c r="M153" s="4">
        <f ca="1">OFFSET('Portfolio Summary Data'!$C$40,$B153*32-32+$B$149,'Portfolio Tables and Tornados'!M$1)</f>
        <v>0</v>
      </c>
      <c r="N153" s="4">
        <f ca="1">OFFSET('Portfolio Summary Data'!$C$40,$B153*32-32+$B$149,'Portfolio Tables and Tornados'!N$1)</f>
        <v>150</v>
      </c>
      <c r="O153" s="4">
        <f ca="1">OFFSET('Portfolio Summary Data'!$C$40,$B153*32-32+$B$149,'Portfolio Tables and Tornados'!O$1)</f>
        <v>0</v>
      </c>
      <c r="P153" s="4">
        <f ca="1">OFFSET('Portfolio Summary Data'!$C$40,$B153*32-32+$B$149,'Portfolio Tables and Tornados'!P$1)</f>
        <v>0</v>
      </c>
      <c r="Q153" s="4">
        <f ca="1">OFFSET('Portfolio Summary Data'!$C$40,$B153*32-32+$B$149,'Portfolio Tables and Tornados'!Q$1)</f>
        <v>0</v>
      </c>
      <c r="R153" s="4">
        <f ca="1">OFFSET('Portfolio Summary Data'!$C$40,$B153*32-32+$B$149,'Portfolio Tables and Tornados'!R$1)</f>
        <v>200</v>
      </c>
      <c r="S153" s="4">
        <f ca="1">OFFSET('Portfolio Summary Data'!$C$40,$B153*32-32+$B$149,'Portfolio Tables and Tornados'!S$1)</f>
        <v>0</v>
      </c>
      <c r="T153" s="4">
        <f ca="1">OFFSET('Portfolio Summary Data'!$C$40,$B153*32-32+$B$149,'Portfolio Tables and Tornados'!T$1)</f>
        <v>0</v>
      </c>
      <c r="U153" s="4">
        <f ca="1">OFFSET('Portfolio Summary Data'!$C$40,$B153*32-32+$B$149,'Portfolio Tables and Tornados'!U$1)</f>
        <v>0</v>
      </c>
      <c r="V153" s="4">
        <f ca="1">OFFSET('Portfolio Summary Data'!$C$40,$B153*32-32+$B$149,'Portfolio Tables and Tornados'!V$1)</f>
        <v>0</v>
      </c>
      <c r="W153" s="4">
        <f ca="1">OFFSET('Portfolio Summary Data'!$C$40,$B153*32-32+$B$149,'Portfolio Tables and Tornados'!W$1)</f>
        <v>0</v>
      </c>
      <c r="Z153" s="11">
        <f t="shared" ca="1" si="19"/>
        <v>3883</v>
      </c>
      <c r="AA153" s="11"/>
      <c r="AB153" s="11">
        <f t="shared" ca="1" si="20"/>
        <v>3677</v>
      </c>
      <c r="AC153" s="11"/>
      <c r="AD153" s="11">
        <f t="shared" ca="1" si="21"/>
        <v>350</v>
      </c>
    </row>
    <row r="154" spans="2:30" x14ac:dyDescent="0.25">
      <c r="B154">
        <v>4</v>
      </c>
      <c r="C154" s="9" t="s">
        <v>28</v>
      </c>
      <c r="D154" s="7">
        <f ca="1">OFFSET('Portfolio Summary Data'!$C$40,$B154*32-32+$B$149,'Portfolio Tables and Tornados'!D$1)</f>
        <v>0</v>
      </c>
      <c r="E154" s="7">
        <f ca="1">OFFSET('Portfolio Summary Data'!$C$40,$B154*32-32+$B$149,'Portfolio Tables and Tornados'!E$1)</f>
        <v>0</v>
      </c>
      <c r="F154" s="7">
        <f ca="1">OFFSET('Portfolio Summary Data'!$C$40,$B154*32-32+$B$149,'Portfolio Tables and Tornados'!F$1)</f>
        <v>954</v>
      </c>
      <c r="G154" s="7">
        <f ca="1">OFFSET('Portfolio Summary Data'!$C$40,$B154*32-32+$B$149,'Portfolio Tables and Tornados'!G$1)</f>
        <v>1600</v>
      </c>
      <c r="H154" s="7">
        <f ca="1">OFFSET('Portfolio Summary Data'!$C$40,$B154*32-32+$B$149,'Portfolio Tables and Tornados'!H$1)</f>
        <v>0</v>
      </c>
      <c r="I154" s="7">
        <f ca="1">OFFSET('Portfolio Summary Data'!$C$40,$B154*32-32+$B$149,'Portfolio Tables and Tornados'!I$1)</f>
        <v>2599</v>
      </c>
      <c r="J154" s="7">
        <f ca="1">OFFSET('Portfolio Summary Data'!$C$40,$B154*32-32+$B$149,'Portfolio Tables and Tornados'!J$1)</f>
        <v>1647</v>
      </c>
      <c r="K154" s="7">
        <f ca="1">OFFSET('Portfolio Summary Data'!$C$40,$B154*32-32+$B$149,'Portfolio Tables and Tornados'!K$1)</f>
        <v>0</v>
      </c>
      <c r="L154" s="7">
        <f ca="1">OFFSET('Portfolio Summary Data'!$C$40,$B154*32-32+$B$149,'Portfolio Tables and Tornados'!L$1)</f>
        <v>0</v>
      </c>
      <c r="M154" s="7">
        <f ca="1">OFFSET('Portfolio Summary Data'!$C$40,$B154*32-32+$B$149,'Portfolio Tables and Tornados'!M$1)</f>
        <v>600</v>
      </c>
      <c r="N154" s="7">
        <f ca="1">OFFSET('Portfolio Summary Data'!$C$40,$B154*32-32+$B$149,'Portfolio Tables and Tornados'!N$1)</f>
        <v>0</v>
      </c>
      <c r="O154" s="7">
        <f ca="1">OFFSET('Portfolio Summary Data'!$C$40,$B154*32-32+$B$149,'Portfolio Tables and Tornados'!O$1)</f>
        <v>0</v>
      </c>
      <c r="P154" s="7">
        <f ca="1">OFFSET('Portfolio Summary Data'!$C$40,$B154*32-32+$B$149,'Portfolio Tables and Tornados'!P$1)</f>
        <v>0</v>
      </c>
      <c r="Q154" s="7">
        <f ca="1">OFFSET('Portfolio Summary Data'!$C$40,$B154*32-32+$B$149,'Portfolio Tables and Tornados'!Q$1)</f>
        <v>0</v>
      </c>
      <c r="R154" s="7">
        <f ca="1">OFFSET('Portfolio Summary Data'!$C$40,$B154*32-32+$B$149,'Portfolio Tables and Tornados'!R$1)</f>
        <v>1541</v>
      </c>
      <c r="S154" s="7">
        <f ca="1">OFFSET('Portfolio Summary Data'!$C$40,$B154*32-32+$B$149,'Portfolio Tables and Tornados'!S$1)</f>
        <v>0</v>
      </c>
      <c r="T154" s="7">
        <f ca="1">OFFSET('Portfolio Summary Data'!$C$40,$B154*32-32+$B$149,'Portfolio Tables and Tornados'!T$1)</f>
        <v>0</v>
      </c>
      <c r="U154" s="7">
        <f ca="1">OFFSET('Portfolio Summary Data'!$C$40,$B154*32-32+$B$149,'Portfolio Tables and Tornados'!U$1)</f>
        <v>0</v>
      </c>
      <c r="V154" s="7">
        <f ca="1">OFFSET('Portfolio Summary Data'!$C$40,$B154*32-32+$B$149,'Portfolio Tables and Tornados'!V$1)</f>
        <v>0</v>
      </c>
      <c r="W154" s="7">
        <f ca="1">OFFSET('Portfolio Summary Data'!$C$40,$B154*32-32+$B$149,'Portfolio Tables and Tornados'!W$1)</f>
        <v>0</v>
      </c>
      <c r="X154" s="6"/>
      <c r="Z154" s="11">
        <f t="shared" ca="1" si="19"/>
        <v>2554</v>
      </c>
      <c r="AA154" s="11"/>
      <c r="AB154" s="11">
        <f t="shared" ca="1" si="20"/>
        <v>4846</v>
      </c>
      <c r="AC154" s="11"/>
      <c r="AD154" s="11">
        <f t="shared" ca="1" si="21"/>
        <v>1541</v>
      </c>
    </row>
    <row r="155" spans="2:30" x14ac:dyDescent="0.25">
      <c r="B155">
        <v>5</v>
      </c>
      <c r="C155" s="10" t="s">
        <v>29</v>
      </c>
      <c r="D155" s="4">
        <f ca="1">OFFSET('Portfolio Summary Data'!$C$40,$B155*32-32+$B$149,'Portfolio Tables and Tornados'!D$1)</f>
        <v>0</v>
      </c>
      <c r="E155" s="4">
        <f ca="1">OFFSET('Portfolio Summary Data'!$C$40,$B155*32-32+$B$149,'Portfolio Tables and Tornados'!E$1)</f>
        <v>0</v>
      </c>
      <c r="F155" s="4">
        <f ca="1">OFFSET('Portfolio Summary Data'!$C$40,$B155*32-32+$B$149,'Portfolio Tables and Tornados'!F$1)</f>
        <v>954</v>
      </c>
      <c r="G155" s="4">
        <f ca="1">OFFSET('Portfolio Summary Data'!$C$40,$B155*32-32+$B$149,'Portfolio Tables and Tornados'!G$1)</f>
        <v>1600</v>
      </c>
      <c r="H155" s="4">
        <f ca="1">OFFSET('Portfolio Summary Data'!$C$40,$B155*32-32+$B$149,'Portfolio Tables and Tornados'!H$1)</f>
        <v>0</v>
      </c>
      <c r="I155" s="4">
        <f ca="1">OFFSET('Portfolio Summary Data'!$C$40,$B155*32-32+$B$149,'Portfolio Tables and Tornados'!I$1)</f>
        <v>1979</v>
      </c>
      <c r="J155" s="4">
        <f ca="1">OFFSET('Portfolio Summary Data'!$C$40,$B155*32-32+$B$149,'Portfolio Tables and Tornados'!J$1)</f>
        <v>1647</v>
      </c>
      <c r="K155" s="4">
        <f ca="1">OFFSET('Portfolio Summary Data'!$C$40,$B155*32-32+$B$149,'Portfolio Tables and Tornados'!K$1)</f>
        <v>0</v>
      </c>
      <c r="L155" s="4">
        <f ca="1">OFFSET('Portfolio Summary Data'!$C$40,$B155*32-32+$B$149,'Portfolio Tables and Tornados'!L$1)</f>
        <v>0</v>
      </c>
      <c r="M155" s="4">
        <f ca="1">OFFSET('Portfolio Summary Data'!$C$40,$B155*32-32+$B$149,'Portfolio Tables and Tornados'!M$1)</f>
        <v>600</v>
      </c>
      <c r="N155" s="4">
        <f ca="1">OFFSET('Portfolio Summary Data'!$C$40,$B155*32-32+$B$149,'Portfolio Tables and Tornados'!N$1)</f>
        <v>0</v>
      </c>
      <c r="O155" s="4">
        <f ca="1">OFFSET('Portfolio Summary Data'!$C$40,$B155*32-32+$B$149,'Portfolio Tables and Tornados'!O$1)</f>
        <v>0</v>
      </c>
      <c r="P155" s="4">
        <f ca="1">OFFSET('Portfolio Summary Data'!$C$40,$B155*32-32+$B$149,'Portfolio Tables and Tornados'!P$1)</f>
        <v>0</v>
      </c>
      <c r="Q155" s="4">
        <f ca="1">OFFSET('Portfolio Summary Data'!$C$40,$B155*32-32+$B$149,'Portfolio Tables and Tornados'!Q$1)</f>
        <v>0</v>
      </c>
      <c r="R155" s="4">
        <f ca="1">OFFSET('Portfolio Summary Data'!$C$40,$B155*32-32+$B$149,'Portfolio Tables and Tornados'!R$1)</f>
        <v>1207</v>
      </c>
      <c r="S155" s="4">
        <f ca="1">OFFSET('Portfolio Summary Data'!$C$40,$B155*32-32+$B$149,'Portfolio Tables and Tornados'!S$1)</f>
        <v>0</v>
      </c>
      <c r="T155" s="4">
        <f ca="1">OFFSET('Portfolio Summary Data'!$C$40,$B155*32-32+$B$149,'Portfolio Tables and Tornados'!T$1)</f>
        <v>0</v>
      </c>
      <c r="U155" s="4">
        <f ca="1">OFFSET('Portfolio Summary Data'!$C$40,$B155*32-32+$B$149,'Portfolio Tables and Tornados'!U$1)</f>
        <v>0</v>
      </c>
      <c r="V155" s="4">
        <f ca="1">OFFSET('Portfolio Summary Data'!$C$40,$B155*32-32+$B$149,'Portfolio Tables and Tornados'!V$1)</f>
        <v>0</v>
      </c>
      <c r="W155" s="4">
        <f ca="1">OFFSET('Portfolio Summary Data'!$C$40,$B155*32-32+$B$149,'Portfolio Tables and Tornados'!W$1)</f>
        <v>0</v>
      </c>
      <c r="Z155" s="11">
        <f t="shared" ca="1" si="19"/>
        <v>2554</v>
      </c>
      <c r="AA155" s="11"/>
      <c r="AB155" s="11">
        <f t="shared" ca="1" si="20"/>
        <v>4226</v>
      </c>
      <c r="AC155" s="11"/>
      <c r="AD155" s="11">
        <f t="shared" ca="1" si="21"/>
        <v>1207</v>
      </c>
    </row>
    <row r="156" spans="2:30" x14ac:dyDescent="0.25">
      <c r="B156">
        <v>6</v>
      </c>
      <c r="C156" s="9" t="s">
        <v>7</v>
      </c>
      <c r="D156" s="7">
        <f ca="1">OFFSET('Portfolio Summary Data'!$C$40,$B156*32-32+$B$149,'Portfolio Tables and Tornados'!D$1)</f>
        <v>0</v>
      </c>
      <c r="E156" s="7">
        <f ca="1">OFFSET('Portfolio Summary Data'!$C$40,$B156*32-32+$B$149,'Portfolio Tables and Tornados'!E$1)</f>
        <v>0</v>
      </c>
      <c r="F156" s="7">
        <f ca="1">OFFSET('Portfolio Summary Data'!$C$40,$B156*32-32+$B$149,'Portfolio Tables and Tornados'!F$1)</f>
        <v>954</v>
      </c>
      <c r="G156" s="7">
        <f ca="1">OFFSET('Portfolio Summary Data'!$C$40,$B156*32-32+$B$149,'Portfolio Tables and Tornados'!G$1)</f>
        <v>2929</v>
      </c>
      <c r="H156" s="7">
        <f ca="1">OFFSET('Portfolio Summary Data'!$C$40,$B156*32-32+$B$149,'Portfolio Tables and Tornados'!H$1)</f>
        <v>628</v>
      </c>
      <c r="I156" s="7">
        <f ca="1">OFFSET('Portfolio Summary Data'!$C$40,$B156*32-32+$B$149,'Portfolio Tables and Tornados'!I$1)</f>
        <v>1900</v>
      </c>
      <c r="J156" s="7">
        <f ca="1">OFFSET('Portfolio Summary Data'!$C$40,$B156*32-32+$B$149,'Portfolio Tables and Tornados'!J$1)</f>
        <v>1149</v>
      </c>
      <c r="K156" s="7">
        <f ca="1">OFFSET('Portfolio Summary Data'!$C$40,$B156*32-32+$B$149,'Portfolio Tables and Tornados'!K$1)</f>
        <v>0</v>
      </c>
      <c r="L156" s="7">
        <f ca="1">OFFSET('Portfolio Summary Data'!$C$40,$B156*32-32+$B$149,'Portfolio Tables and Tornados'!L$1)</f>
        <v>0</v>
      </c>
      <c r="M156" s="7">
        <f ca="1">OFFSET('Portfolio Summary Data'!$C$40,$B156*32-32+$B$149,'Portfolio Tables and Tornados'!M$1)</f>
        <v>0</v>
      </c>
      <c r="N156" s="7">
        <f ca="1">OFFSET('Portfolio Summary Data'!$C$40,$B156*32-32+$B$149,'Portfolio Tables and Tornados'!N$1)</f>
        <v>150</v>
      </c>
      <c r="O156" s="7">
        <f ca="1">OFFSET('Portfolio Summary Data'!$C$40,$B156*32-32+$B$149,'Portfolio Tables and Tornados'!O$1)</f>
        <v>0</v>
      </c>
      <c r="P156" s="7">
        <f ca="1">OFFSET('Portfolio Summary Data'!$C$40,$B156*32-32+$B$149,'Portfolio Tables and Tornados'!P$1)</f>
        <v>0</v>
      </c>
      <c r="Q156" s="7">
        <f ca="1">OFFSET('Portfolio Summary Data'!$C$40,$B156*32-32+$B$149,'Portfolio Tables and Tornados'!Q$1)</f>
        <v>0</v>
      </c>
      <c r="R156" s="7">
        <f ca="1">OFFSET('Portfolio Summary Data'!$C$40,$B156*32-32+$B$149,'Portfolio Tables and Tornados'!R$1)</f>
        <v>200</v>
      </c>
      <c r="S156" s="7">
        <f ca="1">OFFSET('Portfolio Summary Data'!$C$40,$B156*32-32+$B$149,'Portfolio Tables and Tornados'!S$1)</f>
        <v>0</v>
      </c>
      <c r="T156" s="7">
        <f ca="1">OFFSET('Portfolio Summary Data'!$C$40,$B156*32-32+$B$149,'Portfolio Tables and Tornados'!T$1)</f>
        <v>0</v>
      </c>
      <c r="U156" s="7">
        <f ca="1">OFFSET('Portfolio Summary Data'!$C$40,$B156*32-32+$B$149,'Portfolio Tables and Tornados'!U$1)</f>
        <v>0</v>
      </c>
      <c r="V156" s="7">
        <f ca="1">OFFSET('Portfolio Summary Data'!$C$40,$B156*32-32+$B$149,'Portfolio Tables and Tornados'!V$1)</f>
        <v>0</v>
      </c>
      <c r="W156" s="7">
        <f ca="1">OFFSET('Portfolio Summary Data'!$C$40,$B156*32-32+$B$149,'Portfolio Tables and Tornados'!W$1)</f>
        <v>0</v>
      </c>
      <c r="X156" s="6"/>
      <c r="Z156" s="11">
        <f t="shared" ca="1" si="19"/>
        <v>3883</v>
      </c>
      <c r="AA156" s="11"/>
      <c r="AB156" s="11">
        <f t="shared" ca="1" si="20"/>
        <v>3677</v>
      </c>
      <c r="AC156" s="11"/>
      <c r="AD156" s="11">
        <f t="shared" ca="1" si="21"/>
        <v>350</v>
      </c>
    </row>
    <row r="157" spans="2:30" x14ac:dyDescent="0.25">
      <c r="B157">
        <v>7</v>
      </c>
      <c r="C157" s="10" t="s">
        <v>8</v>
      </c>
      <c r="D157" s="4">
        <f ca="1">OFFSET('Portfolio Summary Data'!$C$40,$B157*32-32+$B$149,'Portfolio Tables and Tornados'!D$1)</f>
        <v>0</v>
      </c>
      <c r="E157" s="4">
        <f ca="1">OFFSET('Portfolio Summary Data'!$C$40,$B157*32-32+$B$149,'Portfolio Tables and Tornados'!E$1)</f>
        <v>0</v>
      </c>
      <c r="F157" s="4">
        <f ca="1">OFFSET('Portfolio Summary Data'!$C$40,$B157*32-32+$B$149,'Portfolio Tables and Tornados'!F$1)</f>
        <v>954</v>
      </c>
      <c r="G157" s="4">
        <f ca="1">OFFSET('Portfolio Summary Data'!$C$40,$B157*32-32+$B$149,'Portfolio Tables and Tornados'!G$1)</f>
        <v>2929</v>
      </c>
      <c r="H157" s="4">
        <f ca="1">OFFSET('Portfolio Summary Data'!$C$40,$B157*32-32+$B$149,'Portfolio Tables and Tornados'!H$1)</f>
        <v>628</v>
      </c>
      <c r="I157" s="4">
        <f ca="1">OFFSET('Portfolio Summary Data'!$C$40,$B157*32-32+$B$149,'Portfolio Tables and Tornados'!I$1)</f>
        <v>1900</v>
      </c>
      <c r="J157" s="4">
        <f ca="1">OFFSET('Portfolio Summary Data'!$C$40,$B157*32-32+$B$149,'Portfolio Tables and Tornados'!J$1)</f>
        <v>1149</v>
      </c>
      <c r="K157" s="4">
        <f ca="1">OFFSET('Portfolio Summary Data'!$C$40,$B157*32-32+$B$149,'Portfolio Tables and Tornados'!K$1)</f>
        <v>0</v>
      </c>
      <c r="L157" s="4">
        <f ca="1">OFFSET('Portfolio Summary Data'!$C$40,$B157*32-32+$B$149,'Portfolio Tables and Tornados'!L$1)</f>
        <v>0</v>
      </c>
      <c r="M157" s="4">
        <f ca="1">OFFSET('Portfolio Summary Data'!$C$40,$B157*32-32+$B$149,'Portfolio Tables and Tornados'!M$1)</f>
        <v>0</v>
      </c>
      <c r="N157" s="4">
        <f ca="1">OFFSET('Portfolio Summary Data'!$C$40,$B157*32-32+$B$149,'Portfolio Tables and Tornados'!N$1)</f>
        <v>150</v>
      </c>
      <c r="O157" s="4">
        <f ca="1">OFFSET('Portfolio Summary Data'!$C$40,$B157*32-32+$B$149,'Portfolio Tables and Tornados'!O$1)</f>
        <v>0</v>
      </c>
      <c r="P157" s="4">
        <f ca="1">OFFSET('Portfolio Summary Data'!$C$40,$B157*32-32+$B$149,'Portfolio Tables and Tornados'!P$1)</f>
        <v>0</v>
      </c>
      <c r="Q157" s="4">
        <f ca="1">OFFSET('Portfolio Summary Data'!$C$40,$B157*32-32+$B$149,'Portfolio Tables and Tornados'!Q$1)</f>
        <v>0</v>
      </c>
      <c r="R157" s="4">
        <f ca="1">OFFSET('Portfolio Summary Data'!$C$40,$B157*32-32+$B$149,'Portfolio Tables and Tornados'!R$1)</f>
        <v>200</v>
      </c>
      <c r="S157" s="4">
        <f ca="1">OFFSET('Portfolio Summary Data'!$C$40,$B157*32-32+$B$149,'Portfolio Tables and Tornados'!S$1)</f>
        <v>0</v>
      </c>
      <c r="T157" s="4">
        <f ca="1">OFFSET('Portfolio Summary Data'!$C$40,$B157*32-32+$B$149,'Portfolio Tables and Tornados'!T$1)</f>
        <v>0</v>
      </c>
      <c r="U157" s="4">
        <f ca="1">OFFSET('Portfolio Summary Data'!$C$40,$B157*32-32+$B$149,'Portfolio Tables and Tornados'!U$1)</f>
        <v>0</v>
      </c>
      <c r="V157" s="4">
        <f ca="1">OFFSET('Portfolio Summary Data'!$C$40,$B157*32-32+$B$149,'Portfolio Tables and Tornados'!V$1)</f>
        <v>0</v>
      </c>
      <c r="W157" s="4">
        <f ca="1">OFFSET('Portfolio Summary Data'!$C$40,$B157*32-32+$B$149,'Portfolio Tables and Tornados'!W$1)</f>
        <v>0</v>
      </c>
      <c r="Z157" s="11">
        <f t="shared" ca="1" si="19"/>
        <v>3883</v>
      </c>
      <c r="AA157" s="11"/>
      <c r="AB157" s="11">
        <f t="shared" ca="1" si="20"/>
        <v>3677</v>
      </c>
      <c r="AC157" s="11"/>
      <c r="AD157" s="11">
        <f t="shared" ca="1" si="21"/>
        <v>350</v>
      </c>
    </row>
    <row r="158" spans="2:30" x14ac:dyDescent="0.25">
      <c r="B158">
        <v>8</v>
      </c>
      <c r="C158" s="9" t="s">
        <v>9</v>
      </c>
      <c r="D158" s="7">
        <f ca="1">OFFSET('Portfolio Summary Data'!$C$40,$B158*32-32+$B$149,'Portfolio Tables and Tornados'!D$1)</f>
        <v>0</v>
      </c>
      <c r="E158" s="7">
        <f ca="1">OFFSET('Portfolio Summary Data'!$C$40,$B158*32-32+$B$149,'Portfolio Tables and Tornados'!E$1)</f>
        <v>0</v>
      </c>
      <c r="F158" s="7">
        <f ca="1">OFFSET('Portfolio Summary Data'!$C$40,$B158*32-32+$B$149,'Portfolio Tables and Tornados'!F$1)</f>
        <v>954</v>
      </c>
      <c r="G158" s="7">
        <f ca="1">OFFSET('Portfolio Summary Data'!$C$40,$B158*32-32+$B$149,'Portfolio Tables and Tornados'!G$1)</f>
        <v>2929</v>
      </c>
      <c r="H158" s="7">
        <f ca="1">OFFSET('Portfolio Summary Data'!$C$40,$B158*32-32+$B$149,'Portfolio Tables and Tornados'!H$1)</f>
        <v>628</v>
      </c>
      <c r="I158" s="7">
        <f ca="1">OFFSET('Portfolio Summary Data'!$C$40,$B158*32-32+$B$149,'Portfolio Tables and Tornados'!I$1)</f>
        <v>1900</v>
      </c>
      <c r="J158" s="7">
        <f ca="1">OFFSET('Portfolio Summary Data'!$C$40,$B158*32-32+$B$149,'Portfolio Tables and Tornados'!J$1)</f>
        <v>1149</v>
      </c>
      <c r="K158" s="7">
        <f ca="1">OFFSET('Portfolio Summary Data'!$C$40,$B158*32-32+$B$149,'Portfolio Tables and Tornados'!K$1)</f>
        <v>0</v>
      </c>
      <c r="L158" s="7">
        <f ca="1">OFFSET('Portfolio Summary Data'!$C$40,$B158*32-32+$B$149,'Portfolio Tables and Tornados'!L$1)</f>
        <v>0</v>
      </c>
      <c r="M158" s="7">
        <f ca="1">OFFSET('Portfolio Summary Data'!$C$40,$B158*32-32+$B$149,'Portfolio Tables and Tornados'!M$1)</f>
        <v>0</v>
      </c>
      <c r="N158" s="7">
        <f ca="1">OFFSET('Portfolio Summary Data'!$C$40,$B158*32-32+$B$149,'Portfolio Tables and Tornados'!N$1)</f>
        <v>150</v>
      </c>
      <c r="O158" s="7">
        <f ca="1">OFFSET('Portfolio Summary Data'!$C$40,$B158*32-32+$B$149,'Portfolio Tables and Tornados'!O$1)</f>
        <v>0</v>
      </c>
      <c r="P158" s="7">
        <f ca="1">OFFSET('Portfolio Summary Data'!$C$40,$B158*32-32+$B$149,'Portfolio Tables and Tornados'!P$1)</f>
        <v>0</v>
      </c>
      <c r="Q158" s="7">
        <f ca="1">OFFSET('Portfolio Summary Data'!$C$40,$B158*32-32+$B$149,'Portfolio Tables and Tornados'!Q$1)</f>
        <v>0</v>
      </c>
      <c r="R158" s="7">
        <f ca="1">OFFSET('Portfolio Summary Data'!$C$40,$B158*32-32+$B$149,'Portfolio Tables and Tornados'!R$1)</f>
        <v>200</v>
      </c>
      <c r="S158" s="7">
        <f ca="1">OFFSET('Portfolio Summary Data'!$C$40,$B158*32-32+$B$149,'Portfolio Tables and Tornados'!S$1)</f>
        <v>0</v>
      </c>
      <c r="T158" s="7">
        <f ca="1">OFFSET('Portfolio Summary Data'!$C$40,$B158*32-32+$B$149,'Portfolio Tables and Tornados'!T$1)</f>
        <v>0</v>
      </c>
      <c r="U158" s="7">
        <f ca="1">OFFSET('Portfolio Summary Data'!$C$40,$B158*32-32+$B$149,'Portfolio Tables and Tornados'!U$1)</f>
        <v>0</v>
      </c>
      <c r="V158" s="7">
        <f ca="1">OFFSET('Portfolio Summary Data'!$C$40,$B158*32-32+$B$149,'Portfolio Tables and Tornados'!V$1)</f>
        <v>0</v>
      </c>
      <c r="W158" s="7">
        <f ca="1">OFFSET('Portfolio Summary Data'!$C$40,$B158*32-32+$B$149,'Portfolio Tables and Tornados'!W$1)</f>
        <v>0</v>
      </c>
      <c r="X158" s="6"/>
      <c r="Z158" s="11">
        <f t="shared" ca="1" si="19"/>
        <v>3883</v>
      </c>
      <c r="AA158" s="11"/>
      <c r="AB158" s="11">
        <f t="shared" ca="1" si="20"/>
        <v>3677</v>
      </c>
      <c r="AC158" s="11"/>
      <c r="AD158" s="11">
        <f t="shared" ca="1" si="21"/>
        <v>350</v>
      </c>
    </row>
    <row r="159" spans="2:30" x14ac:dyDescent="0.25">
      <c r="B159">
        <v>9</v>
      </c>
      <c r="C159" s="10" t="s">
        <v>10</v>
      </c>
      <c r="D159" s="4">
        <f ca="1">OFFSET('Portfolio Summary Data'!$C$40,$B159*32-32+$B$149,'Portfolio Tables and Tornados'!D$1)</f>
        <v>0</v>
      </c>
      <c r="E159" s="4">
        <f ca="1">OFFSET('Portfolio Summary Data'!$C$40,$B159*32-32+$B$149,'Portfolio Tables and Tornados'!E$1)</f>
        <v>0</v>
      </c>
      <c r="F159" s="4">
        <f ca="1">OFFSET('Portfolio Summary Data'!$C$40,$B159*32-32+$B$149,'Portfolio Tables and Tornados'!F$1)</f>
        <v>954</v>
      </c>
      <c r="G159" s="4">
        <f ca="1">OFFSET('Portfolio Summary Data'!$C$40,$B159*32-32+$B$149,'Portfolio Tables and Tornados'!G$1)</f>
        <v>2929</v>
      </c>
      <c r="H159" s="4">
        <f ca="1">OFFSET('Portfolio Summary Data'!$C$40,$B159*32-32+$B$149,'Portfolio Tables and Tornados'!H$1)</f>
        <v>628</v>
      </c>
      <c r="I159" s="4">
        <f ca="1">OFFSET('Portfolio Summary Data'!$C$40,$B159*32-32+$B$149,'Portfolio Tables and Tornados'!I$1)</f>
        <v>2300</v>
      </c>
      <c r="J159" s="4">
        <f ca="1">OFFSET('Portfolio Summary Data'!$C$40,$B159*32-32+$B$149,'Portfolio Tables and Tornados'!J$1)</f>
        <v>1149</v>
      </c>
      <c r="K159" s="4">
        <f ca="1">OFFSET('Portfolio Summary Data'!$C$40,$B159*32-32+$B$149,'Portfolio Tables and Tornados'!K$1)</f>
        <v>0</v>
      </c>
      <c r="L159" s="4">
        <f ca="1">OFFSET('Portfolio Summary Data'!$C$40,$B159*32-32+$B$149,'Portfolio Tables and Tornados'!L$1)</f>
        <v>0</v>
      </c>
      <c r="M159" s="4">
        <f ca="1">OFFSET('Portfolio Summary Data'!$C$40,$B159*32-32+$B$149,'Portfolio Tables and Tornados'!M$1)</f>
        <v>0</v>
      </c>
      <c r="N159" s="4">
        <f ca="1">OFFSET('Portfolio Summary Data'!$C$40,$B159*32-32+$B$149,'Portfolio Tables and Tornados'!N$1)</f>
        <v>0</v>
      </c>
      <c r="O159" s="4">
        <f ca="1">OFFSET('Portfolio Summary Data'!$C$40,$B159*32-32+$B$149,'Portfolio Tables and Tornados'!O$1)</f>
        <v>0</v>
      </c>
      <c r="P159" s="4">
        <f ca="1">OFFSET('Portfolio Summary Data'!$C$40,$B159*32-32+$B$149,'Portfolio Tables and Tornados'!P$1)</f>
        <v>0</v>
      </c>
      <c r="Q159" s="4">
        <f ca="1">OFFSET('Portfolio Summary Data'!$C$40,$B159*32-32+$B$149,'Portfolio Tables and Tornados'!Q$1)</f>
        <v>0</v>
      </c>
      <c r="R159" s="4">
        <f ca="1">OFFSET('Portfolio Summary Data'!$C$40,$B159*32-32+$B$149,'Portfolio Tables and Tornados'!R$1)</f>
        <v>100</v>
      </c>
      <c r="S159" s="4">
        <f ca="1">OFFSET('Portfolio Summary Data'!$C$40,$B159*32-32+$B$149,'Portfolio Tables and Tornados'!S$1)</f>
        <v>0</v>
      </c>
      <c r="T159" s="4">
        <f ca="1">OFFSET('Portfolio Summary Data'!$C$40,$B159*32-32+$B$149,'Portfolio Tables and Tornados'!T$1)</f>
        <v>0</v>
      </c>
      <c r="U159" s="4">
        <f ca="1">OFFSET('Portfolio Summary Data'!$C$40,$B159*32-32+$B$149,'Portfolio Tables and Tornados'!U$1)</f>
        <v>0</v>
      </c>
      <c r="V159" s="4">
        <f ca="1">OFFSET('Portfolio Summary Data'!$C$40,$B159*32-32+$B$149,'Portfolio Tables and Tornados'!V$1)</f>
        <v>0</v>
      </c>
      <c r="W159" s="4">
        <f ca="1">OFFSET('Portfolio Summary Data'!$C$40,$B159*32-32+$B$149,'Portfolio Tables and Tornados'!W$1)</f>
        <v>0</v>
      </c>
      <c r="Z159" s="11">
        <f t="shared" ca="1" si="19"/>
        <v>3883</v>
      </c>
      <c r="AA159" s="11"/>
      <c r="AB159" s="11">
        <f t="shared" ca="1" si="20"/>
        <v>4077</v>
      </c>
      <c r="AC159" s="11"/>
      <c r="AD159" s="11">
        <f t="shared" ca="1" si="21"/>
        <v>100</v>
      </c>
    </row>
    <row r="160" spans="2:30" x14ac:dyDescent="0.25">
      <c r="B160">
        <v>10</v>
      </c>
      <c r="C160" s="9" t="s">
        <v>11</v>
      </c>
      <c r="D160" s="7">
        <f ca="1">OFFSET('Portfolio Summary Data'!$C$40,$B160*32-32+$B$149,'Portfolio Tables and Tornados'!D$1)</f>
        <v>0</v>
      </c>
      <c r="E160" s="7">
        <f ca="1">OFFSET('Portfolio Summary Data'!$C$40,$B160*32-32+$B$149,'Portfolio Tables and Tornados'!E$1)</f>
        <v>0</v>
      </c>
      <c r="F160" s="7">
        <f ca="1">OFFSET('Portfolio Summary Data'!$C$40,$B160*32-32+$B$149,'Portfolio Tables and Tornados'!F$1)</f>
        <v>954</v>
      </c>
      <c r="G160" s="7">
        <f ca="1">OFFSET('Portfolio Summary Data'!$C$40,$B160*32-32+$B$149,'Portfolio Tables and Tornados'!G$1)</f>
        <v>2929</v>
      </c>
      <c r="H160" s="7">
        <f ca="1">OFFSET('Portfolio Summary Data'!$C$40,$B160*32-32+$B$149,'Portfolio Tables and Tornados'!H$1)</f>
        <v>628</v>
      </c>
      <c r="I160" s="7">
        <f ca="1">OFFSET('Portfolio Summary Data'!$C$40,$B160*32-32+$B$149,'Portfolio Tables and Tornados'!I$1)</f>
        <v>1900</v>
      </c>
      <c r="J160" s="7">
        <f ca="1">OFFSET('Portfolio Summary Data'!$C$40,$B160*32-32+$B$149,'Portfolio Tables and Tornados'!J$1)</f>
        <v>1149</v>
      </c>
      <c r="K160" s="7">
        <f ca="1">OFFSET('Portfolio Summary Data'!$C$40,$B160*32-32+$B$149,'Portfolio Tables and Tornados'!K$1)</f>
        <v>0</v>
      </c>
      <c r="L160" s="7">
        <f ca="1">OFFSET('Portfolio Summary Data'!$C$40,$B160*32-32+$B$149,'Portfolio Tables and Tornados'!L$1)</f>
        <v>0</v>
      </c>
      <c r="M160" s="7">
        <f ca="1">OFFSET('Portfolio Summary Data'!$C$40,$B160*32-32+$B$149,'Portfolio Tables and Tornados'!M$1)</f>
        <v>200</v>
      </c>
      <c r="N160" s="7">
        <f ca="1">OFFSET('Portfolio Summary Data'!$C$40,$B160*32-32+$B$149,'Portfolio Tables and Tornados'!N$1)</f>
        <v>350</v>
      </c>
      <c r="O160" s="7">
        <f ca="1">OFFSET('Portfolio Summary Data'!$C$40,$B160*32-32+$B$149,'Portfolio Tables and Tornados'!O$1)</f>
        <v>0</v>
      </c>
      <c r="P160" s="7">
        <f ca="1">OFFSET('Portfolio Summary Data'!$C$40,$B160*32-32+$B$149,'Portfolio Tables and Tornados'!P$1)</f>
        <v>0</v>
      </c>
      <c r="Q160" s="7">
        <f ca="1">OFFSET('Portfolio Summary Data'!$C$40,$B160*32-32+$B$149,'Portfolio Tables and Tornados'!Q$1)</f>
        <v>0</v>
      </c>
      <c r="R160" s="7">
        <f ca="1">OFFSET('Portfolio Summary Data'!$C$40,$B160*32-32+$B$149,'Portfolio Tables and Tornados'!R$1)</f>
        <v>200</v>
      </c>
      <c r="S160" s="7">
        <f ca="1">OFFSET('Portfolio Summary Data'!$C$40,$B160*32-32+$B$149,'Portfolio Tables and Tornados'!S$1)</f>
        <v>0</v>
      </c>
      <c r="T160" s="7">
        <f ca="1">OFFSET('Portfolio Summary Data'!$C$40,$B160*32-32+$B$149,'Portfolio Tables and Tornados'!T$1)</f>
        <v>0</v>
      </c>
      <c r="U160" s="7">
        <f ca="1">OFFSET('Portfolio Summary Data'!$C$40,$B160*32-32+$B$149,'Portfolio Tables and Tornados'!U$1)</f>
        <v>0</v>
      </c>
      <c r="V160" s="7">
        <f ca="1">OFFSET('Portfolio Summary Data'!$C$40,$B160*32-32+$B$149,'Portfolio Tables and Tornados'!V$1)</f>
        <v>0</v>
      </c>
      <c r="W160" s="7">
        <f ca="1">OFFSET('Portfolio Summary Data'!$C$40,$B160*32-32+$B$149,'Portfolio Tables and Tornados'!W$1)</f>
        <v>0</v>
      </c>
      <c r="X160" s="6"/>
      <c r="Z160" s="11">
        <f t="shared" ca="1" si="19"/>
        <v>3883</v>
      </c>
      <c r="AA160" s="11"/>
      <c r="AB160" s="11">
        <f t="shared" ca="1" si="20"/>
        <v>3877</v>
      </c>
      <c r="AC160" s="11"/>
      <c r="AD160" s="11">
        <f t="shared" ca="1" si="21"/>
        <v>550</v>
      </c>
    </row>
    <row r="161" spans="2:30" x14ac:dyDescent="0.25">
      <c r="B161">
        <v>11</v>
      </c>
      <c r="C161" s="10" t="s">
        <v>12</v>
      </c>
      <c r="D161" s="4">
        <f ca="1">OFFSET('Portfolio Summary Data'!$C$40,$B161*32-32+$B$149,'Portfolio Tables and Tornados'!D$1)</f>
        <v>0</v>
      </c>
      <c r="E161" s="4">
        <f ca="1">OFFSET('Portfolio Summary Data'!$C$40,$B161*32-32+$B$149,'Portfolio Tables and Tornados'!E$1)</f>
        <v>0</v>
      </c>
      <c r="F161" s="4">
        <f ca="1">OFFSET('Portfolio Summary Data'!$C$40,$B161*32-32+$B$149,'Portfolio Tables and Tornados'!F$1)</f>
        <v>954</v>
      </c>
      <c r="G161" s="4">
        <f ca="1">OFFSET('Portfolio Summary Data'!$C$40,$B161*32-32+$B$149,'Portfolio Tables and Tornados'!G$1)</f>
        <v>2929</v>
      </c>
      <c r="H161" s="4">
        <f ca="1">OFFSET('Portfolio Summary Data'!$C$40,$B161*32-32+$B$149,'Portfolio Tables and Tornados'!H$1)</f>
        <v>628</v>
      </c>
      <c r="I161" s="4">
        <f ca="1">OFFSET('Portfolio Summary Data'!$C$40,$B161*32-32+$B$149,'Portfolio Tables and Tornados'!I$1)</f>
        <v>1900</v>
      </c>
      <c r="J161" s="4">
        <f ca="1">OFFSET('Portfolio Summary Data'!$C$40,$B161*32-32+$B$149,'Portfolio Tables and Tornados'!J$1)</f>
        <v>1149</v>
      </c>
      <c r="K161" s="4">
        <f ca="1">OFFSET('Portfolio Summary Data'!$C$40,$B161*32-32+$B$149,'Portfolio Tables and Tornados'!K$1)</f>
        <v>0</v>
      </c>
      <c r="L161" s="4">
        <f ca="1">OFFSET('Portfolio Summary Data'!$C$40,$B161*32-32+$B$149,'Portfolio Tables and Tornados'!L$1)</f>
        <v>0</v>
      </c>
      <c r="M161" s="4">
        <f ca="1">OFFSET('Portfolio Summary Data'!$C$40,$B161*32-32+$B$149,'Portfolio Tables and Tornados'!M$1)</f>
        <v>200</v>
      </c>
      <c r="N161" s="4">
        <f ca="1">OFFSET('Portfolio Summary Data'!$C$40,$B161*32-32+$B$149,'Portfolio Tables and Tornados'!N$1)</f>
        <v>350</v>
      </c>
      <c r="O161" s="4">
        <f ca="1">OFFSET('Portfolio Summary Data'!$C$40,$B161*32-32+$B$149,'Portfolio Tables and Tornados'!O$1)</f>
        <v>0</v>
      </c>
      <c r="P161" s="4">
        <f ca="1">OFFSET('Portfolio Summary Data'!$C$40,$B161*32-32+$B$149,'Portfolio Tables and Tornados'!P$1)</f>
        <v>0</v>
      </c>
      <c r="Q161" s="4">
        <f ca="1">OFFSET('Portfolio Summary Data'!$C$40,$B161*32-32+$B$149,'Portfolio Tables and Tornados'!Q$1)</f>
        <v>0</v>
      </c>
      <c r="R161" s="4">
        <f ca="1">OFFSET('Portfolio Summary Data'!$C$40,$B161*32-32+$B$149,'Portfolio Tables and Tornados'!R$1)</f>
        <v>200</v>
      </c>
      <c r="S161" s="4">
        <f ca="1">OFFSET('Portfolio Summary Data'!$C$40,$B161*32-32+$B$149,'Portfolio Tables and Tornados'!S$1)</f>
        <v>0</v>
      </c>
      <c r="T161" s="4">
        <f ca="1">OFFSET('Portfolio Summary Data'!$C$40,$B161*32-32+$B$149,'Portfolio Tables and Tornados'!T$1)</f>
        <v>0</v>
      </c>
      <c r="U161" s="4">
        <f ca="1">OFFSET('Portfolio Summary Data'!$C$40,$B161*32-32+$B$149,'Portfolio Tables and Tornados'!U$1)</f>
        <v>0</v>
      </c>
      <c r="V161" s="4">
        <f ca="1">OFFSET('Portfolio Summary Data'!$C$40,$B161*32-32+$B$149,'Portfolio Tables and Tornados'!V$1)</f>
        <v>0</v>
      </c>
      <c r="W161" s="4">
        <f ca="1">OFFSET('Portfolio Summary Data'!$C$40,$B161*32-32+$B$149,'Portfolio Tables and Tornados'!W$1)</f>
        <v>0</v>
      </c>
      <c r="Z161" s="11">
        <f t="shared" ca="1" si="19"/>
        <v>3883</v>
      </c>
      <c r="AA161" s="11"/>
      <c r="AB161" s="11">
        <f t="shared" ca="1" si="20"/>
        <v>3877</v>
      </c>
      <c r="AC161" s="11"/>
      <c r="AD161" s="11">
        <f t="shared" ca="1" si="21"/>
        <v>550</v>
      </c>
    </row>
    <row r="162" spans="2:30" x14ac:dyDescent="0.25">
      <c r="B162">
        <v>12</v>
      </c>
      <c r="C162" s="9" t="s">
        <v>13</v>
      </c>
      <c r="D162" s="7">
        <f ca="1">OFFSET('Portfolio Summary Data'!$C$40,$B162*32-32+$B$149,'Portfolio Tables and Tornados'!D$1)</f>
        <v>0</v>
      </c>
      <c r="E162" s="7">
        <f ca="1">OFFSET('Portfolio Summary Data'!$C$40,$B162*32-32+$B$149,'Portfolio Tables and Tornados'!E$1)</f>
        <v>0</v>
      </c>
      <c r="F162" s="7">
        <f ca="1">OFFSET('Portfolio Summary Data'!$C$40,$B162*32-32+$B$149,'Portfolio Tables and Tornados'!F$1)</f>
        <v>754</v>
      </c>
      <c r="G162" s="7">
        <f ca="1">OFFSET('Portfolio Summary Data'!$C$40,$B162*32-32+$B$149,'Portfolio Tables and Tornados'!G$1)</f>
        <v>2929</v>
      </c>
      <c r="H162" s="7">
        <f ca="1">OFFSET('Portfolio Summary Data'!$C$40,$B162*32-32+$B$149,'Portfolio Tables and Tornados'!H$1)</f>
        <v>824</v>
      </c>
      <c r="I162" s="7">
        <f ca="1">OFFSET('Portfolio Summary Data'!$C$40,$B162*32-32+$B$149,'Portfolio Tables and Tornados'!I$1)</f>
        <v>1900</v>
      </c>
      <c r="J162" s="7">
        <f ca="1">OFFSET('Portfolio Summary Data'!$C$40,$B162*32-32+$B$149,'Portfolio Tables and Tornados'!J$1)</f>
        <v>1149</v>
      </c>
      <c r="K162" s="7">
        <f ca="1">OFFSET('Portfolio Summary Data'!$C$40,$B162*32-32+$B$149,'Portfolio Tables and Tornados'!K$1)</f>
        <v>0</v>
      </c>
      <c r="L162" s="7">
        <f ca="1">OFFSET('Portfolio Summary Data'!$C$40,$B162*32-32+$B$149,'Portfolio Tables and Tornados'!L$1)</f>
        <v>0</v>
      </c>
      <c r="M162" s="7">
        <f ca="1">OFFSET('Portfolio Summary Data'!$C$40,$B162*32-32+$B$149,'Portfolio Tables and Tornados'!M$1)</f>
        <v>0</v>
      </c>
      <c r="N162" s="7">
        <f ca="1">OFFSET('Portfolio Summary Data'!$C$40,$B162*32-32+$B$149,'Portfolio Tables and Tornados'!N$1)</f>
        <v>150</v>
      </c>
      <c r="O162" s="7">
        <f ca="1">OFFSET('Portfolio Summary Data'!$C$40,$B162*32-32+$B$149,'Portfolio Tables and Tornados'!O$1)</f>
        <v>0</v>
      </c>
      <c r="P162" s="7">
        <f ca="1">OFFSET('Portfolio Summary Data'!$C$40,$B162*32-32+$B$149,'Portfolio Tables and Tornados'!P$1)</f>
        <v>0</v>
      </c>
      <c r="Q162" s="7">
        <f ca="1">OFFSET('Portfolio Summary Data'!$C$40,$B162*32-32+$B$149,'Portfolio Tables and Tornados'!Q$1)</f>
        <v>0</v>
      </c>
      <c r="R162" s="7">
        <f ca="1">OFFSET('Portfolio Summary Data'!$C$40,$B162*32-32+$B$149,'Portfolio Tables and Tornados'!R$1)</f>
        <v>200</v>
      </c>
      <c r="S162" s="7">
        <f ca="1">OFFSET('Portfolio Summary Data'!$C$40,$B162*32-32+$B$149,'Portfolio Tables and Tornados'!S$1)</f>
        <v>0</v>
      </c>
      <c r="T162" s="7">
        <f ca="1">OFFSET('Portfolio Summary Data'!$C$40,$B162*32-32+$B$149,'Portfolio Tables and Tornados'!T$1)</f>
        <v>0</v>
      </c>
      <c r="U162" s="7">
        <f ca="1">OFFSET('Portfolio Summary Data'!$C$40,$B162*32-32+$B$149,'Portfolio Tables and Tornados'!U$1)</f>
        <v>0</v>
      </c>
      <c r="V162" s="7">
        <f ca="1">OFFSET('Portfolio Summary Data'!$C$40,$B162*32-32+$B$149,'Portfolio Tables and Tornados'!V$1)</f>
        <v>0</v>
      </c>
      <c r="W162" s="7">
        <f ca="1">OFFSET('Portfolio Summary Data'!$C$40,$B162*32-32+$B$149,'Portfolio Tables and Tornados'!W$1)</f>
        <v>-196</v>
      </c>
      <c r="X162" s="6"/>
      <c r="Z162" s="11">
        <f t="shared" ca="1" si="19"/>
        <v>3683</v>
      </c>
      <c r="AA162" s="11"/>
      <c r="AB162" s="11">
        <f t="shared" ca="1" si="20"/>
        <v>3873</v>
      </c>
      <c r="AC162" s="11"/>
      <c r="AD162" s="11">
        <f t="shared" ca="1" si="21"/>
        <v>154</v>
      </c>
    </row>
    <row r="163" spans="2:30" x14ac:dyDescent="0.25">
      <c r="B163">
        <v>13</v>
      </c>
      <c r="C163" s="10" t="s">
        <v>14</v>
      </c>
      <c r="D163" s="4">
        <f ca="1">OFFSET('Portfolio Summary Data'!$C$40,$B163*32-32+$B$149,'Portfolio Tables and Tornados'!D$1)</f>
        <v>0</v>
      </c>
      <c r="E163" s="4">
        <f ca="1">OFFSET('Portfolio Summary Data'!$C$40,$B163*32-32+$B$149,'Portfolio Tables and Tornados'!E$1)</f>
        <v>0</v>
      </c>
      <c r="F163" s="4">
        <f ca="1">OFFSET('Portfolio Summary Data'!$C$40,$B163*32-32+$B$149,'Portfolio Tables and Tornados'!F$1)</f>
        <v>954</v>
      </c>
      <c r="G163" s="4">
        <f ca="1">OFFSET('Portfolio Summary Data'!$C$40,$B163*32-32+$B$149,'Portfolio Tables and Tornados'!G$1)</f>
        <v>2929</v>
      </c>
      <c r="H163" s="4">
        <f ca="1">OFFSET('Portfolio Summary Data'!$C$40,$B163*32-32+$B$149,'Portfolio Tables and Tornados'!H$1)</f>
        <v>628</v>
      </c>
      <c r="I163" s="4">
        <f ca="1">OFFSET('Portfolio Summary Data'!$C$40,$B163*32-32+$B$149,'Portfolio Tables and Tornados'!I$1)</f>
        <v>1900</v>
      </c>
      <c r="J163" s="4">
        <f ca="1">OFFSET('Portfolio Summary Data'!$C$40,$B163*32-32+$B$149,'Portfolio Tables and Tornados'!J$1)</f>
        <v>1149</v>
      </c>
      <c r="K163" s="4">
        <f ca="1">OFFSET('Portfolio Summary Data'!$C$40,$B163*32-32+$B$149,'Portfolio Tables and Tornados'!K$1)</f>
        <v>0</v>
      </c>
      <c r="L163" s="4">
        <f ca="1">OFFSET('Portfolio Summary Data'!$C$40,$B163*32-32+$B$149,'Portfolio Tables and Tornados'!L$1)</f>
        <v>0</v>
      </c>
      <c r="M163" s="4">
        <f ca="1">OFFSET('Portfolio Summary Data'!$C$40,$B163*32-32+$B$149,'Portfolio Tables and Tornados'!M$1)</f>
        <v>800</v>
      </c>
      <c r="N163" s="4">
        <f ca="1">OFFSET('Portfolio Summary Data'!$C$40,$B163*32-32+$B$149,'Portfolio Tables and Tornados'!N$1)</f>
        <v>150</v>
      </c>
      <c r="O163" s="4">
        <f ca="1">OFFSET('Portfolio Summary Data'!$C$40,$B163*32-32+$B$149,'Portfolio Tables and Tornados'!O$1)</f>
        <v>0</v>
      </c>
      <c r="P163" s="4">
        <f ca="1">OFFSET('Portfolio Summary Data'!$C$40,$B163*32-32+$B$149,'Portfolio Tables and Tornados'!P$1)</f>
        <v>0</v>
      </c>
      <c r="Q163" s="4">
        <f ca="1">OFFSET('Portfolio Summary Data'!$C$40,$B163*32-32+$B$149,'Portfolio Tables and Tornados'!Q$1)</f>
        <v>0</v>
      </c>
      <c r="R163" s="4">
        <f ca="1">OFFSET('Portfolio Summary Data'!$C$40,$B163*32-32+$B$149,'Portfolio Tables and Tornados'!R$1)</f>
        <v>200</v>
      </c>
      <c r="S163" s="4">
        <f ca="1">OFFSET('Portfolio Summary Data'!$C$40,$B163*32-32+$B$149,'Portfolio Tables and Tornados'!S$1)</f>
        <v>0</v>
      </c>
      <c r="T163" s="4">
        <f ca="1">OFFSET('Portfolio Summary Data'!$C$40,$B163*32-32+$B$149,'Portfolio Tables and Tornados'!T$1)</f>
        <v>0</v>
      </c>
      <c r="U163" s="4">
        <f ca="1">OFFSET('Portfolio Summary Data'!$C$40,$B163*32-32+$B$149,'Portfolio Tables and Tornados'!U$1)</f>
        <v>0</v>
      </c>
      <c r="V163" s="4">
        <f ca="1">OFFSET('Portfolio Summary Data'!$C$40,$B163*32-32+$B$149,'Portfolio Tables and Tornados'!V$1)</f>
        <v>0</v>
      </c>
      <c r="W163" s="4">
        <f ca="1">OFFSET('Portfolio Summary Data'!$C$40,$B163*32-32+$B$149,'Portfolio Tables and Tornados'!W$1)</f>
        <v>0</v>
      </c>
      <c r="Z163" s="11">
        <f t="shared" ca="1" si="19"/>
        <v>3883</v>
      </c>
      <c r="AA163" s="11"/>
      <c r="AB163" s="11">
        <f t="shared" ca="1" si="20"/>
        <v>4477</v>
      </c>
      <c r="AC163" s="11"/>
      <c r="AD163" s="11">
        <f t="shared" ca="1" si="21"/>
        <v>350</v>
      </c>
    </row>
    <row r="164" spans="2:30" x14ac:dyDescent="0.25">
      <c r="B164">
        <v>14</v>
      </c>
      <c r="C164" s="9" t="s">
        <v>15</v>
      </c>
      <c r="D164" s="7">
        <f ca="1">OFFSET('Portfolio Summary Data'!$C$40,$B164*32-32+$B$149,'Portfolio Tables and Tornados'!D$1)</f>
        <v>0</v>
      </c>
      <c r="E164" s="7">
        <f ca="1">OFFSET('Portfolio Summary Data'!$C$40,$B164*32-32+$B$149,'Portfolio Tables and Tornados'!E$1)</f>
        <v>0</v>
      </c>
      <c r="F164" s="7">
        <f ca="1">OFFSET('Portfolio Summary Data'!$C$40,$B164*32-32+$B$149,'Portfolio Tables and Tornados'!F$1)</f>
        <v>954</v>
      </c>
      <c r="G164" s="7">
        <f ca="1">OFFSET('Portfolio Summary Data'!$C$40,$B164*32-32+$B$149,'Portfolio Tables and Tornados'!G$1)</f>
        <v>2929</v>
      </c>
      <c r="H164" s="7">
        <f ca="1">OFFSET('Portfolio Summary Data'!$C$40,$B164*32-32+$B$149,'Portfolio Tables and Tornados'!H$1)</f>
        <v>628</v>
      </c>
      <c r="I164" s="7">
        <f ca="1">OFFSET('Portfolio Summary Data'!$C$40,$B164*32-32+$B$149,'Portfolio Tables and Tornados'!I$1)</f>
        <v>1900</v>
      </c>
      <c r="J164" s="7">
        <f ca="1">OFFSET('Portfolio Summary Data'!$C$40,$B164*32-32+$B$149,'Portfolio Tables and Tornados'!J$1)</f>
        <v>1149</v>
      </c>
      <c r="K164" s="7">
        <f ca="1">OFFSET('Portfolio Summary Data'!$C$40,$B164*32-32+$B$149,'Portfolio Tables and Tornados'!K$1)</f>
        <v>0</v>
      </c>
      <c r="L164" s="7">
        <f ca="1">OFFSET('Portfolio Summary Data'!$C$40,$B164*32-32+$B$149,'Portfolio Tables and Tornados'!L$1)</f>
        <v>0</v>
      </c>
      <c r="M164" s="7">
        <f ca="1">OFFSET('Portfolio Summary Data'!$C$40,$B164*32-32+$B$149,'Portfolio Tables and Tornados'!M$1)</f>
        <v>0</v>
      </c>
      <c r="N164" s="7">
        <f ca="1">OFFSET('Portfolio Summary Data'!$C$40,$B164*32-32+$B$149,'Portfolio Tables and Tornados'!N$1)</f>
        <v>150</v>
      </c>
      <c r="O164" s="7">
        <f ca="1">OFFSET('Portfolio Summary Data'!$C$40,$B164*32-32+$B$149,'Portfolio Tables and Tornados'!O$1)</f>
        <v>0</v>
      </c>
      <c r="P164" s="7">
        <f ca="1">OFFSET('Portfolio Summary Data'!$C$40,$B164*32-32+$B$149,'Portfolio Tables and Tornados'!P$1)</f>
        <v>0</v>
      </c>
      <c r="Q164" s="7">
        <f ca="1">OFFSET('Portfolio Summary Data'!$C$40,$B164*32-32+$B$149,'Portfolio Tables and Tornados'!Q$1)</f>
        <v>0</v>
      </c>
      <c r="R164" s="7">
        <f ca="1">OFFSET('Portfolio Summary Data'!$C$40,$B164*32-32+$B$149,'Portfolio Tables and Tornados'!R$1)</f>
        <v>200</v>
      </c>
      <c r="S164" s="7">
        <f ca="1">OFFSET('Portfolio Summary Data'!$C$40,$B164*32-32+$B$149,'Portfolio Tables and Tornados'!S$1)</f>
        <v>0</v>
      </c>
      <c r="T164" s="7">
        <f ca="1">OFFSET('Portfolio Summary Data'!$C$40,$B164*32-32+$B$149,'Portfolio Tables and Tornados'!T$1)</f>
        <v>0</v>
      </c>
      <c r="U164" s="7">
        <f ca="1">OFFSET('Portfolio Summary Data'!$C$40,$B164*32-32+$B$149,'Portfolio Tables and Tornados'!U$1)</f>
        <v>0</v>
      </c>
      <c r="V164" s="7">
        <f ca="1">OFFSET('Portfolio Summary Data'!$C$40,$B164*32-32+$B$149,'Portfolio Tables and Tornados'!V$1)</f>
        <v>0</v>
      </c>
      <c r="W164" s="7">
        <f ca="1">OFFSET('Portfolio Summary Data'!$C$40,$B164*32-32+$B$149,'Portfolio Tables and Tornados'!W$1)</f>
        <v>0</v>
      </c>
      <c r="X164" s="6"/>
      <c r="Z164" s="11">
        <f t="shared" ca="1" si="19"/>
        <v>3883</v>
      </c>
      <c r="AA164" s="11"/>
      <c r="AB164" s="11">
        <f t="shared" ca="1" si="20"/>
        <v>3677</v>
      </c>
      <c r="AC164" s="11"/>
      <c r="AD164" s="11">
        <f t="shared" ca="1" si="21"/>
        <v>350</v>
      </c>
    </row>
    <row r="165" spans="2:30" x14ac:dyDescent="0.25">
      <c r="B165">
        <v>15</v>
      </c>
      <c r="C165" s="10" t="s">
        <v>16</v>
      </c>
      <c r="D165" s="4">
        <f ca="1">OFFSET('Portfolio Summary Data'!$C$40,$B165*32-32+$B$149,'Portfolio Tables and Tornados'!D$1)</f>
        <v>0</v>
      </c>
      <c r="E165" s="4">
        <f ca="1">OFFSET('Portfolio Summary Data'!$C$40,$B165*32-32+$B$149,'Portfolio Tables and Tornados'!E$1)</f>
        <v>0</v>
      </c>
      <c r="F165" s="4">
        <f ca="1">OFFSET('Portfolio Summary Data'!$C$40,$B165*32-32+$B$149,'Portfolio Tables and Tornados'!F$1)</f>
        <v>954</v>
      </c>
      <c r="G165" s="4">
        <f ca="1">OFFSET('Portfolio Summary Data'!$C$40,$B165*32-32+$B$149,'Portfolio Tables and Tornados'!G$1)</f>
        <v>2929</v>
      </c>
      <c r="H165" s="4">
        <f ca="1">OFFSET('Portfolio Summary Data'!$C$40,$B165*32-32+$B$149,'Portfolio Tables and Tornados'!H$1)</f>
        <v>628</v>
      </c>
      <c r="I165" s="4">
        <f ca="1">OFFSET('Portfolio Summary Data'!$C$40,$B165*32-32+$B$149,'Portfolio Tables and Tornados'!I$1)</f>
        <v>1900</v>
      </c>
      <c r="J165" s="4">
        <f ca="1">OFFSET('Portfolio Summary Data'!$C$40,$B165*32-32+$B$149,'Portfolio Tables and Tornados'!J$1)</f>
        <v>1149</v>
      </c>
      <c r="K165" s="4">
        <f ca="1">OFFSET('Portfolio Summary Data'!$C$40,$B165*32-32+$B$149,'Portfolio Tables and Tornados'!K$1)</f>
        <v>0</v>
      </c>
      <c r="L165" s="4">
        <f ca="1">OFFSET('Portfolio Summary Data'!$C$40,$B165*32-32+$B$149,'Portfolio Tables and Tornados'!L$1)</f>
        <v>0</v>
      </c>
      <c r="M165" s="4">
        <f ca="1">OFFSET('Portfolio Summary Data'!$C$40,$B165*32-32+$B$149,'Portfolio Tables and Tornados'!M$1)</f>
        <v>0</v>
      </c>
      <c r="N165" s="4">
        <f ca="1">OFFSET('Portfolio Summary Data'!$C$40,$B165*32-32+$B$149,'Portfolio Tables and Tornados'!N$1)</f>
        <v>150</v>
      </c>
      <c r="O165" s="4">
        <f ca="1">OFFSET('Portfolio Summary Data'!$C$40,$B165*32-32+$B$149,'Portfolio Tables and Tornados'!O$1)</f>
        <v>0</v>
      </c>
      <c r="P165" s="4">
        <f ca="1">OFFSET('Portfolio Summary Data'!$C$40,$B165*32-32+$B$149,'Portfolio Tables and Tornados'!P$1)</f>
        <v>0</v>
      </c>
      <c r="Q165" s="4">
        <f ca="1">OFFSET('Portfolio Summary Data'!$C$40,$B165*32-32+$B$149,'Portfolio Tables and Tornados'!Q$1)</f>
        <v>0</v>
      </c>
      <c r="R165" s="4">
        <f ca="1">OFFSET('Portfolio Summary Data'!$C$40,$B165*32-32+$B$149,'Portfolio Tables and Tornados'!R$1)</f>
        <v>500</v>
      </c>
      <c r="S165" s="4">
        <f ca="1">OFFSET('Portfolio Summary Data'!$C$40,$B165*32-32+$B$149,'Portfolio Tables and Tornados'!S$1)</f>
        <v>0</v>
      </c>
      <c r="T165" s="4">
        <f ca="1">OFFSET('Portfolio Summary Data'!$C$40,$B165*32-32+$B$149,'Portfolio Tables and Tornados'!T$1)</f>
        <v>0</v>
      </c>
      <c r="U165" s="4">
        <f ca="1">OFFSET('Portfolio Summary Data'!$C$40,$B165*32-32+$B$149,'Portfolio Tables and Tornados'!U$1)</f>
        <v>0</v>
      </c>
      <c r="V165" s="4">
        <f ca="1">OFFSET('Portfolio Summary Data'!$C$40,$B165*32-32+$B$149,'Portfolio Tables and Tornados'!V$1)</f>
        <v>0</v>
      </c>
      <c r="W165" s="4">
        <f ca="1">OFFSET('Portfolio Summary Data'!$C$40,$B165*32-32+$B$149,'Portfolio Tables and Tornados'!W$1)</f>
        <v>0</v>
      </c>
      <c r="Z165" s="11">
        <f t="shared" ca="1" si="19"/>
        <v>3883</v>
      </c>
      <c r="AA165" s="11"/>
      <c r="AB165" s="11">
        <f t="shared" ca="1" si="20"/>
        <v>3677</v>
      </c>
      <c r="AC165" s="11"/>
      <c r="AD165" s="11">
        <f t="shared" ca="1" si="21"/>
        <v>650</v>
      </c>
    </row>
    <row r="166" spans="2:30" x14ac:dyDescent="0.25">
      <c r="B166">
        <v>16</v>
      </c>
      <c r="C166" s="9" t="s">
        <v>17</v>
      </c>
      <c r="D166" s="7">
        <f ca="1">OFFSET('Portfolio Summary Data'!$C$40,$B166*32-32+$B$149,'Portfolio Tables and Tornados'!D$1)</f>
        <v>0</v>
      </c>
      <c r="E166" s="7">
        <f ca="1">OFFSET('Portfolio Summary Data'!$C$40,$B166*32-32+$B$149,'Portfolio Tables and Tornados'!E$1)</f>
        <v>0</v>
      </c>
      <c r="F166" s="7">
        <f ca="1">OFFSET('Portfolio Summary Data'!$C$40,$B166*32-32+$B$149,'Portfolio Tables and Tornados'!F$1)</f>
        <v>954</v>
      </c>
      <c r="G166" s="7">
        <f ca="1">OFFSET('Portfolio Summary Data'!$C$40,$B166*32-32+$B$149,'Portfolio Tables and Tornados'!G$1)</f>
        <v>2929</v>
      </c>
      <c r="H166" s="7">
        <f ca="1">OFFSET('Portfolio Summary Data'!$C$40,$B166*32-32+$B$149,'Portfolio Tables and Tornados'!H$1)</f>
        <v>628</v>
      </c>
      <c r="I166" s="7">
        <f ca="1">OFFSET('Portfolio Summary Data'!$C$40,$B166*32-32+$B$149,'Portfolio Tables and Tornados'!I$1)</f>
        <v>1900</v>
      </c>
      <c r="J166" s="7">
        <f ca="1">OFFSET('Portfolio Summary Data'!$C$40,$B166*32-32+$B$149,'Portfolio Tables and Tornados'!J$1)</f>
        <v>1149</v>
      </c>
      <c r="K166" s="7">
        <f ca="1">OFFSET('Portfolio Summary Data'!$C$40,$B166*32-32+$B$149,'Portfolio Tables and Tornados'!K$1)</f>
        <v>0</v>
      </c>
      <c r="L166" s="7">
        <f ca="1">OFFSET('Portfolio Summary Data'!$C$40,$B166*32-32+$B$149,'Portfolio Tables and Tornados'!L$1)</f>
        <v>0</v>
      </c>
      <c r="M166" s="7">
        <f ca="1">OFFSET('Portfolio Summary Data'!$C$40,$B166*32-32+$B$149,'Portfolio Tables and Tornados'!M$1)</f>
        <v>0</v>
      </c>
      <c r="N166" s="7">
        <f ca="1">OFFSET('Portfolio Summary Data'!$C$40,$B166*32-32+$B$149,'Portfolio Tables and Tornados'!N$1)</f>
        <v>150</v>
      </c>
      <c r="O166" s="7">
        <f ca="1">OFFSET('Portfolio Summary Data'!$C$40,$B166*32-32+$B$149,'Portfolio Tables and Tornados'!O$1)</f>
        <v>0</v>
      </c>
      <c r="P166" s="7">
        <f ca="1">OFFSET('Portfolio Summary Data'!$C$40,$B166*32-32+$B$149,'Portfolio Tables and Tornados'!P$1)</f>
        <v>0</v>
      </c>
      <c r="Q166" s="7">
        <f ca="1">OFFSET('Portfolio Summary Data'!$C$40,$B166*32-32+$B$149,'Portfolio Tables and Tornados'!Q$1)</f>
        <v>0</v>
      </c>
      <c r="R166" s="7">
        <f ca="1">OFFSET('Portfolio Summary Data'!$C$40,$B166*32-32+$B$149,'Portfolio Tables and Tornados'!R$1)</f>
        <v>200</v>
      </c>
      <c r="S166" s="7">
        <f ca="1">OFFSET('Portfolio Summary Data'!$C$40,$B166*32-32+$B$149,'Portfolio Tables and Tornados'!S$1)</f>
        <v>0</v>
      </c>
      <c r="T166" s="7">
        <f ca="1">OFFSET('Portfolio Summary Data'!$C$40,$B166*32-32+$B$149,'Portfolio Tables and Tornados'!T$1)</f>
        <v>0</v>
      </c>
      <c r="U166" s="7">
        <f ca="1">OFFSET('Portfolio Summary Data'!$C$40,$B166*32-32+$B$149,'Portfolio Tables and Tornados'!U$1)</f>
        <v>0</v>
      </c>
      <c r="V166" s="7">
        <f ca="1">OFFSET('Portfolio Summary Data'!$C$40,$B166*32-32+$B$149,'Portfolio Tables and Tornados'!V$1)</f>
        <v>0</v>
      </c>
      <c r="W166" s="7">
        <f ca="1">OFFSET('Portfolio Summary Data'!$C$40,$B166*32-32+$B$149,'Portfolio Tables and Tornados'!W$1)</f>
        <v>0</v>
      </c>
      <c r="X166" s="6"/>
      <c r="Z166" s="11">
        <f t="shared" ca="1" si="19"/>
        <v>3883</v>
      </c>
      <c r="AA166" s="11"/>
      <c r="AB166" s="11">
        <f t="shared" ca="1" si="20"/>
        <v>3677</v>
      </c>
      <c r="AC166" s="11"/>
      <c r="AD166" s="11">
        <f t="shared" ca="1" si="21"/>
        <v>350</v>
      </c>
    </row>
    <row r="167" spans="2:30" x14ac:dyDescent="0.25">
      <c r="B167">
        <v>17</v>
      </c>
      <c r="C167" s="10" t="s">
        <v>18</v>
      </c>
      <c r="D167" s="4">
        <f ca="1">OFFSET('Portfolio Summary Data'!$C$40,$B167*32-32+$B$149,'Portfolio Tables and Tornados'!D$1)</f>
        <v>0</v>
      </c>
      <c r="E167" s="4">
        <f ca="1">OFFSET('Portfolio Summary Data'!$C$40,$B167*32-32+$B$149,'Portfolio Tables and Tornados'!E$1)</f>
        <v>0</v>
      </c>
      <c r="F167" s="4">
        <f ca="1">OFFSET('Portfolio Summary Data'!$C$40,$B167*32-32+$B$149,'Portfolio Tables and Tornados'!F$1)</f>
        <v>754</v>
      </c>
      <c r="G167" s="4">
        <f ca="1">OFFSET('Portfolio Summary Data'!$C$40,$B167*32-32+$B$149,'Portfolio Tables and Tornados'!G$1)</f>
        <v>2929</v>
      </c>
      <c r="H167" s="4">
        <f ca="1">OFFSET('Portfolio Summary Data'!$C$40,$B167*32-32+$B$149,'Portfolio Tables and Tornados'!H$1)</f>
        <v>824</v>
      </c>
      <c r="I167" s="4">
        <f ca="1">OFFSET('Portfolio Summary Data'!$C$40,$B167*32-32+$B$149,'Portfolio Tables and Tornados'!I$1)</f>
        <v>1900</v>
      </c>
      <c r="J167" s="4">
        <f ca="1">OFFSET('Portfolio Summary Data'!$C$40,$B167*32-32+$B$149,'Portfolio Tables and Tornados'!J$1)</f>
        <v>1149</v>
      </c>
      <c r="K167" s="4">
        <f ca="1">OFFSET('Portfolio Summary Data'!$C$40,$B167*32-32+$B$149,'Portfolio Tables and Tornados'!K$1)</f>
        <v>0</v>
      </c>
      <c r="L167" s="4">
        <f ca="1">OFFSET('Portfolio Summary Data'!$C$40,$B167*32-32+$B$149,'Portfolio Tables and Tornados'!L$1)</f>
        <v>0</v>
      </c>
      <c r="M167" s="4">
        <f ca="1">OFFSET('Portfolio Summary Data'!$C$40,$B167*32-32+$B$149,'Portfolio Tables and Tornados'!M$1)</f>
        <v>0</v>
      </c>
      <c r="N167" s="4">
        <f ca="1">OFFSET('Portfolio Summary Data'!$C$40,$B167*32-32+$B$149,'Portfolio Tables and Tornados'!N$1)</f>
        <v>150</v>
      </c>
      <c r="O167" s="4">
        <f ca="1">OFFSET('Portfolio Summary Data'!$C$40,$B167*32-32+$B$149,'Portfolio Tables and Tornados'!O$1)</f>
        <v>0</v>
      </c>
      <c r="P167" s="4">
        <f ca="1">OFFSET('Portfolio Summary Data'!$C$40,$B167*32-32+$B$149,'Portfolio Tables and Tornados'!P$1)</f>
        <v>0</v>
      </c>
      <c r="Q167" s="4">
        <f ca="1">OFFSET('Portfolio Summary Data'!$C$40,$B167*32-32+$B$149,'Portfolio Tables and Tornados'!Q$1)</f>
        <v>0</v>
      </c>
      <c r="R167" s="4">
        <f ca="1">OFFSET('Portfolio Summary Data'!$C$40,$B167*32-32+$B$149,'Portfolio Tables and Tornados'!R$1)</f>
        <v>1323</v>
      </c>
      <c r="S167" s="4">
        <f ca="1">OFFSET('Portfolio Summary Data'!$C$40,$B167*32-32+$B$149,'Portfolio Tables and Tornados'!S$1)</f>
        <v>0</v>
      </c>
      <c r="T167" s="4">
        <f ca="1">OFFSET('Portfolio Summary Data'!$C$40,$B167*32-32+$B$149,'Portfolio Tables and Tornados'!T$1)</f>
        <v>0</v>
      </c>
      <c r="U167" s="4">
        <f ca="1">OFFSET('Portfolio Summary Data'!$C$40,$B167*32-32+$B$149,'Portfolio Tables and Tornados'!U$1)</f>
        <v>0</v>
      </c>
      <c r="V167" s="4">
        <f ca="1">OFFSET('Portfolio Summary Data'!$C$40,$B167*32-32+$B$149,'Portfolio Tables and Tornados'!V$1)</f>
        <v>0</v>
      </c>
      <c r="W167" s="4">
        <f ca="1">OFFSET('Portfolio Summary Data'!$C$40,$B167*32-32+$B$149,'Portfolio Tables and Tornados'!W$1)</f>
        <v>-196</v>
      </c>
      <c r="Z167" s="11">
        <f t="shared" ca="1" si="19"/>
        <v>3683</v>
      </c>
      <c r="AA167" s="11"/>
      <c r="AB167" s="11">
        <f t="shared" ca="1" si="20"/>
        <v>3873</v>
      </c>
      <c r="AC167" s="11"/>
      <c r="AD167" s="11">
        <f t="shared" ca="1" si="21"/>
        <v>1277</v>
      </c>
    </row>
    <row r="168" spans="2:30" x14ac:dyDescent="0.25">
      <c r="B168">
        <v>18</v>
      </c>
      <c r="C168" s="9" t="s">
        <v>19</v>
      </c>
      <c r="D168" s="7">
        <f ca="1">OFFSET('Portfolio Summary Data'!$C$40,$B168*32-32+$B$149,'Portfolio Tables and Tornados'!D$1)</f>
        <v>0</v>
      </c>
      <c r="E168" s="7">
        <f ca="1">OFFSET('Portfolio Summary Data'!$C$40,$B168*32-32+$B$149,'Portfolio Tables and Tornados'!E$1)</f>
        <v>0</v>
      </c>
      <c r="F168" s="7">
        <f ca="1">OFFSET('Portfolio Summary Data'!$C$40,$B168*32-32+$B$149,'Portfolio Tables and Tornados'!F$1)</f>
        <v>954</v>
      </c>
      <c r="G168" s="7">
        <f ca="1">OFFSET('Portfolio Summary Data'!$C$40,$B168*32-32+$B$149,'Portfolio Tables and Tornados'!G$1)</f>
        <v>2929</v>
      </c>
      <c r="H168" s="7">
        <f ca="1">OFFSET('Portfolio Summary Data'!$C$40,$B168*32-32+$B$149,'Portfolio Tables and Tornados'!H$1)</f>
        <v>628</v>
      </c>
      <c r="I168" s="7">
        <f ca="1">OFFSET('Portfolio Summary Data'!$C$40,$B168*32-32+$B$149,'Portfolio Tables and Tornados'!I$1)</f>
        <v>1900</v>
      </c>
      <c r="J168" s="7">
        <f ca="1">OFFSET('Portfolio Summary Data'!$C$40,$B168*32-32+$B$149,'Portfolio Tables and Tornados'!J$1)</f>
        <v>1149</v>
      </c>
      <c r="K168" s="7">
        <f ca="1">OFFSET('Portfolio Summary Data'!$C$40,$B168*32-32+$B$149,'Portfolio Tables and Tornados'!K$1)</f>
        <v>0</v>
      </c>
      <c r="L168" s="7">
        <f ca="1">OFFSET('Portfolio Summary Data'!$C$40,$B168*32-32+$B$149,'Portfolio Tables and Tornados'!L$1)</f>
        <v>0</v>
      </c>
      <c r="M168" s="7">
        <f ca="1">OFFSET('Portfolio Summary Data'!$C$40,$B168*32-32+$B$149,'Portfolio Tables and Tornados'!M$1)</f>
        <v>0</v>
      </c>
      <c r="N168" s="7">
        <f ca="1">OFFSET('Portfolio Summary Data'!$C$40,$B168*32-32+$B$149,'Portfolio Tables and Tornados'!N$1)</f>
        <v>150</v>
      </c>
      <c r="O168" s="7">
        <f ca="1">OFFSET('Portfolio Summary Data'!$C$40,$B168*32-32+$B$149,'Portfolio Tables and Tornados'!O$1)</f>
        <v>0</v>
      </c>
      <c r="P168" s="7">
        <f ca="1">OFFSET('Portfolio Summary Data'!$C$40,$B168*32-32+$B$149,'Portfolio Tables and Tornados'!P$1)</f>
        <v>0</v>
      </c>
      <c r="Q168" s="7">
        <f ca="1">OFFSET('Portfolio Summary Data'!$C$40,$B168*32-32+$B$149,'Portfolio Tables and Tornados'!Q$1)</f>
        <v>0</v>
      </c>
      <c r="R168" s="7">
        <f ca="1">OFFSET('Portfolio Summary Data'!$C$40,$B168*32-32+$B$149,'Portfolio Tables and Tornados'!R$1)</f>
        <v>200</v>
      </c>
      <c r="S168" s="7">
        <f ca="1">OFFSET('Portfolio Summary Data'!$C$40,$B168*32-32+$B$149,'Portfolio Tables and Tornados'!S$1)</f>
        <v>0</v>
      </c>
      <c r="T168" s="7">
        <f ca="1">OFFSET('Portfolio Summary Data'!$C$40,$B168*32-32+$B$149,'Portfolio Tables and Tornados'!T$1)</f>
        <v>0</v>
      </c>
      <c r="U168" s="7">
        <f ca="1">OFFSET('Portfolio Summary Data'!$C$40,$B168*32-32+$B$149,'Portfolio Tables and Tornados'!U$1)</f>
        <v>0</v>
      </c>
      <c r="V168" s="7">
        <f ca="1">OFFSET('Portfolio Summary Data'!$C$40,$B168*32-32+$B$149,'Portfolio Tables and Tornados'!V$1)</f>
        <v>0</v>
      </c>
      <c r="W168" s="7">
        <f ca="1">OFFSET('Portfolio Summary Data'!$C$40,$B168*32-32+$B$149,'Portfolio Tables and Tornados'!W$1)</f>
        <v>0</v>
      </c>
      <c r="X168" s="6"/>
      <c r="Z168" s="11">
        <f t="shared" ca="1" si="19"/>
        <v>3883</v>
      </c>
      <c r="AA168" s="11"/>
      <c r="AB168" s="11">
        <f t="shared" ca="1" si="20"/>
        <v>3677</v>
      </c>
      <c r="AC168" s="11"/>
      <c r="AD168" s="11">
        <f t="shared" ca="1" si="21"/>
        <v>350</v>
      </c>
    </row>
    <row r="169" spans="2:30" x14ac:dyDescent="0.25">
      <c r="B169">
        <v>19</v>
      </c>
      <c r="C169" s="10" t="s">
        <v>20</v>
      </c>
      <c r="D169" s="4">
        <f ca="1">OFFSET('Portfolio Summary Data'!$C$40,$B169*32-32+$B$149,'Portfolio Tables and Tornados'!D$1)</f>
        <v>0</v>
      </c>
      <c r="E169" s="4">
        <f ca="1">OFFSET('Portfolio Summary Data'!$C$40,$B169*32-32+$B$149,'Portfolio Tables and Tornados'!E$1)</f>
        <v>0</v>
      </c>
      <c r="F169" s="4">
        <f ca="1">OFFSET('Portfolio Summary Data'!$C$40,$B169*32-32+$B$149,'Portfolio Tables and Tornados'!F$1)</f>
        <v>954</v>
      </c>
      <c r="G169" s="4">
        <f ca="1">OFFSET('Portfolio Summary Data'!$C$40,$B169*32-32+$B$149,'Portfolio Tables and Tornados'!G$1)</f>
        <v>2929</v>
      </c>
      <c r="H169" s="4">
        <f ca="1">OFFSET('Portfolio Summary Data'!$C$40,$B169*32-32+$B$149,'Portfolio Tables and Tornados'!H$1)</f>
        <v>628</v>
      </c>
      <c r="I169" s="4">
        <f ca="1">OFFSET('Portfolio Summary Data'!$C$40,$B169*32-32+$B$149,'Portfolio Tables and Tornados'!I$1)</f>
        <v>1900</v>
      </c>
      <c r="J169" s="4">
        <f ca="1">OFFSET('Portfolio Summary Data'!$C$40,$B169*32-32+$B$149,'Portfolio Tables and Tornados'!J$1)</f>
        <v>1149</v>
      </c>
      <c r="K169" s="4">
        <f ca="1">OFFSET('Portfolio Summary Data'!$C$40,$B169*32-32+$B$149,'Portfolio Tables and Tornados'!K$1)</f>
        <v>0</v>
      </c>
      <c r="L169" s="4">
        <f ca="1">OFFSET('Portfolio Summary Data'!$C$40,$B169*32-32+$B$149,'Portfolio Tables and Tornados'!L$1)</f>
        <v>0</v>
      </c>
      <c r="M169" s="4">
        <f ca="1">OFFSET('Portfolio Summary Data'!$C$40,$B169*32-32+$B$149,'Portfolio Tables and Tornados'!M$1)</f>
        <v>0</v>
      </c>
      <c r="N169" s="4">
        <f ca="1">OFFSET('Portfolio Summary Data'!$C$40,$B169*32-32+$B$149,'Portfolio Tables and Tornados'!N$1)</f>
        <v>150</v>
      </c>
      <c r="O169" s="4">
        <f ca="1">OFFSET('Portfolio Summary Data'!$C$40,$B169*32-32+$B$149,'Portfolio Tables and Tornados'!O$1)</f>
        <v>0</v>
      </c>
      <c r="P169" s="4">
        <f ca="1">OFFSET('Portfolio Summary Data'!$C$40,$B169*32-32+$B$149,'Portfolio Tables and Tornados'!P$1)</f>
        <v>0</v>
      </c>
      <c r="Q169" s="4">
        <f ca="1">OFFSET('Portfolio Summary Data'!$C$40,$B169*32-32+$B$149,'Portfolio Tables and Tornados'!Q$1)</f>
        <v>0</v>
      </c>
      <c r="R169" s="4">
        <f ca="1">OFFSET('Portfolio Summary Data'!$C$40,$B169*32-32+$B$149,'Portfolio Tables and Tornados'!R$1)</f>
        <v>200</v>
      </c>
      <c r="S169" s="4">
        <f ca="1">OFFSET('Portfolio Summary Data'!$C$40,$B169*32-32+$B$149,'Portfolio Tables and Tornados'!S$1)</f>
        <v>0</v>
      </c>
      <c r="T169" s="4">
        <f ca="1">OFFSET('Portfolio Summary Data'!$C$40,$B169*32-32+$B$149,'Portfolio Tables and Tornados'!T$1)</f>
        <v>0</v>
      </c>
      <c r="U169" s="4">
        <f ca="1">OFFSET('Portfolio Summary Data'!$C$40,$B169*32-32+$B$149,'Portfolio Tables and Tornados'!U$1)</f>
        <v>0</v>
      </c>
      <c r="V169" s="4">
        <f ca="1">OFFSET('Portfolio Summary Data'!$C$40,$B169*32-32+$B$149,'Portfolio Tables and Tornados'!V$1)</f>
        <v>0</v>
      </c>
      <c r="W169" s="4">
        <f ca="1">OFFSET('Portfolio Summary Data'!$C$40,$B169*32-32+$B$149,'Portfolio Tables and Tornados'!W$1)</f>
        <v>0</v>
      </c>
      <c r="Z169" s="11">
        <f t="shared" ca="1" si="19"/>
        <v>3883</v>
      </c>
      <c r="AA169" s="11"/>
      <c r="AB169" s="11">
        <f t="shared" ca="1" si="20"/>
        <v>3677</v>
      </c>
      <c r="AC169" s="11"/>
      <c r="AD169" s="11">
        <f t="shared" ca="1" si="21"/>
        <v>350</v>
      </c>
    </row>
    <row r="170" spans="2:30" x14ac:dyDescent="0.25">
      <c r="B170">
        <v>20</v>
      </c>
      <c r="C170" s="9" t="s">
        <v>21</v>
      </c>
      <c r="D170" s="7">
        <f ca="1">OFFSET('Portfolio Summary Data'!$C$40,$B170*32-32+$B$149,'Portfolio Tables and Tornados'!D$1)</f>
        <v>0</v>
      </c>
      <c r="E170" s="7">
        <f ca="1">OFFSET('Portfolio Summary Data'!$C$40,$B170*32-32+$B$149,'Portfolio Tables and Tornados'!E$1)</f>
        <v>0</v>
      </c>
      <c r="F170" s="7">
        <f ca="1">OFFSET('Portfolio Summary Data'!$C$40,$B170*32-32+$B$149,'Portfolio Tables and Tornados'!F$1)</f>
        <v>954</v>
      </c>
      <c r="G170" s="7">
        <f ca="1">OFFSET('Portfolio Summary Data'!$C$40,$B170*32-32+$B$149,'Portfolio Tables and Tornados'!G$1)</f>
        <v>2629</v>
      </c>
      <c r="H170" s="7">
        <f ca="1">OFFSET('Portfolio Summary Data'!$C$40,$B170*32-32+$B$149,'Portfolio Tables and Tornados'!H$1)</f>
        <v>628</v>
      </c>
      <c r="I170" s="7">
        <f ca="1">OFFSET('Portfolio Summary Data'!$C$40,$B170*32-32+$B$149,'Portfolio Tables and Tornados'!I$1)</f>
        <v>2500</v>
      </c>
      <c r="J170" s="7">
        <f ca="1">OFFSET('Portfolio Summary Data'!$C$40,$B170*32-32+$B$149,'Portfolio Tables and Tornados'!J$1)</f>
        <v>1349</v>
      </c>
      <c r="K170" s="7">
        <f ca="1">OFFSET('Portfolio Summary Data'!$C$40,$B170*32-32+$B$149,'Portfolio Tables and Tornados'!K$1)</f>
        <v>0</v>
      </c>
      <c r="L170" s="7">
        <f ca="1">OFFSET('Portfolio Summary Data'!$C$40,$B170*32-32+$B$149,'Portfolio Tables and Tornados'!L$1)</f>
        <v>0</v>
      </c>
      <c r="M170" s="7">
        <f ca="1">OFFSET('Portfolio Summary Data'!$C$40,$B170*32-32+$B$149,'Portfolio Tables and Tornados'!M$1)</f>
        <v>800</v>
      </c>
      <c r="N170" s="7">
        <f ca="1">OFFSET('Portfolio Summary Data'!$C$40,$B170*32-32+$B$149,'Portfolio Tables and Tornados'!N$1)</f>
        <v>150</v>
      </c>
      <c r="O170" s="7">
        <f ca="1">OFFSET('Portfolio Summary Data'!$C$40,$B170*32-32+$B$149,'Portfolio Tables and Tornados'!O$1)</f>
        <v>0</v>
      </c>
      <c r="P170" s="7">
        <f ca="1">OFFSET('Portfolio Summary Data'!$C$40,$B170*32-32+$B$149,'Portfolio Tables and Tornados'!P$1)</f>
        <v>0</v>
      </c>
      <c r="Q170" s="7">
        <f ca="1">OFFSET('Portfolio Summary Data'!$C$40,$B170*32-32+$B$149,'Portfolio Tables and Tornados'!Q$1)</f>
        <v>0</v>
      </c>
      <c r="R170" s="7">
        <f ca="1">OFFSET('Portfolio Summary Data'!$C$40,$B170*32-32+$B$149,'Portfolio Tables and Tornados'!R$1)</f>
        <v>200</v>
      </c>
      <c r="S170" s="7">
        <f ca="1">OFFSET('Portfolio Summary Data'!$C$40,$B170*32-32+$B$149,'Portfolio Tables and Tornados'!S$1)</f>
        <v>0</v>
      </c>
      <c r="T170" s="7">
        <f ca="1">OFFSET('Portfolio Summary Data'!$C$40,$B170*32-32+$B$149,'Portfolio Tables and Tornados'!T$1)</f>
        <v>0</v>
      </c>
      <c r="U170" s="7">
        <f ca="1">OFFSET('Portfolio Summary Data'!$C$40,$B170*32-32+$B$149,'Portfolio Tables and Tornados'!U$1)</f>
        <v>0</v>
      </c>
      <c r="V170" s="7">
        <f ca="1">OFFSET('Portfolio Summary Data'!$C$40,$B170*32-32+$B$149,'Portfolio Tables and Tornados'!V$1)</f>
        <v>0</v>
      </c>
      <c r="W170" s="7">
        <f ca="1">OFFSET('Portfolio Summary Data'!$C$40,$B170*32-32+$B$149,'Portfolio Tables and Tornados'!W$1)</f>
        <v>0</v>
      </c>
      <c r="X170" s="6"/>
      <c r="Z170" s="11">
        <f t="shared" ca="1" si="19"/>
        <v>3583</v>
      </c>
      <c r="AA170" s="11"/>
      <c r="AB170" s="11">
        <f t="shared" ca="1" si="20"/>
        <v>5277</v>
      </c>
      <c r="AC170" s="11"/>
      <c r="AD170" s="11">
        <f t="shared" ca="1" si="21"/>
        <v>350</v>
      </c>
    </row>
    <row r="171" spans="2:30" x14ac:dyDescent="0.25">
      <c r="B171">
        <v>21</v>
      </c>
      <c r="C171" s="10" t="s">
        <v>22</v>
      </c>
      <c r="D171" s="4">
        <f ca="1">OFFSET('Portfolio Summary Data'!$C$40,$B171*32-32+$B$149,'Portfolio Tables and Tornados'!D$1)</f>
        <v>0</v>
      </c>
      <c r="E171" s="4">
        <f ca="1">OFFSET('Portfolio Summary Data'!$C$40,$B171*32-32+$B$149,'Portfolio Tables and Tornados'!E$1)</f>
        <v>0</v>
      </c>
      <c r="F171" s="4">
        <f ca="1">OFFSET('Portfolio Summary Data'!$C$40,$B171*32-32+$B$149,'Portfolio Tables and Tornados'!F$1)</f>
        <v>954</v>
      </c>
      <c r="G171" s="4">
        <f ca="1">OFFSET('Portfolio Summary Data'!$C$40,$B171*32-32+$B$149,'Portfolio Tables and Tornados'!G$1)</f>
        <v>2929</v>
      </c>
      <c r="H171" s="4">
        <f ca="1">OFFSET('Portfolio Summary Data'!$C$40,$B171*32-32+$B$149,'Portfolio Tables and Tornados'!H$1)</f>
        <v>1352</v>
      </c>
      <c r="I171" s="4">
        <f ca="1">OFFSET('Portfolio Summary Data'!$C$40,$B171*32-32+$B$149,'Portfolio Tables and Tornados'!I$1)</f>
        <v>1900</v>
      </c>
      <c r="J171" s="4">
        <f ca="1">OFFSET('Portfolio Summary Data'!$C$40,$B171*32-32+$B$149,'Portfolio Tables and Tornados'!J$1)</f>
        <v>1149</v>
      </c>
      <c r="K171" s="4">
        <f ca="1">OFFSET('Portfolio Summary Data'!$C$40,$B171*32-32+$B$149,'Portfolio Tables and Tornados'!K$1)</f>
        <v>0</v>
      </c>
      <c r="L171" s="4">
        <f ca="1">OFFSET('Portfolio Summary Data'!$C$40,$B171*32-32+$B$149,'Portfolio Tables and Tornados'!L$1)</f>
        <v>0</v>
      </c>
      <c r="M171" s="4">
        <f ca="1">OFFSET('Portfolio Summary Data'!$C$40,$B171*32-32+$B$149,'Portfolio Tables and Tornados'!M$1)</f>
        <v>0</v>
      </c>
      <c r="N171" s="4">
        <f ca="1">OFFSET('Portfolio Summary Data'!$C$40,$B171*32-32+$B$149,'Portfolio Tables and Tornados'!N$1)</f>
        <v>750</v>
      </c>
      <c r="O171" s="4">
        <f ca="1">OFFSET('Portfolio Summary Data'!$C$40,$B171*32-32+$B$149,'Portfolio Tables and Tornados'!O$1)</f>
        <v>0</v>
      </c>
      <c r="P171" s="4">
        <f ca="1">OFFSET('Portfolio Summary Data'!$C$40,$B171*32-32+$B$149,'Portfolio Tables and Tornados'!P$1)</f>
        <v>0</v>
      </c>
      <c r="Q171" s="4">
        <f ca="1">OFFSET('Portfolio Summary Data'!$C$40,$B171*32-32+$B$149,'Portfolio Tables and Tornados'!Q$1)</f>
        <v>0</v>
      </c>
      <c r="R171" s="4">
        <f ca="1">OFFSET('Portfolio Summary Data'!$C$40,$B171*32-32+$B$149,'Portfolio Tables and Tornados'!R$1)</f>
        <v>200</v>
      </c>
      <c r="S171" s="4">
        <f ca="1">OFFSET('Portfolio Summary Data'!$C$40,$B171*32-32+$B$149,'Portfolio Tables and Tornados'!S$1)</f>
        <v>0</v>
      </c>
      <c r="T171" s="4">
        <f ca="1">OFFSET('Portfolio Summary Data'!$C$40,$B171*32-32+$B$149,'Portfolio Tables and Tornados'!T$1)</f>
        <v>0</v>
      </c>
      <c r="U171" s="4">
        <f ca="1">OFFSET('Portfolio Summary Data'!$C$40,$B171*32-32+$B$149,'Portfolio Tables and Tornados'!U$1)</f>
        <v>0</v>
      </c>
      <c r="V171" s="4">
        <f ca="1">OFFSET('Portfolio Summary Data'!$C$40,$B171*32-32+$B$149,'Portfolio Tables and Tornados'!V$1)</f>
        <v>0</v>
      </c>
      <c r="W171" s="4">
        <f ca="1">OFFSET('Portfolio Summary Data'!$C$40,$B171*32-32+$B$149,'Portfolio Tables and Tornados'!W$1)</f>
        <v>0</v>
      </c>
      <c r="Z171" s="11">
        <f t="shared" ca="1" si="19"/>
        <v>3883</v>
      </c>
      <c r="AA171" s="11"/>
      <c r="AB171" s="11">
        <f t="shared" ca="1" si="20"/>
        <v>4401</v>
      </c>
      <c r="AC171" s="11"/>
      <c r="AD171" s="11">
        <f t="shared" ca="1" si="21"/>
        <v>950</v>
      </c>
    </row>
    <row r="172" spans="2:30" x14ac:dyDescent="0.25">
      <c r="B172">
        <v>22</v>
      </c>
      <c r="C172" s="9" t="s">
        <v>23</v>
      </c>
      <c r="D172" s="7">
        <f ca="1">OFFSET('Portfolio Summary Data'!$C$40,$B172*32-32+$B$149,'Portfolio Tables and Tornados'!D$1)</f>
        <v>0</v>
      </c>
      <c r="E172" s="7">
        <f ca="1">OFFSET('Portfolio Summary Data'!$C$40,$B172*32-32+$B$149,'Portfolio Tables and Tornados'!E$1)</f>
        <v>0</v>
      </c>
      <c r="F172" s="7">
        <f ca="1">OFFSET('Portfolio Summary Data'!$C$40,$B172*32-32+$B$149,'Portfolio Tables and Tornados'!F$1)</f>
        <v>954</v>
      </c>
      <c r="G172" s="7">
        <f ca="1">OFFSET('Portfolio Summary Data'!$C$40,$B172*32-32+$B$149,'Portfolio Tables and Tornados'!G$1)</f>
        <v>2929</v>
      </c>
      <c r="H172" s="7">
        <f ca="1">OFFSET('Portfolio Summary Data'!$C$40,$B172*32-32+$B$149,'Portfolio Tables and Tornados'!H$1)</f>
        <v>628</v>
      </c>
      <c r="I172" s="7">
        <f ca="1">OFFSET('Portfolio Summary Data'!$C$40,$B172*32-32+$B$149,'Portfolio Tables and Tornados'!I$1)</f>
        <v>1900</v>
      </c>
      <c r="J172" s="7">
        <f ca="1">OFFSET('Portfolio Summary Data'!$C$40,$B172*32-32+$B$149,'Portfolio Tables and Tornados'!J$1)</f>
        <v>1149</v>
      </c>
      <c r="K172" s="7">
        <f ca="1">OFFSET('Portfolio Summary Data'!$C$40,$B172*32-32+$B$149,'Portfolio Tables and Tornados'!K$1)</f>
        <v>0</v>
      </c>
      <c r="L172" s="7">
        <f ca="1">OFFSET('Portfolio Summary Data'!$C$40,$B172*32-32+$B$149,'Portfolio Tables and Tornados'!L$1)</f>
        <v>0</v>
      </c>
      <c r="M172" s="7">
        <f ca="1">OFFSET('Portfolio Summary Data'!$C$40,$B172*32-32+$B$149,'Portfolio Tables and Tornados'!M$1)</f>
        <v>0</v>
      </c>
      <c r="N172" s="7">
        <f ca="1">OFFSET('Portfolio Summary Data'!$C$40,$B172*32-32+$B$149,'Portfolio Tables and Tornados'!N$1)</f>
        <v>150</v>
      </c>
      <c r="O172" s="7">
        <f ca="1">OFFSET('Portfolio Summary Data'!$C$40,$B172*32-32+$B$149,'Portfolio Tables and Tornados'!O$1)</f>
        <v>0</v>
      </c>
      <c r="P172" s="7">
        <f ca="1">OFFSET('Portfolio Summary Data'!$C$40,$B172*32-32+$B$149,'Portfolio Tables and Tornados'!P$1)</f>
        <v>0</v>
      </c>
      <c r="Q172" s="7">
        <f ca="1">OFFSET('Portfolio Summary Data'!$C$40,$B172*32-32+$B$149,'Portfolio Tables and Tornados'!Q$1)</f>
        <v>0</v>
      </c>
      <c r="R172" s="7">
        <f ca="1">OFFSET('Portfolio Summary Data'!$C$40,$B172*32-32+$B$149,'Portfolio Tables and Tornados'!R$1)</f>
        <v>200</v>
      </c>
      <c r="S172" s="7">
        <f ca="1">OFFSET('Portfolio Summary Data'!$C$40,$B172*32-32+$B$149,'Portfolio Tables and Tornados'!S$1)</f>
        <v>0</v>
      </c>
      <c r="T172" s="7">
        <f ca="1">OFFSET('Portfolio Summary Data'!$C$40,$B172*32-32+$B$149,'Portfolio Tables and Tornados'!T$1)</f>
        <v>0</v>
      </c>
      <c r="U172" s="7">
        <f ca="1">OFFSET('Portfolio Summary Data'!$C$40,$B172*32-32+$B$149,'Portfolio Tables and Tornados'!U$1)</f>
        <v>0</v>
      </c>
      <c r="V172" s="7">
        <f ca="1">OFFSET('Portfolio Summary Data'!$C$40,$B172*32-32+$B$149,'Portfolio Tables and Tornados'!V$1)</f>
        <v>0</v>
      </c>
      <c r="W172" s="7">
        <f ca="1">OFFSET('Portfolio Summary Data'!$C$40,$B172*32-32+$B$149,'Portfolio Tables and Tornados'!W$1)</f>
        <v>0</v>
      </c>
      <c r="X172" s="6"/>
      <c r="Z172" s="11">
        <f t="shared" ca="1" si="19"/>
        <v>3883</v>
      </c>
      <c r="AA172" s="11"/>
      <c r="AB172" s="11">
        <f t="shared" ca="1" si="20"/>
        <v>3677</v>
      </c>
      <c r="AC172" s="11"/>
      <c r="AD172" s="11">
        <f t="shared" ca="1" si="21"/>
        <v>350</v>
      </c>
    </row>
    <row r="173" spans="2:30" x14ac:dyDescent="0.25">
      <c r="B173">
        <v>23</v>
      </c>
      <c r="C173" s="10" t="s">
        <v>24</v>
      </c>
      <c r="D173" s="4">
        <f ca="1">OFFSET('Portfolio Summary Data'!$C$40,$B173*32-32+$B$149,'Portfolio Tables and Tornados'!D$1)</f>
        <v>0</v>
      </c>
      <c r="E173" s="4">
        <f ca="1">OFFSET('Portfolio Summary Data'!$C$40,$B173*32-32+$B$149,'Portfolio Tables and Tornados'!E$1)</f>
        <v>0</v>
      </c>
      <c r="F173" s="4">
        <f ca="1">OFFSET('Portfolio Summary Data'!$C$40,$B173*32-32+$B$149,'Portfolio Tables and Tornados'!F$1)</f>
        <v>954</v>
      </c>
      <c r="G173" s="4">
        <f ca="1">OFFSET('Portfolio Summary Data'!$C$40,$B173*32-32+$B$149,'Portfolio Tables and Tornados'!G$1)</f>
        <v>2929</v>
      </c>
      <c r="H173" s="4">
        <f ca="1">OFFSET('Portfolio Summary Data'!$C$40,$B173*32-32+$B$149,'Portfolio Tables and Tornados'!H$1)</f>
        <v>628</v>
      </c>
      <c r="I173" s="4">
        <f ca="1">OFFSET('Portfolio Summary Data'!$C$40,$B173*32-32+$B$149,'Portfolio Tables and Tornados'!I$1)</f>
        <v>1900</v>
      </c>
      <c r="J173" s="4">
        <f ca="1">OFFSET('Portfolio Summary Data'!$C$40,$B173*32-32+$B$149,'Portfolio Tables and Tornados'!J$1)</f>
        <v>3322</v>
      </c>
      <c r="K173" s="4">
        <f ca="1">OFFSET('Portfolio Summary Data'!$C$40,$B173*32-32+$B$149,'Portfolio Tables and Tornados'!K$1)</f>
        <v>0</v>
      </c>
      <c r="L173" s="4">
        <f ca="1">OFFSET('Portfolio Summary Data'!$C$40,$B173*32-32+$B$149,'Portfolio Tables and Tornados'!L$1)</f>
        <v>0</v>
      </c>
      <c r="M173" s="4">
        <f ca="1">OFFSET('Portfolio Summary Data'!$C$40,$B173*32-32+$B$149,'Portfolio Tables and Tornados'!M$1)</f>
        <v>0</v>
      </c>
      <c r="N173" s="4">
        <f ca="1">OFFSET('Portfolio Summary Data'!$C$40,$B173*32-32+$B$149,'Portfolio Tables and Tornados'!N$1)</f>
        <v>150</v>
      </c>
      <c r="O173" s="4">
        <f ca="1">OFFSET('Portfolio Summary Data'!$C$40,$B173*32-32+$B$149,'Portfolio Tables and Tornados'!O$1)</f>
        <v>0</v>
      </c>
      <c r="P173" s="4">
        <f ca="1">OFFSET('Portfolio Summary Data'!$C$40,$B173*32-32+$B$149,'Portfolio Tables and Tornados'!P$1)</f>
        <v>0</v>
      </c>
      <c r="Q173" s="4">
        <f ca="1">OFFSET('Portfolio Summary Data'!$C$40,$B173*32-32+$B$149,'Portfolio Tables and Tornados'!Q$1)</f>
        <v>0</v>
      </c>
      <c r="R173" s="4">
        <f ca="1">OFFSET('Portfolio Summary Data'!$C$40,$B173*32-32+$B$149,'Portfolio Tables and Tornados'!R$1)</f>
        <v>200</v>
      </c>
      <c r="S173" s="4">
        <f ca="1">OFFSET('Portfolio Summary Data'!$C$40,$B173*32-32+$B$149,'Portfolio Tables and Tornados'!S$1)</f>
        <v>0</v>
      </c>
      <c r="T173" s="4">
        <f ca="1">OFFSET('Portfolio Summary Data'!$C$40,$B173*32-32+$B$149,'Portfolio Tables and Tornados'!T$1)</f>
        <v>0</v>
      </c>
      <c r="U173" s="4">
        <f ca="1">OFFSET('Portfolio Summary Data'!$C$40,$B173*32-32+$B$149,'Portfolio Tables and Tornados'!U$1)</f>
        <v>0</v>
      </c>
      <c r="V173" s="4">
        <f ca="1">OFFSET('Portfolio Summary Data'!$C$40,$B173*32-32+$B$149,'Portfolio Tables and Tornados'!V$1)</f>
        <v>0</v>
      </c>
      <c r="W173" s="4">
        <f ca="1">OFFSET('Portfolio Summary Data'!$C$40,$B173*32-32+$B$149,'Portfolio Tables and Tornados'!W$1)</f>
        <v>0</v>
      </c>
      <c r="Z173" s="11">
        <f t="shared" ca="1" si="19"/>
        <v>3883</v>
      </c>
      <c r="AA173" s="11"/>
      <c r="AB173" s="11">
        <f t="shared" ca="1" si="20"/>
        <v>5850</v>
      </c>
      <c r="AC173" s="11"/>
      <c r="AD173" s="11">
        <f t="shared" ca="1" si="21"/>
        <v>350</v>
      </c>
    </row>
    <row r="174" spans="2:30" x14ac:dyDescent="0.25">
      <c r="B174">
        <v>24</v>
      </c>
      <c r="C174" s="9" t="s">
        <v>25</v>
      </c>
      <c r="D174" s="7">
        <f ca="1">OFFSET('Portfolio Summary Data'!$C$40,$B174*32-32+$B$149,'Portfolio Tables and Tornados'!D$1)</f>
        <v>0</v>
      </c>
      <c r="E174" s="7">
        <f ca="1">OFFSET('Portfolio Summary Data'!$C$40,$B174*32-32+$B$149,'Portfolio Tables and Tornados'!E$1)</f>
        <v>0</v>
      </c>
      <c r="F174" s="7">
        <f ca="1">OFFSET('Portfolio Summary Data'!$C$40,$B174*32-32+$B$149,'Portfolio Tables and Tornados'!F$1)</f>
        <v>954</v>
      </c>
      <c r="G174" s="7">
        <f ca="1">OFFSET('Portfolio Summary Data'!$C$40,$B174*32-32+$B$149,'Portfolio Tables and Tornados'!G$1)</f>
        <v>2929</v>
      </c>
      <c r="H174" s="7">
        <f ca="1">OFFSET('Portfolio Summary Data'!$C$40,$B174*32-32+$B$149,'Portfolio Tables and Tornados'!H$1)</f>
        <v>628</v>
      </c>
      <c r="I174" s="7">
        <f ca="1">OFFSET('Portfolio Summary Data'!$C$40,$B174*32-32+$B$149,'Portfolio Tables and Tornados'!I$1)</f>
        <v>2399</v>
      </c>
      <c r="J174" s="7">
        <f ca="1">OFFSET('Portfolio Summary Data'!$C$40,$B174*32-32+$B$149,'Portfolio Tables and Tornados'!J$1)</f>
        <v>1149</v>
      </c>
      <c r="K174" s="7">
        <f ca="1">OFFSET('Portfolio Summary Data'!$C$40,$B174*32-32+$B$149,'Portfolio Tables and Tornados'!K$1)</f>
        <v>0</v>
      </c>
      <c r="L174" s="7">
        <f ca="1">OFFSET('Portfolio Summary Data'!$C$40,$B174*32-32+$B$149,'Portfolio Tables and Tornados'!L$1)</f>
        <v>0</v>
      </c>
      <c r="M174" s="7">
        <f ca="1">OFFSET('Portfolio Summary Data'!$C$40,$B174*32-32+$B$149,'Portfolio Tables and Tornados'!M$1)</f>
        <v>0</v>
      </c>
      <c r="N174" s="7">
        <f ca="1">OFFSET('Portfolio Summary Data'!$C$40,$B174*32-32+$B$149,'Portfolio Tables and Tornados'!N$1)</f>
        <v>150</v>
      </c>
      <c r="O174" s="7">
        <f ca="1">OFFSET('Portfolio Summary Data'!$C$40,$B174*32-32+$B$149,'Portfolio Tables and Tornados'!O$1)</f>
        <v>0</v>
      </c>
      <c r="P174" s="7">
        <f ca="1">OFFSET('Portfolio Summary Data'!$C$40,$B174*32-32+$B$149,'Portfolio Tables and Tornados'!P$1)</f>
        <v>0</v>
      </c>
      <c r="Q174" s="7">
        <f ca="1">OFFSET('Portfolio Summary Data'!$C$40,$B174*32-32+$B$149,'Portfolio Tables and Tornados'!Q$1)</f>
        <v>0</v>
      </c>
      <c r="R174" s="7">
        <f ca="1">OFFSET('Portfolio Summary Data'!$C$40,$B174*32-32+$B$149,'Portfolio Tables and Tornados'!R$1)</f>
        <v>200</v>
      </c>
      <c r="S174" s="7">
        <f ca="1">OFFSET('Portfolio Summary Data'!$C$40,$B174*32-32+$B$149,'Portfolio Tables and Tornados'!S$1)</f>
        <v>0</v>
      </c>
      <c r="T174" s="7">
        <f ca="1">OFFSET('Portfolio Summary Data'!$C$40,$B174*32-32+$B$149,'Portfolio Tables and Tornados'!T$1)</f>
        <v>0</v>
      </c>
      <c r="U174" s="7">
        <f ca="1">OFFSET('Portfolio Summary Data'!$C$40,$B174*32-32+$B$149,'Portfolio Tables and Tornados'!U$1)</f>
        <v>0</v>
      </c>
      <c r="V174" s="7">
        <f ca="1">OFFSET('Portfolio Summary Data'!$C$40,$B174*32-32+$B$149,'Portfolio Tables and Tornados'!V$1)</f>
        <v>0</v>
      </c>
      <c r="W174" s="7">
        <f ca="1">OFFSET('Portfolio Summary Data'!$C$40,$B174*32-32+$B$149,'Portfolio Tables and Tornados'!W$1)</f>
        <v>0</v>
      </c>
      <c r="X174" s="6"/>
      <c r="Z174" s="11">
        <f t="shared" ca="1" si="19"/>
        <v>3883</v>
      </c>
      <c r="AA174" s="11"/>
      <c r="AB174" s="11">
        <f t="shared" ca="1" si="20"/>
        <v>4176</v>
      </c>
      <c r="AC174" s="11"/>
      <c r="AD174" s="11">
        <f t="shared" ca="1" si="21"/>
        <v>350</v>
      </c>
    </row>
    <row r="175" spans="2:30" x14ac:dyDescent="0.25">
      <c r="B175">
        <v>25</v>
      </c>
      <c r="C175" s="10" t="s">
        <v>26</v>
      </c>
      <c r="D175" s="4">
        <f ca="1">OFFSET('Portfolio Summary Data'!$C$40,$B175*32-32+$B$149,'Portfolio Tables and Tornados'!D$1)</f>
        <v>0</v>
      </c>
      <c r="E175" s="4">
        <f ca="1">OFFSET('Portfolio Summary Data'!$C$40,$B175*32-32+$B$149,'Portfolio Tables and Tornados'!E$1)</f>
        <v>0</v>
      </c>
      <c r="F175" s="4">
        <f ca="1">OFFSET('Portfolio Summary Data'!$C$40,$B175*32-32+$B$149,'Portfolio Tables and Tornados'!F$1)</f>
        <v>954</v>
      </c>
      <c r="G175" s="4">
        <f ca="1">OFFSET('Portfolio Summary Data'!$C$40,$B175*32-32+$B$149,'Portfolio Tables and Tornados'!G$1)</f>
        <v>2929</v>
      </c>
      <c r="H175" s="4">
        <f ca="1">OFFSET('Portfolio Summary Data'!$C$40,$B175*32-32+$B$149,'Portfolio Tables and Tornados'!H$1)</f>
        <v>628</v>
      </c>
      <c r="I175" s="4">
        <f ca="1">OFFSET('Portfolio Summary Data'!$C$40,$B175*32-32+$B$149,'Portfolio Tables and Tornados'!I$1)</f>
        <v>1900</v>
      </c>
      <c r="J175" s="4">
        <f ca="1">OFFSET('Portfolio Summary Data'!$C$40,$B175*32-32+$B$149,'Portfolio Tables and Tornados'!J$1)</f>
        <v>1149</v>
      </c>
      <c r="K175" s="4">
        <f ca="1">OFFSET('Portfolio Summary Data'!$C$40,$B175*32-32+$B$149,'Portfolio Tables and Tornados'!K$1)</f>
        <v>0</v>
      </c>
      <c r="L175" s="4">
        <f ca="1">OFFSET('Portfolio Summary Data'!$C$40,$B175*32-32+$B$149,'Portfolio Tables and Tornados'!L$1)</f>
        <v>0</v>
      </c>
      <c r="M175" s="4">
        <f ca="1">OFFSET('Portfolio Summary Data'!$C$40,$B175*32-32+$B$149,'Portfolio Tables and Tornados'!M$1)</f>
        <v>0</v>
      </c>
      <c r="N175" s="4">
        <f ca="1">OFFSET('Portfolio Summary Data'!$C$40,$B175*32-32+$B$149,'Portfolio Tables and Tornados'!N$1)</f>
        <v>150</v>
      </c>
      <c r="O175" s="4">
        <f ca="1">OFFSET('Portfolio Summary Data'!$C$40,$B175*32-32+$B$149,'Portfolio Tables and Tornados'!O$1)</f>
        <v>0</v>
      </c>
      <c r="P175" s="4">
        <f ca="1">OFFSET('Portfolio Summary Data'!$C$40,$B175*32-32+$B$149,'Portfolio Tables and Tornados'!P$1)</f>
        <v>0</v>
      </c>
      <c r="Q175" s="4">
        <f ca="1">OFFSET('Portfolio Summary Data'!$C$40,$B175*32-32+$B$149,'Portfolio Tables and Tornados'!Q$1)</f>
        <v>0</v>
      </c>
      <c r="R175" s="4">
        <f ca="1">OFFSET('Portfolio Summary Data'!$C$40,$B175*32-32+$B$149,'Portfolio Tables and Tornados'!R$1)</f>
        <v>200</v>
      </c>
      <c r="S175" s="4">
        <f ca="1">OFFSET('Portfolio Summary Data'!$C$40,$B175*32-32+$B$149,'Portfolio Tables and Tornados'!S$1)</f>
        <v>0</v>
      </c>
      <c r="T175" s="4">
        <f ca="1">OFFSET('Portfolio Summary Data'!$C$40,$B175*32-32+$B$149,'Portfolio Tables and Tornados'!T$1)</f>
        <v>0</v>
      </c>
      <c r="U175" s="4">
        <f ca="1">OFFSET('Portfolio Summary Data'!$C$40,$B175*32-32+$B$149,'Portfolio Tables and Tornados'!U$1)</f>
        <v>0</v>
      </c>
      <c r="V175" s="4">
        <f ca="1">OFFSET('Portfolio Summary Data'!$C$40,$B175*32-32+$B$149,'Portfolio Tables and Tornados'!V$1)</f>
        <v>0</v>
      </c>
      <c r="W175" s="4">
        <f ca="1">OFFSET('Portfolio Summary Data'!$C$40,$B175*32-32+$B$149,'Portfolio Tables and Tornados'!W$1)</f>
        <v>0</v>
      </c>
      <c r="Z175" s="11">
        <f t="shared" ca="1" si="19"/>
        <v>3883</v>
      </c>
      <c r="AA175" s="11"/>
      <c r="AB175" s="11">
        <f t="shared" ca="1" si="20"/>
        <v>3677</v>
      </c>
      <c r="AC175" s="11"/>
      <c r="AD175" s="11">
        <f t="shared" ca="1" si="21"/>
        <v>350</v>
      </c>
    </row>
    <row r="177" spans="2:30" x14ac:dyDescent="0.25">
      <c r="C177" s="5" t="str">
        <f ca="1">OFFSET('Portfolio Summary Data'!$B$40,'Portfolio Tables and Tornados'!B178,0)</f>
        <v>Renewable - Battery (Long Duration)</v>
      </c>
    </row>
    <row r="178" spans="2:30" x14ac:dyDescent="0.25">
      <c r="B178">
        <v>7</v>
      </c>
      <c r="C178" s="16" t="s">
        <v>31</v>
      </c>
      <c r="D178" s="1" t="s">
        <v>0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2"/>
      <c r="W178" s="1"/>
    </row>
    <row r="179" spans="2:30" x14ac:dyDescent="0.25">
      <c r="C179" s="17"/>
      <c r="D179" s="3">
        <v>2023</v>
      </c>
      <c r="E179" s="3">
        <v>2024</v>
      </c>
      <c r="F179" s="3">
        <v>2025</v>
      </c>
      <c r="G179" s="3">
        <v>2026</v>
      </c>
      <c r="H179" s="3">
        <v>2027</v>
      </c>
      <c r="I179" s="3">
        <v>2028</v>
      </c>
      <c r="J179" s="3">
        <v>2029</v>
      </c>
      <c r="K179" s="3">
        <v>2030</v>
      </c>
      <c r="L179" s="3">
        <v>2031</v>
      </c>
      <c r="M179" s="3">
        <v>2032</v>
      </c>
      <c r="N179" s="3">
        <v>2033</v>
      </c>
      <c r="O179" s="3">
        <v>2034</v>
      </c>
      <c r="P179" s="3">
        <v>2035</v>
      </c>
      <c r="Q179" s="3">
        <v>2036</v>
      </c>
      <c r="R179" s="3">
        <v>2037</v>
      </c>
      <c r="S179" s="3">
        <v>2038</v>
      </c>
      <c r="T179" s="3">
        <v>2039</v>
      </c>
      <c r="U179" s="3">
        <v>2040</v>
      </c>
      <c r="V179" s="3">
        <v>2041</v>
      </c>
      <c r="W179" s="3">
        <v>2042</v>
      </c>
      <c r="Z179" s="13" t="s">
        <v>80</v>
      </c>
      <c r="AA179" s="13"/>
      <c r="AB179" s="13" t="s">
        <v>81</v>
      </c>
      <c r="AC179" s="13"/>
      <c r="AD179" s="13" t="s">
        <v>82</v>
      </c>
    </row>
    <row r="180" spans="2:30" x14ac:dyDescent="0.25">
      <c r="B180">
        <v>1</v>
      </c>
      <c r="C180" s="8" t="s">
        <v>30</v>
      </c>
      <c r="D180" s="4">
        <f ca="1">OFFSET('Portfolio Summary Data'!$C$40,$B180*32-32+$B$178,'Portfolio Tables and Tornados'!D$1)</f>
        <v>0</v>
      </c>
      <c r="E180" s="4">
        <f ca="1">OFFSET('Portfolio Summary Data'!$C$40,$B180*32-32+$B$178,'Portfolio Tables and Tornados'!E$1)</f>
        <v>0</v>
      </c>
      <c r="F180" s="4">
        <f ca="1">OFFSET('Portfolio Summary Data'!$C$40,$B180*32-32+$B$178,'Portfolio Tables and Tornados'!F$1)</f>
        <v>0</v>
      </c>
      <c r="G180" s="4">
        <f ca="1">OFFSET('Portfolio Summary Data'!$C$40,$B180*32-32+$B$178,'Portfolio Tables and Tornados'!G$1)</f>
        <v>0</v>
      </c>
      <c r="H180" s="4">
        <f ca="1">OFFSET('Portfolio Summary Data'!$C$40,$B180*32-32+$B$178,'Portfolio Tables and Tornados'!H$1)</f>
        <v>0</v>
      </c>
      <c r="I180" s="4">
        <f ca="1">OFFSET('Portfolio Summary Data'!$C$40,$B180*32-32+$B$178,'Portfolio Tables and Tornados'!I$1)</f>
        <v>600</v>
      </c>
      <c r="J180" s="4">
        <f ca="1">OFFSET('Portfolio Summary Data'!$C$40,$B180*32-32+$B$178,'Portfolio Tables and Tornados'!J$1)</f>
        <v>0</v>
      </c>
      <c r="K180" s="4">
        <f ca="1">OFFSET('Portfolio Summary Data'!$C$40,$B180*32-32+$B$178,'Portfolio Tables and Tornados'!K$1)</f>
        <v>0</v>
      </c>
      <c r="L180" s="4">
        <f ca="1">OFFSET('Portfolio Summary Data'!$C$40,$B180*32-32+$B$178,'Portfolio Tables and Tornados'!L$1)</f>
        <v>0</v>
      </c>
      <c r="M180" s="4">
        <f ca="1">OFFSET('Portfolio Summary Data'!$C$40,$B180*32-32+$B$178,'Portfolio Tables and Tornados'!M$1)</f>
        <v>0</v>
      </c>
      <c r="N180" s="4">
        <f ca="1">OFFSET('Portfolio Summary Data'!$C$40,$B180*32-32+$B$178,'Portfolio Tables and Tornados'!N$1)</f>
        <v>0</v>
      </c>
      <c r="O180" s="4">
        <f ca="1">OFFSET('Portfolio Summary Data'!$C$40,$B180*32-32+$B$178,'Portfolio Tables and Tornados'!O$1)</f>
        <v>0</v>
      </c>
      <c r="P180" s="4">
        <f ca="1">OFFSET('Portfolio Summary Data'!$C$40,$B180*32-32+$B$178,'Portfolio Tables and Tornados'!P$1)</f>
        <v>0</v>
      </c>
      <c r="Q180" s="4">
        <f ca="1">OFFSET('Portfolio Summary Data'!$C$40,$B180*32-32+$B$178,'Portfolio Tables and Tornados'!Q$1)</f>
        <v>0</v>
      </c>
      <c r="R180" s="4">
        <f ca="1">OFFSET('Portfolio Summary Data'!$C$40,$B180*32-32+$B$178,'Portfolio Tables and Tornados'!R$1)</f>
        <v>200</v>
      </c>
      <c r="S180" s="4">
        <f ca="1">OFFSET('Portfolio Summary Data'!$C$40,$B180*32-32+$B$178,'Portfolio Tables and Tornados'!S$1)</f>
        <v>0</v>
      </c>
      <c r="T180" s="4">
        <f ca="1">OFFSET('Portfolio Summary Data'!$C$40,$B180*32-32+$B$178,'Portfolio Tables and Tornados'!T$1)</f>
        <v>0</v>
      </c>
      <c r="U180" s="4">
        <f ca="1">OFFSET('Portfolio Summary Data'!$C$40,$B180*32-32+$B$178,'Portfolio Tables and Tornados'!U$1)</f>
        <v>0</v>
      </c>
      <c r="V180" s="4">
        <f ca="1">OFFSET('Portfolio Summary Data'!$C$40,$B180*32-32+$B$178,'Portfolio Tables and Tornados'!V$1)</f>
        <v>0</v>
      </c>
      <c r="W180" s="4">
        <f ca="1">OFFSET('Portfolio Summary Data'!$C$40,$B180*32-32+$B$178,'Portfolio Tables and Tornados'!W$1)</f>
        <v>0</v>
      </c>
      <c r="Z180" s="11">
        <f ca="1">SUM(D180:G180)</f>
        <v>0</v>
      </c>
      <c r="AA180" s="11"/>
      <c r="AB180" s="11">
        <f ca="1">SUM(H180:M180)</f>
        <v>600</v>
      </c>
      <c r="AC180" s="11"/>
      <c r="AD180" s="11">
        <f ca="1">SUM(N180:W180)</f>
        <v>200</v>
      </c>
    </row>
    <row r="181" spans="2:30" x14ac:dyDescent="0.25">
      <c r="B181">
        <v>2</v>
      </c>
      <c r="C181" s="9" t="s">
        <v>27</v>
      </c>
      <c r="D181" s="7">
        <f ca="1">OFFSET('Portfolio Summary Data'!$C$40,$B181*32-32+$B$178,'Portfolio Tables and Tornados'!D$1)</f>
        <v>0</v>
      </c>
      <c r="E181" s="7">
        <f ca="1">OFFSET('Portfolio Summary Data'!$C$40,$B181*32-32+$B$178,'Portfolio Tables and Tornados'!E$1)</f>
        <v>0</v>
      </c>
      <c r="F181" s="7">
        <f ca="1">OFFSET('Portfolio Summary Data'!$C$40,$B181*32-32+$B$178,'Portfolio Tables and Tornados'!F$1)</f>
        <v>0</v>
      </c>
      <c r="G181" s="7">
        <f ca="1">OFFSET('Portfolio Summary Data'!$C$40,$B181*32-32+$B$178,'Portfolio Tables and Tornados'!G$1)</f>
        <v>0</v>
      </c>
      <c r="H181" s="7">
        <f ca="1">OFFSET('Portfolio Summary Data'!$C$40,$B181*32-32+$B$178,'Portfolio Tables and Tornados'!H$1)</f>
        <v>0</v>
      </c>
      <c r="I181" s="7">
        <f ca="1">OFFSET('Portfolio Summary Data'!$C$40,$B181*32-32+$B$178,'Portfolio Tables and Tornados'!I$1)</f>
        <v>400</v>
      </c>
      <c r="J181" s="7">
        <f ca="1">OFFSET('Portfolio Summary Data'!$C$40,$B181*32-32+$B$178,'Portfolio Tables and Tornados'!J$1)</f>
        <v>0</v>
      </c>
      <c r="K181" s="7">
        <f ca="1">OFFSET('Portfolio Summary Data'!$C$40,$B181*32-32+$B$178,'Portfolio Tables and Tornados'!K$1)</f>
        <v>0</v>
      </c>
      <c r="L181" s="7">
        <f ca="1">OFFSET('Portfolio Summary Data'!$C$40,$B181*32-32+$B$178,'Portfolio Tables and Tornados'!L$1)</f>
        <v>0</v>
      </c>
      <c r="M181" s="7">
        <f ca="1">OFFSET('Portfolio Summary Data'!$C$40,$B181*32-32+$B$178,'Portfolio Tables and Tornados'!M$1)</f>
        <v>0</v>
      </c>
      <c r="N181" s="7">
        <f ca="1">OFFSET('Portfolio Summary Data'!$C$40,$B181*32-32+$B$178,'Portfolio Tables and Tornados'!N$1)</f>
        <v>0</v>
      </c>
      <c r="O181" s="7">
        <f ca="1">OFFSET('Portfolio Summary Data'!$C$40,$B181*32-32+$B$178,'Portfolio Tables and Tornados'!O$1)</f>
        <v>0</v>
      </c>
      <c r="P181" s="7">
        <f ca="1">OFFSET('Portfolio Summary Data'!$C$40,$B181*32-32+$B$178,'Portfolio Tables and Tornados'!P$1)</f>
        <v>0</v>
      </c>
      <c r="Q181" s="7">
        <f ca="1">OFFSET('Portfolio Summary Data'!$C$40,$B181*32-32+$B$178,'Portfolio Tables and Tornados'!Q$1)</f>
        <v>0</v>
      </c>
      <c r="R181" s="7">
        <f ca="1">OFFSET('Portfolio Summary Data'!$C$40,$B181*32-32+$B$178,'Portfolio Tables and Tornados'!R$1)</f>
        <v>0</v>
      </c>
      <c r="S181" s="7">
        <f ca="1">OFFSET('Portfolio Summary Data'!$C$40,$B181*32-32+$B$178,'Portfolio Tables and Tornados'!S$1)</f>
        <v>0</v>
      </c>
      <c r="T181" s="7">
        <f ca="1">OFFSET('Portfolio Summary Data'!$C$40,$B181*32-32+$B$178,'Portfolio Tables and Tornados'!T$1)</f>
        <v>0</v>
      </c>
      <c r="U181" s="7">
        <f ca="1">OFFSET('Portfolio Summary Data'!$C$40,$B181*32-32+$B$178,'Portfolio Tables and Tornados'!U$1)</f>
        <v>0</v>
      </c>
      <c r="V181" s="7">
        <f ca="1">OFFSET('Portfolio Summary Data'!$C$40,$B181*32-32+$B$178,'Portfolio Tables and Tornados'!V$1)</f>
        <v>0</v>
      </c>
      <c r="W181" s="7">
        <f ca="1">OFFSET('Portfolio Summary Data'!$C$40,$B181*32-32+$B$178,'Portfolio Tables and Tornados'!W$1)</f>
        <v>0</v>
      </c>
      <c r="X181" s="6"/>
      <c r="Z181" s="11">
        <f t="shared" ref="Z181:Z204" ca="1" si="22">SUM(D181:G181)</f>
        <v>0</v>
      </c>
      <c r="AA181" s="11"/>
      <c r="AB181" s="11">
        <f t="shared" ref="AB181:AB204" ca="1" si="23">SUM(H181:M181)</f>
        <v>400</v>
      </c>
      <c r="AC181" s="11"/>
      <c r="AD181" s="11">
        <f t="shared" ref="AD181:AD204" ca="1" si="24">SUM(N181:W181)</f>
        <v>0</v>
      </c>
    </row>
    <row r="182" spans="2:30" x14ac:dyDescent="0.25">
      <c r="B182">
        <v>3</v>
      </c>
      <c r="C182" s="10" t="s">
        <v>6</v>
      </c>
      <c r="D182" s="4">
        <f ca="1">OFFSET('Portfolio Summary Data'!$C$40,$B182*32-32+$B$178,'Portfolio Tables and Tornados'!D$1)</f>
        <v>0</v>
      </c>
      <c r="E182" s="4">
        <f ca="1">OFFSET('Portfolio Summary Data'!$C$40,$B182*32-32+$B$178,'Portfolio Tables and Tornados'!E$1)</f>
        <v>0</v>
      </c>
      <c r="F182" s="4">
        <f ca="1">OFFSET('Portfolio Summary Data'!$C$40,$B182*32-32+$B$178,'Portfolio Tables and Tornados'!F$1)</f>
        <v>0</v>
      </c>
      <c r="G182" s="4">
        <f ca="1">OFFSET('Portfolio Summary Data'!$C$40,$B182*32-32+$B$178,'Portfolio Tables and Tornados'!G$1)</f>
        <v>0</v>
      </c>
      <c r="H182" s="4">
        <f ca="1">OFFSET('Portfolio Summary Data'!$C$40,$B182*32-32+$B$178,'Portfolio Tables and Tornados'!H$1)</f>
        <v>0</v>
      </c>
      <c r="I182" s="4">
        <f ca="1">OFFSET('Portfolio Summary Data'!$C$40,$B182*32-32+$B$178,'Portfolio Tables and Tornados'!I$1)</f>
        <v>0</v>
      </c>
      <c r="J182" s="4">
        <f ca="1">OFFSET('Portfolio Summary Data'!$C$40,$B182*32-32+$B$178,'Portfolio Tables and Tornados'!J$1)</f>
        <v>0</v>
      </c>
      <c r="K182" s="4">
        <f ca="1">OFFSET('Portfolio Summary Data'!$C$40,$B182*32-32+$B$178,'Portfolio Tables and Tornados'!K$1)</f>
        <v>0</v>
      </c>
      <c r="L182" s="4">
        <f ca="1">OFFSET('Portfolio Summary Data'!$C$40,$B182*32-32+$B$178,'Portfolio Tables and Tornados'!L$1)</f>
        <v>0</v>
      </c>
      <c r="M182" s="4">
        <f ca="1">OFFSET('Portfolio Summary Data'!$C$40,$B182*32-32+$B$178,'Portfolio Tables and Tornados'!M$1)</f>
        <v>0</v>
      </c>
      <c r="N182" s="4">
        <f ca="1">OFFSET('Portfolio Summary Data'!$C$40,$B182*32-32+$B$178,'Portfolio Tables and Tornados'!N$1)</f>
        <v>150</v>
      </c>
      <c r="O182" s="4">
        <f ca="1">OFFSET('Portfolio Summary Data'!$C$40,$B182*32-32+$B$178,'Portfolio Tables and Tornados'!O$1)</f>
        <v>0</v>
      </c>
      <c r="P182" s="4">
        <f ca="1">OFFSET('Portfolio Summary Data'!$C$40,$B182*32-32+$B$178,'Portfolio Tables and Tornados'!P$1)</f>
        <v>0</v>
      </c>
      <c r="Q182" s="4">
        <f ca="1">OFFSET('Portfolio Summary Data'!$C$40,$B182*32-32+$B$178,'Portfolio Tables and Tornados'!Q$1)</f>
        <v>0</v>
      </c>
      <c r="R182" s="4">
        <f ca="1">OFFSET('Portfolio Summary Data'!$C$40,$B182*32-32+$B$178,'Portfolio Tables and Tornados'!R$1)</f>
        <v>200</v>
      </c>
      <c r="S182" s="4">
        <f ca="1">OFFSET('Portfolio Summary Data'!$C$40,$B182*32-32+$B$178,'Portfolio Tables and Tornados'!S$1)</f>
        <v>0</v>
      </c>
      <c r="T182" s="4">
        <f ca="1">OFFSET('Portfolio Summary Data'!$C$40,$B182*32-32+$B$178,'Portfolio Tables and Tornados'!T$1)</f>
        <v>0</v>
      </c>
      <c r="U182" s="4">
        <f ca="1">OFFSET('Portfolio Summary Data'!$C$40,$B182*32-32+$B$178,'Portfolio Tables and Tornados'!U$1)</f>
        <v>0</v>
      </c>
      <c r="V182" s="4">
        <f ca="1">OFFSET('Portfolio Summary Data'!$C$40,$B182*32-32+$B$178,'Portfolio Tables and Tornados'!V$1)</f>
        <v>0</v>
      </c>
      <c r="W182" s="4">
        <f ca="1">OFFSET('Portfolio Summary Data'!$C$40,$B182*32-32+$B$178,'Portfolio Tables and Tornados'!W$1)</f>
        <v>0</v>
      </c>
      <c r="Z182" s="11">
        <f t="shared" ca="1" si="22"/>
        <v>0</v>
      </c>
      <c r="AA182" s="11"/>
      <c r="AB182" s="11">
        <f t="shared" ca="1" si="23"/>
        <v>0</v>
      </c>
      <c r="AC182" s="11"/>
      <c r="AD182" s="11">
        <f t="shared" ca="1" si="24"/>
        <v>350</v>
      </c>
    </row>
    <row r="183" spans="2:30" x14ac:dyDescent="0.25">
      <c r="B183">
        <v>4</v>
      </c>
      <c r="C183" s="9" t="s">
        <v>28</v>
      </c>
      <c r="D183" s="7">
        <f ca="1">OFFSET('Portfolio Summary Data'!$C$40,$B183*32-32+$B$178,'Portfolio Tables and Tornados'!D$1)</f>
        <v>0</v>
      </c>
      <c r="E183" s="7">
        <f ca="1">OFFSET('Portfolio Summary Data'!$C$40,$B183*32-32+$B$178,'Portfolio Tables and Tornados'!E$1)</f>
        <v>0</v>
      </c>
      <c r="F183" s="7">
        <f ca="1">OFFSET('Portfolio Summary Data'!$C$40,$B183*32-32+$B$178,'Portfolio Tables and Tornados'!F$1)</f>
        <v>0</v>
      </c>
      <c r="G183" s="7">
        <f ca="1">OFFSET('Portfolio Summary Data'!$C$40,$B183*32-32+$B$178,'Portfolio Tables and Tornados'!G$1)</f>
        <v>0</v>
      </c>
      <c r="H183" s="7">
        <f ca="1">OFFSET('Portfolio Summary Data'!$C$40,$B183*32-32+$B$178,'Portfolio Tables and Tornados'!H$1)</f>
        <v>0</v>
      </c>
      <c r="I183" s="7">
        <f ca="1">OFFSET('Portfolio Summary Data'!$C$40,$B183*32-32+$B$178,'Portfolio Tables and Tornados'!I$1)</f>
        <v>600</v>
      </c>
      <c r="J183" s="7">
        <f ca="1">OFFSET('Portfolio Summary Data'!$C$40,$B183*32-32+$B$178,'Portfolio Tables and Tornados'!J$1)</f>
        <v>0</v>
      </c>
      <c r="K183" s="7">
        <f ca="1">OFFSET('Portfolio Summary Data'!$C$40,$B183*32-32+$B$178,'Portfolio Tables and Tornados'!K$1)</f>
        <v>0</v>
      </c>
      <c r="L183" s="7">
        <f ca="1">OFFSET('Portfolio Summary Data'!$C$40,$B183*32-32+$B$178,'Portfolio Tables and Tornados'!L$1)</f>
        <v>0</v>
      </c>
      <c r="M183" s="7">
        <f ca="1">OFFSET('Portfolio Summary Data'!$C$40,$B183*32-32+$B$178,'Portfolio Tables and Tornados'!M$1)</f>
        <v>0</v>
      </c>
      <c r="N183" s="7">
        <f ca="1">OFFSET('Portfolio Summary Data'!$C$40,$B183*32-32+$B$178,'Portfolio Tables and Tornados'!N$1)</f>
        <v>0</v>
      </c>
      <c r="O183" s="7">
        <f ca="1">OFFSET('Portfolio Summary Data'!$C$40,$B183*32-32+$B$178,'Portfolio Tables and Tornados'!O$1)</f>
        <v>0</v>
      </c>
      <c r="P183" s="7">
        <f ca="1">OFFSET('Portfolio Summary Data'!$C$40,$B183*32-32+$B$178,'Portfolio Tables and Tornados'!P$1)</f>
        <v>0</v>
      </c>
      <c r="Q183" s="7">
        <f ca="1">OFFSET('Portfolio Summary Data'!$C$40,$B183*32-32+$B$178,'Portfolio Tables and Tornados'!Q$1)</f>
        <v>0</v>
      </c>
      <c r="R183" s="7">
        <f ca="1">OFFSET('Portfolio Summary Data'!$C$40,$B183*32-32+$B$178,'Portfolio Tables and Tornados'!R$1)</f>
        <v>200</v>
      </c>
      <c r="S183" s="7">
        <f ca="1">OFFSET('Portfolio Summary Data'!$C$40,$B183*32-32+$B$178,'Portfolio Tables and Tornados'!S$1)</f>
        <v>0</v>
      </c>
      <c r="T183" s="7">
        <f ca="1">OFFSET('Portfolio Summary Data'!$C$40,$B183*32-32+$B$178,'Portfolio Tables and Tornados'!T$1)</f>
        <v>0</v>
      </c>
      <c r="U183" s="7">
        <f ca="1">OFFSET('Portfolio Summary Data'!$C$40,$B183*32-32+$B$178,'Portfolio Tables and Tornados'!U$1)</f>
        <v>0</v>
      </c>
      <c r="V183" s="7">
        <f ca="1">OFFSET('Portfolio Summary Data'!$C$40,$B183*32-32+$B$178,'Portfolio Tables and Tornados'!V$1)</f>
        <v>0</v>
      </c>
      <c r="W183" s="7">
        <f ca="1">OFFSET('Portfolio Summary Data'!$C$40,$B183*32-32+$B$178,'Portfolio Tables and Tornados'!W$1)</f>
        <v>0</v>
      </c>
      <c r="X183" s="6"/>
      <c r="Z183" s="11">
        <f t="shared" ca="1" si="22"/>
        <v>0</v>
      </c>
      <c r="AA183" s="11"/>
      <c r="AB183" s="11">
        <f t="shared" ca="1" si="23"/>
        <v>600</v>
      </c>
      <c r="AC183" s="11"/>
      <c r="AD183" s="11">
        <f t="shared" ca="1" si="24"/>
        <v>200</v>
      </c>
    </row>
    <row r="184" spans="2:30" x14ac:dyDescent="0.25">
      <c r="B184">
        <v>5</v>
      </c>
      <c r="C184" s="10" t="s">
        <v>29</v>
      </c>
      <c r="D184" s="4">
        <f ca="1">OFFSET('Portfolio Summary Data'!$C$40,$B184*32-32+$B$178,'Portfolio Tables and Tornados'!D$1)</f>
        <v>0</v>
      </c>
      <c r="E184" s="4">
        <f ca="1">OFFSET('Portfolio Summary Data'!$C$40,$B184*32-32+$B$178,'Portfolio Tables and Tornados'!E$1)</f>
        <v>0</v>
      </c>
      <c r="F184" s="4">
        <f ca="1">OFFSET('Portfolio Summary Data'!$C$40,$B184*32-32+$B$178,'Portfolio Tables and Tornados'!F$1)</f>
        <v>0</v>
      </c>
      <c r="G184" s="4">
        <f ca="1">OFFSET('Portfolio Summary Data'!$C$40,$B184*32-32+$B$178,'Portfolio Tables and Tornados'!G$1)</f>
        <v>0</v>
      </c>
      <c r="H184" s="4">
        <f ca="1">OFFSET('Portfolio Summary Data'!$C$40,$B184*32-32+$B$178,'Portfolio Tables and Tornados'!H$1)</f>
        <v>0</v>
      </c>
      <c r="I184" s="4">
        <f ca="1">OFFSET('Portfolio Summary Data'!$C$40,$B184*32-32+$B$178,'Portfolio Tables and Tornados'!I$1)</f>
        <v>400</v>
      </c>
      <c r="J184" s="4">
        <f ca="1">OFFSET('Portfolio Summary Data'!$C$40,$B184*32-32+$B$178,'Portfolio Tables and Tornados'!J$1)</f>
        <v>0</v>
      </c>
      <c r="K184" s="4">
        <f ca="1">OFFSET('Portfolio Summary Data'!$C$40,$B184*32-32+$B$178,'Portfolio Tables and Tornados'!K$1)</f>
        <v>0</v>
      </c>
      <c r="L184" s="4">
        <f ca="1">OFFSET('Portfolio Summary Data'!$C$40,$B184*32-32+$B$178,'Portfolio Tables and Tornados'!L$1)</f>
        <v>0</v>
      </c>
      <c r="M184" s="4">
        <f ca="1">OFFSET('Portfolio Summary Data'!$C$40,$B184*32-32+$B$178,'Portfolio Tables and Tornados'!M$1)</f>
        <v>0</v>
      </c>
      <c r="N184" s="4">
        <f ca="1">OFFSET('Portfolio Summary Data'!$C$40,$B184*32-32+$B$178,'Portfolio Tables and Tornados'!N$1)</f>
        <v>0</v>
      </c>
      <c r="O184" s="4">
        <f ca="1">OFFSET('Portfolio Summary Data'!$C$40,$B184*32-32+$B$178,'Portfolio Tables and Tornados'!O$1)</f>
        <v>0</v>
      </c>
      <c r="P184" s="4">
        <f ca="1">OFFSET('Portfolio Summary Data'!$C$40,$B184*32-32+$B$178,'Portfolio Tables and Tornados'!P$1)</f>
        <v>0</v>
      </c>
      <c r="Q184" s="4">
        <f ca="1">OFFSET('Portfolio Summary Data'!$C$40,$B184*32-32+$B$178,'Portfolio Tables and Tornados'!Q$1)</f>
        <v>0</v>
      </c>
      <c r="R184" s="4">
        <f ca="1">OFFSET('Portfolio Summary Data'!$C$40,$B184*32-32+$B$178,'Portfolio Tables and Tornados'!R$1)</f>
        <v>784</v>
      </c>
      <c r="S184" s="4">
        <f ca="1">OFFSET('Portfolio Summary Data'!$C$40,$B184*32-32+$B$178,'Portfolio Tables and Tornados'!S$1)</f>
        <v>0</v>
      </c>
      <c r="T184" s="4">
        <f ca="1">OFFSET('Portfolio Summary Data'!$C$40,$B184*32-32+$B$178,'Portfolio Tables and Tornados'!T$1)</f>
        <v>0</v>
      </c>
      <c r="U184" s="4">
        <f ca="1">OFFSET('Portfolio Summary Data'!$C$40,$B184*32-32+$B$178,'Portfolio Tables and Tornados'!U$1)</f>
        <v>0</v>
      </c>
      <c r="V184" s="4">
        <f ca="1">OFFSET('Portfolio Summary Data'!$C$40,$B184*32-32+$B$178,'Portfolio Tables and Tornados'!V$1)</f>
        <v>0</v>
      </c>
      <c r="W184" s="4">
        <f ca="1">OFFSET('Portfolio Summary Data'!$C$40,$B184*32-32+$B$178,'Portfolio Tables and Tornados'!W$1)</f>
        <v>0</v>
      </c>
      <c r="Z184" s="11">
        <f t="shared" ca="1" si="22"/>
        <v>0</v>
      </c>
      <c r="AA184" s="11"/>
      <c r="AB184" s="11">
        <f t="shared" ca="1" si="23"/>
        <v>400</v>
      </c>
      <c r="AC184" s="11"/>
      <c r="AD184" s="11">
        <f t="shared" ca="1" si="24"/>
        <v>784</v>
      </c>
    </row>
    <row r="185" spans="2:30" x14ac:dyDescent="0.25">
      <c r="B185">
        <v>6</v>
      </c>
      <c r="C185" s="9" t="s">
        <v>7</v>
      </c>
      <c r="D185" s="7">
        <f ca="1">OFFSET('Portfolio Summary Data'!$C$40,$B185*32-32+$B$178,'Portfolio Tables and Tornados'!D$1)</f>
        <v>0</v>
      </c>
      <c r="E185" s="7">
        <f ca="1">OFFSET('Portfolio Summary Data'!$C$40,$B185*32-32+$B$178,'Portfolio Tables and Tornados'!E$1)</f>
        <v>0</v>
      </c>
      <c r="F185" s="7">
        <f ca="1">OFFSET('Portfolio Summary Data'!$C$40,$B185*32-32+$B$178,'Portfolio Tables and Tornados'!F$1)</f>
        <v>0</v>
      </c>
      <c r="G185" s="7">
        <f ca="1">OFFSET('Portfolio Summary Data'!$C$40,$B185*32-32+$B$178,'Portfolio Tables and Tornados'!G$1)</f>
        <v>0</v>
      </c>
      <c r="H185" s="7">
        <f ca="1">OFFSET('Portfolio Summary Data'!$C$40,$B185*32-32+$B$178,'Portfolio Tables and Tornados'!H$1)</f>
        <v>0</v>
      </c>
      <c r="I185" s="7">
        <f ca="1">OFFSET('Portfolio Summary Data'!$C$40,$B185*32-32+$B$178,'Portfolio Tables and Tornados'!I$1)</f>
        <v>0</v>
      </c>
      <c r="J185" s="7">
        <f ca="1">OFFSET('Portfolio Summary Data'!$C$40,$B185*32-32+$B$178,'Portfolio Tables and Tornados'!J$1)</f>
        <v>0</v>
      </c>
      <c r="K185" s="7">
        <f ca="1">OFFSET('Portfolio Summary Data'!$C$40,$B185*32-32+$B$178,'Portfolio Tables and Tornados'!K$1)</f>
        <v>0</v>
      </c>
      <c r="L185" s="7">
        <f ca="1">OFFSET('Portfolio Summary Data'!$C$40,$B185*32-32+$B$178,'Portfolio Tables and Tornados'!L$1)</f>
        <v>0</v>
      </c>
      <c r="M185" s="7">
        <f ca="1">OFFSET('Portfolio Summary Data'!$C$40,$B185*32-32+$B$178,'Portfolio Tables and Tornados'!M$1)</f>
        <v>0</v>
      </c>
      <c r="N185" s="7">
        <f ca="1">OFFSET('Portfolio Summary Data'!$C$40,$B185*32-32+$B$178,'Portfolio Tables and Tornados'!N$1)</f>
        <v>150</v>
      </c>
      <c r="O185" s="7">
        <f ca="1">OFFSET('Portfolio Summary Data'!$C$40,$B185*32-32+$B$178,'Portfolio Tables and Tornados'!O$1)</f>
        <v>0</v>
      </c>
      <c r="P185" s="7">
        <f ca="1">OFFSET('Portfolio Summary Data'!$C$40,$B185*32-32+$B$178,'Portfolio Tables and Tornados'!P$1)</f>
        <v>0</v>
      </c>
      <c r="Q185" s="7">
        <f ca="1">OFFSET('Portfolio Summary Data'!$C$40,$B185*32-32+$B$178,'Portfolio Tables and Tornados'!Q$1)</f>
        <v>0</v>
      </c>
      <c r="R185" s="7">
        <f ca="1">OFFSET('Portfolio Summary Data'!$C$40,$B185*32-32+$B$178,'Portfolio Tables and Tornados'!R$1)</f>
        <v>200</v>
      </c>
      <c r="S185" s="7">
        <f ca="1">OFFSET('Portfolio Summary Data'!$C$40,$B185*32-32+$B$178,'Portfolio Tables and Tornados'!S$1)</f>
        <v>0</v>
      </c>
      <c r="T185" s="7">
        <f ca="1">OFFSET('Portfolio Summary Data'!$C$40,$B185*32-32+$B$178,'Portfolio Tables and Tornados'!T$1)</f>
        <v>0</v>
      </c>
      <c r="U185" s="7">
        <f ca="1">OFFSET('Portfolio Summary Data'!$C$40,$B185*32-32+$B$178,'Portfolio Tables and Tornados'!U$1)</f>
        <v>0</v>
      </c>
      <c r="V185" s="7">
        <f ca="1">OFFSET('Portfolio Summary Data'!$C$40,$B185*32-32+$B$178,'Portfolio Tables and Tornados'!V$1)</f>
        <v>0</v>
      </c>
      <c r="W185" s="7">
        <f ca="1">OFFSET('Portfolio Summary Data'!$C$40,$B185*32-32+$B$178,'Portfolio Tables and Tornados'!W$1)</f>
        <v>0</v>
      </c>
      <c r="X185" s="6"/>
      <c r="Z185" s="11">
        <f t="shared" ca="1" si="22"/>
        <v>0</v>
      </c>
      <c r="AA185" s="11"/>
      <c r="AB185" s="11">
        <f t="shared" ca="1" si="23"/>
        <v>0</v>
      </c>
      <c r="AC185" s="11"/>
      <c r="AD185" s="11">
        <f t="shared" ca="1" si="24"/>
        <v>350</v>
      </c>
    </row>
    <row r="186" spans="2:30" x14ac:dyDescent="0.25">
      <c r="B186">
        <v>7</v>
      </c>
      <c r="C186" s="10" t="s">
        <v>8</v>
      </c>
      <c r="D186" s="4">
        <f ca="1">OFFSET('Portfolio Summary Data'!$C$40,$B186*32-32+$B$178,'Portfolio Tables and Tornados'!D$1)</f>
        <v>0</v>
      </c>
      <c r="E186" s="4">
        <f ca="1">OFFSET('Portfolio Summary Data'!$C$40,$B186*32-32+$B$178,'Portfolio Tables and Tornados'!E$1)</f>
        <v>0</v>
      </c>
      <c r="F186" s="4">
        <f ca="1">OFFSET('Portfolio Summary Data'!$C$40,$B186*32-32+$B$178,'Portfolio Tables and Tornados'!F$1)</f>
        <v>0</v>
      </c>
      <c r="G186" s="4">
        <f ca="1">OFFSET('Portfolio Summary Data'!$C$40,$B186*32-32+$B$178,'Portfolio Tables and Tornados'!G$1)</f>
        <v>0</v>
      </c>
      <c r="H186" s="4">
        <f ca="1">OFFSET('Portfolio Summary Data'!$C$40,$B186*32-32+$B$178,'Portfolio Tables and Tornados'!H$1)</f>
        <v>0</v>
      </c>
      <c r="I186" s="4">
        <f ca="1">OFFSET('Portfolio Summary Data'!$C$40,$B186*32-32+$B$178,'Portfolio Tables and Tornados'!I$1)</f>
        <v>0</v>
      </c>
      <c r="J186" s="4">
        <f ca="1">OFFSET('Portfolio Summary Data'!$C$40,$B186*32-32+$B$178,'Portfolio Tables and Tornados'!J$1)</f>
        <v>0</v>
      </c>
      <c r="K186" s="4">
        <f ca="1">OFFSET('Portfolio Summary Data'!$C$40,$B186*32-32+$B$178,'Portfolio Tables and Tornados'!K$1)</f>
        <v>0</v>
      </c>
      <c r="L186" s="4">
        <f ca="1">OFFSET('Portfolio Summary Data'!$C$40,$B186*32-32+$B$178,'Portfolio Tables and Tornados'!L$1)</f>
        <v>0</v>
      </c>
      <c r="M186" s="4">
        <f ca="1">OFFSET('Portfolio Summary Data'!$C$40,$B186*32-32+$B$178,'Portfolio Tables and Tornados'!M$1)</f>
        <v>0</v>
      </c>
      <c r="N186" s="4">
        <f ca="1">OFFSET('Portfolio Summary Data'!$C$40,$B186*32-32+$B$178,'Portfolio Tables and Tornados'!N$1)</f>
        <v>150</v>
      </c>
      <c r="O186" s="4">
        <f ca="1">OFFSET('Portfolio Summary Data'!$C$40,$B186*32-32+$B$178,'Portfolio Tables and Tornados'!O$1)</f>
        <v>0</v>
      </c>
      <c r="P186" s="4">
        <f ca="1">OFFSET('Portfolio Summary Data'!$C$40,$B186*32-32+$B$178,'Portfolio Tables and Tornados'!P$1)</f>
        <v>0</v>
      </c>
      <c r="Q186" s="4">
        <f ca="1">OFFSET('Portfolio Summary Data'!$C$40,$B186*32-32+$B$178,'Portfolio Tables and Tornados'!Q$1)</f>
        <v>0</v>
      </c>
      <c r="R186" s="4">
        <f ca="1">OFFSET('Portfolio Summary Data'!$C$40,$B186*32-32+$B$178,'Portfolio Tables and Tornados'!R$1)</f>
        <v>200</v>
      </c>
      <c r="S186" s="4">
        <f ca="1">OFFSET('Portfolio Summary Data'!$C$40,$B186*32-32+$B$178,'Portfolio Tables and Tornados'!S$1)</f>
        <v>0</v>
      </c>
      <c r="T186" s="4">
        <f ca="1">OFFSET('Portfolio Summary Data'!$C$40,$B186*32-32+$B$178,'Portfolio Tables and Tornados'!T$1)</f>
        <v>0</v>
      </c>
      <c r="U186" s="4">
        <f ca="1">OFFSET('Portfolio Summary Data'!$C$40,$B186*32-32+$B$178,'Portfolio Tables and Tornados'!U$1)</f>
        <v>0</v>
      </c>
      <c r="V186" s="4">
        <f ca="1">OFFSET('Portfolio Summary Data'!$C$40,$B186*32-32+$B$178,'Portfolio Tables and Tornados'!V$1)</f>
        <v>0</v>
      </c>
      <c r="W186" s="4">
        <f ca="1">OFFSET('Portfolio Summary Data'!$C$40,$B186*32-32+$B$178,'Portfolio Tables and Tornados'!W$1)</f>
        <v>0</v>
      </c>
      <c r="Z186" s="11">
        <f t="shared" ca="1" si="22"/>
        <v>0</v>
      </c>
      <c r="AA186" s="11"/>
      <c r="AB186" s="11">
        <f t="shared" ca="1" si="23"/>
        <v>0</v>
      </c>
      <c r="AC186" s="11"/>
      <c r="AD186" s="11">
        <f t="shared" ca="1" si="24"/>
        <v>350</v>
      </c>
    </row>
    <row r="187" spans="2:30" x14ac:dyDescent="0.25">
      <c r="B187">
        <v>8</v>
      </c>
      <c r="C187" s="9" t="s">
        <v>9</v>
      </c>
      <c r="D187" s="7">
        <f ca="1">OFFSET('Portfolio Summary Data'!$C$40,$B187*32-32+$B$178,'Portfolio Tables and Tornados'!D$1)</f>
        <v>0</v>
      </c>
      <c r="E187" s="7">
        <f ca="1">OFFSET('Portfolio Summary Data'!$C$40,$B187*32-32+$B$178,'Portfolio Tables and Tornados'!E$1)</f>
        <v>0</v>
      </c>
      <c r="F187" s="7">
        <f ca="1">OFFSET('Portfolio Summary Data'!$C$40,$B187*32-32+$B$178,'Portfolio Tables and Tornados'!F$1)</f>
        <v>0</v>
      </c>
      <c r="G187" s="7">
        <f ca="1">OFFSET('Portfolio Summary Data'!$C$40,$B187*32-32+$B$178,'Portfolio Tables and Tornados'!G$1)</f>
        <v>0</v>
      </c>
      <c r="H187" s="7">
        <f ca="1">OFFSET('Portfolio Summary Data'!$C$40,$B187*32-32+$B$178,'Portfolio Tables and Tornados'!H$1)</f>
        <v>0</v>
      </c>
      <c r="I187" s="7">
        <f ca="1">OFFSET('Portfolio Summary Data'!$C$40,$B187*32-32+$B$178,'Portfolio Tables and Tornados'!I$1)</f>
        <v>0</v>
      </c>
      <c r="J187" s="7">
        <f ca="1">OFFSET('Portfolio Summary Data'!$C$40,$B187*32-32+$B$178,'Portfolio Tables and Tornados'!J$1)</f>
        <v>0</v>
      </c>
      <c r="K187" s="7">
        <f ca="1">OFFSET('Portfolio Summary Data'!$C$40,$B187*32-32+$B$178,'Portfolio Tables and Tornados'!K$1)</f>
        <v>0</v>
      </c>
      <c r="L187" s="7">
        <f ca="1">OFFSET('Portfolio Summary Data'!$C$40,$B187*32-32+$B$178,'Portfolio Tables and Tornados'!L$1)</f>
        <v>0</v>
      </c>
      <c r="M187" s="7">
        <f ca="1">OFFSET('Portfolio Summary Data'!$C$40,$B187*32-32+$B$178,'Portfolio Tables and Tornados'!M$1)</f>
        <v>0</v>
      </c>
      <c r="N187" s="7">
        <f ca="1">OFFSET('Portfolio Summary Data'!$C$40,$B187*32-32+$B$178,'Portfolio Tables and Tornados'!N$1)</f>
        <v>150</v>
      </c>
      <c r="O187" s="7">
        <f ca="1">OFFSET('Portfolio Summary Data'!$C$40,$B187*32-32+$B$178,'Portfolio Tables and Tornados'!O$1)</f>
        <v>0</v>
      </c>
      <c r="P187" s="7">
        <f ca="1">OFFSET('Portfolio Summary Data'!$C$40,$B187*32-32+$B$178,'Portfolio Tables and Tornados'!P$1)</f>
        <v>0</v>
      </c>
      <c r="Q187" s="7">
        <f ca="1">OFFSET('Portfolio Summary Data'!$C$40,$B187*32-32+$B$178,'Portfolio Tables and Tornados'!Q$1)</f>
        <v>0</v>
      </c>
      <c r="R187" s="7">
        <f ca="1">OFFSET('Portfolio Summary Data'!$C$40,$B187*32-32+$B$178,'Portfolio Tables and Tornados'!R$1)</f>
        <v>200</v>
      </c>
      <c r="S187" s="7">
        <f ca="1">OFFSET('Portfolio Summary Data'!$C$40,$B187*32-32+$B$178,'Portfolio Tables and Tornados'!S$1)</f>
        <v>0</v>
      </c>
      <c r="T187" s="7">
        <f ca="1">OFFSET('Portfolio Summary Data'!$C$40,$B187*32-32+$B$178,'Portfolio Tables and Tornados'!T$1)</f>
        <v>0</v>
      </c>
      <c r="U187" s="7">
        <f ca="1">OFFSET('Portfolio Summary Data'!$C$40,$B187*32-32+$B$178,'Portfolio Tables and Tornados'!U$1)</f>
        <v>0</v>
      </c>
      <c r="V187" s="7">
        <f ca="1">OFFSET('Portfolio Summary Data'!$C$40,$B187*32-32+$B$178,'Portfolio Tables and Tornados'!V$1)</f>
        <v>0</v>
      </c>
      <c r="W187" s="7">
        <f ca="1">OFFSET('Portfolio Summary Data'!$C$40,$B187*32-32+$B$178,'Portfolio Tables and Tornados'!W$1)</f>
        <v>0</v>
      </c>
      <c r="X187" s="6"/>
      <c r="Z187" s="11">
        <f t="shared" ca="1" si="22"/>
        <v>0</v>
      </c>
      <c r="AA187" s="11"/>
      <c r="AB187" s="11">
        <f t="shared" ca="1" si="23"/>
        <v>0</v>
      </c>
      <c r="AC187" s="11"/>
      <c r="AD187" s="11">
        <f t="shared" ca="1" si="24"/>
        <v>350</v>
      </c>
    </row>
    <row r="188" spans="2:30" x14ac:dyDescent="0.25">
      <c r="B188">
        <v>9</v>
      </c>
      <c r="C188" s="10" t="s">
        <v>10</v>
      </c>
      <c r="D188" s="4">
        <f ca="1">OFFSET('Portfolio Summary Data'!$C$40,$B188*32-32+$B$178,'Portfolio Tables and Tornados'!D$1)</f>
        <v>0</v>
      </c>
      <c r="E188" s="4">
        <f ca="1">OFFSET('Portfolio Summary Data'!$C$40,$B188*32-32+$B$178,'Portfolio Tables and Tornados'!E$1)</f>
        <v>0</v>
      </c>
      <c r="F188" s="4">
        <f ca="1">OFFSET('Portfolio Summary Data'!$C$40,$B188*32-32+$B$178,'Portfolio Tables and Tornados'!F$1)</f>
        <v>0</v>
      </c>
      <c r="G188" s="4">
        <f ca="1">OFFSET('Portfolio Summary Data'!$C$40,$B188*32-32+$B$178,'Portfolio Tables and Tornados'!G$1)</f>
        <v>0</v>
      </c>
      <c r="H188" s="4">
        <f ca="1">OFFSET('Portfolio Summary Data'!$C$40,$B188*32-32+$B$178,'Portfolio Tables and Tornados'!H$1)</f>
        <v>0</v>
      </c>
      <c r="I188" s="4">
        <f ca="1">OFFSET('Portfolio Summary Data'!$C$40,$B188*32-32+$B$178,'Portfolio Tables and Tornados'!I$1)</f>
        <v>0</v>
      </c>
      <c r="J188" s="4">
        <f ca="1">OFFSET('Portfolio Summary Data'!$C$40,$B188*32-32+$B$178,'Portfolio Tables and Tornados'!J$1)</f>
        <v>0</v>
      </c>
      <c r="K188" s="4">
        <f ca="1">OFFSET('Portfolio Summary Data'!$C$40,$B188*32-32+$B$178,'Portfolio Tables and Tornados'!K$1)</f>
        <v>0</v>
      </c>
      <c r="L188" s="4">
        <f ca="1">OFFSET('Portfolio Summary Data'!$C$40,$B188*32-32+$B$178,'Portfolio Tables and Tornados'!L$1)</f>
        <v>0</v>
      </c>
      <c r="M188" s="4">
        <f ca="1">OFFSET('Portfolio Summary Data'!$C$40,$B188*32-32+$B$178,'Portfolio Tables and Tornados'!M$1)</f>
        <v>0</v>
      </c>
      <c r="N188" s="4">
        <f ca="1">OFFSET('Portfolio Summary Data'!$C$40,$B188*32-32+$B$178,'Portfolio Tables and Tornados'!N$1)</f>
        <v>0</v>
      </c>
      <c r="O188" s="4">
        <f ca="1">OFFSET('Portfolio Summary Data'!$C$40,$B188*32-32+$B$178,'Portfolio Tables and Tornados'!O$1)</f>
        <v>0</v>
      </c>
      <c r="P188" s="4">
        <f ca="1">OFFSET('Portfolio Summary Data'!$C$40,$B188*32-32+$B$178,'Portfolio Tables and Tornados'!P$1)</f>
        <v>0</v>
      </c>
      <c r="Q188" s="4">
        <f ca="1">OFFSET('Portfolio Summary Data'!$C$40,$B188*32-32+$B$178,'Portfolio Tables and Tornados'!Q$1)</f>
        <v>0</v>
      </c>
      <c r="R188" s="4">
        <f ca="1">OFFSET('Portfolio Summary Data'!$C$40,$B188*32-32+$B$178,'Portfolio Tables and Tornados'!R$1)</f>
        <v>200</v>
      </c>
      <c r="S188" s="4">
        <f ca="1">OFFSET('Portfolio Summary Data'!$C$40,$B188*32-32+$B$178,'Portfolio Tables and Tornados'!S$1)</f>
        <v>0</v>
      </c>
      <c r="T188" s="4">
        <f ca="1">OFFSET('Portfolio Summary Data'!$C$40,$B188*32-32+$B$178,'Portfolio Tables and Tornados'!T$1)</f>
        <v>0</v>
      </c>
      <c r="U188" s="4">
        <f ca="1">OFFSET('Portfolio Summary Data'!$C$40,$B188*32-32+$B$178,'Portfolio Tables and Tornados'!U$1)</f>
        <v>0</v>
      </c>
      <c r="V188" s="4">
        <f ca="1">OFFSET('Portfolio Summary Data'!$C$40,$B188*32-32+$B$178,'Portfolio Tables and Tornados'!V$1)</f>
        <v>0</v>
      </c>
      <c r="W188" s="4">
        <f ca="1">OFFSET('Portfolio Summary Data'!$C$40,$B188*32-32+$B$178,'Portfolio Tables and Tornados'!W$1)</f>
        <v>0</v>
      </c>
      <c r="Z188" s="11">
        <f t="shared" ca="1" si="22"/>
        <v>0</v>
      </c>
      <c r="AA188" s="11"/>
      <c r="AB188" s="11">
        <f t="shared" ca="1" si="23"/>
        <v>0</v>
      </c>
      <c r="AC188" s="11"/>
      <c r="AD188" s="11">
        <f t="shared" ca="1" si="24"/>
        <v>200</v>
      </c>
    </row>
    <row r="189" spans="2:30" x14ac:dyDescent="0.25">
      <c r="B189">
        <v>10</v>
      </c>
      <c r="C189" s="9" t="s">
        <v>11</v>
      </c>
      <c r="D189" s="7">
        <f ca="1">OFFSET('Portfolio Summary Data'!$C$40,$B189*32-32+$B$178,'Portfolio Tables and Tornados'!D$1)</f>
        <v>0</v>
      </c>
      <c r="E189" s="7">
        <f ca="1">OFFSET('Portfolio Summary Data'!$C$40,$B189*32-32+$B$178,'Portfolio Tables and Tornados'!E$1)</f>
        <v>0</v>
      </c>
      <c r="F189" s="7">
        <f ca="1">OFFSET('Portfolio Summary Data'!$C$40,$B189*32-32+$B$178,'Portfolio Tables and Tornados'!F$1)</f>
        <v>0</v>
      </c>
      <c r="G189" s="7">
        <f ca="1">OFFSET('Portfolio Summary Data'!$C$40,$B189*32-32+$B$178,'Portfolio Tables and Tornados'!G$1)</f>
        <v>0</v>
      </c>
      <c r="H189" s="7">
        <f ca="1">OFFSET('Portfolio Summary Data'!$C$40,$B189*32-32+$B$178,'Portfolio Tables and Tornados'!H$1)</f>
        <v>0</v>
      </c>
      <c r="I189" s="7">
        <f ca="1">OFFSET('Portfolio Summary Data'!$C$40,$B189*32-32+$B$178,'Portfolio Tables and Tornados'!I$1)</f>
        <v>0</v>
      </c>
      <c r="J189" s="7">
        <f ca="1">OFFSET('Portfolio Summary Data'!$C$40,$B189*32-32+$B$178,'Portfolio Tables and Tornados'!J$1)</f>
        <v>0</v>
      </c>
      <c r="K189" s="7">
        <f ca="1">OFFSET('Portfolio Summary Data'!$C$40,$B189*32-32+$B$178,'Portfolio Tables and Tornados'!K$1)</f>
        <v>0</v>
      </c>
      <c r="L189" s="7">
        <f ca="1">OFFSET('Portfolio Summary Data'!$C$40,$B189*32-32+$B$178,'Portfolio Tables and Tornados'!L$1)</f>
        <v>0</v>
      </c>
      <c r="M189" s="7">
        <f ca="1">OFFSET('Portfolio Summary Data'!$C$40,$B189*32-32+$B$178,'Portfolio Tables and Tornados'!M$1)</f>
        <v>0</v>
      </c>
      <c r="N189" s="7">
        <f ca="1">OFFSET('Portfolio Summary Data'!$C$40,$B189*32-32+$B$178,'Portfolio Tables and Tornados'!N$1)</f>
        <v>150</v>
      </c>
      <c r="O189" s="7">
        <f ca="1">OFFSET('Portfolio Summary Data'!$C$40,$B189*32-32+$B$178,'Portfolio Tables and Tornados'!O$1)</f>
        <v>0</v>
      </c>
      <c r="P189" s="7">
        <f ca="1">OFFSET('Portfolio Summary Data'!$C$40,$B189*32-32+$B$178,'Portfolio Tables and Tornados'!P$1)</f>
        <v>0</v>
      </c>
      <c r="Q189" s="7">
        <f ca="1">OFFSET('Portfolio Summary Data'!$C$40,$B189*32-32+$B$178,'Portfolio Tables and Tornados'!Q$1)</f>
        <v>0</v>
      </c>
      <c r="R189" s="7">
        <f ca="1">OFFSET('Portfolio Summary Data'!$C$40,$B189*32-32+$B$178,'Portfolio Tables and Tornados'!R$1)</f>
        <v>200</v>
      </c>
      <c r="S189" s="7">
        <f ca="1">OFFSET('Portfolio Summary Data'!$C$40,$B189*32-32+$B$178,'Portfolio Tables and Tornados'!S$1)</f>
        <v>0</v>
      </c>
      <c r="T189" s="7">
        <f ca="1">OFFSET('Portfolio Summary Data'!$C$40,$B189*32-32+$B$178,'Portfolio Tables and Tornados'!T$1)</f>
        <v>0</v>
      </c>
      <c r="U189" s="7">
        <f ca="1">OFFSET('Portfolio Summary Data'!$C$40,$B189*32-32+$B$178,'Portfolio Tables and Tornados'!U$1)</f>
        <v>0</v>
      </c>
      <c r="V189" s="7">
        <f ca="1">OFFSET('Portfolio Summary Data'!$C$40,$B189*32-32+$B$178,'Portfolio Tables and Tornados'!V$1)</f>
        <v>0</v>
      </c>
      <c r="W189" s="7">
        <f ca="1">OFFSET('Portfolio Summary Data'!$C$40,$B189*32-32+$B$178,'Portfolio Tables and Tornados'!W$1)</f>
        <v>0</v>
      </c>
      <c r="X189" s="6"/>
      <c r="Z189" s="11">
        <f t="shared" ca="1" si="22"/>
        <v>0</v>
      </c>
      <c r="AA189" s="11"/>
      <c r="AB189" s="11">
        <f t="shared" ca="1" si="23"/>
        <v>0</v>
      </c>
      <c r="AC189" s="11"/>
      <c r="AD189" s="11">
        <f t="shared" ca="1" si="24"/>
        <v>350</v>
      </c>
    </row>
    <row r="190" spans="2:30" x14ac:dyDescent="0.25">
      <c r="B190">
        <v>11</v>
      </c>
      <c r="C190" s="10" t="s">
        <v>12</v>
      </c>
      <c r="D190" s="4">
        <f ca="1">OFFSET('Portfolio Summary Data'!$C$40,$B190*32-32+$B$178,'Portfolio Tables and Tornados'!D$1)</f>
        <v>0</v>
      </c>
      <c r="E190" s="4">
        <f ca="1">OFFSET('Portfolio Summary Data'!$C$40,$B190*32-32+$B$178,'Portfolio Tables and Tornados'!E$1)</f>
        <v>0</v>
      </c>
      <c r="F190" s="4">
        <f ca="1">OFFSET('Portfolio Summary Data'!$C$40,$B190*32-32+$B$178,'Portfolio Tables and Tornados'!F$1)</f>
        <v>0</v>
      </c>
      <c r="G190" s="4">
        <f ca="1">OFFSET('Portfolio Summary Data'!$C$40,$B190*32-32+$B$178,'Portfolio Tables and Tornados'!G$1)</f>
        <v>0</v>
      </c>
      <c r="H190" s="4">
        <f ca="1">OFFSET('Portfolio Summary Data'!$C$40,$B190*32-32+$B$178,'Portfolio Tables and Tornados'!H$1)</f>
        <v>0</v>
      </c>
      <c r="I190" s="4">
        <f ca="1">OFFSET('Portfolio Summary Data'!$C$40,$B190*32-32+$B$178,'Portfolio Tables and Tornados'!I$1)</f>
        <v>0</v>
      </c>
      <c r="J190" s="4">
        <f ca="1">OFFSET('Portfolio Summary Data'!$C$40,$B190*32-32+$B$178,'Portfolio Tables and Tornados'!J$1)</f>
        <v>0</v>
      </c>
      <c r="K190" s="4">
        <f ca="1">OFFSET('Portfolio Summary Data'!$C$40,$B190*32-32+$B$178,'Portfolio Tables and Tornados'!K$1)</f>
        <v>0</v>
      </c>
      <c r="L190" s="4">
        <f ca="1">OFFSET('Portfolio Summary Data'!$C$40,$B190*32-32+$B$178,'Portfolio Tables and Tornados'!L$1)</f>
        <v>0</v>
      </c>
      <c r="M190" s="4">
        <f ca="1">OFFSET('Portfolio Summary Data'!$C$40,$B190*32-32+$B$178,'Portfolio Tables and Tornados'!M$1)</f>
        <v>300</v>
      </c>
      <c r="N190" s="4">
        <f ca="1">OFFSET('Portfolio Summary Data'!$C$40,$B190*32-32+$B$178,'Portfolio Tables and Tornados'!N$1)</f>
        <v>450</v>
      </c>
      <c r="O190" s="4">
        <f ca="1">OFFSET('Portfolio Summary Data'!$C$40,$B190*32-32+$B$178,'Portfolio Tables and Tornados'!O$1)</f>
        <v>0</v>
      </c>
      <c r="P190" s="4">
        <f ca="1">OFFSET('Portfolio Summary Data'!$C$40,$B190*32-32+$B$178,'Portfolio Tables and Tornados'!P$1)</f>
        <v>0</v>
      </c>
      <c r="Q190" s="4">
        <f ca="1">OFFSET('Portfolio Summary Data'!$C$40,$B190*32-32+$B$178,'Portfolio Tables and Tornados'!Q$1)</f>
        <v>0</v>
      </c>
      <c r="R190" s="4">
        <f ca="1">OFFSET('Portfolio Summary Data'!$C$40,$B190*32-32+$B$178,'Portfolio Tables and Tornados'!R$1)</f>
        <v>200</v>
      </c>
      <c r="S190" s="4">
        <f ca="1">OFFSET('Portfolio Summary Data'!$C$40,$B190*32-32+$B$178,'Portfolio Tables and Tornados'!S$1)</f>
        <v>0</v>
      </c>
      <c r="T190" s="4">
        <f ca="1">OFFSET('Portfolio Summary Data'!$C$40,$B190*32-32+$B$178,'Portfolio Tables and Tornados'!T$1)</f>
        <v>0</v>
      </c>
      <c r="U190" s="4">
        <f ca="1">OFFSET('Portfolio Summary Data'!$C$40,$B190*32-32+$B$178,'Portfolio Tables and Tornados'!U$1)</f>
        <v>0</v>
      </c>
      <c r="V190" s="4">
        <f ca="1">OFFSET('Portfolio Summary Data'!$C$40,$B190*32-32+$B$178,'Portfolio Tables and Tornados'!V$1)</f>
        <v>0</v>
      </c>
      <c r="W190" s="4">
        <f ca="1">OFFSET('Portfolio Summary Data'!$C$40,$B190*32-32+$B$178,'Portfolio Tables and Tornados'!W$1)</f>
        <v>0</v>
      </c>
      <c r="Z190" s="11">
        <f t="shared" ca="1" si="22"/>
        <v>0</v>
      </c>
      <c r="AA190" s="11"/>
      <c r="AB190" s="11">
        <f t="shared" ca="1" si="23"/>
        <v>300</v>
      </c>
      <c r="AC190" s="11"/>
      <c r="AD190" s="11">
        <f t="shared" ca="1" si="24"/>
        <v>650</v>
      </c>
    </row>
    <row r="191" spans="2:30" x14ac:dyDescent="0.25">
      <c r="B191">
        <v>12</v>
      </c>
      <c r="C191" s="9" t="s">
        <v>13</v>
      </c>
      <c r="D191" s="7">
        <f ca="1">OFFSET('Portfolio Summary Data'!$C$40,$B191*32-32+$B$178,'Portfolio Tables and Tornados'!D$1)</f>
        <v>0</v>
      </c>
      <c r="E191" s="7">
        <f ca="1">OFFSET('Portfolio Summary Data'!$C$40,$B191*32-32+$B$178,'Portfolio Tables and Tornados'!E$1)</f>
        <v>0</v>
      </c>
      <c r="F191" s="7">
        <f ca="1">OFFSET('Portfolio Summary Data'!$C$40,$B191*32-32+$B$178,'Portfolio Tables and Tornados'!F$1)</f>
        <v>600</v>
      </c>
      <c r="G191" s="7">
        <f ca="1">OFFSET('Portfolio Summary Data'!$C$40,$B191*32-32+$B$178,'Portfolio Tables and Tornados'!G$1)</f>
        <v>0</v>
      </c>
      <c r="H191" s="7">
        <f ca="1">OFFSET('Portfolio Summary Data'!$C$40,$B191*32-32+$B$178,'Portfolio Tables and Tornados'!H$1)</f>
        <v>0</v>
      </c>
      <c r="I191" s="7">
        <f ca="1">OFFSET('Portfolio Summary Data'!$C$40,$B191*32-32+$B$178,'Portfolio Tables and Tornados'!I$1)</f>
        <v>0</v>
      </c>
      <c r="J191" s="7">
        <f ca="1">OFFSET('Portfolio Summary Data'!$C$40,$B191*32-32+$B$178,'Portfolio Tables and Tornados'!J$1)</f>
        <v>0</v>
      </c>
      <c r="K191" s="7">
        <f ca="1">OFFSET('Portfolio Summary Data'!$C$40,$B191*32-32+$B$178,'Portfolio Tables and Tornados'!K$1)</f>
        <v>0</v>
      </c>
      <c r="L191" s="7">
        <f ca="1">OFFSET('Portfolio Summary Data'!$C$40,$B191*32-32+$B$178,'Portfolio Tables and Tornados'!L$1)</f>
        <v>0</v>
      </c>
      <c r="M191" s="7">
        <f ca="1">OFFSET('Portfolio Summary Data'!$C$40,$B191*32-32+$B$178,'Portfolio Tables and Tornados'!M$1)</f>
        <v>0</v>
      </c>
      <c r="N191" s="7">
        <f ca="1">OFFSET('Portfolio Summary Data'!$C$40,$B191*32-32+$B$178,'Portfolio Tables and Tornados'!N$1)</f>
        <v>150</v>
      </c>
      <c r="O191" s="7">
        <f ca="1">OFFSET('Portfolio Summary Data'!$C$40,$B191*32-32+$B$178,'Portfolio Tables and Tornados'!O$1)</f>
        <v>0</v>
      </c>
      <c r="P191" s="7">
        <f ca="1">OFFSET('Portfolio Summary Data'!$C$40,$B191*32-32+$B$178,'Portfolio Tables and Tornados'!P$1)</f>
        <v>-600</v>
      </c>
      <c r="Q191" s="7">
        <f ca="1">OFFSET('Portfolio Summary Data'!$C$40,$B191*32-32+$B$178,'Portfolio Tables and Tornados'!Q$1)</f>
        <v>0</v>
      </c>
      <c r="R191" s="7">
        <f ca="1">OFFSET('Portfolio Summary Data'!$C$40,$B191*32-32+$B$178,'Portfolio Tables and Tornados'!R$1)</f>
        <v>200</v>
      </c>
      <c r="S191" s="7">
        <f ca="1">OFFSET('Portfolio Summary Data'!$C$40,$B191*32-32+$B$178,'Portfolio Tables and Tornados'!S$1)</f>
        <v>0</v>
      </c>
      <c r="T191" s="7">
        <f ca="1">OFFSET('Portfolio Summary Data'!$C$40,$B191*32-32+$B$178,'Portfolio Tables and Tornados'!T$1)</f>
        <v>0</v>
      </c>
      <c r="U191" s="7">
        <f ca="1">OFFSET('Portfolio Summary Data'!$C$40,$B191*32-32+$B$178,'Portfolio Tables and Tornados'!U$1)</f>
        <v>0</v>
      </c>
      <c r="V191" s="7">
        <f ca="1">OFFSET('Portfolio Summary Data'!$C$40,$B191*32-32+$B$178,'Portfolio Tables and Tornados'!V$1)</f>
        <v>0</v>
      </c>
      <c r="W191" s="7">
        <f ca="1">OFFSET('Portfolio Summary Data'!$C$40,$B191*32-32+$B$178,'Portfolio Tables and Tornados'!W$1)</f>
        <v>0</v>
      </c>
      <c r="X191" s="6"/>
      <c r="Z191" s="11">
        <f t="shared" ca="1" si="22"/>
        <v>600</v>
      </c>
      <c r="AA191" s="11"/>
      <c r="AB191" s="11">
        <f t="shared" ca="1" si="23"/>
        <v>0</v>
      </c>
      <c r="AC191" s="11"/>
      <c r="AD191" s="11">
        <f t="shared" ca="1" si="24"/>
        <v>-250</v>
      </c>
    </row>
    <row r="192" spans="2:30" x14ac:dyDescent="0.25">
      <c r="B192">
        <v>13</v>
      </c>
      <c r="C192" s="10" t="s">
        <v>14</v>
      </c>
      <c r="D192" s="4">
        <f ca="1">OFFSET('Portfolio Summary Data'!$C$40,$B192*32-32+$B$178,'Portfolio Tables and Tornados'!D$1)</f>
        <v>0</v>
      </c>
      <c r="E192" s="4">
        <f ca="1">OFFSET('Portfolio Summary Data'!$C$40,$B192*32-32+$B$178,'Portfolio Tables and Tornados'!E$1)</f>
        <v>0</v>
      </c>
      <c r="F192" s="4">
        <f ca="1">OFFSET('Portfolio Summary Data'!$C$40,$B192*32-32+$B$178,'Portfolio Tables and Tornados'!F$1)</f>
        <v>0</v>
      </c>
      <c r="G192" s="4">
        <f ca="1">OFFSET('Portfolio Summary Data'!$C$40,$B192*32-32+$B$178,'Portfolio Tables and Tornados'!G$1)</f>
        <v>0</v>
      </c>
      <c r="H192" s="4">
        <f ca="1">OFFSET('Portfolio Summary Data'!$C$40,$B192*32-32+$B$178,'Portfolio Tables and Tornados'!H$1)</f>
        <v>0</v>
      </c>
      <c r="I192" s="4">
        <f ca="1">OFFSET('Portfolio Summary Data'!$C$40,$B192*32-32+$B$178,'Portfolio Tables and Tornados'!I$1)</f>
        <v>0</v>
      </c>
      <c r="J192" s="4">
        <f ca="1">OFFSET('Portfolio Summary Data'!$C$40,$B192*32-32+$B$178,'Portfolio Tables and Tornados'!J$1)</f>
        <v>0</v>
      </c>
      <c r="K192" s="4">
        <f ca="1">OFFSET('Portfolio Summary Data'!$C$40,$B192*32-32+$B$178,'Portfolio Tables and Tornados'!K$1)</f>
        <v>0</v>
      </c>
      <c r="L192" s="4">
        <f ca="1">OFFSET('Portfolio Summary Data'!$C$40,$B192*32-32+$B$178,'Portfolio Tables and Tornados'!L$1)</f>
        <v>0</v>
      </c>
      <c r="M192" s="4">
        <f ca="1">OFFSET('Portfolio Summary Data'!$C$40,$B192*32-32+$B$178,'Portfolio Tables and Tornados'!M$1)</f>
        <v>600</v>
      </c>
      <c r="N192" s="4">
        <f ca="1">OFFSET('Portfolio Summary Data'!$C$40,$B192*32-32+$B$178,'Portfolio Tables and Tornados'!N$1)</f>
        <v>150</v>
      </c>
      <c r="O192" s="4">
        <f ca="1">OFFSET('Portfolio Summary Data'!$C$40,$B192*32-32+$B$178,'Portfolio Tables and Tornados'!O$1)</f>
        <v>0</v>
      </c>
      <c r="P192" s="4">
        <f ca="1">OFFSET('Portfolio Summary Data'!$C$40,$B192*32-32+$B$178,'Portfolio Tables and Tornados'!P$1)</f>
        <v>0</v>
      </c>
      <c r="Q192" s="4">
        <f ca="1">OFFSET('Portfolio Summary Data'!$C$40,$B192*32-32+$B$178,'Portfolio Tables and Tornados'!Q$1)</f>
        <v>0</v>
      </c>
      <c r="R192" s="4">
        <f ca="1">OFFSET('Portfolio Summary Data'!$C$40,$B192*32-32+$B$178,'Portfolio Tables and Tornados'!R$1)</f>
        <v>200</v>
      </c>
      <c r="S192" s="4">
        <f ca="1">OFFSET('Portfolio Summary Data'!$C$40,$B192*32-32+$B$178,'Portfolio Tables and Tornados'!S$1)</f>
        <v>0</v>
      </c>
      <c r="T192" s="4">
        <f ca="1">OFFSET('Portfolio Summary Data'!$C$40,$B192*32-32+$B$178,'Portfolio Tables and Tornados'!T$1)</f>
        <v>0</v>
      </c>
      <c r="U192" s="4">
        <f ca="1">OFFSET('Portfolio Summary Data'!$C$40,$B192*32-32+$B$178,'Portfolio Tables and Tornados'!U$1)</f>
        <v>0</v>
      </c>
      <c r="V192" s="4">
        <f ca="1">OFFSET('Portfolio Summary Data'!$C$40,$B192*32-32+$B$178,'Portfolio Tables and Tornados'!V$1)</f>
        <v>0</v>
      </c>
      <c r="W192" s="4">
        <f ca="1">OFFSET('Portfolio Summary Data'!$C$40,$B192*32-32+$B$178,'Portfolio Tables and Tornados'!W$1)</f>
        <v>0</v>
      </c>
      <c r="Z192" s="11">
        <f t="shared" ca="1" si="22"/>
        <v>0</v>
      </c>
      <c r="AA192" s="11"/>
      <c r="AB192" s="11">
        <f t="shared" ca="1" si="23"/>
        <v>600</v>
      </c>
      <c r="AC192" s="11"/>
      <c r="AD192" s="11">
        <f t="shared" ca="1" si="24"/>
        <v>350</v>
      </c>
    </row>
    <row r="193" spans="2:30" x14ac:dyDescent="0.25">
      <c r="B193">
        <v>14</v>
      </c>
      <c r="C193" s="9" t="s">
        <v>15</v>
      </c>
      <c r="D193" s="7">
        <f ca="1">OFFSET('Portfolio Summary Data'!$C$40,$B193*32-32+$B$178,'Portfolio Tables and Tornados'!D$1)</f>
        <v>0</v>
      </c>
      <c r="E193" s="7">
        <f ca="1">OFFSET('Portfolio Summary Data'!$C$40,$B193*32-32+$B$178,'Portfolio Tables and Tornados'!E$1)</f>
        <v>0</v>
      </c>
      <c r="F193" s="7">
        <f ca="1">OFFSET('Portfolio Summary Data'!$C$40,$B193*32-32+$B$178,'Portfolio Tables and Tornados'!F$1)</f>
        <v>0</v>
      </c>
      <c r="G193" s="7">
        <f ca="1">OFFSET('Portfolio Summary Data'!$C$40,$B193*32-32+$B$178,'Portfolio Tables and Tornados'!G$1)</f>
        <v>0</v>
      </c>
      <c r="H193" s="7">
        <f ca="1">OFFSET('Portfolio Summary Data'!$C$40,$B193*32-32+$B$178,'Portfolio Tables and Tornados'!H$1)</f>
        <v>0</v>
      </c>
      <c r="I193" s="7">
        <f ca="1">OFFSET('Portfolio Summary Data'!$C$40,$B193*32-32+$B$178,'Portfolio Tables and Tornados'!I$1)</f>
        <v>0</v>
      </c>
      <c r="J193" s="7">
        <f ca="1">OFFSET('Portfolio Summary Data'!$C$40,$B193*32-32+$B$178,'Portfolio Tables and Tornados'!J$1)</f>
        <v>0</v>
      </c>
      <c r="K193" s="7">
        <f ca="1">OFFSET('Portfolio Summary Data'!$C$40,$B193*32-32+$B$178,'Portfolio Tables and Tornados'!K$1)</f>
        <v>0</v>
      </c>
      <c r="L193" s="7">
        <f ca="1">OFFSET('Portfolio Summary Data'!$C$40,$B193*32-32+$B$178,'Portfolio Tables and Tornados'!L$1)</f>
        <v>0</v>
      </c>
      <c r="M193" s="7">
        <f ca="1">OFFSET('Portfolio Summary Data'!$C$40,$B193*32-32+$B$178,'Portfolio Tables and Tornados'!M$1)</f>
        <v>0</v>
      </c>
      <c r="N193" s="7">
        <f ca="1">OFFSET('Portfolio Summary Data'!$C$40,$B193*32-32+$B$178,'Portfolio Tables and Tornados'!N$1)</f>
        <v>150</v>
      </c>
      <c r="O193" s="7">
        <f ca="1">OFFSET('Portfolio Summary Data'!$C$40,$B193*32-32+$B$178,'Portfolio Tables and Tornados'!O$1)</f>
        <v>0</v>
      </c>
      <c r="P193" s="7">
        <f ca="1">OFFSET('Portfolio Summary Data'!$C$40,$B193*32-32+$B$178,'Portfolio Tables and Tornados'!P$1)</f>
        <v>0</v>
      </c>
      <c r="Q193" s="7">
        <f ca="1">OFFSET('Portfolio Summary Data'!$C$40,$B193*32-32+$B$178,'Portfolio Tables and Tornados'!Q$1)</f>
        <v>0</v>
      </c>
      <c r="R193" s="7">
        <f ca="1">OFFSET('Portfolio Summary Data'!$C$40,$B193*32-32+$B$178,'Portfolio Tables and Tornados'!R$1)</f>
        <v>200</v>
      </c>
      <c r="S193" s="7">
        <f ca="1">OFFSET('Portfolio Summary Data'!$C$40,$B193*32-32+$B$178,'Portfolio Tables and Tornados'!S$1)</f>
        <v>0</v>
      </c>
      <c r="T193" s="7">
        <f ca="1">OFFSET('Portfolio Summary Data'!$C$40,$B193*32-32+$B$178,'Portfolio Tables and Tornados'!T$1)</f>
        <v>0</v>
      </c>
      <c r="U193" s="7">
        <f ca="1">OFFSET('Portfolio Summary Data'!$C$40,$B193*32-32+$B$178,'Portfolio Tables and Tornados'!U$1)</f>
        <v>0</v>
      </c>
      <c r="V193" s="7">
        <f ca="1">OFFSET('Portfolio Summary Data'!$C$40,$B193*32-32+$B$178,'Portfolio Tables and Tornados'!V$1)</f>
        <v>0</v>
      </c>
      <c r="W193" s="7">
        <f ca="1">OFFSET('Portfolio Summary Data'!$C$40,$B193*32-32+$B$178,'Portfolio Tables and Tornados'!W$1)</f>
        <v>0</v>
      </c>
      <c r="X193" s="6"/>
      <c r="Z193" s="11">
        <f t="shared" ca="1" si="22"/>
        <v>0</v>
      </c>
      <c r="AA193" s="11"/>
      <c r="AB193" s="11">
        <f t="shared" ca="1" si="23"/>
        <v>0</v>
      </c>
      <c r="AC193" s="11"/>
      <c r="AD193" s="11">
        <f t="shared" ca="1" si="24"/>
        <v>350</v>
      </c>
    </row>
    <row r="194" spans="2:30" x14ac:dyDescent="0.25">
      <c r="B194">
        <v>15</v>
      </c>
      <c r="C194" s="10" t="s">
        <v>16</v>
      </c>
      <c r="D194" s="4">
        <f ca="1">OFFSET('Portfolio Summary Data'!$C$40,$B194*32-32+$B$178,'Portfolio Tables and Tornados'!D$1)</f>
        <v>0</v>
      </c>
      <c r="E194" s="4">
        <f ca="1">OFFSET('Portfolio Summary Data'!$C$40,$B194*32-32+$B$178,'Portfolio Tables and Tornados'!E$1)</f>
        <v>0</v>
      </c>
      <c r="F194" s="4">
        <f ca="1">OFFSET('Portfolio Summary Data'!$C$40,$B194*32-32+$B$178,'Portfolio Tables and Tornados'!F$1)</f>
        <v>0</v>
      </c>
      <c r="G194" s="4">
        <f ca="1">OFFSET('Portfolio Summary Data'!$C$40,$B194*32-32+$B$178,'Portfolio Tables and Tornados'!G$1)</f>
        <v>0</v>
      </c>
      <c r="H194" s="4">
        <f ca="1">OFFSET('Portfolio Summary Data'!$C$40,$B194*32-32+$B$178,'Portfolio Tables and Tornados'!H$1)</f>
        <v>0</v>
      </c>
      <c r="I194" s="4">
        <f ca="1">OFFSET('Portfolio Summary Data'!$C$40,$B194*32-32+$B$178,'Portfolio Tables and Tornados'!I$1)</f>
        <v>0</v>
      </c>
      <c r="J194" s="4">
        <f ca="1">OFFSET('Portfolio Summary Data'!$C$40,$B194*32-32+$B$178,'Portfolio Tables and Tornados'!J$1)</f>
        <v>0</v>
      </c>
      <c r="K194" s="4">
        <f ca="1">OFFSET('Portfolio Summary Data'!$C$40,$B194*32-32+$B$178,'Portfolio Tables and Tornados'!K$1)</f>
        <v>0</v>
      </c>
      <c r="L194" s="4">
        <f ca="1">OFFSET('Portfolio Summary Data'!$C$40,$B194*32-32+$B$178,'Portfolio Tables and Tornados'!L$1)</f>
        <v>0</v>
      </c>
      <c r="M194" s="4">
        <f ca="1">OFFSET('Portfolio Summary Data'!$C$40,$B194*32-32+$B$178,'Portfolio Tables and Tornados'!M$1)</f>
        <v>0</v>
      </c>
      <c r="N194" s="4">
        <f ca="1">OFFSET('Portfolio Summary Data'!$C$40,$B194*32-32+$B$178,'Portfolio Tables and Tornados'!N$1)</f>
        <v>150</v>
      </c>
      <c r="O194" s="4">
        <f ca="1">OFFSET('Portfolio Summary Data'!$C$40,$B194*32-32+$B$178,'Portfolio Tables and Tornados'!O$1)</f>
        <v>0</v>
      </c>
      <c r="P194" s="4">
        <f ca="1">OFFSET('Portfolio Summary Data'!$C$40,$B194*32-32+$B$178,'Portfolio Tables and Tornados'!P$1)</f>
        <v>0</v>
      </c>
      <c r="Q194" s="4">
        <f ca="1">OFFSET('Portfolio Summary Data'!$C$40,$B194*32-32+$B$178,'Portfolio Tables and Tornados'!Q$1)</f>
        <v>0</v>
      </c>
      <c r="R194" s="4">
        <f ca="1">OFFSET('Portfolio Summary Data'!$C$40,$B194*32-32+$B$178,'Portfolio Tables and Tornados'!R$1)</f>
        <v>200</v>
      </c>
      <c r="S194" s="4">
        <f ca="1">OFFSET('Portfolio Summary Data'!$C$40,$B194*32-32+$B$178,'Portfolio Tables and Tornados'!S$1)</f>
        <v>0</v>
      </c>
      <c r="T194" s="4">
        <f ca="1">OFFSET('Portfolio Summary Data'!$C$40,$B194*32-32+$B$178,'Portfolio Tables and Tornados'!T$1)</f>
        <v>0</v>
      </c>
      <c r="U194" s="4">
        <f ca="1">OFFSET('Portfolio Summary Data'!$C$40,$B194*32-32+$B$178,'Portfolio Tables and Tornados'!U$1)</f>
        <v>0</v>
      </c>
      <c r="V194" s="4">
        <f ca="1">OFFSET('Portfolio Summary Data'!$C$40,$B194*32-32+$B$178,'Portfolio Tables and Tornados'!V$1)</f>
        <v>0</v>
      </c>
      <c r="W194" s="4">
        <f ca="1">OFFSET('Portfolio Summary Data'!$C$40,$B194*32-32+$B$178,'Portfolio Tables and Tornados'!W$1)</f>
        <v>0</v>
      </c>
      <c r="Z194" s="11">
        <f t="shared" ca="1" si="22"/>
        <v>0</v>
      </c>
      <c r="AA194" s="11"/>
      <c r="AB194" s="11">
        <f t="shared" ca="1" si="23"/>
        <v>0</v>
      </c>
      <c r="AC194" s="11"/>
      <c r="AD194" s="11">
        <f t="shared" ca="1" si="24"/>
        <v>350</v>
      </c>
    </row>
    <row r="195" spans="2:30" x14ac:dyDescent="0.25">
      <c r="B195">
        <v>16</v>
      </c>
      <c r="C195" s="9" t="s">
        <v>17</v>
      </c>
      <c r="D195" s="7">
        <f ca="1">OFFSET('Portfolio Summary Data'!$C$40,$B195*32-32+$B$178,'Portfolio Tables and Tornados'!D$1)</f>
        <v>0</v>
      </c>
      <c r="E195" s="7">
        <f ca="1">OFFSET('Portfolio Summary Data'!$C$40,$B195*32-32+$B$178,'Portfolio Tables and Tornados'!E$1)</f>
        <v>0</v>
      </c>
      <c r="F195" s="7">
        <f ca="1">OFFSET('Portfolio Summary Data'!$C$40,$B195*32-32+$B$178,'Portfolio Tables and Tornados'!F$1)</f>
        <v>0</v>
      </c>
      <c r="G195" s="7">
        <f ca="1">OFFSET('Portfolio Summary Data'!$C$40,$B195*32-32+$B$178,'Portfolio Tables and Tornados'!G$1)</f>
        <v>0</v>
      </c>
      <c r="H195" s="7">
        <f ca="1">OFFSET('Portfolio Summary Data'!$C$40,$B195*32-32+$B$178,'Portfolio Tables and Tornados'!H$1)</f>
        <v>0</v>
      </c>
      <c r="I195" s="7">
        <f ca="1">OFFSET('Portfolio Summary Data'!$C$40,$B195*32-32+$B$178,'Portfolio Tables and Tornados'!I$1)</f>
        <v>0</v>
      </c>
      <c r="J195" s="7">
        <f ca="1">OFFSET('Portfolio Summary Data'!$C$40,$B195*32-32+$B$178,'Portfolio Tables and Tornados'!J$1)</f>
        <v>0</v>
      </c>
      <c r="K195" s="7">
        <f ca="1">OFFSET('Portfolio Summary Data'!$C$40,$B195*32-32+$B$178,'Portfolio Tables and Tornados'!K$1)</f>
        <v>0</v>
      </c>
      <c r="L195" s="7">
        <f ca="1">OFFSET('Portfolio Summary Data'!$C$40,$B195*32-32+$B$178,'Portfolio Tables and Tornados'!L$1)</f>
        <v>0</v>
      </c>
      <c r="M195" s="7">
        <f ca="1">OFFSET('Portfolio Summary Data'!$C$40,$B195*32-32+$B$178,'Portfolio Tables and Tornados'!M$1)</f>
        <v>0</v>
      </c>
      <c r="N195" s="7">
        <f ca="1">OFFSET('Portfolio Summary Data'!$C$40,$B195*32-32+$B$178,'Portfolio Tables and Tornados'!N$1)</f>
        <v>150</v>
      </c>
      <c r="O195" s="7">
        <f ca="1">OFFSET('Portfolio Summary Data'!$C$40,$B195*32-32+$B$178,'Portfolio Tables and Tornados'!O$1)</f>
        <v>0</v>
      </c>
      <c r="P195" s="7">
        <f ca="1">OFFSET('Portfolio Summary Data'!$C$40,$B195*32-32+$B$178,'Portfolio Tables and Tornados'!P$1)</f>
        <v>0</v>
      </c>
      <c r="Q195" s="7">
        <f ca="1">OFFSET('Portfolio Summary Data'!$C$40,$B195*32-32+$B$178,'Portfolio Tables and Tornados'!Q$1)</f>
        <v>0</v>
      </c>
      <c r="R195" s="7">
        <f ca="1">OFFSET('Portfolio Summary Data'!$C$40,$B195*32-32+$B$178,'Portfolio Tables and Tornados'!R$1)</f>
        <v>200</v>
      </c>
      <c r="S195" s="7">
        <f ca="1">OFFSET('Portfolio Summary Data'!$C$40,$B195*32-32+$B$178,'Portfolio Tables and Tornados'!S$1)</f>
        <v>0</v>
      </c>
      <c r="T195" s="7">
        <f ca="1">OFFSET('Portfolio Summary Data'!$C$40,$B195*32-32+$B$178,'Portfolio Tables and Tornados'!T$1)</f>
        <v>0</v>
      </c>
      <c r="U195" s="7">
        <f ca="1">OFFSET('Portfolio Summary Data'!$C$40,$B195*32-32+$B$178,'Portfolio Tables and Tornados'!U$1)</f>
        <v>0</v>
      </c>
      <c r="V195" s="7">
        <f ca="1">OFFSET('Portfolio Summary Data'!$C$40,$B195*32-32+$B$178,'Portfolio Tables and Tornados'!V$1)</f>
        <v>0</v>
      </c>
      <c r="W195" s="7">
        <f ca="1">OFFSET('Portfolio Summary Data'!$C$40,$B195*32-32+$B$178,'Portfolio Tables and Tornados'!W$1)</f>
        <v>0</v>
      </c>
      <c r="X195" s="6"/>
      <c r="Z195" s="11">
        <f t="shared" ca="1" si="22"/>
        <v>0</v>
      </c>
      <c r="AA195" s="11"/>
      <c r="AB195" s="11">
        <f t="shared" ca="1" si="23"/>
        <v>0</v>
      </c>
      <c r="AC195" s="11"/>
      <c r="AD195" s="11">
        <f t="shared" ca="1" si="24"/>
        <v>350</v>
      </c>
    </row>
    <row r="196" spans="2:30" x14ac:dyDescent="0.25">
      <c r="B196">
        <v>17</v>
      </c>
      <c r="C196" s="10" t="s">
        <v>18</v>
      </c>
      <c r="D196" s="4">
        <f ca="1">OFFSET('Portfolio Summary Data'!$C$40,$B196*32-32+$B$178,'Portfolio Tables and Tornados'!D$1)</f>
        <v>0</v>
      </c>
      <c r="E196" s="4">
        <f ca="1">OFFSET('Portfolio Summary Data'!$C$40,$B196*32-32+$B$178,'Portfolio Tables and Tornados'!E$1)</f>
        <v>0</v>
      </c>
      <c r="F196" s="4">
        <f ca="1">OFFSET('Portfolio Summary Data'!$C$40,$B196*32-32+$B$178,'Portfolio Tables and Tornados'!F$1)</f>
        <v>0</v>
      </c>
      <c r="G196" s="4">
        <f ca="1">OFFSET('Portfolio Summary Data'!$C$40,$B196*32-32+$B$178,'Portfolio Tables and Tornados'!G$1)</f>
        <v>0</v>
      </c>
      <c r="H196" s="4">
        <f ca="1">OFFSET('Portfolio Summary Data'!$C$40,$B196*32-32+$B$178,'Portfolio Tables and Tornados'!H$1)</f>
        <v>0</v>
      </c>
      <c r="I196" s="4">
        <f ca="1">OFFSET('Portfolio Summary Data'!$C$40,$B196*32-32+$B$178,'Portfolio Tables and Tornados'!I$1)</f>
        <v>0</v>
      </c>
      <c r="J196" s="4">
        <f ca="1">OFFSET('Portfolio Summary Data'!$C$40,$B196*32-32+$B$178,'Portfolio Tables and Tornados'!J$1)</f>
        <v>0</v>
      </c>
      <c r="K196" s="4">
        <f ca="1">OFFSET('Portfolio Summary Data'!$C$40,$B196*32-32+$B$178,'Portfolio Tables and Tornados'!K$1)</f>
        <v>0</v>
      </c>
      <c r="L196" s="4">
        <f ca="1">OFFSET('Portfolio Summary Data'!$C$40,$B196*32-32+$B$178,'Portfolio Tables and Tornados'!L$1)</f>
        <v>0</v>
      </c>
      <c r="M196" s="4">
        <f ca="1">OFFSET('Portfolio Summary Data'!$C$40,$B196*32-32+$B$178,'Portfolio Tables and Tornados'!M$1)</f>
        <v>0</v>
      </c>
      <c r="N196" s="4">
        <f ca="1">OFFSET('Portfolio Summary Data'!$C$40,$B196*32-32+$B$178,'Portfolio Tables and Tornados'!N$1)</f>
        <v>150</v>
      </c>
      <c r="O196" s="4">
        <f ca="1">OFFSET('Portfolio Summary Data'!$C$40,$B196*32-32+$B$178,'Portfolio Tables and Tornados'!O$1)</f>
        <v>0</v>
      </c>
      <c r="P196" s="4">
        <f ca="1">OFFSET('Portfolio Summary Data'!$C$40,$B196*32-32+$B$178,'Portfolio Tables and Tornados'!P$1)</f>
        <v>0</v>
      </c>
      <c r="Q196" s="4">
        <f ca="1">OFFSET('Portfolio Summary Data'!$C$40,$B196*32-32+$B$178,'Portfolio Tables and Tornados'!Q$1)</f>
        <v>0</v>
      </c>
      <c r="R196" s="4">
        <f ca="1">OFFSET('Portfolio Summary Data'!$C$40,$B196*32-32+$B$178,'Portfolio Tables and Tornados'!R$1)</f>
        <v>200</v>
      </c>
      <c r="S196" s="4">
        <f ca="1">OFFSET('Portfolio Summary Data'!$C$40,$B196*32-32+$B$178,'Portfolio Tables and Tornados'!S$1)</f>
        <v>0</v>
      </c>
      <c r="T196" s="4">
        <f ca="1">OFFSET('Portfolio Summary Data'!$C$40,$B196*32-32+$B$178,'Portfolio Tables and Tornados'!T$1)</f>
        <v>0</v>
      </c>
      <c r="U196" s="4">
        <f ca="1">OFFSET('Portfolio Summary Data'!$C$40,$B196*32-32+$B$178,'Portfolio Tables and Tornados'!U$1)</f>
        <v>0</v>
      </c>
      <c r="V196" s="4">
        <f ca="1">OFFSET('Portfolio Summary Data'!$C$40,$B196*32-32+$B$178,'Portfolio Tables and Tornados'!V$1)</f>
        <v>0</v>
      </c>
      <c r="W196" s="4">
        <f ca="1">OFFSET('Portfolio Summary Data'!$C$40,$B196*32-32+$B$178,'Portfolio Tables and Tornados'!W$1)</f>
        <v>0</v>
      </c>
      <c r="Z196" s="11">
        <f t="shared" ca="1" si="22"/>
        <v>0</v>
      </c>
      <c r="AA196" s="11"/>
      <c r="AB196" s="11">
        <f t="shared" ca="1" si="23"/>
        <v>0</v>
      </c>
      <c r="AC196" s="11"/>
      <c r="AD196" s="11">
        <f t="shared" ca="1" si="24"/>
        <v>350</v>
      </c>
    </row>
    <row r="197" spans="2:30" x14ac:dyDescent="0.25">
      <c r="B197">
        <v>18</v>
      </c>
      <c r="C197" s="9" t="s">
        <v>19</v>
      </c>
      <c r="D197" s="7">
        <f ca="1">OFFSET('Portfolio Summary Data'!$C$40,$B197*32-32+$B$178,'Portfolio Tables and Tornados'!D$1)</f>
        <v>0</v>
      </c>
      <c r="E197" s="7">
        <f ca="1">OFFSET('Portfolio Summary Data'!$C$40,$B197*32-32+$B$178,'Portfolio Tables and Tornados'!E$1)</f>
        <v>0</v>
      </c>
      <c r="F197" s="7">
        <f ca="1">OFFSET('Portfolio Summary Data'!$C$40,$B197*32-32+$B$178,'Portfolio Tables and Tornados'!F$1)</f>
        <v>0</v>
      </c>
      <c r="G197" s="7">
        <f ca="1">OFFSET('Portfolio Summary Data'!$C$40,$B197*32-32+$B$178,'Portfolio Tables and Tornados'!G$1)</f>
        <v>0</v>
      </c>
      <c r="H197" s="7">
        <f ca="1">OFFSET('Portfolio Summary Data'!$C$40,$B197*32-32+$B$178,'Portfolio Tables and Tornados'!H$1)</f>
        <v>0</v>
      </c>
      <c r="I197" s="7">
        <f ca="1">OFFSET('Portfolio Summary Data'!$C$40,$B197*32-32+$B$178,'Portfolio Tables and Tornados'!I$1)</f>
        <v>0</v>
      </c>
      <c r="J197" s="7">
        <f ca="1">OFFSET('Portfolio Summary Data'!$C$40,$B197*32-32+$B$178,'Portfolio Tables and Tornados'!J$1)</f>
        <v>0</v>
      </c>
      <c r="K197" s="7">
        <f ca="1">OFFSET('Portfolio Summary Data'!$C$40,$B197*32-32+$B$178,'Portfolio Tables and Tornados'!K$1)</f>
        <v>0</v>
      </c>
      <c r="L197" s="7">
        <f ca="1">OFFSET('Portfolio Summary Data'!$C$40,$B197*32-32+$B$178,'Portfolio Tables and Tornados'!L$1)</f>
        <v>0</v>
      </c>
      <c r="M197" s="7">
        <f ca="1">OFFSET('Portfolio Summary Data'!$C$40,$B197*32-32+$B$178,'Portfolio Tables and Tornados'!M$1)</f>
        <v>0</v>
      </c>
      <c r="N197" s="7">
        <f ca="1">OFFSET('Portfolio Summary Data'!$C$40,$B197*32-32+$B$178,'Portfolio Tables and Tornados'!N$1)</f>
        <v>150</v>
      </c>
      <c r="O197" s="7">
        <f ca="1">OFFSET('Portfolio Summary Data'!$C$40,$B197*32-32+$B$178,'Portfolio Tables and Tornados'!O$1)</f>
        <v>0</v>
      </c>
      <c r="P197" s="7">
        <f ca="1">OFFSET('Portfolio Summary Data'!$C$40,$B197*32-32+$B$178,'Portfolio Tables and Tornados'!P$1)</f>
        <v>0</v>
      </c>
      <c r="Q197" s="7">
        <f ca="1">OFFSET('Portfolio Summary Data'!$C$40,$B197*32-32+$B$178,'Portfolio Tables and Tornados'!Q$1)</f>
        <v>0</v>
      </c>
      <c r="R197" s="7">
        <f ca="1">OFFSET('Portfolio Summary Data'!$C$40,$B197*32-32+$B$178,'Portfolio Tables and Tornados'!R$1)</f>
        <v>200</v>
      </c>
      <c r="S197" s="7">
        <f ca="1">OFFSET('Portfolio Summary Data'!$C$40,$B197*32-32+$B$178,'Portfolio Tables and Tornados'!S$1)</f>
        <v>0</v>
      </c>
      <c r="T197" s="7">
        <f ca="1">OFFSET('Portfolio Summary Data'!$C$40,$B197*32-32+$B$178,'Portfolio Tables and Tornados'!T$1)</f>
        <v>0</v>
      </c>
      <c r="U197" s="7">
        <f ca="1">OFFSET('Portfolio Summary Data'!$C$40,$B197*32-32+$B$178,'Portfolio Tables and Tornados'!U$1)</f>
        <v>0</v>
      </c>
      <c r="V197" s="7">
        <f ca="1">OFFSET('Portfolio Summary Data'!$C$40,$B197*32-32+$B$178,'Portfolio Tables and Tornados'!V$1)</f>
        <v>0</v>
      </c>
      <c r="W197" s="7">
        <f ca="1">OFFSET('Portfolio Summary Data'!$C$40,$B197*32-32+$B$178,'Portfolio Tables and Tornados'!W$1)</f>
        <v>0</v>
      </c>
      <c r="X197" s="6"/>
      <c r="Z197" s="11">
        <f t="shared" ca="1" si="22"/>
        <v>0</v>
      </c>
      <c r="AA197" s="11"/>
      <c r="AB197" s="11">
        <f t="shared" ca="1" si="23"/>
        <v>0</v>
      </c>
      <c r="AC197" s="11"/>
      <c r="AD197" s="11">
        <f t="shared" ca="1" si="24"/>
        <v>350</v>
      </c>
    </row>
    <row r="198" spans="2:30" x14ac:dyDescent="0.25">
      <c r="B198">
        <v>19</v>
      </c>
      <c r="C198" s="10" t="s">
        <v>20</v>
      </c>
      <c r="D198" s="4">
        <f ca="1">OFFSET('Portfolio Summary Data'!$C$40,$B198*32-32+$B$178,'Portfolio Tables and Tornados'!D$1)</f>
        <v>0</v>
      </c>
      <c r="E198" s="4">
        <f ca="1">OFFSET('Portfolio Summary Data'!$C$40,$B198*32-32+$B$178,'Portfolio Tables and Tornados'!E$1)</f>
        <v>0</v>
      </c>
      <c r="F198" s="4">
        <f ca="1">OFFSET('Portfolio Summary Data'!$C$40,$B198*32-32+$B$178,'Portfolio Tables and Tornados'!F$1)</f>
        <v>0</v>
      </c>
      <c r="G198" s="4">
        <f ca="1">OFFSET('Portfolio Summary Data'!$C$40,$B198*32-32+$B$178,'Portfolio Tables and Tornados'!G$1)</f>
        <v>0</v>
      </c>
      <c r="H198" s="4">
        <f ca="1">OFFSET('Portfolio Summary Data'!$C$40,$B198*32-32+$B$178,'Portfolio Tables and Tornados'!H$1)</f>
        <v>0</v>
      </c>
      <c r="I198" s="4">
        <f ca="1">OFFSET('Portfolio Summary Data'!$C$40,$B198*32-32+$B$178,'Portfolio Tables and Tornados'!I$1)</f>
        <v>0</v>
      </c>
      <c r="J198" s="4">
        <f ca="1">OFFSET('Portfolio Summary Data'!$C$40,$B198*32-32+$B$178,'Portfolio Tables and Tornados'!J$1)</f>
        <v>0</v>
      </c>
      <c r="K198" s="4">
        <f ca="1">OFFSET('Portfolio Summary Data'!$C$40,$B198*32-32+$B$178,'Portfolio Tables and Tornados'!K$1)</f>
        <v>0</v>
      </c>
      <c r="L198" s="4">
        <f ca="1">OFFSET('Portfolio Summary Data'!$C$40,$B198*32-32+$B$178,'Portfolio Tables and Tornados'!L$1)</f>
        <v>0</v>
      </c>
      <c r="M198" s="4">
        <f ca="1">OFFSET('Portfolio Summary Data'!$C$40,$B198*32-32+$B$178,'Portfolio Tables and Tornados'!M$1)</f>
        <v>0</v>
      </c>
      <c r="N198" s="4">
        <f ca="1">OFFSET('Portfolio Summary Data'!$C$40,$B198*32-32+$B$178,'Portfolio Tables and Tornados'!N$1)</f>
        <v>150</v>
      </c>
      <c r="O198" s="4">
        <f ca="1">OFFSET('Portfolio Summary Data'!$C$40,$B198*32-32+$B$178,'Portfolio Tables and Tornados'!O$1)</f>
        <v>0</v>
      </c>
      <c r="P198" s="4">
        <f ca="1">OFFSET('Portfolio Summary Data'!$C$40,$B198*32-32+$B$178,'Portfolio Tables and Tornados'!P$1)</f>
        <v>0</v>
      </c>
      <c r="Q198" s="4">
        <f ca="1">OFFSET('Portfolio Summary Data'!$C$40,$B198*32-32+$B$178,'Portfolio Tables and Tornados'!Q$1)</f>
        <v>0</v>
      </c>
      <c r="R198" s="4">
        <f ca="1">OFFSET('Portfolio Summary Data'!$C$40,$B198*32-32+$B$178,'Portfolio Tables and Tornados'!R$1)</f>
        <v>200</v>
      </c>
      <c r="S198" s="4">
        <f ca="1">OFFSET('Portfolio Summary Data'!$C$40,$B198*32-32+$B$178,'Portfolio Tables and Tornados'!S$1)</f>
        <v>0</v>
      </c>
      <c r="T198" s="4">
        <f ca="1">OFFSET('Portfolio Summary Data'!$C$40,$B198*32-32+$B$178,'Portfolio Tables and Tornados'!T$1)</f>
        <v>0</v>
      </c>
      <c r="U198" s="4">
        <f ca="1">OFFSET('Portfolio Summary Data'!$C$40,$B198*32-32+$B$178,'Portfolio Tables and Tornados'!U$1)</f>
        <v>0</v>
      </c>
      <c r="V198" s="4">
        <f ca="1">OFFSET('Portfolio Summary Data'!$C$40,$B198*32-32+$B$178,'Portfolio Tables and Tornados'!V$1)</f>
        <v>0</v>
      </c>
      <c r="W198" s="4">
        <f ca="1">OFFSET('Portfolio Summary Data'!$C$40,$B198*32-32+$B$178,'Portfolio Tables and Tornados'!W$1)</f>
        <v>0</v>
      </c>
      <c r="Z198" s="11">
        <f t="shared" ca="1" si="22"/>
        <v>0</v>
      </c>
      <c r="AA198" s="11"/>
      <c r="AB198" s="11">
        <f t="shared" ca="1" si="23"/>
        <v>0</v>
      </c>
      <c r="AC198" s="11"/>
      <c r="AD198" s="11">
        <f t="shared" ca="1" si="24"/>
        <v>350</v>
      </c>
    </row>
    <row r="199" spans="2:30" x14ac:dyDescent="0.25">
      <c r="B199">
        <v>20</v>
      </c>
      <c r="C199" s="9" t="s">
        <v>21</v>
      </c>
      <c r="D199" s="7">
        <f ca="1">OFFSET('Portfolio Summary Data'!$C$40,$B199*32-32+$B$178,'Portfolio Tables and Tornados'!D$1)</f>
        <v>0</v>
      </c>
      <c r="E199" s="7">
        <f ca="1">OFFSET('Portfolio Summary Data'!$C$40,$B199*32-32+$B$178,'Portfolio Tables and Tornados'!E$1)</f>
        <v>0</v>
      </c>
      <c r="F199" s="7">
        <f ca="1">OFFSET('Portfolio Summary Data'!$C$40,$B199*32-32+$B$178,'Portfolio Tables and Tornados'!F$1)</f>
        <v>0</v>
      </c>
      <c r="G199" s="7">
        <f ca="1">OFFSET('Portfolio Summary Data'!$C$40,$B199*32-32+$B$178,'Portfolio Tables and Tornados'!G$1)</f>
        <v>0</v>
      </c>
      <c r="H199" s="7">
        <f ca="1">OFFSET('Portfolio Summary Data'!$C$40,$B199*32-32+$B$178,'Portfolio Tables and Tornados'!H$1)</f>
        <v>0</v>
      </c>
      <c r="I199" s="7">
        <f ca="1">OFFSET('Portfolio Summary Data'!$C$40,$B199*32-32+$B$178,'Portfolio Tables and Tornados'!I$1)</f>
        <v>0</v>
      </c>
      <c r="J199" s="7">
        <f ca="1">OFFSET('Portfolio Summary Data'!$C$40,$B199*32-32+$B$178,'Portfolio Tables and Tornados'!J$1)</f>
        <v>0</v>
      </c>
      <c r="K199" s="7">
        <f ca="1">OFFSET('Portfolio Summary Data'!$C$40,$B199*32-32+$B$178,'Portfolio Tables and Tornados'!K$1)</f>
        <v>0</v>
      </c>
      <c r="L199" s="7">
        <f ca="1">OFFSET('Portfolio Summary Data'!$C$40,$B199*32-32+$B$178,'Portfolio Tables and Tornados'!L$1)</f>
        <v>0</v>
      </c>
      <c r="M199" s="7">
        <f ca="1">OFFSET('Portfolio Summary Data'!$C$40,$B199*32-32+$B$178,'Portfolio Tables and Tornados'!M$1)</f>
        <v>600</v>
      </c>
      <c r="N199" s="7">
        <f ca="1">OFFSET('Portfolio Summary Data'!$C$40,$B199*32-32+$B$178,'Portfolio Tables and Tornados'!N$1)</f>
        <v>150</v>
      </c>
      <c r="O199" s="7">
        <f ca="1">OFFSET('Portfolio Summary Data'!$C$40,$B199*32-32+$B$178,'Portfolio Tables and Tornados'!O$1)</f>
        <v>0</v>
      </c>
      <c r="P199" s="7">
        <f ca="1">OFFSET('Portfolio Summary Data'!$C$40,$B199*32-32+$B$178,'Portfolio Tables and Tornados'!P$1)</f>
        <v>0</v>
      </c>
      <c r="Q199" s="7">
        <f ca="1">OFFSET('Portfolio Summary Data'!$C$40,$B199*32-32+$B$178,'Portfolio Tables and Tornados'!Q$1)</f>
        <v>0</v>
      </c>
      <c r="R199" s="7">
        <f ca="1">OFFSET('Portfolio Summary Data'!$C$40,$B199*32-32+$B$178,'Portfolio Tables and Tornados'!R$1)</f>
        <v>200</v>
      </c>
      <c r="S199" s="7">
        <f ca="1">OFFSET('Portfolio Summary Data'!$C$40,$B199*32-32+$B$178,'Portfolio Tables and Tornados'!S$1)</f>
        <v>0</v>
      </c>
      <c r="T199" s="7">
        <f ca="1">OFFSET('Portfolio Summary Data'!$C$40,$B199*32-32+$B$178,'Portfolio Tables and Tornados'!T$1)</f>
        <v>0</v>
      </c>
      <c r="U199" s="7">
        <f ca="1">OFFSET('Portfolio Summary Data'!$C$40,$B199*32-32+$B$178,'Portfolio Tables and Tornados'!U$1)</f>
        <v>0</v>
      </c>
      <c r="V199" s="7">
        <f ca="1">OFFSET('Portfolio Summary Data'!$C$40,$B199*32-32+$B$178,'Portfolio Tables and Tornados'!V$1)</f>
        <v>0</v>
      </c>
      <c r="W199" s="7">
        <f ca="1">OFFSET('Portfolio Summary Data'!$C$40,$B199*32-32+$B$178,'Portfolio Tables and Tornados'!W$1)</f>
        <v>0</v>
      </c>
      <c r="X199" s="6"/>
      <c r="Z199" s="11">
        <f t="shared" ca="1" si="22"/>
        <v>0</v>
      </c>
      <c r="AA199" s="11"/>
      <c r="AB199" s="11">
        <f t="shared" ca="1" si="23"/>
        <v>600</v>
      </c>
      <c r="AC199" s="11"/>
      <c r="AD199" s="11">
        <f t="shared" ca="1" si="24"/>
        <v>350</v>
      </c>
    </row>
    <row r="200" spans="2:30" x14ac:dyDescent="0.25">
      <c r="B200">
        <v>21</v>
      </c>
      <c r="C200" s="10" t="s">
        <v>22</v>
      </c>
      <c r="D200" s="4">
        <f ca="1">OFFSET('Portfolio Summary Data'!$C$40,$B200*32-32+$B$178,'Portfolio Tables and Tornados'!D$1)</f>
        <v>0</v>
      </c>
      <c r="E200" s="4">
        <f ca="1">OFFSET('Portfolio Summary Data'!$C$40,$B200*32-32+$B$178,'Portfolio Tables and Tornados'!E$1)</f>
        <v>0</v>
      </c>
      <c r="F200" s="4">
        <f ca="1">OFFSET('Portfolio Summary Data'!$C$40,$B200*32-32+$B$178,'Portfolio Tables and Tornados'!F$1)</f>
        <v>0</v>
      </c>
      <c r="G200" s="4">
        <f ca="1">OFFSET('Portfolio Summary Data'!$C$40,$B200*32-32+$B$178,'Portfolio Tables and Tornados'!G$1)</f>
        <v>0</v>
      </c>
      <c r="H200" s="4">
        <f ca="1">OFFSET('Portfolio Summary Data'!$C$40,$B200*32-32+$B$178,'Portfolio Tables and Tornados'!H$1)</f>
        <v>0</v>
      </c>
      <c r="I200" s="4">
        <f ca="1">OFFSET('Portfolio Summary Data'!$C$40,$B200*32-32+$B$178,'Portfolio Tables and Tornados'!I$1)</f>
        <v>0</v>
      </c>
      <c r="J200" s="4">
        <f ca="1">OFFSET('Portfolio Summary Data'!$C$40,$B200*32-32+$B$178,'Portfolio Tables and Tornados'!J$1)</f>
        <v>0</v>
      </c>
      <c r="K200" s="4">
        <f ca="1">OFFSET('Portfolio Summary Data'!$C$40,$B200*32-32+$B$178,'Portfolio Tables and Tornados'!K$1)</f>
        <v>0</v>
      </c>
      <c r="L200" s="4">
        <f ca="1">OFFSET('Portfolio Summary Data'!$C$40,$B200*32-32+$B$178,'Portfolio Tables and Tornados'!L$1)</f>
        <v>0</v>
      </c>
      <c r="M200" s="4">
        <f ca="1">OFFSET('Portfolio Summary Data'!$C$40,$B200*32-32+$B$178,'Portfolio Tables and Tornados'!M$1)</f>
        <v>0</v>
      </c>
      <c r="N200" s="4">
        <f ca="1">OFFSET('Portfolio Summary Data'!$C$40,$B200*32-32+$B$178,'Portfolio Tables and Tornados'!N$1)</f>
        <v>150</v>
      </c>
      <c r="O200" s="4">
        <f ca="1">OFFSET('Portfolio Summary Data'!$C$40,$B200*32-32+$B$178,'Portfolio Tables and Tornados'!O$1)</f>
        <v>0</v>
      </c>
      <c r="P200" s="4">
        <f ca="1">OFFSET('Portfolio Summary Data'!$C$40,$B200*32-32+$B$178,'Portfolio Tables and Tornados'!P$1)</f>
        <v>0</v>
      </c>
      <c r="Q200" s="4">
        <f ca="1">OFFSET('Portfolio Summary Data'!$C$40,$B200*32-32+$B$178,'Portfolio Tables and Tornados'!Q$1)</f>
        <v>0</v>
      </c>
      <c r="R200" s="4">
        <f ca="1">OFFSET('Portfolio Summary Data'!$C$40,$B200*32-32+$B$178,'Portfolio Tables and Tornados'!R$1)</f>
        <v>200</v>
      </c>
      <c r="S200" s="4">
        <f ca="1">OFFSET('Portfolio Summary Data'!$C$40,$B200*32-32+$B$178,'Portfolio Tables and Tornados'!S$1)</f>
        <v>0</v>
      </c>
      <c r="T200" s="4">
        <f ca="1">OFFSET('Portfolio Summary Data'!$C$40,$B200*32-32+$B$178,'Portfolio Tables and Tornados'!T$1)</f>
        <v>0</v>
      </c>
      <c r="U200" s="4">
        <f ca="1">OFFSET('Portfolio Summary Data'!$C$40,$B200*32-32+$B$178,'Portfolio Tables and Tornados'!U$1)</f>
        <v>0</v>
      </c>
      <c r="V200" s="4">
        <f ca="1">OFFSET('Portfolio Summary Data'!$C$40,$B200*32-32+$B$178,'Portfolio Tables and Tornados'!V$1)</f>
        <v>0</v>
      </c>
      <c r="W200" s="4">
        <f ca="1">OFFSET('Portfolio Summary Data'!$C$40,$B200*32-32+$B$178,'Portfolio Tables and Tornados'!W$1)</f>
        <v>0</v>
      </c>
      <c r="Z200" s="11">
        <f t="shared" ca="1" si="22"/>
        <v>0</v>
      </c>
      <c r="AA200" s="11"/>
      <c r="AB200" s="11">
        <f t="shared" ca="1" si="23"/>
        <v>0</v>
      </c>
      <c r="AC200" s="11"/>
      <c r="AD200" s="11">
        <f t="shared" ca="1" si="24"/>
        <v>350</v>
      </c>
    </row>
    <row r="201" spans="2:30" x14ac:dyDescent="0.25">
      <c r="B201">
        <v>22</v>
      </c>
      <c r="C201" s="9" t="s">
        <v>23</v>
      </c>
      <c r="D201" s="7">
        <f ca="1">OFFSET('Portfolio Summary Data'!$C$40,$B201*32-32+$B$178,'Portfolio Tables and Tornados'!D$1)</f>
        <v>0</v>
      </c>
      <c r="E201" s="7">
        <f ca="1">OFFSET('Portfolio Summary Data'!$C$40,$B201*32-32+$B$178,'Portfolio Tables and Tornados'!E$1)</f>
        <v>0</v>
      </c>
      <c r="F201" s="7">
        <f ca="1">OFFSET('Portfolio Summary Data'!$C$40,$B201*32-32+$B$178,'Portfolio Tables and Tornados'!F$1)</f>
        <v>0</v>
      </c>
      <c r="G201" s="7">
        <f ca="1">OFFSET('Portfolio Summary Data'!$C$40,$B201*32-32+$B$178,'Portfolio Tables and Tornados'!G$1)</f>
        <v>0</v>
      </c>
      <c r="H201" s="7">
        <f ca="1">OFFSET('Portfolio Summary Data'!$C$40,$B201*32-32+$B$178,'Portfolio Tables and Tornados'!H$1)</f>
        <v>0</v>
      </c>
      <c r="I201" s="7">
        <f ca="1">OFFSET('Portfolio Summary Data'!$C$40,$B201*32-32+$B$178,'Portfolio Tables and Tornados'!I$1)</f>
        <v>0</v>
      </c>
      <c r="J201" s="7">
        <f ca="1">OFFSET('Portfolio Summary Data'!$C$40,$B201*32-32+$B$178,'Portfolio Tables and Tornados'!J$1)</f>
        <v>0</v>
      </c>
      <c r="K201" s="7">
        <f ca="1">OFFSET('Portfolio Summary Data'!$C$40,$B201*32-32+$B$178,'Portfolio Tables and Tornados'!K$1)</f>
        <v>0</v>
      </c>
      <c r="L201" s="7">
        <f ca="1">OFFSET('Portfolio Summary Data'!$C$40,$B201*32-32+$B$178,'Portfolio Tables and Tornados'!L$1)</f>
        <v>0</v>
      </c>
      <c r="M201" s="7">
        <f ca="1">OFFSET('Portfolio Summary Data'!$C$40,$B201*32-32+$B$178,'Portfolio Tables and Tornados'!M$1)</f>
        <v>0</v>
      </c>
      <c r="N201" s="7">
        <f ca="1">OFFSET('Portfolio Summary Data'!$C$40,$B201*32-32+$B$178,'Portfolio Tables and Tornados'!N$1)</f>
        <v>150</v>
      </c>
      <c r="O201" s="7">
        <f ca="1">OFFSET('Portfolio Summary Data'!$C$40,$B201*32-32+$B$178,'Portfolio Tables and Tornados'!O$1)</f>
        <v>0</v>
      </c>
      <c r="P201" s="7">
        <f ca="1">OFFSET('Portfolio Summary Data'!$C$40,$B201*32-32+$B$178,'Portfolio Tables and Tornados'!P$1)</f>
        <v>0</v>
      </c>
      <c r="Q201" s="7">
        <f ca="1">OFFSET('Portfolio Summary Data'!$C$40,$B201*32-32+$B$178,'Portfolio Tables and Tornados'!Q$1)</f>
        <v>0</v>
      </c>
      <c r="R201" s="7">
        <f ca="1">OFFSET('Portfolio Summary Data'!$C$40,$B201*32-32+$B$178,'Portfolio Tables and Tornados'!R$1)</f>
        <v>200</v>
      </c>
      <c r="S201" s="7">
        <f ca="1">OFFSET('Portfolio Summary Data'!$C$40,$B201*32-32+$B$178,'Portfolio Tables and Tornados'!S$1)</f>
        <v>0</v>
      </c>
      <c r="T201" s="7">
        <f ca="1">OFFSET('Portfolio Summary Data'!$C$40,$B201*32-32+$B$178,'Portfolio Tables and Tornados'!T$1)</f>
        <v>0</v>
      </c>
      <c r="U201" s="7">
        <f ca="1">OFFSET('Portfolio Summary Data'!$C$40,$B201*32-32+$B$178,'Portfolio Tables and Tornados'!U$1)</f>
        <v>0</v>
      </c>
      <c r="V201" s="7">
        <f ca="1">OFFSET('Portfolio Summary Data'!$C$40,$B201*32-32+$B$178,'Portfolio Tables and Tornados'!V$1)</f>
        <v>0</v>
      </c>
      <c r="W201" s="7">
        <f ca="1">OFFSET('Portfolio Summary Data'!$C$40,$B201*32-32+$B$178,'Portfolio Tables and Tornados'!W$1)</f>
        <v>0</v>
      </c>
      <c r="X201" s="6"/>
      <c r="Z201" s="11">
        <f t="shared" ca="1" si="22"/>
        <v>0</v>
      </c>
      <c r="AA201" s="11"/>
      <c r="AB201" s="11">
        <f t="shared" ca="1" si="23"/>
        <v>0</v>
      </c>
      <c r="AC201" s="11"/>
      <c r="AD201" s="11">
        <f t="shared" ca="1" si="24"/>
        <v>350</v>
      </c>
    </row>
    <row r="202" spans="2:30" x14ac:dyDescent="0.25">
      <c r="B202">
        <v>23</v>
      </c>
      <c r="C202" s="10" t="s">
        <v>24</v>
      </c>
      <c r="D202" s="4">
        <f ca="1">OFFSET('Portfolio Summary Data'!$C$40,$B202*32-32+$B$178,'Portfolio Tables and Tornados'!D$1)</f>
        <v>0</v>
      </c>
      <c r="E202" s="4">
        <f ca="1">OFFSET('Portfolio Summary Data'!$C$40,$B202*32-32+$B$178,'Portfolio Tables and Tornados'!E$1)</f>
        <v>0</v>
      </c>
      <c r="F202" s="4">
        <f ca="1">OFFSET('Portfolio Summary Data'!$C$40,$B202*32-32+$B$178,'Portfolio Tables and Tornados'!F$1)</f>
        <v>0</v>
      </c>
      <c r="G202" s="4">
        <f ca="1">OFFSET('Portfolio Summary Data'!$C$40,$B202*32-32+$B$178,'Portfolio Tables and Tornados'!G$1)</f>
        <v>0</v>
      </c>
      <c r="H202" s="4">
        <f ca="1">OFFSET('Portfolio Summary Data'!$C$40,$B202*32-32+$B$178,'Portfolio Tables and Tornados'!H$1)</f>
        <v>0</v>
      </c>
      <c r="I202" s="4">
        <f ca="1">OFFSET('Portfolio Summary Data'!$C$40,$B202*32-32+$B$178,'Portfolio Tables and Tornados'!I$1)</f>
        <v>0</v>
      </c>
      <c r="J202" s="4">
        <f ca="1">OFFSET('Portfolio Summary Data'!$C$40,$B202*32-32+$B$178,'Portfolio Tables and Tornados'!J$1)</f>
        <v>0</v>
      </c>
      <c r="K202" s="4">
        <f ca="1">OFFSET('Portfolio Summary Data'!$C$40,$B202*32-32+$B$178,'Portfolio Tables and Tornados'!K$1)</f>
        <v>0</v>
      </c>
      <c r="L202" s="4">
        <f ca="1">OFFSET('Portfolio Summary Data'!$C$40,$B202*32-32+$B$178,'Portfolio Tables and Tornados'!L$1)</f>
        <v>0</v>
      </c>
      <c r="M202" s="4">
        <f ca="1">OFFSET('Portfolio Summary Data'!$C$40,$B202*32-32+$B$178,'Portfolio Tables and Tornados'!M$1)</f>
        <v>0</v>
      </c>
      <c r="N202" s="4">
        <f ca="1">OFFSET('Portfolio Summary Data'!$C$40,$B202*32-32+$B$178,'Portfolio Tables and Tornados'!N$1)</f>
        <v>150</v>
      </c>
      <c r="O202" s="4">
        <f ca="1">OFFSET('Portfolio Summary Data'!$C$40,$B202*32-32+$B$178,'Portfolio Tables and Tornados'!O$1)</f>
        <v>0</v>
      </c>
      <c r="P202" s="4">
        <f ca="1">OFFSET('Portfolio Summary Data'!$C$40,$B202*32-32+$B$178,'Portfolio Tables and Tornados'!P$1)</f>
        <v>0</v>
      </c>
      <c r="Q202" s="4">
        <f ca="1">OFFSET('Portfolio Summary Data'!$C$40,$B202*32-32+$B$178,'Portfolio Tables and Tornados'!Q$1)</f>
        <v>0</v>
      </c>
      <c r="R202" s="4">
        <f ca="1">OFFSET('Portfolio Summary Data'!$C$40,$B202*32-32+$B$178,'Portfolio Tables and Tornados'!R$1)</f>
        <v>200</v>
      </c>
      <c r="S202" s="4">
        <f ca="1">OFFSET('Portfolio Summary Data'!$C$40,$B202*32-32+$B$178,'Portfolio Tables and Tornados'!S$1)</f>
        <v>0</v>
      </c>
      <c r="T202" s="4">
        <f ca="1">OFFSET('Portfolio Summary Data'!$C$40,$B202*32-32+$B$178,'Portfolio Tables and Tornados'!T$1)</f>
        <v>0</v>
      </c>
      <c r="U202" s="4">
        <f ca="1">OFFSET('Portfolio Summary Data'!$C$40,$B202*32-32+$B$178,'Portfolio Tables and Tornados'!U$1)</f>
        <v>0</v>
      </c>
      <c r="V202" s="4">
        <f ca="1">OFFSET('Portfolio Summary Data'!$C$40,$B202*32-32+$B$178,'Portfolio Tables and Tornados'!V$1)</f>
        <v>0</v>
      </c>
      <c r="W202" s="4">
        <f ca="1">OFFSET('Portfolio Summary Data'!$C$40,$B202*32-32+$B$178,'Portfolio Tables and Tornados'!W$1)</f>
        <v>0</v>
      </c>
      <c r="Z202" s="11">
        <f t="shared" ca="1" si="22"/>
        <v>0</v>
      </c>
      <c r="AA202" s="11"/>
      <c r="AB202" s="11">
        <f t="shared" ca="1" si="23"/>
        <v>0</v>
      </c>
      <c r="AC202" s="11"/>
      <c r="AD202" s="11">
        <f t="shared" ca="1" si="24"/>
        <v>350</v>
      </c>
    </row>
    <row r="203" spans="2:30" x14ac:dyDescent="0.25">
      <c r="B203">
        <v>24</v>
      </c>
      <c r="C203" s="9" t="s">
        <v>25</v>
      </c>
      <c r="D203" s="7">
        <f ca="1">OFFSET('Portfolio Summary Data'!$C$40,$B203*32-32+$B$178,'Portfolio Tables and Tornados'!D$1)</f>
        <v>0</v>
      </c>
      <c r="E203" s="7">
        <f ca="1">OFFSET('Portfolio Summary Data'!$C$40,$B203*32-32+$B$178,'Portfolio Tables and Tornados'!E$1)</f>
        <v>0</v>
      </c>
      <c r="F203" s="7">
        <f ca="1">OFFSET('Portfolio Summary Data'!$C$40,$B203*32-32+$B$178,'Portfolio Tables and Tornados'!F$1)</f>
        <v>0</v>
      </c>
      <c r="G203" s="7">
        <f ca="1">OFFSET('Portfolio Summary Data'!$C$40,$B203*32-32+$B$178,'Portfolio Tables and Tornados'!G$1)</f>
        <v>0</v>
      </c>
      <c r="H203" s="7">
        <f ca="1">OFFSET('Portfolio Summary Data'!$C$40,$B203*32-32+$B$178,'Portfolio Tables and Tornados'!H$1)</f>
        <v>0</v>
      </c>
      <c r="I203" s="7">
        <f ca="1">OFFSET('Portfolio Summary Data'!$C$40,$B203*32-32+$B$178,'Portfolio Tables and Tornados'!I$1)</f>
        <v>0</v>
      </c>
      <c r="J203" s="7">
        <f ca="1">OFFSET('Portfolio Summary Data'!$C$40,$B203*32-32+$B$178,'Portfolio Tables and Tornados'!J$1)</f>
        <v>0</v>
      </c>
      <c r="K203" s="7">
        <f ca="1">OFFSET('Portfolio Summary Data'!$C$40,$B203*32-32+$B$178,'Portfolio Tables and Tornados'!K$1)</f>
        <v>0</v>
      </c>
      <c r="L203" s="7">
        <f ca="1">OFFSET('Portfolio Summary Data'!$C$40,$B203*32-32+$B$178,'Portfolio Tables and Tornados'!L$1)</f>
        <v>0</v>
      </c>
      <c r="M203" s="7">
        <f ca="1">OFFSET('Portfolio Summary Data'!$C$40,$B203*32-32+$B$178,'Portfolio Tables and Tornados'!M$1)</f>
        <v>0</v>
      </c>
      <c r="N203" s="7">
        <f ca="1">OFFSET('Portfolio Summary Data'!$C$40,$B203*32-32+$B$178,'Portfolio Tables and Tornados'!N$1)</f>
        <v>150</v>
      </c>
      <c r="O203" s="7">
        <f ca="1">OFFSET('Portfolio Summary Data'!$C$40,$B203*32-32+$B$178,'Portfolio Tables and Tornados'!O$1)</f>
        <v>0</v>
      </c>
      <c r="P203" s="7">
        <f ca="1">OFFSET('Portfolio Summary Data'!$C$40,$B203*32-32+$B$178,'Portfolio Tables and Tornados'!P$1)</f>
        <v>0</v>
      </c>
      <c r="Q203" s="7">
        <f ca="1">OFFSET('Portfolio Summary Data'!$C$40,$B203*32-32+$B$178,'Portfolio Tables and Tornados'!Q$1)</f>
        <v>0</v>
      </c>
      <c r="R203" s="7">
        <f ca="1">OFFSET('Portfolio Summary Data'!$C$40,$B203*32-32+$B$178,'Portfolio Tables and Tornados'!R$1)</f>
        <v>200</v>
      </c>
      <c r="S203" s="7">
        <f ca="1">OFFSET('Portfolio Summary Data'!$C$40,$B203*32-32+$B$178,'Portfolio Tables and Tornados'!S$1)</f>
        <v>0</v>
      </c>
      <c r="T203" s="7">
        <f ca="1">OFFSET('Portfolio Summary Data'!$C$40,$B203*32-32+$B$178,'Portfolio Tables and Tornados'!T$1)</f>
        <v>0</v>
      </c>
      <c r="U203" s="7">
        <f ca="1">OFFSET('Portfolio Summary Data'!$C$40,$B203*32-32+$B$178,'Portfolio Tables and Tornados'!U$1)</f>
        <v>0</v>
      </c>
      <c r="V203" s="7">
        <f ca="1">OFFSET('Portfolio Summary Data'!$C$40,$B203*32-32+$B$178,'Portfolio Tables and Tornados'!V$1)</f>
        <v>0</v>
      </c>
      <c r="W203" s="7">
        <f ca="1">OFFSET('Portfolio Summary Data'!$C$40,$B203*32-32+$B$178,'Portfolio Tables and Tornados'!W$1)</f>
        <v>0</v>
      </c>
      <c r="X203" s="6"/>
      <c r="Z203" s="11">
        <f t="shared" ca="1" si="22"/>
        <v>0</v>
      </c>
      <c r="AA203" s="11"/>
      <c r="AB203" s="11">
        <f t="shared" ca="1" si="23"/>
        <v>0</v>
      </c>
      <c r="AC203" s="11"/>
      <c r="AD203" s="11">
        <f t="shared" ca="1" si="24"/>
        <v>350</v>
      </c>
    </row>
    <row r="204" spans="2:30" x14ac:dyDescent="0.25">
      <c r="B204">
        <v>25</v>
      </c>
      <c r="C204" s="10" t="s">
        <v>26</v>
      </c>
      <c r="D204" s="4">
        <f ca="1">OFFSET('Portfolio Summary Data'!$C$40,$B204*32-32+$B$178,'Portfolio Tables and Tornados'!D$1)</f>
        <v>0</v>
      </c>
      <c r="E204" s="4">
        <f ca="1">OFFSET('Portfolio Summary Data'!$C$40,$B204*32-32+$B$178,'Portfolio Tables and Tornados'!E$1)</f>
        <v>0</v>
      </c>
      <c r="F204" s="4">
        <f ca="1">OFFSET('Portfolio Summary Data'!$C$40,$B204*32-32+$B$178,'Portfolio Tables and Tornados'!F$1)</f>
        <v>0</v>
      </c>
      <c r="G204" s="4">
        <f ca="1">OFFSET('Portfolio Summary Data'!$C$40,$B204*32-32+$B$178,'Portfolio Tables and Tornados'!G$1)</f>
        <v>0</v>
      </c>
      <c r="H204" s="4">
        <f ca="1">OFFSET('Portfolio Summary Data'!$C$40,$B204*32-32+$B$178,'Portfolio Tables and Tornados'!H$1)</f>
        <v>0</v>
      </c>
      <c r="I204" s="4">
        <f ca="1">OFFSET('Portfolio Summary Data'!$C$40,$B204*32-32+$B$178,'Portfolio Tables and Tornados'!I$1)</f>
        <v>0</v>
      </c>
      <c r="J204" s="4">
        <f ca="1">OFFSET('Portfolio Summary Data'!$C$40,$B204*32-32+$B$178,'Portfolio Tables and Tornados'!J$1)</f>
        <v>0</v>
      </c>
      <c r="K204" s="4">
        <f ca="1">OFFSET('Portfolio Summary Data'!$C$40,$B204*32-32+$B$178,'Portfolio Tables and Tornados'!K$1)</f>
        <v>0</v>
      </c>
      <c r="L204" s="4">
        <f ca="1">OFFSET('Portfolio Summary Data'!$C$40,$B204*32-32+$B$178,'Portfolio Tables and Tornados'!L$1)</f>
        <v>0</v>
      </c>
      <c r="M204" s="4">
        <f ca="1">OFFSET('Portfolio Summary Data'!$C$40,$B204*32-32+$B$178,'Portfolio Tables and Tornados'!M$1)</f>
        <v>0</v>
      </c>
      <c r="N204" s="4">
        <f ca="1">OFFSET('Portfolio Summary Data'!$C$40,$B204*32-32+$B$178,'Portfolio Tables and Tornados'!N$1)</f>
        <v>150</v>
      </c>
      <c r="O204" s="4">
        <f ca="1">OFFSET('Portfolio Summary Data'!$C$40,$B204*32-32+$B$178,'Portfolio Tables and Tornados'!O$1)</f>
        <v>0</v>
      </c>
      <c r="P204" s="4">
        <f ca="1">OFFSET('Portfolio Summary Data'!$C$40,$B204*32-32+$B$178,'Portfolio Tables and Tornados'!P$1)</f>
        <v>0</v>
      </c>
      <c r="Q204" s="4">
        <f ca="1">OFFSET('Portfolio Summary Data'!$C$40,$B204*32-32+$B$178,'Portfolio Tables and Tornados'!Q$1)</f>
        <v>0</v>
      </c>
      <c r="R204" s="4">
        <f ca="1">OFFSET('Portfolio Summary Data'!$C$40,$B204*32-32+$B$178,'Portfolio Tables and Tornados'!R$1)</f>
        <v>200</v>
      </c>
      <c r="S204" s="4">
        <f ca="1">OFFSET('Portfolio Summary Data'!$C$40,$B204*32-32+$B$178,'Portfolio Tables and Tornados'!S$1)</f>
        <v>0</v>
      </c>
      <c r="T204" s="4">
        <f ca="1">OFFSET('Portfolio Summary Data'!$C$40,$B204*32-32+$B$178,'Portfolio Tables and Tornados'!T$1)</f>
        <v>0</v>
      </c>
      <c r="U204" s="4">
        <f ca="1">OFFSET('Portfolio Summary Data'!$C$40,$B204*32-32+$B$178,'Portfolio Tables and Tornados'!U$1)</f>
        <v>0</v>
      </c>
      <c r="V204" s="4">
        <f ca="1">OFFSET('Portfolio Summary Data'!$C$40,$B204*32-32+$B$178,'Portfolio Tables and Tornados'!V$1)</f>
        <v>0</v>
      </c>
      <c r="W204" s="4">
        <f ca="1">OFFSET('Portfolio Summary Data'!$C$40,$B204*32-32+$B$178,'Portfolio Tables and Tornados'!W$1)</f>
        <v>0</v>
      </c>
      <c r="Z204" s="11">
        <f t="shared" ca="1" si="22"/>
        <v>0</v>
      </c>
      <c r="AA204" s="11"/>
      <c r="AB204" s="11">
        <f t="shared" ca="1" si="23"/>
        <v>0</v>
      </c>
      <c r="AC204" s="11"/>
      <c r="AD204" s="11">
        <f t="shared" ca="1" si="24"/>
        <v>350</v>
      </c>
    </row>
    <row r="206" spans="2:30" x14ac:dyDescent="0.25">
      <c r="C206" s="5" t="str">
        <f ca="1">OFFSET('Portfolio Summary Data'!$B$40,'Portfolio Tables and Tornados'!B207,0)</f>
        <v>Nuclear</v>
      </c>
    </row>
    <row r="207" spans="2:30" x14ac:dyDescent="0.25">
      <c r="B207">
        <v>10</v>
      </c>
      <c r="C207" s="16" t="s">
        <v>31</v>
      </c>
      <c r="D207" s="1" t="s">
        <v>0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2"/>
      <c r="W207" s="1"/>
    </row>
    <row r="208" spans="2:30" x14ac:dyDescent="0.25">
      <c r="C208" s="17"/>
      <c r="D208" s="3">
        <v>2023</v>
      </c>
      <c r="E208" s="3">
        <v>2024</v>
      </c>
      <c r="F208" s="3">
        <v>2025</v>
      </c>
      <c r="G208" s="3">
        <v>2026</v>
      </c>
      <c r="H208" s="3">
        <v>2027</v>
      </c>
      <c r="I208" s="3">
        <v>2028</v>
      </c>
      <c r="J208" s="3">
        <v>2029</v>
      </c>
      <c r="K208" s="3">
        <v>2030</v>
      </c>
      <c r="L208" s="3">
        <v>2031</v>
      </c>
      <c r="M208" s="3">
        <v>2032</v>
      </c>
      <c r="N208" s="3">
        <v>2033</v>
      </c>
      <c r="O208" s="3">
        <v>2034</v>
      </c>
      <c r="P208" s="3">
        <v>2035</v>
      </c>
      <c r="Q208" s="3">
        <v>2036</v>
      </c>
      <c r="R208" s="3">
        <v>2037</v>
      </c>
      <c r="S208" s="3">
        <v>2038</v>
      </c>
      <c r="T208" s="3">
        <v>2039</v>
      </c>
      <c r="U208" s="3">
        <v>2040</v>
      </c>
      <c r="V208" s="3">
        <v>2041</v>
      </c>
      <c r="W208" s="3">
        <v>2042</v>
      </c>
      <c r="Z208" s="13" t="s">
        <v>80</v>
      </c>
      <c r="AA208" s="13"/>
      <c r="AB208" s="13" t="s">
        <v>81</v>
      </c>
      <c r="AC208" s="13"/>
      <c r="AD208" s="13" t="s">
        <v>82</v>
      </c>
    </row>
    <row r="209" spans="2:30" x14ac:dyDescent="0.25">
      <c r="B209">
        <v>1</v>
      </c>
      <c r="C209" s="8" t="s">
        <v>30</v>
      </c>
      <c r="D209" s="4">
        <f ca="1">OFFSET('Portfolio Summary Data'!$C$40,$B209*32-32+$B$207,'Portfolio Tables and Tornados'!D$1)</f>
        <v>0</v>
      </c>
      <c r="E209" s="4">
        <f ca="1">OFFSET('Portfolio Summary Data'!$C$40,$B209*32-32+$B$207,'Portfolio Tables and Tornados'!E$1)</f>
        <v>0</v>
      </c>
      <c r="F209" s="4">
        <f ca="1">OFFSET('Portfolio Summary Data'!$C$40,$B209*32-32+$B$207,'Portfolio Tables and Tornados'!F$1)</f>
        <v>0</v>
      </c>
      <c r="G209" s="4">
        <f ca="1">OFFSET('Portfolio Summary Data'!$C$40,$B209*32-32+$B$207,'Portfolio Tables and Tornados'!G$1)</f>
        <v>0</v>
      </c>
      <c r="H209" s="4">
        <f ca="1">OFFSET('Portfolio Summary Data'!$C$40,$B209*32-32+$B$207,'Portfolio Tables and Tornados'!H$1)</f>
        <v>0</v>
      </c>
      <c r="I209" s="4">
        <f ca="1">OFFSET('Portfolio Summary Data'!$C$40,$B209*32-32+$B$207,'Portfolio Tables and Tornados'!I$1)</f>
        <v>0</v>
      </c>
      <c r="J209" s="4">
        <f ca="1">OFFSET('Portfolio Summary Data'!$C$40,$B209*32-32+$B$207,'Portfolio Tables and Tornados'!J$1)</f>
        <v>0</v>
      </c>
      <c r="K209" s="4">
        <f ca="1">OFFSET('Portfolio Summary Data'!$C$40,$B209*32-32+$B$207,'Portfolio Tables and Tornados'!K$1)</f>
        <v>500</v>
      </c>
      <c r="L209" s="4">
        <f ca="1">OFFSET('Portfolio Summary Data'!$C$40,$B209*32-32+$B$207,'Portfolio Tables and Tornados'!L$1)</f>
        <v>0</v>
      </c>
      <c r="M209" s="4">
        <f ca="1">OFFSET('Portfolio Summary Data'!$C$40,$B209*32-32+$B$207,'Portfolio Tables and Tornados'!M$1)</f>
        <v>1000</v>
      </c>
      <c r="N209" s="4">
        <f ca="1">OFFSET('Portfolio Summary Data'!$C$40,$B209*32-32+$B$207,'Portfolio Tables and Tornados'!N$1)</f>
        <v>0</v>
      </c>
      <c r="O209" s="4">
        <f ca="1">OFFSET('Portfolio Summary Data'!$C$40,$B209*32-32+$B$207,'Portfolio Tables and Tornados'!O$1)</f>
        <v>0</v>
      </c>
      <c r="P209" s="4">
        <f ca="1">OFFSET('Portfolio Summary Data'!$C$40,$B209*32-32+$B$207,'Portfolio Tables and Tornados'!P$1)</f>
        <v>0</v>
      </c>
      <c r="Q209" s="4">
        <f ca="1">OFFSET('Portfolio Summary Data'!$C$40,$B209*32-32+$B$207,'Portfolio Tables and Tornados'!Q$1)</f>
        <v>0</v>
      </c>
      <c r="R209" s="4">
        <f ca="1">OFFSET('Portfolio Summary Data'!$C$40,$B209*32-32+$B$207,'Portfolio Tables and Tornados'!R$1)</f>
        <v>0</v>
      </c>
      <c r="S209" s="4">
        <f ca="1">OFFSET('Portfolio Summary Data'!$C$40,$B209*32-32+$B$207,'Portfolio Tables and Tornados'!S$1)</f>
        <v>0</v>
      </c>
      <c r="T209" s="4">
        <f ca="1">OFFSET('Portfolio Summary Data'!$C$40,$B209*32-32+$B$207,'Portfolio Tables and Tornados'!T$1)</f>
        <v>0</v>
      </c>
      <c r="U209" s="4">
        <f ca="1">OFFSET('Portfolio Summary Data'!$C$40,$B209*32-32+$B$207,'Portfolio Tables and Tornados'!U$1)</f>
        <v>0</v>
      </c>
      <c r="V209" s="4">
        <f ca="1">OFFSET('Portfolio Summary Data'!$C$40,$B209*32-32+$B$207,'Portfolio Tables and Tornados'!V$1)</f>
        <v>0</v>
      </c>
      <c r="W209" s="4">
        <f ca="1">OFFSET('Portfolio Summary Data'!$C$40,$B209*32-32+$B$207,'Portfolio Tables and Tornados'!W$1)</f>
        <v>0</v>
      </c>
      <c r="Z209" s="11">
        <f ca="1">SUM(D209:G209)</f>
        <v>0</v>
      </c>
      <c r="AA209" s="11"/>
      <c r="AB209" s="11">
        <f ca="1">SUM(H209:M209)</f>
        <v>1500</v>
      </c>
      <c r="AC209" s="11"/>
      <c r="AD209" s="11">
        <f ca="1">SUM(N209:W209)</f>
        <v>0</v>
      </c>
    </row>
    <row r="210" spans="2:30" x14ac:dyDescent="0.25">
      <c r="B210">
        <v>2</v>
      </c>
      <c r="C210" s="9" t="s">
        <v>27</v>
      </c>
      <c r="D210" s="7">
        <f ca="1">OFFSET('Portfolio Summary Data'!$C$40,$B210*32-32+$B$207,'Portfolio Tables and Tornados'!D$1)</f>
        <v>0</v>
      </c>
      <c r="E210" s="7">
        <f ca="1">OFFSET('Portfolio Summary Data'!$C$40,$B210*32-32+$B$207,'Portfolio Tables and Tornados'!E$1)</f>
        <v>0</v>
      </c>
      <c r="F210" s="7">
        <f ca="1">OFFSET('Portfolio Summary Data'!$C$40,$B210*32-32+$B$207,'Portfolio Tables and Tornados'!F$1)</f>
        <v>0</v>
      </c>
      <c r="G210" s="7">
        <f ca="1">OFFSET('Portfolio Summary Data'!$C$40,$B210*32-32+$B$207,'Portfolio Tables and Tornados'!G$1)</f>
        <v>0</v>
      </c>
      <c r="H210" s="7">
        <f ca="1">OFFSET('Portfolio Summary Data'!$C$40,$B210*32-32+$B$207,'Portfolio Tables and Tornados'!H$1)</f>
        <v>0</v>
      </c>
      <c r="I210" s="7">
        <f ca="1">OFFSET('Portfolio Summary Data'!$C$40,$B210*32-32+$B$207,'Portfolio Tables and Tornados'!I$1)</f>
        <v>0</v>
      </c>
      <c r="J210" s="7">
        <f ca="1">OFFSET('Portfolio Summary Data'!$C$40,$B210*32-32+$B$207,'Portfolio Tables and Tornados'!J$1)</f>
        <v>0</v>
      </c>
      <c r="K210" s="7">
        <f ca="1">OFFSET('Portfolio Summary Data'!$C$40,$B210*32-32+$B$207,'Portfolio Tables and Tornados'!K$1)</f>
        <v>500</v>
      </c>
      <c r="L210" s="7">
        <f ca="1">OFFSET('Portfolio Summary Data'!$C$40,$B210*32-32+$B$207,'Portfolio Tables and Tornados'!L$1)</f>
        <v>0</v>
      </c>
      <c r="M210" s="7">
        <f ca="1">OFFSET('Portfolio Summary Data'!$C$40,$B210*32-32+$B$207,'Portfolio Tables and Tornados'!M$1)</f>
        <v>1000</v>
      </c>
      <c r="N210" s="7">
        <f ca="1">OFFSET('Portfolio Summary Data'!$C$40,$B210*32-32+$B$207,'Portfolio Tables and Tornados'!N$1)</f>
        <v>0</v>
      </c>
      <c r="O210" s="7">
        <f ca="1">OFFSET('Portfolio Summary Data'!$C$40,$B210*32-32+$B$207,'Portfolio Tables and Tornados'!O$1)</f>
        <v>0</v>
      </c>
      <c r="P210" s="7">
        <f ca="1">OFFSET('Portfolio Summary Data'!$C$40,$B210*32-32+$B$207,'Portfolio Tables and Tornados'!P$1)</f>
        <v>0</v>
      </c>
      <c r="Q210" s="7">
        <f ca="1">OFFSET('Portfolio Summary Data'!$C$40,$B210*32-32+$B$207,'Portfolio Tables and Tornados'!Q$1)</f>
        <v>0</v>
      </c>
      <c r="R210" s="7">
        <f ca="1">OFFSET('Portfolio Summary Data'!$C$40,$B210*32-32+$B$207,'Portfolio Tables and Tornados'!R$1)</f>
        <v>0</v>
      </c>
      <c r="S210" s="7">
        <f ca="1">OFFSET('Portfolio Summary Data'!$C$40,$B210*32-32+$B$207,'Portfolio Tables and Tornados'!S$1)</f>
        <v>0</v>
      </c>
      <c r="T210" s="7">
        <f ca="1">OFFSET('Portfolio Summary Data'!$C$40,$B210*32-32+$B$207,'Portfolio Tables and Tornados'!T$1)</f>
        <v>0</v>
      </c>
      <c r="U210" s="7">
        <f ca="1">OFFSET('Portfolio Summary Data'!$C$40,$B210*32-32+$B$207,'Portfolio Tables and Tornados'!U$1)</f>
        <v>0</v>
      </c>
      <c r="V210" s="7">
        <f ca="1">OFFSET('Portfolio Summary Data'!$C$40,$B210*32-32+$B$207,'Portfolio Tables and Tornados'!V$1)</f>
        <v>0</v>
      </c>
      <c r="W210" s="7">
        <f ca="1">OFFSET('Portfolio Summary Data'!$C$40,$B210*32-32+$B$207,'Portfolio Tables and Tornados'!W$1)</f>
        <v>0</v>
      </c>
      <c r="X210" s="6"/>
      <c r="Z210" s="11">
        <f t="shared" ref="Z210:Z233" ca="1" si="25">SUM(D210:G210)</f>
        <v>0</v>
      </c>
      <c r="AA210" s="11"/>
      <c r="AB210" s="11">
        <f t="shared" ref="AB210:AB233" ca="1" si="26">SUM(H210:M210)</f>
        <v>1500</v>
      </c>
      <c r="AC210" s="11"/>
      <c r="AD210" s="11">
        <f t="shared" ref="AD210:AD233" ca="1" si="27">SUM(N210:W210)</f>
        <v>0</v>
      </c>
    </row>
    <row r="211" spans="2:30" x14ac:dyDescent="0.25">
      <c r="B211">
        <v>3</v>
      </c>
      <c r="C211" s="10" t="s">
        <v>6</v>
      </c>
      <c r="D211" s="4">
        <f ca="1">OFFSET('Portfolio Summary Data'!$C$40,$B211*32-32+$B$207,'Portfolio Tables and Tornados'!D$1)</f>
        <v>0</v>
      </c>
      <c r="E211" s="4">
        <f ca="1">OFFSET('Portfolio Summary Data'!$C$40,$B211*32-32+$B$207,'Portfolio Tables and Tornados'!E$1)</f>
        <v>0</v>
      </c>
      <c r="F211" s="4">
        <f ca="1">OFFSET('Portfolio Summary Data'!$C$40,$B211*32-32+$B$207,'Portfolio Tables and Tornados'!F$1)</f>
        <v>0</v>
      </c>
      <c r="G211" s="4">
        <f ca="1">OFFSET('Portfolio Summary Data'!$C$40,$B211*32-32+$B$207,'Portfolio Tables and Tornados'!G$1)</f>
        <v>0</v>
      </c>
      <c r="H211" s="4">
        <f ca="1">OFFSET('Portfolio Summary Data'!$C$40,$B211*32-32+$B$207,'Portfolio Tables and Tornados'!H$1)</f>
        <v>0</v>
      </c>
      <c r="I211" s="4">
        <f ca="1">OFFSET('Portfolio Summary Data'!$C$40,$B211*32-32+$B$207,'Portfolio Tables and Tornados'!I$1)</f>
        <v>0</v>
      </c>
      <c r="J211" s="4">
        <f ca="1">OFFSET('Portfolio Summary Data'!$C$40,$B211*32-32+$B$207,'Portfolio Tables and Tornados'!J$1)</f>
        <v>0</v>
      </c>
      <c r="K211" s="4">
        <f ca="1">OFFSET('Portfolio Summary Data'!$C$40,$B211*32-32+$B$207,'Portfolio Tables and Tornados'!K$1)</f>
        <v>500</v>
      </c>
      <c r="L211" s="4">
        <f ca="1">OFFSET('Portfolio Summary Data'!$C$40,$B211*32-32+$B$207,'Portfolio Tables and Tornados'!L$1)</f>
        <v>0</v>
      </c>
      <c r="M211" s="4">
        <f ca="1">OFFSET('Portfolio Summary Data'!$C$40,$B211*32-32+$B$207,'Portfolio Tables and Tornados'!M$1)</f>
        <v>500</v>
      </c>
      <c r="N211" s="4">
        <f ca="1">OFFSET('Portfolio Summary Data'!$C$40,$B211*32-32+$B$207,'Portfolio Tables and Tornados'!N$1)</f>
        <v>500</v>
      </c>
      <c r="O211" s="4">
        <f ca="1">OFFSET('Portfolio Summary Data'!$C$40,$B211*32-32+$B$207,'Portfolio Tables and Tornados'!O$1)</f>
        <v>0</v>
      </c>
      <c r="P211" s="4">
        <f ca="1">OFFSET('Portfolio Summary Data'!$C$40,$B211*32-32+$B$207,'Portfolio Tables and Tornados'!P$1)</f>
        <v>0</v>
      </c>
      <c r="Q211" s="4">
        <f ca="1">OFFSET('Portfolio Summary Data'!$C$40,$B211*32-32+$B$207,'Portfolio Tables and Tornados'!Q$1)</f>
        <v>0</v>
      </c>
      <c r="R211" s="4">
        <f ca="1">OFFSET('Portfolio Summary Data'!$C$40,$B211*32-32+$B$207,'Portfolio Tables and Tornados'!R$1)</f>
        <v>0</v>
      </c>
      <c r="S211" s="4">
        <f ca="1">OFFSET('Portfolio Summary Data'!$C$40,$B211*32-32+$B$207,'Portfolio Tables and Tornados'!S$1)</f>
        <v>0</v>
      </c>
      <c r="T211" s="4">
        <f ca="1">OFFSET('Portfolio Summary Data'!$C$40,$B211*32-32+$B$207,'Portfolio Tables and Tornados'!T$1)</f>
        <v>0</v>
      </c>
      <c r="U211" s="4">
        <f ca="1">OFFSET('Portfolio Summary Data'!$C$40,$B211*32-32+$B$207,'Portfolio Tables and Tornados'!U$1)</f>
        <v>0</v>
      </c>
      <c r="V211" s="4">
        <f ca="1">OFFSET('Portfolio Summary Data'!$C$40,$B211*32-32+$B$207,'Portfolio Tables and Tornados'!V$1)</f>
        <v>0</v>
      </c>
      <c r="W211" s="4">
        <f ca="1">OFFSET('Portfolio Summary Data'!$C$40,$B211*32-32+$B$207,'Portfolio Tables and Tornados'!W$1)</f>
        <v>0</v>
      </c>
      <c r="Z211" s="11">
        <f t="shared" ca="1" si="25"/>
        <v>0</v>
      </c>
      <c r="AA211" s="11"/>
      <c r="AB211" s="11">
        <f t="shared" ca="1" si="26"/>
        <v>1000</v>
      </c>
      <c r="AC211" s="11"/>
      <c r="AD211" s="11">
        <f t="shared" ca="1" si="27"/>
        <v>500</v>
      </c>
    </row>
    <row r="212" spans="2:30" x14ac:dyDescent="0.25">
      <c r="B212">
        <v>4</v>
      </c>
      <c r="C212" s="9" t="s">
        <v>28</v>
      </c>
      <c r="D212" s="7">
        <f ca="1">OFFSET('Portfolio Summary Data'!$C$40,$B212*32-32+$B$207,'Portfolio Tables and Tornados'!D$1)</f>
        <v>0</v>
      </c>
      <c r="E212" s="7">
        <f ca="1">OFFSET('Portfolio Summary Data'!$C$40,$B212*32-32+$B$207,'Portfolio Tables and Tornados'!E$1)</f>
        <v>0</v>
      </c>
      <c r="F212" s="7">
        <f ca="1">OFFSET('Portfolio Summary Data'!$C$40,$B212*32-32+$B$207,'Portfolio Tables and Tornados'!F$1)</f>
        <v>0</v>
      </c>
      <c r="G212" s="7">
        <f ca="1">OFFSET('Portfolio Summary Data'!$C$40,$B212*32-32+$B$207,'Portfolio Tables and Tornados'!G$1)</f>
        <v>0</v>
      </c>
      <c r="H212" s="7">
        <f ca="1">OFFSET('Portfolio Summary Data'!$C$40,$B212*32-32+$B$207,'Portfolio Tables and Tornados'!H$1)</f>
        <v>0</v>
      </c>
      <c r="I212" s="7">
        <f ca="1">OFFSET('Portfolio Summary Data'!$C$40,$B212*32-32+$B$207,'Portfolio Tables and Tornados'!I$1)</f>
        <v>0</v>
      </c>
      <c r="J212" s="7">
        <f ca="1">OFFSET('Portfolio Summary Data'!$C$40,$B212*32-32+$B$207,'Portfolio Tables and Tornados'!J$1)</f>
        <v>0</v>
      </c>
      <c r="K212" s="7">
        <f ca="1">OFFSET('Portfolio Summary Data'!$C$40,$B212*32-32+$B$207,'Portfolio Tables and Tornados'!K$1)</f>
        <v>500</v>
      </c>
      <c r="L212" s="7">
        <f ca="1">OFFSET('Portfolio Summary Data'!$C$40,$B212*32-32+$B$207,'Portfolio Tables and Tornados'!L$1)</f>
        <v>0</v>
      </c>
      <c r="M212" s="7">
        <f ca="1">OFFSET('Portfolio Summary Data'!$C$40,$B212*32-32+$B$207,'Portfolio Tables and Tornados'!M$1)</f>
        <v>1000</v>
      </c>
      <c r="N212" s="7">
        <f ca="1">OFFSET('Portfolio Summary Data'!$C$40,$B212*32-32+$B$207,'Portfolio Tables and Tornados'!N$1)</f>
        <v>0</v>
      </c>
      <c r="O212" s="7">
        <f ca="1">OFFSET('Portfolio Summary Data'!$C$40,$B212*32-32+$B$207,'Portfolio Tables and Tornados'!O$1)</f>
        <v>0</v>
      </c>
      <c r="P212" s="7">
        <f ca="1">OFFSET('Portfolio Summary Data'!$C$40,$B212*32-32+$B$207,'Portfolio Tables and Tornados'!P$1)</f>
        <v>0</v>
      </c>
      <c r="Q212" s="7">
        <f ca="1">OFFSET('Portfolio Summary Data'!$C$40,$B212*32-32+$B$207,'Portfolio Tables and Tornados'!Q$1)</f>
        <v>0</v>
      </c>
      <c r="R212" s="7">
        <f ca="1">OFFSET('Portfolio Summary Data'!$C$40,$B212*32-32+$B$207,'Portfolio Tables and Tornados'!R$1)</f>
        <v>500</v>
      </c>
      <c r="S212" s="7">
        <f ca="1">OFFSET('Portfolio Summary Data'!$C$40,$B212*32-32+$B$207,'Portfolio Tables and Tornados'!S$1)</f>
        <v>0</v>
      </c>
      <c r="T212" s="7">
        <f ca="1">OFFSET('Portfolio Summary Data'!$C$40,$B212*32-32+$B$207,'Portfolio Tables and Tornados'!T$1)</f>
        <v>0</v>
      </c>
      <c r="U212" s="7">
        <f ca="1">OFFSET('Portfolio Summary Data'!$C$40,$B212*32-32+$B$207,'Portfolio Tables and Tornados'!U$1)</f>
        <v>0</v>
      </c>
      <c r="V212" s="7">
        <f ca="1">OFFSET('Portfolio Summary Data'!$C$40,$B212*32-32+$B$207,'Portfolio Tables and Tornados'!V$1)</f>
        <v>0</v>
      </c>
      <c r="W212" s="7">
        <f ca="1">OFFSET('Portfolio Summary Data'!$C$40,$B212*32-32+$B$207,'Portfolio Tables and Tornados'!W$1)</f>
        <v>0</v>
      </c>
      <c r="X212" s="6"/>
      <c r="Z212" s="11">
        <f t="shared" ca="1" si="25"/>
        <v>0</v>
      </c>
      <c r="AA212" s="11"/>
      <c r="AB212" s="11">
        <f t="shared" ca="1" si="26"/>
        <v>1500</v>
      </c>
      <c r="AC212" s="11"/>
      <c r="AD212" s="11">
        <f t="shared" ca="1" si="27"/>
        <v>500</v>
      </c>
    </row>
    <row r="213" spans="2:30" x14ac:dyDescent="0.25">
      <c r="B213">
        <v>5</v>
      </c>
      <c r="C213" s="10" t="s">
        <v>29</v>
      </c>
      <c r="D213" s="4">
        <f ca="1">OFFSET('Portfolio Summary Data'!$C$40,$B213*32-32+$B$207,'Portfolio Tables and Tornados'!D$1)</f>
        <v>0</v>
      </c>
      <c r="E213" s="4">
        <f ca="1">OFFSET('Portfolio Summary Data'!$C$40,$B213*32-32+$B$207,'Portfolio Tables and Tornados'!E$1)</f>
        <v>0</v>
      </c>
      <c r="F213" s="4">
        <f ca="1">OFFSET('Portfolio Summary Data'!$C$40,$B213*32-32+$B$207,'Portfolio Tables and Tornados'!F$1)</f>
        <v>0</v>
      </c>
      <c r="G213" s="4">
        <f ca="1">OFFSET('Portfolio Summary Data'!$C$40,$B213*32-32+$B$207,'Portfolio Tables and Tornados'!G$1)</f>
        <v>0</v>
      </c>
      <c r="H213" s="4">
        <f ca="1">OFFSET('Portfolio Summary Data'!$C$40,$B213*32-32+$B$207,'Portfolio Tables and Tornados'!H$1)</f>
        <v>0</v>
      </c>
      <c r="I213" s="4">
        <f ca="1">OFFSET('Portfolio Summary Data'!$C$40,$B213*32-32+$B$207,'Portfolio Tables and Tornados'!I$1)</f>
        <v>0</v>
      </c>
      <c r="J213" s="4">
        <f ca="1">OFFSET('Portfolio Summary Data'!$C$40,$B213*32-32+$B$207,'Portfolio Tables and Tornados'!J$1)</f>
        <v>0</v>
      </c>
      <c r="K213" s="4">
        <f ca="1">OFFSET('Portfolio Summary Data'!$C$40,$B213*32-32+$B$207,'Portfolio Tables and Tornados'!K$1)</f>
        <v>500</v>
      </c>
      <c r="L213" s="4">
        <f ca="1">OFFSET('Portfolio Summary Data'!$C$40,$B213*32-32+$B$207,'Portfolio Tables and Tornados'!L$1)</f>
        <v>0</v>
      </c>
      <c r="M213" s="4">
        <f ca="1">OFFSET('Portfolio Summary Data'!$C$40,$B213*32-32+$B$207,'Portfolio Tables and Tornados'!M$1)</f>
        <v>0</v>
      </c>
      <c r="N213" s="4">
        <f ca="1">OFFSET('Portfolio Summary Data'!$C$40,$B213*32-32+$B$207,'Portfolio Tables and Tornados'!N$1)</f>
        <v>500</v>
      </c>
      <c r="O213" s="4">
        <f ca="1">OFFSET('Portfolio Summary Data'!$C$40,$B213*32-32+$B$207,'Portfolio Tables and Tornados'!O$1)</f>
        <v>500</v>
      </c>
      <c r="P213" s="4">
        <f ca="1">OFFSET('Portfolio Summary Data'!$C$40,$B213*32-32+$B$207,'Portfolio Tables and Tornados'!P$1)</f>
        <v>0</v>
      </c>
      <c r="Q213" s="4">
        <f ca="1">OFFSET('Portfolio Summary Data'!$C$40,$B213*32-32+$B$207,'Portfolio Tables and Tornados'!Q$1)</f>
        <v>0</v>
      </c>
      <c r="R213" s="4">
        <f ca="1">OFFSET('Portfolio Summary Data'!$C$40,$B213*32-32+$B$207,'Portfolio Tables and Tornados'!R$1)</f>
        <v>0</v>
      </c>
      <c r="S213" s="4">
        <f ca="1">OFFSET('Portfolio Summary Data'!$C$40,$B213*32-32+$B$207,'Portfolio Tables and Tornados'!S$1)</f>
        <v>0</v>
      </c>
      <c r="T213" s="4">
        <f ca="1">OFFSET('Portfolio Summary Data'!$C$40,$B213*32-32+$B$207,'Portfolio Tables and Tornados'!T$1)</f>
        <v>0</v>
      </c>
      <c r="U213" s="4">
        <f ca="1">OFFSET('Portfolio Summary Data'!$C$40,$B213*32-32+$B$207,'Portfolio Tables and Tornados'!U$1)</f>
        <v>0</v>
      </c>
      <c r="V213" s="4">
        <f ca="1">OFFSET('Portfolio Summary Data'!$C$40,$B213*32-32+$B$207,'Portfolio Tables and Tornados'!V$1)</f>
        <v>0</v>
      </c>
      <c r="W213" s="4">
        <f ca="1">OFFSET('Portfolio Summary Data'!$C$40,$B213*32-32+$B$207,'Portfolio Tables and Tornados'!W$1)</f>
        <v>0</v>
      </c>
      <c r="Z213" s="11">
        <f t="shared" ca="1" si="25"/>
        <v>0</v>
      </c>
      <c r="AA213" s="11"/>
      <c r="AB213" s="11">
        <f t="shared" ca="1" si="26"/>
        <v>500</v>
      </c>
      <c r="AC213" s="11"/>
      <c r="AD213" s="11">
        <f t="shared" ca="1" si="27"/>
        <v>1000</v>
      </c>
    </row>
    <row r="214" spans="2:30" x14ac:dyDescent="0.25">
      <c r="B214">
        <v>6</v>
      </c>
      <c r="C214" s="9" t="s">
        <v>7</v>
      </c>
      <c r="D214" s="7">
        <f ca="1">OFFSET('Portfolio Summary Data'!$C$40,$B214*32-32+$B$207,'Portfolio Tables and Tornados'!D$1)</f>
        <v>0</v>
      </c>
      <c r="E214" s="7">
        <f ca="1">OFFSET('Portfolio Summary Data'!$C$40,$B214*32-32+$B$207,'Portfolio Tables and Tornados'!E$1)</f>
        <v>0</v>
      </c>
      <c r="F214" s="7">
        <f ca="1">OFFSET('Portfolio Summary Data'!$C$40,$B214*32-32+$B$207,'Portfolio Tables and Tornados'!F$1)</f>
        <v>0</v>
      </c>
      <c r="G214" s="7">
        <f ca="1">OFFSET('Portfolio Summary Data'!$C$40,$B214*32-32+$B$207,'Portfolio Tables and Tornados'!G$1)</f>
        <v>0</v>
      </c>
      <c r="H214" s="7">
        <f ca="1">OFFSET('Portfolio Summary Data'!$C$40,$B214*32-32+$B$207,'Portfolio Tables and Tornados'!H$1)</f>
        <v>0</v>
      </c>
      <c r="I214" s="7">
        <f ca="1">OFFSET('Portfolio Summary Data'!$C$40,$B214*32-32+$B$207,'Portfolio Tables and Tornados'!I$1)</f>
        <v>0</v>
      </c>
      <c r="J214" s="7">
        <f ca="1">OFFSET('Portfolio Summary Data'!$C$40,$B214*32-32+$B$207,'Portfolio Tables and Tornados'!J$1)</f>
        <v>0</v>
      </c>
      <c r="K214" s="7">
        <f ca="1">OFFSET('Portfolio Summary Data'!$C$40,$B214*32-32+$B$207,'Portfolio Tables and Tornados'!K$1)</f>
        <v>500</v>
      </c>
      <c r="L214" s="7">
        <f ca="1">OFFSET('Portfolio Summary Data'!$C$40,$B214*32-32+$B$207,'Portfolio Tables and Tornados'!L$1)</f>
        <v>0</v>
      </c>
      <c r="M214" s="7">
        <f ca="1">OFFSET('Portfolio Summary Data'!$C$40,$B214*32-32+$B$207,'Portfolio Tables and Tornados'!M$1)</f>
        <v>500</v>
      </c>
      <c r="N214" s="7">
        <f ca="1">OFFSET('Portfolio Summary Data'!$C$40,$B214*32-32+$B$207,'Portfolio Tables and Tornados'!N$1)</f>
        <v>500</v>
      </c>
      <c r="O214" s="7">
        <f ca="1">OFFSET('Portfolio Summary Data'!$C$40,$B214*32-32+$B$207,'Portfolio Tables and Tornados'!O$1)</f>
        <v>0</v>
      </c>
      <c r="P214" s="7">
        <f ca="1">OFFSET('Portfolio Summary Data'!$C$40,$B214*32-32+$B$207,'Portfolio Tables and Tornados'!P$1)</f>
        <v>0</v>
      </c>
      <c r="Q214" s="7">
        <f ca="1">OFFSET('Portfolio Summary Data'!$C$40,$B214*32-32+$B$207,'Portfolio Tables and Tornados'!Q$1)</f>
        <v>0</v>
      </c>
      <c r="R214" s="7">
        <f ca="1">OFFSET('Portfolio Summary Data'!$C$40,$B214*32-32+$B$207,'Portfolio Tables and Tornados'!R$1)</f>
        <v>0</v>
      </c>
      <c r="S214" s="7">
        <f ca="1">OFFSET('Portfolio Summary Data'!$C$40,$B214*32-32+$B$207,'Portfolio Tables and Tornados'!S$1)</f>
        <v>0</v>
      </c>
      <c r="T214" s="7">
        <f ca="1">OFFSET('Portfolio Summary Data'!$C$40,$B214*32-32+$B$207,'Portfolio Tables and Tornados'!T$1)</f>
        <v>0</v>
      </c>
      <c r="U214" s="7">
        <f ca="1">OFFSET('Portfolio Summary Data'!$C$40,$B214*32-32+$B$207,'Portfolio Tables and Tornados'!U$1)</f>
        <v>0</v>
      </c>
      <c r="V214" s="7">
        <f ca="1">OFFSET('Portfolio Summary Data'!$C$40,$B214*32-32+$B$207,'Portfolio Tables and Tornados'!V$1)</f>
        <v>0</v>
      </c>
      <c r="W214" s="7">
        <f ca="1">OFFSET('Portfolio Summary Data'!$C$40,$B214*32-32+$B$207,'Portfolio Tables and Tornados'!W$1)</f>
        <v>0</v>
      </c>
      <c r="X214" s="6"/>
      <c r="Z214" s="11">
        <f t="shared" ca="1" si="25"/>
        <v>0</v>
      </c>
      <c r="AA214" s="11"/>
      <c r="AB214" s="11">
        <f t="shared" ca="1" si="26"/>
        <v>1000</v>
      </c>
      <c r="AC214" s="11"/>
      <c r="AD214" s="11">
        <f t="shared" ca="1" si="27"/>
        <v>500</v>
      </c>
    </row>
    <row r="215" spans="2:30" x14ac:dyDescent="0.25">
      <c r="B215">
        <v>7</v>
      </c>
      <c r="C215" s="10" t="s">
        <v>8</v>
      </c>
      <c r="D215" s="4">
        <f ca="1">OFFSET('Portfolio Summary Data'!$C$40,$B215*32-32+$B$207,'Portfolio Tables and Tornados'!D$1)</f>
        <v>0</v>
      </c>
      <c r="E215" s="4">
        <f ca="1">OFFSET('Portfolio Summary Data'!$C$40,$B215*32-32+$B$207,'Portfolio Tables and Tornados'!E$1)</f>
        <v>0</v>
      </c>
      <c r="F215" s="4">
        <f ca="1">OFFSET('Portfolio Summary Data'!$C$40,$B215*32-32+$B$207,'Portfolio Tables and Tornados'!F$1)</f>
        <v>0</v>
      </c>
      <c r="G215" s="4">
        <f ca="1">OFFSET('Portfolio Summary Data'!$C$40,$B215*32-32+$B$207,'Portfolio Tables and Tornados'!G$1)</f>
        <v>0</v>
      </c>
      <c r="H215" s="4">
        <f ca="1">OFFSET('Portfolio Summary Data'!$C$40,$B215*32-32+$B$207,'Portfolio Tables and Tornados'!H$1)</f>
        <v>0</v>
      </c>
      <c r="I215" s="4">
        <f ca="1">OFFSET('Portfolio Summary Data'!$C$40,$B215*32-32+$B$207,'Portfolio Tables and Tornados'!I$1)</f>
        <v>0</v>
      </c>
      <c r="J215" s="4">
        <f ca="1">OFFSET('Portfolio Summary Data'!$C$40,$B215*32-32+$B$207,'Portfolio Tables and Tornados'!J$1)</f>
        <v>0</v>
      </c>
      <c r="K215" s="4">
        <f ca="1">OFFSET('Portfolio Summary Data'!$C$40,$B215*32-32+$B$207,'Portfolio Tables and Tornados'!K$1)</f>
        <v>500</v>
      </c>
      <c r="L215" s="4">
        <f ca="1">OFFSET('Portfolio Summary Data'!$C$40,$B215*32-32+$B$207,'Portfolio Tables and Tornados'!L$1)</f>
        <v>0</v>
      </c>
      <c r="M215" s="4">
        <f ca="1">OFFSET('Portfolio Summary Data'!$C$40,$B215*32-32+$B$207,'Portfolio Tables and Tornados'!M$1)</f>
        <v>500</v>
      </c>
      <c r="N215" s="4">
        <f ca="1">OFFSET('Portfolio Summary Data'!$C$40,$B215*32-32+$B$207,'Portfolio Tables and Tornados'!N$1)</f>
        <v>500</v>
      </c>
      <c r="O215" s="4">
        <f ca="1">OFFSET('Portfolio Summary Data'!$C$40,$B215*32-32+$B$207,'Portfolio Tables and Tornados'!O$1)</f>
        <v>0</v>
      </c>
      <c r="P215" s="4">
        <f ca="1">OFFSET('Portfolio Summary Data'!$C$40,$B215*32-32+$B$207,'Portfolio Tables and Tornados'!P$1)</f>
        <v>0</v>
      </c>
      <c r="Q215" s="4">
        <f ca="1">OFFSET('Portfolio Summary Data'!$C$40,$B215*32-32+$B$207,'Portfolio Tables and Tornados'!Q$1)</f>
        <v>0</v>
      </c>
      <c r="R215" s="4">
        <f ca="1">OFFSET('Portfolio Summary Data'!$C$40,$B215*32-32+$B$207,'Portfolio Tables and Tornados'!R$1)</f>
        <v>0</v>
      </c>
      <c r="S215" s="4">
        <f ca="1">OFFSET('Portfolio Summary Data'!$C$40,$B215*32-32+$B$207,'Portfolio Tables and Tornados'!S$1)</f>
        <v>0</v>
      </c>
      <c r="T215" s="4">
        <f ca="1">OFFSET('Portfolio Summary Data'!$C$40,$B215*32-32+$B$207,'Portfolio Tables and Tornados'!T$1)</f>
        <v>0</v>
      </c>
      <c r="U215" s="4">
        <f ca="1">OFFSET('Portfolio Summary Data'!$C$40,$B215*32-32+$B$207,'Portfolio Tables and Tornados'!U$1)</f>
        <v>0</v>
      </c>
      <c r="V215" s="4">
        <f ca="1">OFFSET('Portfolio Summary Data'!$C$40,$B215*32-32+$B$207,'Portfolio Tables and Tornados'!V$1)</f>
        <v>0</v>
      </c>
      <c r="W215" s="4">
        <f ca="1">OFFSET('Portfolio Summary Data'!$C$40,$B215*32-32+$B$207,'Portfolio Tables and Tornados'!W$1)</f>
        <v>0</v>
      </c>
      <c r="Z215" s="11">
        <f t="shared" ca="1" si="25"/>
        <v>0</v>
      </c>
      <c r="AA215" s="11"/>
      <c r="AB215" s="11">
        <f t="shared" ca="1" si="26"/>
        <v>1000</v>
      </c>
      <c r="AC215" s="11"/>
      <c r="AD215" s="11">
        <f t="shared" ca="1" si="27"/>
        <v>500</v>
      </c>
    </row>
    <row r="216" spans="2:30" x14ac:dyDescent="0.25">
      <c r="B216">
        <v>8</v>
      </c>
      <c r="C216" s="9" t="s">
        <v>9</v>
      </c>
      <c r="D216" s="7">
        <f ca="1">OFFSET('Portfolio Summary Data'!$C$40,$B216*32-32+$B$207,'Portfolio Tables and Tornados'!D$1)</f>
        <v>0</v>
      </c>
      <c r="E216" s="7">
        <f ca="1">OFFSET('Portfolio Summary Data'!$C$40,$B216*32-32+$B$207,'Portfolio Tables and Tornados'!E$1)</f>
        <v>0</v>
      </c>
      <c r="F216" s="7">
        <f ca="1">OFFSET('Portfolio Summary Data'!$C$40,$B216*32-32+$B$207,'Portfolio Tables and Tornados'!F$1)</f>
        <v>0</v>
      </c>
      <c r="G216" s="7">
        <f ca="1">OFFSET('Portfolio Summary Data'!$C$40,$B216*32-32+$B$207,'Portfolio Tables and Tornados'!G$1)</f>
        <v>0</v>
      </c>
      <c r="H216" s="7">
        <f ca="1">OFFSET('Portfolio Summary Data'!$C$40,$B216*32-32+$B$207,'Portfolio Tables and Tornados'!H$1)</f>
        <v>0</v>
      </c>
      <c r="I216" s="7">
        <f ca="1">OFFSET('Portfolio Summary Data'!$C$40,$B216*32-32+$B$207,'Portfolio Tables and Tornados'!I$1)</f>
        <v>0</v>
      </c>
      <c r="J216" s="7">
        <f ca="1">OFFSET('Portfolio Summary Data'!$C$40,$B216*32-32+$B$207,'Portfolio Tables and Tornados'!J$1)</f>
        <v>0</v>
      </c>
      <c r="K216" s="7">
        <f ca="1">OFFSET('Portfolio Summary Data'!$C$40,$B216*32-32+$B$207,'Portfolio Tables and Tornados'!K$1)</f>
        <v>500</v>
      </c>
      <c r="L216" s="7">
        <f ca="1">OFFSET('Portfolio Summary Data'!$C$40,$B216*32-32+$B$207,'Portfolio Tables and Tornados'!L$1)</f>
        <v>0</v>
      </c>
      <c r="M216" s="7">
        <f ca="1">OFFSET('Portfolio Summary Data'!$C$40,$B216*32-32+$B$207,'Portfolio Tables and Tornados'!M$1)</f>
        <v>500</v>
      </c>
      <c r="N216" s="7">
        <f ca="1">OFFSET('Portfolio Summary Data'!$C$40,$B216*32-32+$B$207,'Portfolio Tables and Tornados'!N$1)</f>
        <v>500</v>
      </c>
      <c r="O216" s="7">
        <f ca="1">OFFSET('Portfolio Summary Data'!$C$40,$B216*32-32+$B$207,'Portfolio Tables and Tornados'!O$1)</f>
        <v>0</v>
      </c>
      <c r="P216" s="7">
        <f ca="1">OFFSET('Portfolio Summary Data'!$C$40,$B216*32-32+$B$207,'Portfolio Tables and Tornados'!P$1)</f>
        <v>0</v>
      </c>
      <c r="Q216" s="7">
        <f ca="1">OFFSET('Portfolio Summary Data'!$C$40,$B216*32-32+$B$207,'Portfolio Tables and Tornados'!Q$1)</f>
        <v>0</v>
      </c>
      <c r="R216" s="7">
        <f ca="1">OFFSET('Portfolio Summary Data'!$C$40,$B216*32-32+$B$207,'Portfolio Tables and Tornados'!R$1)</f>
        <v>0</v>
      </c>
      <c r="S216" s="7">
        <f ca="1">OFFSET('Portfolio Summary Data'!$C$40,$B216*32-32+$B$207,'Portfolio Tables and Tornados'!S$1)</f>
        <v>0</v>
      </c>
      <c r="T216" s="7">
        <f ca="1">OFFSET('Portfolio Summary Data'!$C$40,$B216*32-32+$B$207,'Portfolio Tables and Tornados'!T$1)</f>
        <v>0</v>
      </c>
      <c r="U216" s="7">
        <f ca="1">OFFSET('Portfolio Summary Data'!$C$40,$B216*32-32+$B$207,'Portfolio Tables and Tornados'!U$1)</f>
        <v>0</v>
      </c>
      <c r="V216" s="7">
        <f ca="1">OFFSET('Portfolio Summary Data'!$C$40,$B216*32-32+$B$207,'Portfolio Tables and Tornados'!V$1)</f>
        <v>0</v>
      </c>
      <c r="W216" s="7">
        <f ca="1">OFFSET('Portfolio Summary Data'!$C$40,$B216*32-32+$B$207,'Portfolio Tables and Tornados'!W$1)</f>
        <v>0</v>
      </c>
      <c r="X216" s="6"/>
      <c r="Z216" s="11">
        <f t="shared" ca="1" si="25"/>
        <v>0</v>
      </c>
      <c r="AA216" s="11"/>
      <c r="AB216" s="11">
        <f t="shared" ca="1" si="26"/>
        <v>1000</v>
      </c>
      <c r="AC216" s="11"/>
      <c r="AD216" s="11">
        <f t="shared" ca="1" si="27"/>
        <v>500</v>
      </c>
    </row>
    <row r="217" spans="2:30" x14ac:dyDescent="0.25">
      <c r="B217">
        <v>9</v>
      </c>
      <c r="C217" s="10" t="s">
        <v>10</v>
      </c>
      <c r="D217" s="4">
        <f ca="1">OFFSET('Portfolio Summary Data'!$C$40,$B217*32-32+$B$207,'Portfolio Tables and Tornados'!D$1)</f>
        <v>0</v>
      </c>
      <c r="E217" s="4">
        <f ca="1">OFFSET('Portfolio Summary Data'!$C$40,$B217*32-32+$B$207,'Portfolio Tables and Tornados'!E$1)</f>
        <v>0</v>
      </c>
      <c r="F217" s="4">
        <f ca="1">OFFSET('Portfolio Summary Data'!$C$40,$B217*32-32+$B$207,'Portfolio Tables and Tornados'!F$1)</f>
        <v>0</v>
      </c>
      <c r="G217" s="4">
        <f ca="1">OFFSET('Portfolio Summary Data'!$C$40,$B217*32-32+$B$207,'Portfolio Tables and Tornados'!G$1)</f>
        <v>0</v>
      </c>
      <c r="H217" s="4">
        <f ca="1">OFFSET('Portfolio Summary Data'!$C$40,$B217*32-32+$B$207,'Portfolio Tables and Tornados'!H$1)</f>
        <v>0</v>
      </c>
      <c r="I217" s="4">
        <f ca="1">OFFSET('Portfolio Summary Data'!$C$40,$B217*32-32+$B$207,'Portfolio Tables and Tornados'!I$1)</f>
        <v>0</v>
      </c>
      <c r="J217" s="4">
        <f ca="1">OFFSET('Portfolio Summary Data'!$C$40,$B217*32-32+$B$207,'Portfolio Tables and Tornados'!J$1)</f>
        <v>0</v>
      </c>
      <c r="K217" s="4">
        <f ca="1">OFFSET('Portfolio Summary Data'!$C$40,$B217*32-32+$B$207,'Portfolio Tables and Tornados'!K$1)</f>
        <v>500</v>
      </c>
      <c r="L217" s="4">
        <f ca="1">OFFSET('Portfolio Summary Data'!$C$40,$B217*32-32+$B$207,'Portfolio Tables and Tornados'!L$1)</f>
        <v>0</v>
      </c>
      <c r="M217" s="4">
        <f ca="1">OFFSET('Portfolio Summary Data'!$C$40,$B217*32-32+$B$207,'Portfolio Tables and Tornados'!M$1)</f>
        <v>500</v>
      </c>
      <c r="N217" s="4">
        <f ca="1">OFFSET('Portfolio Summary Data'!$C$40,$B217*32-32+$B$207,'Portfolio Tables and Tornados'!N$1)</f>
        <v>500</v>
      </c>
      <c r="O217" s="4">
        <f ca="1">OFFSET('Portfolio Summary Data'!$C$40,$B217*32-32+$B$207,'Portfolio Tables and Tornados'!O$1)</f>
        <v>0</v>
      </c>
      <c r="P217" s="4">
        <f ca="1">OFFSET('Portfolio Summary Data'!$C$40,$B217*32-32+$B$207,'Portfolio Tables and Tornados'!P$1)</f>
        <v>0</v>
      </c>
      <c r="Q217" s="4">
        <f ca="1">OFFSET('Portfolio Summary Data'!$C$40,$B217*32-32+$B$207,'Portfolio Tables and Tornados'!Q$1)</f>
        <v>0</v>
      </c>
      <c r="R217" s="4">
        <f ca="1">OFFSET('Portfolio Summary Data'!$C$40,$B217*32-32+$B$207,'Portfolio Tables and Tornados'!R$1)</f>
        <v>0</v>
      </c>
      <c r="S217" s="4">
        <f ca="1">OFFSET('Portfolio Summary Data'!$C$40,$B217*32-32+$B$207,'Portfolio Tables and Tornados'!S$1)</f>
        <v>0</v>
      </c>
      <c r="T217" s="4">
        <f ca="1">OFFSET('Portfolio Summary Data'!$C$40,$B217*32-32+$B$207,'Portfolio Tables and Tornados'!T$1)</f>
        <v>0</v>
      </c>
      <c r="U217" s="4">
        <f ca="1">OFFSET('Portfolio Summary Data'!$C$40,$B217*32-32+$B$207,'Portfolio Tables and Tornados'!U$1)</f>
        <v>0</v>
      </c>
      <c r="V217" s="4">
        <f ca="1">OFFSET('Portfolio Summary Data'!$C$40,$B217*32-32+$B$207,'Portfolio Tables and Tornados'!V$1)</f>
        <v>0</v>
      </c>
      <c r="W217" s="4">
        <f ca="1">OFFSET('Portfolio Summary Data'!$C$40,$B217*32-32+$B$207,'Portfolio Tables and Tornados'!W$1)</f>
        <v>0</v>
      </c>
      <c r="Z217" s="11">
        <f t="shared" ca="1" si="25"/>
        <v>0</v>
      </c>
      <c r="AA217" s="11"/>
      <c r="AB217" s="11">
        <f t="shared" ca="1" si="26"/>
        <v>1000</v>
      </c>
      <c r="AC217" s="11"/>
      <c r="AD217" s="11">
        <f t="shared" ca="1" si="27"/>
        <v>500</v>
      </c>
    </row>
    <row r="218" spans="2:30" x14ac:dyDescent="0.25">
      <c r="B218">
        <v>10</v>
      </c>
      <c r="C218" s="9" t="s">
        <v>11</v>
      </c>
      <c r="D218" s="7">
        <f ca="1">OFFSET('Portfolio Summary Data'!$C$40,$B218*32-32+$B$207,'Portfolio Tables and Tornados'!D$1)</f>
        <v>0</v>
      </c>
      <c r="E218" s="7">
        <f ca="1">OFFSET('Portfolio Summary Data'!$C$40,$B218*32-32+$B$207,'Portfolio Tables and Tornados'!E$1)</f>
        <v>0</v>
      </c>
      <c r="F218" s="7">
        <f ca="1">OFFSET('Portfolio Summary Data'!$C$40,$B218*32-32+$B$207,'Portfolio Tables and Tornados'!F$1)</f>
        <v>0</v>
      </c>
      <c r="G218" s="7">
        <f ca="1">OFFSET('Portfolio Summary Data'!$C$40,$B218*32-32+$B$207,'Portfolio Tables and Tornados'!G$1)</f>
        <v>0</v>
      </c>
      <c r="H218" s="7">
        <f ca="1">OFFSET('Portfolio Summary Data'!$C$40,$B218*32-32+$B$207,'Portfolio Tables and Tornados'!H$1)</f>
        <v>0</v>
      </c>
      <c r="I218" s="7">
        <f ca="1">OFFSET('Portfolio Summary Data'!$C$40,$B218*32-32+$B$207,'Portfolio Tables and Tornados'!I$1)</f>
        <v>0</v>
      </c>
      <c r="J218" s="7">
        <f ca="1">OFFSET('Portfolio Summary Data'!$C$40,$B218*32-32+$B$207,'Portfolio Tables and Tornados'!J$1)</f>
        <v>0</v>
      </c>
      <c r="K218" s="7">
        <f ca="1">OFFSET('Portfolio Summary Data'!$C$40,$B218*32-32+$B$207,'Portfolio Tables and Tornados'!K$1)</f>
        <v>0</v>
      </c>
      <c r="L218" s="7">
        <f ca="1">OFFSET('Portfolio Summary Data'!$C$40,$B218*32-32+$B$207,'Portfolio Tables and Tornados'!L$1)</f>
        <v>0</v>
      </c>
      <c r="M218" s="7">
        <f ca="1">OFFSET('Portfolio Summary Data'!$C$40,$B218*32-32+$B$207,'Portfolio Tables and Tornados'!M$1)</f>
        <v>0</v>
      </c>
      <c r="N218" s="7">
        <f ca="1">OFFSET('Portfolio Summary Data'!$C$40,$B218*32-32+$B$207,'Portfolio Tables and Tornados'!N$1)</f>
        <v>0</v>
      </c>
      <c r="O218" s="7">
        <f ca="1">OFFSET('Portfolio Summary Data'!$C$40,$B218*32-32+$B$207,'Portfolio Tables and Tornados'!O$1)</f>
        <v>0</v>
      </c>
      <c r="P218" s="7">
        <f ca="1">OFFSET('Portfolio Summary Data'!$C$40,$B218*32-32+$B$207,'Portfolio Tables and Tornados'!P$1)</f>
        <v>0</v>
      </c>
      <c r="Q218" s="7">
        <f ca="1">OFFSET('Portfolio Summary Data'!$C$40,$B218*32-32+$B$207,'Portfolio Tables and Tornados'!Q$1)</f>
        <v>0</v>
      </c>
      <c r="R218" s="7">
        <f ca="1">OFFSET('Portfolio Summary Data'!$C$40,$B218*32-32+$B$207,'Portfolio Tables and Tornados'!R$1)</f>
        <v>0</v>
      </c>
      <c r="S218" s="7">
        <f ca="1">OFFSET('Portfolio Summary Data'!$C$40,$B218*32-32+$B$207,'Portfolio Tables and Tornados'!S$1)</f>
        <v>0</v>
      </c>
      <c r="T218" s="7">
        <f ca="1">OFFSET('Portfolio Summary Data'!$C$40,$B218*32-32+$B$207,'Portfolio Tables and Tornados'!T$1)</f>
        <v>0</v>
      </c>
      <c r="U218" s="7">
        <f ca="1">OFFSET('Portfolio Summary Data'!$C$40,$B218*32-32+$B$207,'Portfolio Tables and Tornados'!U$1)</f>
        <v>0</v>
      </c>
      <c r="V218" s="7">
        <f ca="1">OFFSET('Portfolio Summary Data'!$C$40,$B218*32-32+$B$207,'Portfolio Tables and Tornados'!V$1)</f>
        <v>0</v>
      </c>
      <c r="W218" s="7">
        <f ca="1">OFFSET('Portfolio Summary Data'!$C$40,$B218*32-32+$B$207,'Portfolio Tables and Tornados'!W$1)</f>
        <v>0</v>
      </c>
      <c r="X218" s="6"/>
      <c r="Z218" s="11">
        <f t="shared" ca="1" si="25"/>
        <v>0</v>
      </c>
      <c r="AA218" s="11"/>
      <c r="AB218" s="11">
        <f t="shared" ca="1" si="26"/>
        <v>0</v>
      </c>
      <c r="AC218" s="11"/>
      <c r="AD218" s="11">
        <f t="shared" ca="1" si="27"/>
        <v>0</v>
      </c>
    </row>
    <row r="219" spans="2:30" x14ac:dyDescent="0.25">
      <c r="B219">
        <v>11</v>
      </c>
      <c r="C219" s="10" t="s">
        <v>12</v>
      </c>
      <c r="D219" s="4">
        <f ca="1">OFFSET('Portfolio Summary Data'!$C$40,$B219*32-32+$B$207,'Portfolio Tables and Tornados'!D$1)</f>
        <v>0</v>
      </c>
      <c r="E219" s="4">
        <f ca="1">OFFSET('Portfolio Summary Data'!$C$40,$B219*32-32+$B$207,'Portfolio Tables and Tornados'!E$1)</f>
        <v>0</v>
      </c>
      <c r="F219" s="4">
        <f ca="1">OFFSET('Portfolio Summary Data'!$C$40,$B219*32-32+$B$207,'Portfolio Tables and Tornados'!F$1)</f>
        <v>0</v>
      </c>
      <c r="G219" s="4">
        <f ca="1">OFFSET('Portfolio Summary Data'!$C$40,$B219*32-32+$B$207,'Portfolio Tables and Tornados'!G$1)</f>
        <v>0</v>
      </c>
      <c r="H219" s="4">
        <f ca="1">OFFSET('Portfolio Summary Data'!$C$40,$B219*32-32+$B$207,'Portfolio Tables and Tornados'!H$1)</f>
        <v>0</v>
      </c>
      <c r="I219" s="4">
        <f ca="1">OFFSET('Portfolio Summary Data'!$C$40,$B219*32-32+$B$207,'Portfolio Tables and Tornados'!I$1)</f>
        <v>0</v>
      </c>
      <c r="J219" s="4">
        <f ca="1">OFFSET('Portfolio Summary Data'!$C$40,$B219*32-32+$B$207,'Portfolio Tables and Tornados'!J$1)</f>
        <v>0</v>
      </c>
      <c r="K219" s="4">
        <f ca="1">OFFSET('Portfolio Summary Data'!$C$40,$B219*32-32+$B$207,'Portfolio Tables and Tornados'!K$1)</f>
        <v>0</v>
      </c>
      <c r="L219" s="4">
        <f ca="1">OFFSET('Portfolio Summary Data'!$C$40,$B219*32-32+$B$207,'Portfolio Tables and Tornados'!L$1)</f>
        <v>0</v>
      </c>
      <c r="M219" s="4">
        <f ca="1">OFFSET('Portfolio Summary Data'!$C$40,$B219*32-32+$B$207,'Portfolio Tables and Tornados'!M$1)</f>
        <v>0</v>
      </c>
      <c r="N219" s="4">
        <f ca="1">OFFSET('Portfolio Summary Data'!$C$40,$B219*32-32+$B$207,'Portfolio Tables and Tornados'!N$1)</f>
        <v>0</v>
      </c>
      <c r="O219" s="4">
        <f ca="1">OFFSET('Portfolio Summary Data'!$C$40,$B219*32-32+$B$207,'Portfolio Tables and Tornados'!O$1)</f>
        <v>0</v>
      </c>
      <c r="P219" s="4">
        <f ca="1">OFFSET('Portfolio Summary Data'!$C$40,$B219*32-32+$B$207,'Portfolio Tables and Tornados'!P$1)</f>
        <v>0</v>
      </c>
      <c r="Q219" s="4">
        <f ca="1">OFFSET('Portfolio Summary Data'!$C$40,$B219*32-32+$B$207,'Portfolio Tables and Tornados'!Q$1)</f>
        <v>0</v>
      </c>
      <c r="R219" s="4">
        <f ca="1">OFFSET('Portfolio Summary Data'!$C$40,$B219*32-32+$B$207,'Portfolio Tables and Tornados'!R$1)</f>
        <v>0</v>
      </c>
      <c r="S219" s="4">
        <f ca="1">OFFSET('Portfolio Summary Data'!$C$40,$B219*32-32+$B$207,'Portfolio Tables and Tornados'!S$1)</f>
        <v>0</v>
      </c>
      <c r="T219" s="4">
        <f ca="1">OFFSET('Portfolio Summary Data'!$C$40,$B219*32-32+$B$207,'Portfolio Tables and Tornados'!T$1)</f>
        <v>0</v>
      </c>
      <c r="U219" s="4">
        <f ca="1">OFFSET('Portfolio Summary Data'!$C$40,$B219*32-32+$B$207,'Portfolio Tables and Tornados'!U$1)</f>
        <v>0</v>
      </c>
      <c r="V219" s="4">
        <f ca="1">OFFSET('Portfolio Summary Data'!$C$40,$B219*32-32+$B$207,'Portfolio Tables and Tornados'!V$1)</f>
        <v>0</v>
      </c>
      <c r="W219" s="4">
        <f ca="1">OFFSET('Portfolio Summary Data'!$C$40,$B219*32-32+$B$207,'Portfolio Tables and Tornados'!W$1)</f>
        <v>0</v>
      </c>
      <c r="Z219" s="11">
        <f t="shared" ca="1" si="25"/>
        <v>0</v>
      </c>
      <c r="AA219" s="11"/>
      <c r="AB219" s="11">
        <f t="shared" ca="1" si="26"/>
        <v>0</v>
      </c>
      <c r="AC219" s="11"/>
      <c r="AD219" s="11">
        <f t="shared" ca="1" si="27"/>
        <v>0</v>
      </c>
    </row>
    <row r="220" spans="2:30" x14ac:dyDescent="0.25">
      <c r="B220">
        <v>12</v>
      </c>
      <c r="C220" s="9" t="s">
        <v>13</v>
      </c>
      <c r="D220" s="7">
        <f ca="1">OFFSET('Portfolio Summary Data'!$C$40,$B220*32-32+$B$207,'Portfolio Tables and Tornados'!D$1)</f>
        <v>0</v>
      </c>
      <c r="E220" s="7">
        <f ca="1">OFFSET('Portfolio Summary Data'!$C$40,$B220*32-32+$B$207,'Portfolio Tables and Tornados'!E$1)</f>
        <v>0</v>
      </c>
      <c r="F220" s="7">
        <f ca="1">OFFSET('Portfolio Summary Data'!$C$40,$B220*32-32+$B$207,'Portfolio Tables and Tornados'!F$1)</f>
        <v>0</v>
      </c>
      <c r="G220" s="7">
        <f ca="1">OFFSET('Portfolio Summary Data'!$C$40,$B220*32-32+$B$207,'Portfolio Tables and Tornados'!G$1)</f>
        <v>0</v>
      </c>
      <c r="H220" s="7">
        <f ca="1">OFFSET('Portfolio Summary Data'!$C$40,$B220*32-32+$B$207,'Portfolio Tables and Tornados'!H$1)</f>
        <v>0</v>
      </c>
      <c r="I220" s="7">
        <f ca="1">OFFSET('Portfolio Summary Data'!$C$40,$B220*32-32+$B$207,'Portfolio Tables and Tornados'!I$1)</f>
        <v>0</v>
      </c>
      <c r="J220" s="7">
        <f ca="1">OFFSET('Portfolio Summary Data'!$C$40,$B220*32-32+$B$207,'Portfolio Tables and Tornados'!J$1)</f>
        <v>0</v>
      </c>
      <c r="K220" s="7">
        <f ca="1">OFFSET('Portfolio Summary Data'!$C$40,$B220*32-32+$B$207,'Portfolio Tables and Tornados'!K$1)</f>
        <v>500</v>
      </c>
      <c r="L220" s="7">
        <f ca="1">OFFSET('Portfolio Summary Data'!$C$40,$B220*32-32+$B$207,'Portfolio Tables and Tornados'!L$1)</f>
        <v>0</v>
      </c>
      <c r="M220" s="7">
        <f ca="1">OFFSET('Portfolio Summary Data'!$C$40,$B220*32-32+$B$207,'Portfolio Tables and Tornados'!M$1)</f>
        <v>500</v>
      </c>
      <c r="N220" s="7">
        <f ca="1">OFFSET('Portfolio Summary Data'!$C$40,$B220*32-32+$B$207,'Portfolio Tables and Tornados'!N$1)</f>
        <v>500</v>
      </c>
      <c r="O220" s="7">
        <f ca="1">OFFSET('Portfolio Summary Data'!$C$40,$B220*32-32+$B$207,'Portfolio Tables and Tornados'!O$1)</f>
        <v>0</v>
      </c>
      <c r="P220" s="7">
        <f ca="1">OFFSET('Portfolio Summary Data'!$C$40,$B220*32-32+$B$207,'Portfolio Tables and Tornados'!P$1)</f>
        <v>0</v>
      </c>
      <c r="Q220" s="7">
        <f ca="1">OFFSET('Portfolio Summary Data'!$C$40,$B220*32-32+$B$207,'Portfolio Tables and Tornados'!Q$1)</f>
        <v>0</v>
      </c>
      <c r="R220" s="7">
        <f ca="1">OFFSET('Portfolio Summary Data'!$C$40,$B220*32-32+$B$207,'Portfolio Tables and Tornados'!R$1)</f>
        <v>0</v>
      </c>
      <c r="S220" s="7">
        <f ca="1">OFFSET('Portfolio Summary Data'!$C$40,$B220*32-32+$B$207,'Portfolio Tables and Tornados'!S$1)</f>
        <v>0</v>
      </c>
      <c r="T220" s="7">
        <f ca="1">OFFSET('Portfolio Summary Data'!$C$40,$B220*32-32+$B$207,'Portfolio Tables and Tornados'!T$1)</f>
        <v>0</v>
      </c>
      <c r="U220" s="7">
        <f ca="1">OFFSET('Portfolio Summary Data'!$C$40,$B220*32-32+$B$207,'Portfolio Tables and Tornados'!U$1)</f>
        <v>0</v>
      </c>
      <c r="V220" s="7">
        <f ca="1">OFFSET('Portfolio Summary Data'!$C$40,$B220*32-32+$B$207,'Portfolio Tables and Tornados'!V$1)</f>
        <v>0</v>
      </c>
      <c r="W220" s="7">
        <f ca="1">OFFSET('Portfolio Summary Data'!$C$40,$B220*32-32+$B$207,'Portfolio Tables and Tornados'!W$1)</f>
        <v>0</v>
      </c>
      <c r="X220" s="6"/>
      <c r="Z220" s="11">
        <f t="shared" ca="1" si="25"/>
        <v>0</v>
      </c>
      <c r="AA220" s="11"/>
      <c r="AB220" s="11">
        <f t="shared" ca="1" si="26"/>
        <v>1000</v>
      </c>
      <c r="AC220" s="11"/>
      <c r="AD220" s="11">
        <f t="shared" ca="1" si="27"/>
        <v>500</v>
      </c>
    </row>
    <row r="221" spans="2:30" x14ac:dyDescent="0.25">
      <c r="B221">
        <v>13</v>
      </c>
      <c r="C221" s="10" t="s">
        <v>14</v>
      </c>
      <c r="D221" s="4">
        <f ca="1">OFFSET('Portfolio Summary Data'!$C$40,$B221*32-32+$B$207,'Portfolio Tables and Tornados'!D$1)</f>
        <v>0</v>
      </c>
      <c r="E221" s="4">
        <f ca="1">OFFSET('Portfolio Summary Data'!$C$40,$B221*32-32+$B$207,'Portfolio Tables and Tornados'!E$1)</f>
        <v>0</v>
      </c>
      <c r="F221" s="4">
        <f ca="1">OFFSET('Portfolio Summary Data'!$C$40,$B221*32-32+$B$207,'Portfolio Tables and Tornados'!F$1)</f>
        <v>0</v>
      </c>
      <c r="G221" s="4">
        <f ca="1">OFFSET('Portfolio Summary Data'!$C$40,$B221*32-32+$B$207,'Portfolio Tables and Tornados'!G$1)</f>
        <v>0</v>
      </c>
      <c r="H221" s="4">
        <f ca="1">OFFSET('Portfolio Summary Data'!$C$40,$B221*32-32+$B$207,'Portfolio Tables and Tornados'!H$1)</f>
        <v>0</v>
      </c>
      <c r="I221" s="4">
        <f ca="1">OFFSET('Portfolio Summary Data'!$C$40,$B221*32-32+$B$207,'Portfolio Tables and Tornados'!I$1)</f>
        <v>0</v>
      </c>
      <c r="J221" s="4">
        <f ca="1">OFFSET('Portfolio Summary Data'!$C$40,$B221*32-32+$B$207,'Portfolio Tables and Tornados'!J$1)</f>
        <v>0</v>
      </c>
      <c r="K221" s="4">
        <f ca="1">OFFSET('Portfolio Summary Data'!$C$40,$B221*32-32+$B$207,'Portfolio Tables and Tornados'!K$1)</f>
        <v>500</v>
      </c>
      <c r="L221" s="4">
        <f ca="1">OFFSET('Portfolio Summary Data'!$C$40,$B221*32-32+$B$207,'Portfolio Tables and Tornados'!L$1)</f>
        <v>0</v>
      </c>
      <c r="M221" s="4">
        <f ca="1">OFFSET('Portfolio Summary Data'!$C$40,$B221*32-32+$B$207,'Portfolio Tables and Tornados'!M$1)</f>
        <v>500</v>
      </c>
      <c r="N221" s="4">
        <f ca="1">OFFSET('Portfolio Summary Data'!$C$40,$B221*32-32+$B$207,'Portfolio Tables and Tornados'!N$1)</f>
        <v>500</v>
      </c>
      <c r="O221" s="4">
        <f ca="1">OFFSET('Portfolio Summary Data'!$C$40,$B221*32-32+$B$207,'Portfolio Tables and Tornados'!O$1)</f>
        <v>0</v>
      </c>
      <c r="P221" s="4">
        <f ca="1">OFFSET('Portfolio Summary Data'!$C$40,$B221*32-32+$B$207,'Portfolio Tables and Tornados'!P$1)</f>
        <v>0</v>
      </c>
      <c r="Q221" s="4">
        <f ca="1">OFFSET('Portfolio Summary Data'!$C$40,$B221*32-32+$B$207,'Portfolio Tables and Tornados'!Q$1)</f>
        <v>0</v>
      </c>
      <c r="R221" s="4">
        <f ca="1">OFFSET('Portfolio Summary Data'!$C$40,$B221*32-32+$B$207,'Portfolio Tables and Tornados'!R$1)</f>
        <v>1000</v>
      </c>
      <c r="S221" s="4">
        <f ca="1">OFFSET('Portfolio Summary Data'!$C$40,$B221*32-32+$B$207,'Portfolio Tables and Tornados'!S$1)</f>
        <v>0</v>
      </c>
      <c r="T221" s="4">
        <f ca="1">OFFSET('Portfolio Summary Data'!$C$40,$B221*32-32+$B$207,'Portfolio Tables and Tornados'!T$1)</f>
        <v>0</v>
      </c>
      <c r="U221" s="4">
        <f ca="1">OFFSET('Portfolio Summary Data'!$C$40,$B221*32-32+$B$207,'Portfolio Tables and Tornados'!U$1)</f>
        <v>0</v>
      </c>
      <c r="V221" s="4">
        <f ca="1">OFFSET('Portfolio Summary Data'!$C$40,$B221*32-32+$B$207,'Portfolio Tables and Tornados'!V$1)</f>
        <v>0</v>
      </c>
      <c r="W221" s="4">
        <f ca="1">OFFSET('Portfolio Summary Data'!$C$40,$B221*32-32+$B$207,'Portfolio Tables and Tornados'!W$1)</f>
        <v>0</v>
      </c>
      <c r="Z221" s="11">
        <f t="shared" ca="1" si="25"/>
        <v>0</v>
      </c>
      <c r="AA221" s="11"/>
      <c r="AB221" s="11">
        <f t="shared" ca="1" si="26"/>
        <v>1000</v>
      </c>
      <c r="AC221" s="11"/>
      <c r="AD221" s="11">
        <f t="shared" ca="1" si="27"/>
        <v>1500</v>
      </c>
    </row>
    <row r="222" spans="2:30" x14ac:dyDescent="0.25">
      <c r="B222">
        <v>14</v>
      </c>
      <c r="C222" s="9" t="s">
        <v>15</v>
      </c>
      <c r="D222" s="7">
        <f ca="1">OFFSET('Portfolio Summary Data'!$C$40,$B222*32-32+$B$207,'Portfolio Tables and Tornados'!D$1)</f>
        <v>0</v>
      </c>
      <c r="E222" s="7">
        <f ca="1">OFFSET('Portfolio Summary Data'!$C$40,$B222*32-32+$B$207,'Portfolio Tables and Tornados'!E$1)</f>
        <v>0</v>
      </c>
      <c r="F222" s="7">
        <f ca="1">OFFSET('Portfolio Summary Data'!$C$40,$B222*32-32+$B$207,'Portfolio Tables and Tornados'!F$1)</f>
        <v>0</v>
      </c>
      <c r="G222" s="7">
        <f ca="1">OFFSET('Portfolio Summary Data'!$C$40,$B222*32-32+$B$207,'Portfolio Tables and Tornados'!G$1)</f>
        <v>0</v>
      </c>
      <c r="H222" s="7">
        <f ca="1">OFFSET('Portfolio Summary Data'!$C$40,$B222*32-32+$B$207,'Portfolio Tables and Tornados'!H$1)</f>
        <v>0</v>
      </c>
      <c r="I222" s="7">
        <f ca="1">OFFSET('Portfolio Summary Data'!$C$40,$B222*32-32+$B$207,'Portfolio Tables and Tornados'!I$1)</f>
        <v>0</v>
      </c>
      <c r="J222" s="7">
        <f ca="1">OFFSET('Portfolio Summary Data'!$C$40,$B222*32-32+$B$207,'Portfolio Tables and Tornados'!J$1)</f>
        <v>0</v>
      </c>
      <c r="K222" s="7">
        <f ca="1">OFFSET('Portfolio Summary Data'!$C$40,$B222*32-32+$B$207,'Portfolio Tables and Tornados'!K$1)</f>
        <v>500</v>
      </c>
      <c r="L222" s="7">
        <f ca="1">OFFSET('Portfolio Summary Data'!$C$40,$B222*32-32+$B$207,'Portfolio Tables and Tornados'!L$1)</f>
        <v>0</v>
      </c>
      <c r="M222" s="7">
        <f ca="1">OFFSET('Portfolio Summary Data'!$C$40,$B222*32-32+$B$207,'Portfolio Tables and Tornados'!M$1)</f>
        <v>500</v>
      </c>
      <c r="N222" s="7">
        <f ca="1">OFFSET('Portfolio Summary Data'!$C$40,$B222*32-32+$B$207,'Portfolio Tables and Tornados'!N$1)</f>
        <v>500</v>
      </c>
      <c r="O222" s="7">
        <f ca="1">OFFSET('Portfolio Summary Data'!$C$40,$B222*32-32+$B$207,'Portfolio Tables and Tornados'!O$1)</f>
        <v>0</v>
      </c>
      <c r="P222" s="7">
        <f ca="1">OFFSET('Portfolio Summary Data'!$C$40,$B222*32-32+$B$207,'Portfolio Tables and Tornados'!P$1)</f>
        <v>0</v>
      </c>
      <c r="Q222" s="7">
        <f ca="1">OFFSET('Portfolio Summary Data'!$C$40,$B222*32-32+$B$207,'Portfolio Tables and Tornados'!Q$1)</f>
        <v>0</v>
      </c>
      <c r="R222" s="7">
        <f ca="1">OFFSET('Portfolio Summary Data'!$C$40,$B222*32-32+$B$207,'Portfolio Tables and Tornados'!R$1)</f>
        <v>0</v>
      </c>
      <c r="S222" s="7">
        <f ca="1">OFFSET('Portfolio Summary Data'!$C$40,$B222*32-32+$B$207,'Portfolio Tables and Tornados'!S$1)</f>
        <v>0</v>
      </c>
      <c r="T222" s="7">
        <f ca="1">OFFSET('Portfolio Summary Data'!$C$40,$B222*32-32+$B$207,'Portfolio Tables and Tornados'!T$1)</f>
        <v>0</v>
      </c>
      <c r="U222" s="7">
        <f ca="1">OFFSET('Portfolio Summary Data'!$C$40,$B222*32-32+$B$207,'Portfolio Tables and Tornados'!U$1)</f>
        <v>0</v>
      </c>
      <c r="V222" s="7">
        <f ca="1">OFFSET('Portfolio Summary Data'!$C$40,$B222*32-32+$B$207,'Portfolio Tables and Tornados'!V$1)</f>
        <v>0</v>
      </c>
      <c r="W222" s="7">
        <f ca="1">OFFSET('Portfolio Summary Data'!$C$40,$B222*32-32+$B$207,'Portfolio Tables and Tornados'!W$1)</f>
        <v>0</v>
      </c>
      <c r="X222" s="6"/>
      <c r="Z222" s="11">
        <f t="shared" ca="1" si="25"/>
        <v>0</v>
      </c>
      <c r="AA222" s="11"/>
      <c r="AB222" s="11">
        <f t="shared" ca="1" si="26"/>
        <v>1000</v>
      </c>
      <c r="AC222" s="11"/>
      <c r="AD222" s="11">
        <f t="shared" ca="1" si="27"/>
        <v>500</v>
      </c>
    </row>
    <row r="223" spans="2:30" x14ac:dyDescent="0.25">
      <c r="B223">
        <v>15</v>
      </c>
      <c r="C223" s="10" t="s">
        <v>16</v>
      </c>
      <c r="D223" s="4">
        <f ca="1">OFFSET('Portfolio Summary Data'!$C$40,$B223*32-32+$B$207,'Portfolio Tables and Tornados'!D$1)</f>
        <v>0</v>
      </c>
      <c r="E223" s="4">
        <f ca="1">OFFSET('Portfolio Summary Data'!$C$40,$B223*32-32+$B$207,'Portfolio Tables and Tornados'!E$1)</f>
        <v>0</v>
      </c>
      <c r="F223" s="4">
        <f ca="1">OFFSET('Portfolio Summary Data'!$C$40,$B223*32-32+$B$207,'Portfolio Tables and Tornados'!F$1)</f>
        <v>0</v>
      </c>
      <c r="G223" s="4">
        <f ca="1">OFFSET('Portfolio Summary Data'!$C$40,$B223*32-32+$B$207,'Portfolio Tables and Tornados'!G$1)</f>
        <v>0</v>
      </c>
      <c r="H223" s="4">
        <f ca="1">OFFSET('Portfolio Summary Data'!$C$40,$B223*32-32+$B$207,'Portfolio Tables and Tornados'!H$1)</f>
        <v>0</v>
      </c>
      <c r="I223" s="4">
        <f ca="1">OFFSET('Portfolio Summary Data'!$C$40,$B223*32-32+$B$207,'Portfolio Tables and Tornados'!I$1)</f>
        <v>0</v>
      </c>
      <c r="J223" s="4">
        <f ca="1">OFFSET('Portfolio Summary Data'!$C$40,$B223*32-32+$B$207,'Portfolio Tables and Tornados'!J$1)</f>
        <v>0</v>
      </c>
      <c r="K223" s="4">
        <f ca="1">OFFSET('Portfolio Summary Data'!$C$40,$B223*32-32+$B$207,'Portfolio Tables and Tornados'!K$1)</f>
        <v>500</v>
      </c>
      <c r="L223" s="4">
        <f ca="1">OFFSET('Portfolio Summary Data'!$C$40,$B223*32-32+$B$207,'Portfolio Tables and Tornados'!L$1)</f>
        <v>0</v>
      </c>
      <c r="M223" s="4">
        <f ca="1">OFFSET('Portfolio Summary Data'!$C$40,$B223*32-32+$B$207,'Portfolio Tables and Tornados'!M$1)</f>
        <v>500</v>
      </c>
      <c r="N223" s="4">
        <f ca="1">OFFSET('Portfolio Summary Data'!$C$40,$B223*32-32+$B$207,'Portfolio Tables and Tornados'!N$1)</f>
        <v>500</v>
      </c>
      <c r="O223" s="4">
        <f ca="1">OFFSET('Portfolio Summary Data'!$C$40,$B223*32-32+$B$207,'Portfolio Tables and Tornados'!O$1)</f>
        <v>0</v>
      </c>
      <c r="P223" s="4">
        <f ca="1">OFFSET('Portfolio Summary Data'!$C$40,$B223*32-32+$B$207,'Portfolio Tables and Tornados'!P$1)</f>
        <v>0</v>
      </c>
      <c r="Q223" s="4">
        <f ca="1">OFFSET('Portfolio Summary Data'!$C$40,$B223*32-32+$B$207,'Portfolio Tables and Tornados'!Q$1)</f>
        <v>0</v>
      </c>
      <c r="R223" s="4">
        <f ca="1">OFFSET('Portfolio Summary Data'!$C$40,$B223*32-32+$B$207,'Portfolio Tables and Tornados'!R$1)</f>
        <v>0</v>
      </c>
      <c r="S223" s="4">
        <f ca="1">OFFSET('Portfolio Summary Data'!$C$40,$B223*32-32+$B$207,'Portfolio Tables and Tornados'!S$1)</f>
        <v>0</v>
      </c>
      <c r="T223" s="4">
        <f ca="1">OFFSET('Portfolio Summary Data'!$C$40,$B223*32-32+$B$207,'Portfolio Tables and Tornados'!T$1)</f>
        <v>0</v>
      </c>
      <c r="U223" s="4">
        <f ca="1">OFFSET('Portfolio Summary Data'!$C$40,$B223*32-32+$B$207,'Portfolio Tables and Tornados'!U$1)</f>
        <v>0</v>
      </c>
      <c r="V223" s="4">
        <f ca="1">OFFSET('Portfolio Summary Data'!$C$40,$B223*32-32+$B$207,'Portfolio Tables and Tornados'!V$1)</f>
        <v>0</v>
      </c>
      <c r="W223" s="4">
        <f ca="1">OFFSET('Portfolio Summary Data'!$C$40,$B223*32-32+$B$207,'Portfolio Tables and Tornados'!W$1)</f>
        <v>0</v>
      </c>
      <c r="Z223" s="11">
        <f t="shared" ca="1" si="25"/>
        <v>0</v>
      </c>
      <c r="AA223" s="11"/>
      <c r="AB223" s="11">
        <f t="shared" ca="1" si="26"/>
        <v>1000</v>
      </c>
      <c r="AC223" s="11"/>
      <c r="AD223" s="11">
        <f t="shared" ca="1" si="27"/>
        <v>500</v>
      </c>
    </row>
    <row r="224" spans="2:30" x14ac:dyDescent="0.25">
      <c r="B224">
        <v>16</v>
      </c>
      <c r="C224" s="9" t="s">
        <v>17</v>
      </c>
      <c r="D224" s="7">
        <f ca="1">OFFSET('Portfolio Summary Data'!$C$40,$B224*32-32+$B$207,'Portfolio Tables and Tornados'!D$1)</f>
        <v>0</v>
      </c>
      <c r="E224" s="7">
        <f ca="1">OFFSET('Portfolio Summary Data'!$C$40,$B224*32-32+$B$207,'Portfolio Tables and Tornados'!E$1)</f>
        <v>0</v>
      </c>
      <c r="F224" s="7">
        <f ca="1">OFFSET('Portfolio Summary Data'!$C$40,$B224*32-32+$B$207,'Portfolio Tables and Tornados'!F$1)</f>
        <v>0</v>
      </c>
      <c r="G224" s="7">
        <f ca="1">OFFSET('Portfolio Summary Data'!$C$40,$B224*32-32+$B$207,'Portfolio Tables and Tornados'!G$1)</f>
        <v>0</v>
      </c>
      <c r="H224" s="7">
        <f ca="1">OFFSET('Portfolio Summary Data'!$C$40,$B224*32-32+$B$207,'Portfolio Tables and Tornados'!H$1)</f>
        <v>0</v>
      </c>
      <c r="I224" s="7">
        <f ca="1">OFFSET('Portfolio Summary Data'!$C$40,$B224*32-32+$B$207,'Portfolio Tables and Tornados'!I$1)</f>
        <v>0</v>
      </c>
      <c r="J224" s="7">
        <f ca="1">OFFSET('Portfolio Summary Data'!$C$40,$B224*32-32+$B$207,'Portfolio Tables and Tornados'!J$1)</f>
        <v>0</v>
      </c>
      <c r="K224" s="7">
        <f ca="1">OFFSET('Portfolio Summary Data'!$C$40,$B224*32-32+$B$207,'Portfolio Tables and Tornados'!K$1)</f>
        <v>0</v>
      </c>
      <c r="L224" s="7">
        <f ca="1">OFFSET('Portfolio Summary Data'!$C$40,$B224*32-32+$B$207,'Portfolio Tables and Tornados'!L$1)</f>
        <v>0</v>
      </c>
      <c r="M224" s="7">
        <f ca="1">OFFSET('Portfolio Summary Data'!$C$40,$B224*32-32+$B$207,'Portfolio Tables and Tornados'!M$1)</f>
        <v>0</v>
      </c>
      <c r="N224" s="7">
        <f ca="1">OFFSET('Portfolio Summary Data'!$C$40,$B224*32-32+$B$207,'Portfolio Tables and Tornados'!N$1)</f>
        <v>0</v>
      </c>
      <c r="O224" s="7">
        <f ca="1">OFFSET('Portfolio Summary Data'!$C$40,$B224*32-32+$B$207,'Portfolio Tables and Tornados'!O$1)</f>
        <v>0</v>
      </c>
      <c r="P224" s="7">
        <f ca="1">OFFSET('Portfolio Summary Data'!$C$40,$B224*32-32+$B$207,'Portfolio Tables and Tornados'!P$1)</f>
        <v>0</v>
      </c>
      <c r="Q224" s="7">
        <f ca="1">OFFSET('Portfolio Summary Data'!$C$40,$B224*32-32+$B$207,'Portfolio Tables and Tornados'!Q$1)</f>
        <v>0</v>
      </c>
      <c r="R224" s="7">
        <f ca="1">OFFSET('Portfolio Summary Data'!$C$40,$B224*32-32+$B$207,'Portfolio Tables and Tornados'!R$1)</f>
        <v>0</v>
      </c>
      <c r="S224" s="7">
        <f ca="1">OFFSET('Portfolio Summary Data'!$C$40,$B224*32-32+$B$207,'Portfolio Tables and Tornados'!S$1)</f>
        <v>0</v>
      </c>
      <c r="T224" s="7">
        <f ca="1">OFFSET('Portfolio Summary Data'!$C$40,$B224*32-32+$B$207,'Portfolio Tables and Tornados'!T$1)</f>
        <v>0</v>
      </c>
      <c r="U224" s="7">
        <f ca="1">OFFSET('Portfolio Summary Data'!$C$40,$B224*32-32+$B$207,'Portfolio Tables and Tornados'!U$1)</f>
        <v>0</v>
      </c>
      <c r="V224" s="7">
        <f ca="1">OFFSET('Portfolio Summary Data'!$C$40,$B224*32-32+$B$207,'Portfolio Tables and Tornados'!V$1)</f>
        <v>0</v>
      </c>
      <c r="W224" s="7">
        <f ca="1">OFFSET('Portfolio Summary Data'!$C$40,$B224*32-32+$B$207,'Portfolio Tables and Tornados'!W$1)</f>
        <v>0</v>
      </c>
      <c r="X224" s="6"/>
      <c r="Z224" s="11">
        <f t="shared" ca="1" si="25"/>
        <v>0</v>
      </c>
      <c r="AA224" s="11"/>
      <c r="AB224" s="11">
        <f t="shared" ca="1" si="26"/>
        <v>0</v>
      </c>
      <c r="AC224" s="11"/>
      <c r="AD224" s="11">
        <f t="shared" ca="1" si="27"/>
        <v>0</v>
      </c>
    </row>
    <row r="225" spans="2:30" x14ac:dyDescent="0.25">
      <c r="B225">
        <v>17</v>
      </c>
      <c r="C225" s="10" t="s">
        <v>18</v>
      </c>
      <c r="D225" s="4">
        <f ca="1">OFFSET('Portfolio Summary Data'!$C$40,$B225*32-32+$B$207,'Portfolio Tables and Tornados'!D$1)</f>
        <v>0</v>
      </c>
      <c r="E225" s="4">
        <f ca="1">OFFSET('Portfolio Summary Data'!$C$40,$B225*32-32+$B$207,'Portfolio Tables and Tornados'!E$1)</f>
        <v>0</v>
      </c>
      <c r="F225" s="4">
        <f ca="1">OFFSET('Portfolio Summary Data'!$C$40,$B225*32-32+$B$207,'Portfolio Tables and Tornados'!F$1)</f>
        <v>0</v>
      </c>
      <c r="G225" s="4">
        <f ca="1">OFFSET('Portfolio Summary Data'!$C$40,$B225*32-32+$B$207,'Portfolio Tables and Tornados'!G$1)</f>
        <v>0</v>
      </c>
      <c r="H225" s="4">
        <f ca="1">OFFSET('Portfolio Summary Data'!$C$40,$B225*32-32+$B$207,'Portfolio Tables and Tornados'!H$1)</f>
        <v>0</v>
      </c>
      <c r="I225" s="4">
        <f ca="1">OFFSET('Portfolio Summary Data'!$C$40,$B225*32-32+$B$207,'Portfolio Tables and Tornados'!I$1)</f>
        <v>0</v>
      </c>
      <c r="J225" s="4">
        <f ca="1">OFFSET('Portfolio Summary Data'!$C$40,$B225*32-32+$B$207,'Portfolio Tables and Tornados'!J$1)</f>
        <v>0</v>
      </c>
      <c r="K225" s="4">
        <f ca="1">OFFSET('Portfolio Summary Data'!$C$40,$B225*32-32+$B$207,'Portfolio Tables and Tornados'!K$1)</f>
        <v>500</v>
      </c>
      <c r="L225" s="4">
        <f ca="1">OFFSET('Portfolio Summary Data'!$C$40,$B225*32-32+$B$207,'Portfolio Tables and Tornados'!L$1)</f>
        <v>0</v>
      </c>
      <c r="M225" s="4">
        <f ca="1">OFFSET('Portfolio Summary Data'!$C$40,$B225*32-32+$B$207,'Portfolio Tables and Tornados'!M$1)</f>
        <v>0</v>
      </c>
      <c r="N225" s="4">
        <f ca="1">OFFSET('Portfolio Summary Data'!$C$40,$B225*32-32+$B$207,'Portfolio Tables and Tornados'!N$1)</f>
        <v>0</v>
      </c>
      <c r="O225" s="4">
        <f ca="1">OFFSET('Portfolio Summary Data'!$C$40,$B225*32-32+$B$207,'Portfolio Tables and Tornados'!O$1)</f>
        <v>0</v>
      </c>
      <c r="P225" s="4">
        <f ca="1">OFFSET('Portfolio Summary Data'!$C$40,$B225*32-32+$B$207,'Portfolio Tables and Tornados'!P$1)</f>
        <v>0</v>
      </c>
      <c r="Q225" s="4">
        <f ca="1">OFFSET('Portfolio Summary Data'!$C$40,$B225*32-32+$B$207,'Portfolio Tables and Tornados'!Q$1)</f>
        <v>0</v>
      </c>
      <c r="R225" s="4">
        <f ca="1">OFFSET('Portfolio Summary Data'!$C$40,$B225*32-32+$B$207,'Portfolio Tables and Tornados'!R$1)</f>
        <v>0</v>
      </c>
      <c r="S225" s="4">
        <f ca="1">OFFSET('Portfolio Summary Data'!$C$40,$B225*32-32+$B$207,'Portfolio Tables and Tornados'!S$1)</f>
        <v>0</v>
      </c>
      <c r="T225" s="4">
        <f ca="1">OFFSET('Portfolio Summary Data'!$C$40,$B225*32-32+$B$207,'Portfolio Tables and Tornados'!T$1)</f>
        <v>0</v>
      </c>
      <c r="U225" s="4">
        <f ca="1">OFFSET('Portfolio Summary Data'!$C$40,$B225*32-32+$B$207,'Portfolio Tables and Tornados'!U$1)</f>
        <v>0</v>
      </c>
      <c r="V225" s="4">
        <f ca="1">OFFSET('Portfolio Summary Data'!$C$40,$B225*32-32+$B$207,'Portfolio Tables and Tornados'!V$1)</f>
        <v>0</v>
      </c>
      <c r="W225" s="4">
        <f ca="1">OFFSET('Portfolio Summary Data'!$C$40,$B225*32-32+$B$207,'Portfolio Tables and Tornados'!W$1)</f>
        <v>0</v>
      </c>
      <c r="Z225" s="11">
        <f t="shared" ca="1" si="25"/>
        <v>0</v>
      </c>
      <c r="AA225" s="11"/>
      <c r="AB225" s="11">
        <f t="shared" ca="1" si="26"/>
        <v>500</v>
      </c>
      <c r="AC225" s="11"/>
      <c r="AD225" s="11">
        <f t="shared" ca="1" si="27"/>
        <v>0</v>
      </c>
    </row>
    <row r="226" spans="2:30" x14ac:dyDescent="0.25">
      <c r="B226">
        <v>18</v>
      </c>
      <c r="C226" s="9" t="s">
        <v>19</v>
      </c>
      <c r="D226" s="7">
        <f ca="1">OFFSET('Portfolio Summary Data'!$C$40,$B226*32-32+$B$207,'Portfolio Tables and Tornados'!D$1)</f>
        <v>0</v>
      </c>
      <c r="E226" s="7">
        <f ca="1">OFFSET('Portfolio Summary Data'!$C$40,$B226*32-32+$B$207,'Portfolio Tables and Tornados'!E$1)</f>
        <v>0</v>
      </c>
      <c r="F226" s="7">
        <f ca="1">OFFSET('Portfolio Summary Data'!$C$40,$B226*32-32+$B$207,'Portfolio Tables and Tornados'!F$1)</f>
        <v>0</v>
      </c>
      <c r="G226" s="7">
        <f ca="1">OFFSET('Portfolio Summary Data'!$C$40,$B226*32-32+$B$207,'Portfolio Tables and Tornados'!G$1)</f>
        <v>0</v>
      </c>
      <c r="H226" s="7">
        <f ca="1">OFFSET('Portfolio Summary Data'!$C$40,$B226*32-32+$B$207,'Portfolio Tables and Tornados'!H$1)</f>
        <v>0</v>
      </c>
      <c r="I226" s="7">
        <f ca="1">OFFSET('Portfolio Summary Data'!$C$40,$B226*32-32+$B$207,'Portfolio Tables and Tornados'!I$1)</f>
        <v>0</v>
      </c>
      <c r="J226" s="7">
        <f ca="1">OFFSET('Portfolio Summary Data'!$C$40,$B226*32-32+$B$207,'Portfolio Tables and Tornados'!J$1)</f>
        <v>0</v>
      </c>
      <c r="K226" s="7">
        <f ca="1">OFFSET('Portfolio Summary Data'!$C$40,$B226*32-32+$B$207,'Portfolio Tables and Tornados'!K$1)</f>
        <v>500</v>
      </c>
      <c r="L226" s="7">
        <f ca="1">OFFSET('Portfolio Summary Data'!$C$40,$B226*32-32+$B$207,'Portfolio Tables and Tornados'!L$1)</f>
        <v>0</v>
      </c>
      <c r="M226" s="7">
        <f ca="1">OFFSET('Portfolio Summary Data'!$C$40,$B226*32-32+$B$207,'Portfolio Tables and Tornados'!M$1)</f>
        <v>500</v>
      </c>
      <c r="N226" s="7">
        <f ca="1">OFFSET('Portfolio Summary Data'!$C$40,$B226*32-32+$B$207,'Portfolio Tables and Tornados'!N$1)</f>
        <v>500</v>
      </c>
      <c r="O226" s="7">
        <f ca="1">OFFSET('Portfolio Summary Data'!$C$40,$B226*32-32+$B$207,'Portfolio Tables and Tornados'!O$1)</f>
        <v>0</v>
      </c>
      <c r="P226" s="7">
        <f ca="1">OFFSET('Portfolio Summary Data'!$C$40,$B226*32-32+$B$207,'Portfolio Tables and Tornados'!P$1)</f>
        <v>0</v>
      </c>
      <c r="Q226" s="7">
        <f ca="1">OFFSET('Portfolio Summary Data'!$C$40,$B226*32-32+$B$207,'Portfolio Tables and Tornados'!Q$1)</f>
        <v>0</v>
      </c>
      <c r="R226" s="7">
        <f ca="1">OFFSET('Portfolio Summary Data'!$C$40,$B226*32-32+$B$207,'Portfolio Tables and Tornados'!R$1)</f>
        <v>0</v>
      </c>
      <c r="S226" s="7">
        <f ca="1">OFFSET('Portfolio Summary Data'!$C$40,$B226*32-32+$B$207,'Portfolio Tables and Tornados'!S$1)</f>
        <v>0</v>
      </c>
      <c r="T226" s="7">
        <f ca="1">OFFSET('Portfolio Summary Data'!$C$40,$B226*32-32+$B$207,'Portfolio Tables and Tornados'!T$1)</f>
        <v>0</v>
      </c>
      <c r="U226" s="7">
        <f ca="1">OFFSET('Portfolio Summary Data'!$C$40,$B226*32-32+$B$207,'Portfolio Tables and Tornados'!U$1)</f>
        <v>0</v>
      </c>
      <c r="V226" s="7">
        <f ca="1">OFFSET('Portfolio Summary Data'!$C$40,$B226*32-32+$B$207,'Portfolio Tables and Tornados'!V$1)</f>
        <v>0</v>
      </c>
      <c r="W226" s="7">
        <f ca="1">OFFSET('Portfolio Summary Data'!$C$40,$B226*32-32+$B$207,'Portfolio Tables and Tornados'!W$1)</f>
        <v>0</v>
      </c>
      <c r="X226" s="6"/>
      <c r="Z226" s="11">
        <f t="shared" ca="1" si="25"/>
        <v>0</v>
      </c>
      <c r="AA226" s="11"/>
      <c r="AB226" s="11">
        <f t="shared" ca="1" si="26"/>
        <v>1000</v>
      </c>
      <c r="AC226" s="11"/>
      <c r="AD226" s="11">
        <f t="shared" ca="1" si="27"/>
        <v>500</v>
      </c>
    </row>
    <row r="227" spans="2:30" x14ac:dyDescent="0.25">
      <c r="B227">
        <v>19</v>
      </c>
      <c r="C227" s="10" t="s">
        <v>20</v>
      </c>
      <c r="D227" s="4">
        <f ca="1">OFFSET('Portfolio Summary Data'!$C$40,$B227*32-32+$B$207,'Portfolio Tables and Tornados'!D$1)</f>
        <v>0</v>
      </c>
      <c r="E227" s="4">
        <f ca="1">OFFSET('Portfolio Summary Data'!$C$40,$B227*32-32+$B$207,'Portfolio Tables and Tornados'!E$1)</f>
        <v>0</v>
      </c>
      <c r="F227" s="4">
        <f ca="1">OFFSET('Portfolio Summary Data'!$C$40,$B227*32-32+$B$207,'Portfolio Tables and Tornados'!F$1)</f>
        <v>0</v>
      </c>
      <c r="G227" s="4">
        <f ca="1">OFFSET('Portfolio Summary Data'!$C$40,$B227*32-32+$B$207,'Portfolio Tables and Tornados'!G$1)</f>
        <v>0</v>
      </c>
      <c r="H227" s="4">
        <f ca="1">OFFSET('Portfolio Summary Data'!$C$40,$B227*32-32+$B$207,'Portfolio Tables and Tornados'!H$1)</f>
        <v>0</v>
      </c>
      <c r="I227" s="4">
        <f ca="1">OFFSET('Portfolio Summary Data'!$C$40,$B227*32-32+$B$207,'Portfolio Tables and Tornados'!I$1)</f>
        <v>0</v>
      </c>
      <c r="J227" s="4">
        <f ca="1">OFFSET('Portfolio Summary Data'!$C$40,$B227*32-32+$B$207,'Portfolio Tables and Tornados'!J$1)</f>
        <v>0</v>
      </c>
      <c r="K227" s="4">
        <f ca="1">OFFSET('Portfolio Summary Data'!$C$40,$B227*32-32+$B$207,'Portfolio Tables and Tornados'!K$1)</f>
        <v>500</v>
      </c>
      <c r="L227" s="4">
        <f ca="1">OFFSET('Portfolio Summary Data'!$C$40,$B227*32-32+$B$207,'Portfolio Tables and Tornados'!L$1)</f>
        <v>0</v>
      </c>
      <c r="M227" s="4">
        <f ca="1">OFFSET('Portfolio Summary Data'!$C$40,$B227*32-32+$B$207,'Portfolio Tables and Tornados'!M$1)</f>
        <v>500</v>
      </c>
      <c r="N227" s="4">
        <f ca="1">OFFSET('Portfolio Summary Data'!$C$40,$B227*32-32+$B$207,'Portfolio Tables and Tornados'!N$1)</f>
        <v>500</v>
      </c>
      <c r="O227" s="4">
        <f ca="1">OFFSET('Portfolio Summary Data'!$C$40,$B227*32-32+$B$207,'Portfolio Tables and Tornados'!O$1)</f>
        <v>0</v>
      </c>
      <c r="P227" s="4">
        <f ca="1">OFFSET('Portfolio Summary Data'!$C$40,$B227*32-32+$B$207,'Portfolio Tables and Tornados'!P$1)</f>
        <v>0</v>
      </c>
      <c r="Q227" s="4">
        <f ca="1">OFFSET('Portfolio Summary Data'!$C$40,$B227*32-32+$B$207,'Portfolio Tables and Tornados'!Q$1)</f>
        <v>0</v>
      </c>
      <c r="R227" s="4">
        <f ca="1">OFFSET('Portfolio Summary Data'!$C$40,$B227*32-32+$B$207,'Portfolio Tables and Tornados'!R$1)</f>
        <v>0</v>
      </c>
      <c r="S227" s="4">
        <f ca="1">OFFSET('Portfolio Summary Data'!$C$40,$B227*32-32+$B$207,'Portfolio Tables and Tornados'!S$1)</f>
        <v>0</v>
      </c>
      <c r="T227" s="4">
        <f ca="1">OFFSET('Portfolio Summary Data'!$C$40,$B227*32-32+$B$207,'Portfolio Tables and Tornados'!T$1)</f>
        <v>0</v>
      </c>
      <c r="U227" s="4">
        <f ca="1">OFFSET('Portfolio Summary Data'!$C$40,$B227*32-32+$B$207,'Portfolio Tables and Tornados'!U$1)</f>
        <v>0</v>
      </c>
      <c r="V227" s="4">
        <f ca="1">OFFSET('Portfolio Summary Data'!$C$40,$B227*32-32+$B$207,'Portfolio Tables and Tornados'!V$1)</f>
        <v>0</v>
      </c>
      <c r="W227" s="4">
        <f ca="1">OFFSET('Portfolio Summary Data'!$C$40,$B227*32-32+$B$207,'Portfolio Tables and Tornados'!W$1)</f>
        <v>0</v>
      </c>
      <c r="Z227" s="11">
        <f t="shared" ca="1" si="25"/>
        <v>0</v>
      </c>
      <c r="AA227" s="11"/>
      <c r="AB227" s="11">
        <f t="shared" ca="1" si="26"/>
        <v>1000</v>
      </c>
      <c r="AC227" s="11"/>
      <c r="AD227" s="11">
        <f t="shared" ca="1" si="27"/>
        <v>500</v>
      </c>
    </row>
    <row r="228" spans="2:30" x14ac:dyDescent="0.25">
      <c r="B228">
        <v>20</v>
      </c>
      <c r="C228" s="9" t="s">
        <v>21</v>
      </c>
      <c r="D228" s="7">
        <f ca="1">OFFSET('Portfolio Summary Data'!$C$40,$B228*32-32+$B$207,'Portfolio Tables and Tornados'!D$1)</f>
        <v>0</v>
      </c>
      <c r="E228" s="7">
        <f ca="1">OFFSET('Portfolio Summary Data'!$C$40,$B228*32-32+$B$207,'Portfolio Tables and Tornados'!E$1)</f>
        <v>0</v>
      </c>
      <c r="F228" s="7">
        <f ca="1">OFFSET('Portfolio Summary Data'!$C$40,$B228*32-32+$B$207,'Portfolio Tables and Tornados'!F$1)</f>
        <v>0</v>
      </c>
      <c r="G228" s="7">
        <f ca="1">OFFSET('Portfolio Summary Data'!$C$40,$B228*32-32+$B$207,'Portfolio Tables and Tornados'!G$1)</f>
        <v>0</v>
      </c>
      <c r="H228" s="7">
        <f ca="1">OFFSET('Portfolio Summary Data'!$C$40,$B228*32-32+$B$207,'Portfolio Tables and Tornados'!H$1)</f>
        <v>0</v>
      </c>
      <c r="I228" s="7">
        <f ca="1">OFFSET('Portfolio Summary Data'!$C$40,$B228*32-32+$B$207,'Portfolio Tables and Tornados'!I$1)</f>
        <v>0</v>
      </c>
      <c r="J228" s="7">
        <f ca="1">OFFSET('Portfolio Summary Data'!$C$40,$B228*32-32+$B$207,'Portfolio Tables and Tornados'!J$1)</f>
        <v>0</v>
      </c>
      <c r="K228" s="7">
        <f ca="1">OFFSET('Portfolio Summary Data'!$C$40,$B228*32-32+$B$207,'Portfolio Tables and Tornados'!K$1)</f>
        <v>500</v>
      </c>
      <c r="L228" s="7">
        <f ca="1">OFFSET('Portfolio Summary Data'!$C$40,$B228*32-32+$B$207,'Portfolio Tables and Tornados'!L$1)</f>
        <v>0</v>
      </c>
      <c r="M228" s="7">
        <f ca="1">OFFSET('Portfolio Summary Data'!$C$40,$B228*32-32+$B$207,'Portfolio Tables and Tornados'!M$1)</f>
        <v>500</v>
      </c>
      <c r="N228" s="7">
        <f ca="1">OFFSET('Portfolio Summary Data'!$C$40,$B228*32-32+$B$207,'Portfolio Tables and Tornados'!N$1)</f>
        <v>500</v>
      </c>
      <c r="O228" s="7">
        <f ca="1">OFFSET('Portfolio Summary Data'!$C$40,$B228*32-32+$B$207,'Portfolio Tables and Tornados'!O$1)</f>
        <v>0</v>
      </c>
      <c r="P228" s="7">
        <f ca="1">OFFSET('Portfolio Summary Data'!$C$40,$B228*32-32+$B$207,'Portfolio Tables and Tornados'!P$1)</f>
        <v>0</v>
      </c>
      <c r="Q228" s="7">
        <f ca="1">OFFSET('Portfolio Summary Data'!$C$40,$B228*32-32+$B$207,'Portfolio Tables and Tornados'!Q$1)</f>
        <v>0</v>
      </c>
      <c r="R228" s="7">
        <f ca="1">OFFSET('Portfolio Summary Data'!$C$40,$B228*32-32+$B$207,'Portfolio Tables and Tornados'!R$1)</f>
        <v>1000</v>
      </c>
      <c r="S228" s="7">
        <f ca="1">OFFSET('Portfolio Summary Data'!$C$40,$B228*32-32+$B$207,'Portfolio Tables and Tornados'!S$1)</f>
        <v>0</v>
      </c>
      <c r="T228" s="7">
        <f ca="1">OFFSET('Portfolio Summary Data'!$C$40,$B228*32-32+$B$207,'Portfolio Tables and Tornados'!T$1)</f>
        <v>0</v>
      </c>
      <c r="U228" s="7">
        <f ca="1">OFFSET('Portfolio Summary Data'!$C$40,$B228*32-32+$B$207,'Portfolio Tables and Tornados'!U$1)</f>
        <v>0</v>
      </c>
      <c r="V228" s="7">
        <f ca="1">OFFSET('Portfolio Summary Data'!$C$40,$B228*32-32+$B$207,'Portfolio Tables and Tornados'!V$1)</f>
        <v>0</v>
      </c>
      <c r="W228" s="7">
        <f ca="1">OFFSET('Portfolio Summary Data'!$C$40,$B228*32-32+$B$207,'Portfolio Tables and Tornados'!W$1)</f>
        <v>0</v>
      </c>
      <c r="X228" s="6"/>
      <c r="Z228" s="11">
        <f t="shared" ca="1" si="25"/>
        <v>0</v>
      </c>
      <c r="AA228" s="11"/>
      <c r="AB228" s="11">
        <f t="shared" ca="1" si="26"/>
        <v>1000</v>
      </c>
      <c r="AC228" s="11"/>
      <c r="AD228" s="11">
        <f t="shared" ca="1" si="27"/>
        <v>1500</v>
      </c>
    </row>
    <row r="229" spans="2:30" x14ac:dyDescent="0.25">
      <c r="B229">
        <v>21</v>
      </c>
      <c r="C229" s="10" t="s">
        <v>22</v>
      </c>
      <c r="D229" s="4">
        <f ca="1">OFFSET('Portfolio Summary Data'!$C$40,$B229*32-32+$B$207,'Portfolio Tables and Tornados'!D$1)</f>
        <v>0</v>
      </c>
      <c r="E229" s="4">
        <f ca="1">OFFSET('Portfolio Summary Data'!$C$40,$B229*32-32+$B$207,'Portfolio Tables and Tornados'!E$1)</f>
        <v>0</v>
      </c>
      <c r="F229" s="4">
        <f ca="1">OFFSET('Portfolio Summary Data'!$C$40,$B229*32-32+$B$207,'Portfolio Tables and Tornados'!F$1)</f>
        <v>0</v>
      </c>
      <c r="G229" s="4">
        <f ca="1">OFFSET('Portfolio Summary Data'!$C$40,$B229*32-32+$B$207,'Portfolio Tables and Tornados'!G$1)</f>
        <v>0</v>
      </c>
      <c r="H229" s="4">
        <f ca="1">OFFSET('Portfolio Summary Data'!$C$40,$B229*32-32+$B$207,'Portfolio Tables and Tornados'!H$1)</f>
        <v>0</v>
      </c>
      <c r="I229" s="4">
        <f ca="1">OFFSET('Portfolio Summary Data'!$C$40,$B229*32-32+$B$207,'Portfolio Tables and Tornados'!I$1)</f>
        <v>0</v>
      </c>
      <c r="J229" s="4">
        <f ca="1">OFFSET('Portfolio Summary Data'!$C$40,$B229*32-32+$B$207,'Portfolio Tables and Tornados'!J$1)</f>
        <v>0</v>
      </c>
      <c r="K229" s="4">
        <f ca="1">OFFSET('Portfolio Summary Data'!$C$40,$B229*32-32+$B$207,'Portfolio Tables and Tornados'!K$1)</f>
        <v>500</v>
      </c>
      <c r="L229" s="4">
        <f ca="1">OFFSET('Portfolio Summary Data'!$C$40,$B229*32-32+$B$207,'Portfolio Tables and Tornados'!L$1)</f>
        <v>0</v>
      </c>
      <c r="M229" s="4">
        <f ca="1">OFFSET('Portfolio Summary Data'!$C$40,$B229*32-32+$B$207,'Portfolio Tables and Tornados'!M$1)</f>
        <v>500</v>
      </c>
      <c r="N229" s="4">
        <f ca="1">OFFSET('Portfolio Summary Data'!$C$40,$B229*32-32+$B$207,'Portfolio Tables and Tornados'!N$1)</f>
        <v>500</v>
      </c>
      <c r="O229" s="4">
        <f ca="1">OFFSET('Portfolio Summary Data'!$C$40,$B229*32-32+$B$207,'Portfolio Tables and Tornados'!O$1)</f>
        <v>0</v>
      </c>
      <c r="P229" s="4">
        <f ca="1">OFFSET('Portfolio Summary Data'!$C$40,$B229*32-32+$B$207,'Portfolio Tables and Tornados'!P$1)</f>
        <v>0</v>
      </c>
      <c r="Q229" s="4">
        <f ca="1">OFFSET('Portfolio Summary Data'!$C$40,$B229*32-32+$B$207,'Portfolio Tables and Tornados'!Q$1)</f>
        <v>0</v>
      </c>
      <c r="R229" s="4">
        <f ca="1">OFFSET('Portfolio Summary Data'!$C$40,$B229*32-32+$B$207,'Portfolio Tables and Tornados'!R$1)</f>
        <v>0</v>
      </c>
      <c r="S229" s="4">
        <f ca="1">OFFSET('Portfolio Summary Data'!$C$40,$B229*32-32+$B$207,'Portfolio Tables and Tornados'!S$1)</f>
        <v>0</v>
      </c>
      <c r="T229" s="4">
        <f ca="1">OFFSET('Portfolio Summary Data'!$C$40,$B229*32-32+$B$207,'Portfolio Tables and Tornados'!T$1)</f>
        <v>0</v>
      </c>
      <c r="U229" s="4">
        <f ca="1">OFFSET('Portfolio Summary Data'!$C$40,$B229*32-32+$B$207,'Portfolio Tables and Tornados'!U$1)</f>
        <v>0</v>
      </c>
      <c r="V229" s="4">
        <f ca="1">OFFSET('Portfolio Summary Data'!$C$40,$B229*32-32+$B$207,'Portfolio Tables and Tornados'!V$1)</f>
        <v>0</v>
      </c>
      <c r="W229" s="4">
        <f ca="1">OFFSET('Portfolio Summary Data'!$C$40,$B229*32-32+$B$207,'Portfolio Tables and Tornados'!W$1)</f>
        <v>0</v>
      </c>
      <c r="Z229" s="11">
        <f t="shared" ca="1" si="25"/>
        <v>0</v>
      </c>
      <c r="AA229" s="11"/>
      <c r="AB229" s="11">
        <f t="shared" ca="1" si="26"/>
        <v>1000</v>
      </c>
      <c r="AC229" s="11"/>
      <c r="AD229" s="11">
        <f t="shared" ca="1" si="27"/>
        <v>500</v>
      </c>
    </row>
    <row r="230" spans="2:30" x14ac:dyDescent="0.25">
      <c r="B230">
        <v>22</v>
      </c>
      <c r="C230" s="9" t="s">
        <v>23</v>
      </c>
      <c r="D230" s="7">
        <f ca="1">OFFSET('Portfolio Summary Data'!$C$40,$B230*32-32+$B$207,'Portfolio Tables and Tornados'!D$1)</f>
        <v>0</v>
      </c>
      <c r="E230" s="7">
        <f ca="1">OFFSET('Portfolio Summary Data'!$C$40,$B230*32-32+$B$207,'Portfolio Tables and Tornados'!E$1)</f>
        <v>0</v>
      </c>
      <c r="F230" s="7">
        <f ca="1">OFFSET('Portfolio Summary Data'!$C$40,$B230*32-32+$B$207,'Portfolio Tables and Tornados'!F$1)</f>
        <v>0</v>
      </c>
      <c r="G230" s="7">
        <f ca="1">OFFSET('Portfolio Summary Data'!$C$40,$B230*32-32+$B$207,'Portfolio Tables and Tornados'!G$1)</f>
        <v>0</v>
      </c>
      <c r="H230" s="7">
        <f ca="1">OFFSET('Portfolio Summary Data'!$C$40,$B230*32-32+$B$207,'Portfolio Tables and Tornados'!H$1)</f>
        <v>0</v>
      </c>
      <c r="I230" s="7">
        <f ca="1">OFFSET('Portfolio Summary Data'!$C$40,$B230*32-32+$B$207,'Portfolio Tables and Tornados'!I$1)</f>
        <v>0</v>
      </c>
      <c r="J230" s="7">
        <f ca="1">OFFSET('Portfolio Summary Data'!$C$40,$B230*32-32+$B$207,'Portfolio Tables and Tornados'!J$1)</f>
        <v>0</v>
      </c>
      <c r="K230" s="7">
        <f ca="1">OFFSET('Portfolio Summary Data'!$C$40,$B230*32-32+$B$207,'Portfolio Tables and Tornados'!K$1)</f>
        <v>500</v>
      </c>
      <c r="L230" s="7">
        <f ca="1">OFFSET('Portfolio Summary Data'!$C$40,$B230*32-32+$B$207,'Portfolio Tables and Tornados'!L$1)</f>
        <v>0</v>
      </c>
      <c r="M230" s="7">
        <f ca="1">OFFSET('Portfolio Summary Data'!$C$40,$B230*32-32+$B$207,'Portfolio Tables and Tornados'!M$1)</f>
        <v>500</v>
      </c>
      <c r="N230" s="7">
        <f ca="1">OFFSET('Portfolio Summary Data'!$C$40,$B230*32-32+$B$207,'Portfolio Tables and Tornados'!N$1)</f>
        <v>500</v>
      </c>
      <c r="O230" s="7">
        <f ca="1">OFFSET('Portfolio Summary Data'!$C$40,$B230*32-32+$B$207,'Portfolio Tables and Tornados'!O$1)</f>
        <v>0</v>
      </c>
      <c r="P230" s="7">
        <f ca="1">OFFSET('Portfolio Summary Data'!$C$40,$B230*32-32+$B$207,'Portfolio Tables and Tornados'!P$1)</f>
        <v>0</v>
      </c>
      <c r="Q230" s="7">
        <f ca="1">OFFSET('Portfolio Summary Data'!$C$40,$B230*32-32+$B$207,'Portfolio Tables and Tornados'!Q$1)</f>
        <v>0</v>
      </c>
      <c r="R230" s="7">
        <f ca="1">OFFSET('Portfolio Summary Data'!$C$40,$B230*32-32+$B$207,'Portfolio Tables and Tornados'!R$1)</f>
        <v>0</v>
      </c>
      <c r="S230" s="7">
        <f ca="1">OFFSET('Portfolio Summary Data'!$C$40,$B230*32-32+$B$207,'Portfolio Tables and Tornados'!S$1)</f>
        <v>0</v>
      </c>
      <c r="T230" s="7">
        <f ca="1">OFFSET('Portfolio Summary Data'!$C$40,$B230*32-32+$B$207,'Portfolio Tables and Tornados'!T$1)</f>
        <v>0</v>
      </c>
      <c r="U230" s="7">
        <f ca="1">OFFSET('Portfolio Summary Data'!$C$40,$B230*32-32+$B$207,'Portfolio Tables and Tornados'!U$1)</f>
        <v>0</v>
      </c>
      <c r="V230" s="7">
        <f ca="1">OFFSET('Portfolio Summary Data'!$C$40,$B230*32-32+$B$207,'Portfolio Tables and Tornados'!V$1)</f>
        <v>0</v>
      </c>
      <c r="W230" s="7">
        <f ca="1">OFFSET('Portfolio Summary Data'!$C$40,$B230*32-32+$B$207,'Portfolio Tables and Tornados'!W$1)</f>
        <v>0</v>
      </c>
      <c r="X230" s="6"/>
      <c r="Z230" s="11">
        <f t="shared" ca="1" si="25"/>
        <v>0</v>
      </c>
      <c r="AA230" s="11"/>
      <c r="AB230" s="11">
        <f t="shared" ca="1" si="26"/>
        <v>1000</v>
      </c>
      <c r="AC230" s="11"/>
      <c r="AD230" s="11">
        <f t="shared" ca="1" si="27"/>
        <v>500</v>
      </c>
    </row>
    <row r="231" spans="2:30" x14ac:dyDescent="0.25">
      <c r="B231">
        <v>23</v>
      </c>
      <c r="C231" s="10" t="s">
        <v>24</v>
      </c>
      <c r="D231" s="4">
        <f ca="1">OFFSET('Portfolio Summary Data'!$C$40,$B231*32-32+$B$207,'Portfolio Tables and Tornados'!D$1)</f>
        <v>0</v>
      </c>
      <c r="E231" s="4">
        <f ca="1">OFFSET('Portfolio Summary Data'!$C$40,$B231*32-32+$B$207,'Portfolio Tables and Tornados'!E$1)</f>
        <v>0</v>
      </c>
      <c r="F231" s="4">
        <f ca="1">OFFSET('Portfolio Summary Data'!$C$40,$B231*32-32+$B$207,'Portfolio Tables and Tornados'!F$1)</f>
        <v>0</v>
      </c>
      <c r="G231" s="4">
        <f ca="1">OFFSET('Portfolio Summary Data'!$C$40,$B231*32-32+$B$207,'Portfolio Tables and Tornados'!G$1)</f>
        <v>0</v>
      </c>
      <c r="H231" s="4">
        <f ca="1">OFFSET('Portfolio Summary Data'!$C$40,$B231*32-32+$B$207,'Portfolio Tables and Tornados'!H$1)</f>
        <v>0</v>
      </c>
      <c r="I231" s="4">
        <f ca="1">OFFSET('Portfolio Summary Data'!$C$40,$B231*32-32+$B$207,'Portfolio Tables and Tornados'!I$1)</f>
        <v>0</v>
      </c>
      <c r="J231" s="4">
        <f ca="1">OFFSET('Portfolio Summary Data'!$C$40,$B231*32-32+$B$207,'Portfolio Tables and Tornados'!J$1)</f>
        <v>0</v>
      </c>
      <c r="K231" s="4">
        <f ca="1">OFFSET('Portfolio Summary Data'!$C$40,$B231*32-32+$B$207,'Portfolio Tables and Tornados'!K$1)</f>
        <v>500</v>
      </c>
      <c r="L231" s="4">
        <f ca="1">OFFSET('Portfolio Summary Data'!$C$40,$B231*32-32+$B$207,'Portfolio Tables and Tornados'!L$1)</f>
        <v>0</v>
      </c>
      <c r="M231" s="4">
        <f ca="1">OFFSET('Portfolio Summary Data'!$C$40,$B231*32-32+$B$207,'Portfolio Tables and Tornados'!M$1)</f>
        <v>500</v>
      </c>
      <c r="N231" s="4">
        <f ca="1">OFFSET('Portfolio Summary Data'!$C$40,$B231*32-32+$B$207,'Portfolio Tables and Tornados'!N$1)</f>
        <v>500</v>
      </c>
      <c r="O231" s="4">
        <f ca="1">OFFSET('Portfolio Summary Data'!$C$40,$B231*32-32+$B$207,'Portfolio Tables and Tornados'!O$1)</f>
        <v>0</v>
      </c>
      <c r="P231" s="4">
        <f ca="1">OFFSET('Portfolio Summary Data'!$C$40,$B231*32-32+$B$207,'Portfolio Tables and Tornados'!P$1)</f>
        <v>0</v>
      </c>
      <c r="Q231" s="4">
        <f ca="1">OFFSET('Portfolio Summary Data'!$C$40,$B231*32-32+$B$207,'Portfolio Tables and Tornados'!Q$1)</f>
        <v>0</v>
      </c>
      <c r="R231" s="4">
        <f ca="1">OFFSET('Portfolio Summary Data'!$C$40,$B231*32-32+$B$207,'Portfolio Tables and Tornados'!R$1)</f>
        <v>0</v>
      </c>
      <c r="S231" s="4">
        <f ca="1">OFFSET('Portfolio Summary Data'!$C$40,$B231*32-32+$B$207,'Portfolio Tables and Tornados'!S$1)</f>
        <v>0</v>
      </c>
      <c r="T231" s="4">
        <f ca="1">OFFSET('Portfolio Summary Data'!$C$40,$B231*32-32+$B$207,'Portfolio Tables and Tornados'!T$1)</f>
        <v>0</v>
      </c>
      <c r="U231" s="4">
        <f ca="1">OFFSET('Portfolio Summary Data'!$C$40,$B231*32-32+$B$207,'Portfolio Tables and Tornados'!U$1)</f>
        <v>0</v>
      </c>
      <c r="V231" s="4">
        <f ca="1">OFFSET('Portfolio Summary Data'!$C$40,$B231*32-32+$B$207,'Portfolio Tables and Tornados'!V$1)</f>
        <v>0</v>
      </c>
      <c r="W231" s="4">
        <f ca="1">OFFSET('Portfolio Summary Data'!$C$40,$B231*32-32+$B$207,'Portfolio Tables and Tornados'!W$1)</f>
        <v>0</v>
      </c>
      <c r="Z231" s="11">
        <f t="shared" ca="1" si="25"/>
        <v>0</v>
      </c>
      <c r="AA231" s="11"/>
      <c r="AB231" s="11">
        <f t="shared" ca="1" si="26"/>
        <v>1000</v>
      </c>
      <c r="AC231" s="11"/>
      <c r="AD231" s="11">
        <f t="shared" ca="1" si="27"/>
        <v>500</v>
      </c>
    </row>
    <row r="232" spans="2:30" x14ac:dyDescent="0.25">
      <c r="B232">
        <v>24</v>
      </c>
      <c r="C232" s="9" t="s">
        <v>25</v>
      </c>
      <c r="D232" s="7">
        <f ca="1">OFFSET('Portfolio Summary Data'!$C$40,$B232*32-32+$B$207,'Portfolio Tables and Tornados'!D$1)</f>
        <v>0</v>
      </c>
      <c r="E232" s="7">
        <f ca="1">OFFSET('Portfolio Summary Data'!$C$40,$B232*32-32+$B$207,'Portfolio Tables and Tornados'!E$1)</f>
        <v>0</v>
      </c>
      <c r="F232" s="7">
        <f ca="1">OFFSET('Portfolio Summary Data'!$C$40,$B232*32-32+$B$207,'Portfolio Tables and Tornados'!F$1)</f>
        <v>0</v>
      </c>
      <c r="G232" s="7">
        <f ca="1">OFFSET('Portfolio Summary Data'!$C$40,$B232*32-32+$B$207,'Portfolio Tables and Tornados'!G$1)</f>
        <v>0</v>
      </c>
      <c r="H232" s="7">
        <f ca="1">OFFSET('Portfolio Summary Data'!$C$40,$B232*32-32+$B$207,'Portfolio Tables and Tornados'!H$1)</f>
        <v>0</v>
      </c>
      <c r="I232" s="7">
        <f ca="1">OFFSET('Portfolio Summary Data'!$C$40,$B232*32-32+$B$207,'Portfolio Tables and Tornados'!I$1)</f>
        <v>0</v>
      </c>
      <c r="J232" s="7">
        <f ca="1">OFFSET('Portfolio Summary Data'!$C$40,$B232*32-32+$B$207,'Portfolio Tables and Tornados'!J$1)</f>
        <v>0</v>
      </c>
      <c r="K232" s="7">
        <f ca="1">OFFSET('Portfolio Summary Data'!$C$40,$B232*32-32+$B$207,'Portfolio Tables and Tornados'!K$1)</f>
        <v>500</v>
      </c>
      <c r="L232" s="7">
        <f ca="1">OFFSET('Portfolio Summary Data'!$C$40,$B232*32-32+$B$207,'Portfolio Tables and Tornados'!L$1)</f>
        <v>0</v>
      </c>
      <c r="M232" s="7">
        <f ca="1">OFFSET('Portfolio Summary Data'!$C$40,$B232*32-32+$B$207,'Portfolio Tables and Tornados'!M$1)</f>
        <v>500</v>
      </c>
      <c r="N232" s="7">
        <f ca="1">OFFSET('Portfolio Summary Data'!$C$40,$B232*32-32+$B$207,'Portfolio Tables and Tornados'!N$1)</f>
        <v>500</v>
      </c>
      <c r="O232" s="7">
        <f ca="1">OFFSET('Portfolio Summary Data'!$C$40,$B232*32-32+$B$207,'Portfolio Tables and Tornados'!O$1)</f>
        <v>0</v>
      </c>
      <c r="P232" s="7">
        <f ca="1">OFFSET('Portfolio Summary Data'!$C$40,$B232*32-32+$B$207,'Portfolio Tables and Tornados'!P$1)</f>
        <v>0</v>
      </c>
      <c r="Q232" s="7">
        <f ca="1">OFFSET('Portfolio Summary Data'!$C$40,$B232*32-32+$B$207,'Portfolio Tables and Tornados'!Q$1)</f>
        <v>0</v>
      </c>
      <c r="R232" s="7">
        <f ca="1">OFFSET('Portfolio Summary Data'!$C$40,$B232*32-32+$B$207,'Portfolio Tables and Tornados'!R$1)</f>
        <v>0</v>
      </c>
      <c r="S232" s="7">
        <f ca="1">OFFSET('Portfolio Summary Data'!$C$40,$B232*32-32+$B$207,'Portfolio Tables and Tornados'!S$1)</f>
        <v>0</v>
      </c>
      <c r="T232" s="7">
        <f ca="1">OFFSET('Portfolio Summary Data'!$C$40,$B232*32-32+$B$207,'Portfolio Tables and Tornados'!T$1)</f>
        <v>0</v>
      </c>
      <c r="U232" s="7">
        <f ca="1">OFFSET('Portfolio Summary Data'!$C$40,$B232*32-32+$B$207,'Portfolio Tables and Tornados'!U$1)</f>
        <v>0</v>
      </c>
      <c r="V232" s="7">
        <f ca="1">OFFSET('Portfolio Summary Data'!$C$40,$B232*32-32+$B$207,'Portfolio Tables and Tornados'!V$1)</f>
        <v>0</v>
      </c>
      <c r="W232" s="7">
        <f ca="1">OFFSET('Portfolio Summary Data'!$C$40,$B232*32-32+$B$207,'Portfolio Tables and Tornados'!W$1)</f>
        <v>0</v>
      </c>
      <c r="X232" s="6"/>
      <c r="Z232" s="11">
        <f t="shared" ca="1" si="25"/>
        <v>0</v>
      </c>
      <c r="AA232" s="11"/>
      <c r="AB232" s="11">
        <f t="shared" ca="1" si="26"/>
        <v>1000</v>
      </c>
      <c r="AC232" s="11"/>
      <c r="AD232" s="11">
        <f t="shared" ca="1" si="27"/>
        <v>500</v>
      </c>
    </row>
    <row r="233" spans="2:30" x14ac:dyDescent="0.25">
      <c r="B233">
        <v>25</v>
      </c>
      <c r="C233" s="10" t="s">
        <v>26</v>
      </c>
      <c r="D233" s="4">
        <f ca="1">OFFSET('Portfolio Summary Data'!$C$40,$B233*32-32+$B$207,'Portfolio Tables and Tornados'!D$1)</f>
        <v>0</v>
      </c>
      <c r="E233" s="4">
        <f ca="1">OFFSET('Portfolio Summary Data'!$C$40,$B233*32-32+$B$207,'Portfolio Tables and Tornados'!E$1)</f>
        <v>0</v>
      </c>
      <c r="F233" s="4">
        <f ca="1">OFFSET('Portfolio Summary Data'!$C$40,$B233*32-32+$B$207,'Portfolio Tables and Tornados'!F$1)</f>
        <v>0</v>
      </c>
      <c r="G233" s="4">
        <f ca="1">OFFSET('Portfolio Summary Data'!$C$40,$B233*32-32+$B$207,'Portfolio Tables and Tornados'!G$1)</f>
        <v>0</v>
      </c>
      <c r="H233" s="4">
        <f ca="1">OFFSET('Portfolio Summary Data'!$C$40,$B233*32-32+$B$207,'Portfolio Tables and Tornados'!H$1)</f>
        <v>0</v>
      </c>
      <c r="I233" s="4">
        <f ca="1">OFFSET('Portfolio Summary Data'!$C$40,$B233*32-32+$B$207,'Portfolio Tables and Tornados'!I$1)</f>
        <v>0</v>
      </c>
      <c r="J233" s="4">
        <f ca="1">OFFSET('Portfolio Summary Data'!$C$40,$B233*32-32+$B$207,'Portfolio Tables and Tornados'!J$1)</f>
        <v>0</v>
      </c>
      <c r="K233" s="4">
        <f ca="1">OFFSET('Portfolio Summary Data'!$C$40,$B233*32-32+$B$207,'Portfolio Tables and Tornados'!K$1)</f>
        <v>500</v>
      </c>
      <c r="L233" s="4">
        <f ca="1">OFFSET('Portfolio Summary Data'!$C$40,$B233*32-32+$B$207,'Portfolio Tables and Tornados'!L$1)</f>
        <v>0</v>
      </c>
      <c r="M233" s="4">
        <f ca="1">OFFSET('Portfolio Summary Data'!$C$40,$B233*32-32+$B$207,'Portfolio Tables and Tornados'!M$1)</f>
        <v>500</v>
      </c>
      <c r="N233" s="4">
        <f ca="1">OFFSET('Portfolio Summary Data'!$C$40,$B233*32-32+$B$207,'Portfolio Tables and Tornados'!N$1)</f>
        <v>500</v>
      </c>
      <c r="O233" s="4">
        <f ca="1">OFFSET('Portfolio Summary Data'!$C$40,$B233*32-32+$B$207,'Portfolio Tables and Tornados'!O$1)</f>
        <v>0</v>
      </c>
      <c r="P233" s="4">
        <f ca="1">OFFSET('Portfolio Summary Data'!$C$40,$B233*32-32+$B$207,'Portfolio Tables and Tornados'!P$1)</f>
        <v>0</v>
      </c>
      <c r="Q233" s="4">
        <f ca="1">OFFSET('Portfolio Summary Data'!$C$40,$B233*32-32+$B$207,'Portfolio Tables and Tornados'!Q$1)</f>
        <v>0</v>
      </c>
      <c r="R233" s="4">
        <f ca="1">OFFSET('Portfolio Summary Data'!$C$40,$B233*32-32+$B$207,'Portfolio Tables and Tornados'!R$1)</f>
        <v>0</v>
      </c>
      <c r="S233" s="4">
        <f ca="1">OFFSET('Portfolio Summary Data'!$C$40,$B233*32-32+$B$207,'Portfolio Tables and Tornados'!S$1)</f>
        <v>0</v>
      </c>
      <c r="T233" s="4">
        <f ca="1">OFFSET('Portfolio Summary Data'!$C$40,$B233*32-32+$B$207,'Portfolio Tables and Tornados'!T$1)</f>
        <v>0</v>
      </c>
      <c r="U233" s="4">
        <f ca="1">OFFSET('Portfolio Summary Data'!$C$40,$B233*32-32+$B$207,'Portfolio Tables and Tornados'!U$1)</f>
        <v>0</v>
      </c>
      <c r="V233" s="4">
        <f ca="1">OFFSET('Portfolio Summary Data'!$C$40,$B233*32-32+$B$207,'Portfolio Tables and Tornados'!V$1)</f>
        <v>0</v>
      </c>
      <c r="W233" s="4">
        <f ca="1">OFFSET('Portfolio Summary Data'!$C$40,$B233*32-32+$B$207,'Portfolio Tables and Tornados'!W$1)</f>
        <v>0</v>
      </c>
      <c r="Z233" s="11">
        <f t="shared" ca="1" si="25"/>
        <v>0</v>
      </c>
      <c r="AA233" s="11"/>
      <c r="AB233" s="11">
        <f t="shared" ca="1" si="26"/>
        <v>1000</v>
      </c>
      <c r="AC233" s="11"/>
      <c r="AD233" s="11">
        <f t="shared" ca="1" si="27"/>
        <v>500</v>
      </c>
    </row>
    <row r="235" spans="2:30" x14ac:dyDescent="0.25">
      <c r="C235" s="5" t="str">
        <f ca="1">OFFSET('Portfolio Summary Data'!$B$40,'Portfolio Tables and Tornados'!B236,0)</f>
        <v>Coal Plant End-of-life Retirements</v>
      </c>
    </row>
    <row r="236" spans="2:30" x14ac:dyDescent="0.25">
      <c r="B236">
        <v>15</v>
      </c>
      <c r="C236" s="16" t="s">
        <v>31</v>
      </c>
      <c r="D236" s="1" t="s">
        <v>0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2"/>
      <c r="W236" s="1"/>
    </row>
    <row r="237" spans="2:30" x14ac:dyDescent="0.25">
      <c r="C237" s="17"/>
      <c r="D237" s="3">
        <v>2023</v>
      </c>
      <c r="E237" s="3">
        <v>2024</v>
      </c>
      <c r="F237" s="3">
        <v>2025</v>
      </c>
      <c r="G237" s="3">
        <v>2026</v>
      </c>
      <c r="H237" s="3">
        <v>2027</v>
      </c>
      <c r="I237" s="3">
        <v>2028</v>
      </c>
      <c r="J237" s="3">
        <v>2029</v>
      </c>
      <c r="K237" s="3">
        <v>2030</v>
      </c>
      <c r="L237" s="3">
        <v>2031</v>
      </c>
      <c r="M237" s="3">
        <v>2032</v>
      </c>
      <c r="N237" s="3">
        <v>2033</v>
      </c>
      <c r="O237" s="3">
        <v>2034</v>
      </c>
      <c r="P237" s="3">
        <v>2035</v>
      </c>
      <c r="Q237" s="3">
        <v>2036</v>
      </c>
      <c r="R237" s="3">
        <v>2037</v>
      </c>
      <c r="S237" s="3">
        <v>2038</v>
      </c>
      <c r="T237" s="3">
        <v>2039</v>
      </c>
      <c r="U237" s="3">
        <v>2040</v>
      </c>
      <c r="V237" s="3">
        <v>2041</v>
      </c>
      <c r="W237" s="3">
        <v>2042</v>
      </c>
      <c r="Z237" s="13" t="s">
        <v>80</v>
      </c>
      <c r="AA237" s="13"/>
      <c r="AB237" s="13" t="s">
        <v>81</v>
      </c>
      <c r="AC237" s="13"/>
      <c r="AD237" s="13" t="s">
        <v>82</v>
      </c>
    </row>
    <row r="238" spans="2:30" x14ac:dyDescent="0.25">
      <c r="B238">
        <v>1</v>
      </c>
      <c r="C238" s="8" t="s">
        <v>30</v>
      </c>
      <c r="D238" s="4">
        <f ca="1">OFFSET('Portfolio Summary Data'!$C$40,$B238*32-32+$B$236,'Portfolio Tables and Tornados'!D$1)</f>
        <v>0</v>
      </c>
      <c r="E238" s="4">
        <f ca="1">OFFSET('Portfolio Summary Data'!$C$40,$B238*32-32+$B$236,'Portfolio Tables and Tornados'!E$1)</f>
        <v>0</v>
      </c>
      <c r="F238" s="4">
        <f ca="1">OFFSET('Portfolio Summary Data'!$C$40,$B238*32-32+$B$236,'Portfolio Tables and Tornados'!F$1)</f>
        <v>0</v>
      </c>
      <c r="G238" s="4">
        <f ca="1">OFFSET('Portfolio Summary Data'!$C$40,$B238*32-32+$B$236,'Portfolio Tables and Tornados'!G$1)</f>
        <v>-82.30559999999997</v>
      </c>
      <c r="H238" s="4">
        <f ca="1">OFFSET('Portfolio Summary Data'!$C$40,$B238*32-32+$B$236,'Portfolio Tables and Tornados'!H$1)</f>
        <v>0</v>
      </c>
      <c r="I238" s="4">
        <f ca="1">OFFSET('Portfolio Summary Data'!$C$40,$B238*32-32+$B$236,'Portfolio Tables and Tornados'!I$1)</f>
        <v>-252.99200000000002</v>
      </c>
      <c r="J238" s="4">
        <f ca="1">OFFSET('Portfolio Summary Data'!$C$40,$B238*32-32+$B$236,'Portfolio Tables and Tornados'!J$1)</f>
        <v>-327.863</v>
      </c>
      <c r="K238" s="4">
        <f ca="1">OFFSET('Portfolio Summary Data'!$C$40,$B238*32-32+$B$236,'Portfolio Tables and Tornados'!K$1)</f>
        <v>-147.99</v>
      </c>
      <c r="L238" s="4">
        <f ca="1">OFFSET('Portfolio Summary Data'!$C$40,$B238*32-32+$B$236,'Portfolio Tables and Tornados'!L$1)</f>
        <v>0</v>
      </c>
      <c r="M238" s="4">
        <f ca="1">OFFSET('Portfolio Summary Data'!$C$40,$B238*32-32+$B$236,'Portfolio Tables and Tornados'!M$1)</f>
        <v>0</v>
      </c>
      <c r="N238" s="4">
        <f ca="1">OFFSET('Portfolio Summary Data'!$C$40,$B238*32-32+$B$236,'Portfolio Tables and Tornados'!N$1)</f>
        <v>0</v>
      </c>
      <c r="O238" s="4">
        <f ca="1">OFFSET('Portfolio Summary Data'!$C$40,$B238*32-32+$B$236,'Portfolio Tables and Tornados'!O$1)</f>
        <v>0</v>
      </c>
      <c r="P238" s="4">
        <f ca="1">OFFSET('Portfolio Summary Data'!$C$40,$B238*32-32+$B$236,'Portfolio Tables and Tornados'!P$1)</f>
        <v>0</v>
      </c>
      <c r="Q238" s="4">
        <f ca="1">OFFSET('Portfolio Summary Data'!$C$40,$B238*32-32+$B$236,'Portfolio Tables and Tornados'!Q$1)</f>
        <v>0</v>
      </c>
      <c r="R238" s="4">
        <f ca="1">OFFSET('Portfolio Summary Data'!$C$40,$B238*32-32+$B$236,'Portfolio Tables and Tornados'!R$1)</f>
        <v>0</v>
      </c>
      <c r="S238" s="4">
        <f ca="1">OFFSET('Portfolio Summary Data'!$C$40,$B238*32-32+$B$236,'Portfolio Tables and Tornados'!S$1)</f>
        <v>0</v>
      </c>
      <c r="T238" s="4">
        <f ca="1">OFFSET('Portfolio Summary Data'!$C$40,$B238*32-32+$B$236,'Portfolio Tables and Tornados'!T$1)</f>
        <v>0</v>
      </c>
      <c r="U238" s="4">
        <f ca="1">OFFSET('Portfolio Summary Data'!$C$40,$B238*32-32+$B$236,'Portfolio Tables and Tornados'!U$1)</f>
        <v>0</v>
      </c>
      <c r="V238" s="4">
        <f ca="1">OFFSET('Portfolio Summary Data'!$C$40,$B238*32-32+$B$236,'Portfolio Tables and Tornados'!V$1)</f>
        <v>0</v>
      </c>
      <c r="W238" s="4">
        <f ca="1">OFFSET('Portfolio Summary Data'!$C$40,$B238*32-32+$B$236,'Portfolio Tables and Tornados'!W$1)</f>
        <v>0</v>
      </c>
      <c r="Z238" s="11">
        <f ca="1">SUM(D238:G238)</f>
        <v>-82.30559999999997</v>
      </c>
      <c r="AA238" s="11"/>
      <c r="AB238" s="11">
        <f ca="1">SUM(H238:M238)</f>
        <v>-728.84500000000003</v>
      </c>
      <c r="AC238" s="11"/>
      <c r="AD238" s="11">
        <f ca="1">SUM(N238:W238)</f>
        <v>0</v>
      </c>
    </row>
    <row r="239" spans="2:30" x14ac:dyDescent="0.25">
      <c r="B239">
        <v>2</v>
      </c>
      <c r="C239" s="9" t="s">
        <v>27</v>
      </c>
      <c r="D239" s="7">
        <f ca="1">OFFSET('Portfolio Summary Data'!$C$40,$B239*32-32+$B$236,'Portfolio Tables and Tornados'!D$1)</f>
        <v>0</v>
      </c>
      <c r="E239" s="7">
        <f ca="1">OFFSET('Portfolio Summary Data'!$C$40,$B239*32-32+$B$236,'Portfolio Tables and Tornados'!E$1)</f>
        <v>0</v>
      </c>
      <c r="F239" s="7">
        <f ca="1">OFFSET('Portfolio Summary Data'!$C$40,$B239*32-32+$B$236,'Portfolio Tables and Tornados'!F$1)</f>
        <v>0</v>
      </c>
      <c r="G239" s="7">
        <f ca="1">OFFSET('Portfolio Summary Data'!$C$40,$B239*32-32+$B$236,'Portfolio Tables and Tornados'!G$1)</f>
        <v>-82.30559999999997</v>
      </c>
      <c r="H239" s="7">
        <f ca="1">OFFSET('Portfolio Summary Data'!$C$40,$B239*32-32+$B$236,'Portfolio Tables and Tornados'!H$1)</f>
        <v>0</v>
      </c>
      <c r="I239" s="7">
        <f ca="1">OFFSET('Portfolio Summary Data'!$C$40,$B239*32-32+$B$236,'Portfolio Tables and Tornados'!I$1)</f>
        <v>-252.99200000000002</v>
      </c>
      <c r="J239" s="7">
        <f ca="1">OFFSET('Portfolio Summary Data'!$C$40,$B239*32-32+$B$236,'Portfolio Tables and Tornados'!J$1)</f>
        <v>-327.863</v>
      </c>
      <c r="K239" s="7">
        <f ca="1">OFFSET('Portfolio Summary Data'!$C$40,$B239*32-32+$B$236,'Portfolio Tables and Tornados'!K$1)</f>
        <v>-147.99</v>
      </c>
      <c r="L239" s="7">
        <f ca="1">OFFSET('Portfolio Summary Data'!$C$40,$B239*32-32+$B$236,'Portfolio Tables and Tornados'!L$1)</f>
        <v>0</v>
      </c>
      <c r="M239" s="7">
        <f ca="1">OFFSET('Portfolio Summary Data'!$C$40,$B239*32-32+$B$236,'Portfolio Tables and Tornados'!M$1)</f>
        <v>0</v>
      </c>
      <c r="N239" s="7">
        <f ca="1">OFFSET('Portfolio Summary Data'!$C$40,$B239*32-32+$B$236,'Portfolio Tables and Tornados'!N$1)</f>
        <v>0</v>
      </c>
      <c r="O239" s="7">
        <f ca="1">OFFSET('Portfolio Summary Data'!$C$40,$B239*32-32+$B$236,'Portfolio Tables and Tornados'!O$1)</f>
        <v>0</v>
      </c>
      <c r="P239" s="7">
        <f ca="1">OFFSET('Portfolio Summary Data'!$C$40,$B239*32-32+$B$236,'Portfolio Tables and Tornados'!P$1)</f>
        <v>0</v>
      </c>
      <c r="Q239" s="7">
        <f ca="1">OFFSET('Portfolio Summary Data'!$C$40,$B239*32-32+$B$236,'Portfolio Tables and Tornados'!Q$1)</f>
        <v>0</v>
      </c>
      <c r="R239" s="7">
        <f ca="1">OFFSET('Portfolio Summary Data'!$C$40,$B239*32-32+$B$236,'Portfolio Tables and Tornados'!R$1)</f>
        <v>0</v>
      </c>
      <c r="S239" s="7">
        <f ca="1">OFFSET('Portfolio Summary Data'!$C$40,$B239*32-32+$B$236,'Portfolio Tables and Tornados'!S$1)</f>
        <v>0</v>
      </c>
      <c r="T239" s="7">
        <f ca="1">OFFSET('Portfolio Summary Data'!$C$40,$B239*32-32+$B$236,'Portfolio Tables and Tornados'!T$1)</f>
        <v>0</v>
      </c>
      <c r="U239" s="7">
        <f ca="1">OFFSET('Portfolio Summary Data'!$C$40,$B239*32-32+$B$236,'Portfolio Tables and Tornados'!U$1)</f>
        <v>-329.99</v>
      </c>
      <c r="V239" s="7">
        <f ca="1">OFFSET('Portfolio Summary Data'!$C$40,$B239*32-32+$B$236,'Portfolio Tables and Tornados'!V$1)</f>
        <v>0</v>
      </c>
      <c r="W239" s="7">
        <f ca="1">OFFSET('Portfolio Summary Data'!$C$40,$B239*32-32+$B$236,'Portfolio Tables and Tornados'!W$1)</f>
        <v>0</v>
      </c>
      <c r="X239" s="6"/>
      <c r="Z239" s="11">
        <f t="shared" ref="Z239:Z262" ca="1" si="28">SUM(D239:G239)</f>
        <v>-82.30559999999997</v>
      </c>
      <c r="AA239" s="11"/>
      <c r="AB239" s="11">
        <f t="shared" ref="AB239:AB262" ca="1" si="29">SUM(H239:M239)</f>
        <v>-728.84500000000003</v>
      </c>
      <c r="AC239" s="11"/>
      <c r="AD239" s="11">
        <f t="shared" ref="AD239:AD262" ca="1" si="30">SUM(N239:W239)</f>
        <v>-329.99</v>
      </c>
    </row>
    <row r="240" spans="2:30" x14ac:dyDescent="0.25">
      <c r="B240">
        <v>3</v>
      </c>
      <c r="C240" s="10" t="s">
        <v>6</v>
      </c>
      <c r="D240" s="4">
        <f ca="1">OFFSET('Portfolio Summary Data'!$C$40,$B240*32-32+$B$236,'Portfolio Tables and Tornados'!D$1)</f>
        <v>0</v>
      </c>
      <c r="E240" s="4">
        <f ca="1">OFFSET('Portfolio Summary Data'!$C$40,$B240*32-32+$B$236,'Portfolio Tables and Tornados'!E$1)</f>
        <v>0</v>
      </c>
      <c r="F240" s="4">
        <f ca="1">OFFSET('Portfolio Summary Data'!$C$40,$B240*32-32+$B$236,'Portfolio Tables and Tornados'!F$1)</f>
        <v>0</v>
      </c>
      <c r="G240" s="4">
        <f ca="1">OFFSET('Portfolio Summary Data'!$C$40,$B240*32-32+$B$236,'Portfolio Tables and Tornados'!G$1)</f>
        <v>-82.30559999999997</v>
      </c>
      <c r="H240" s="4">
        <f ca="1">OFFSET('Portfolio Summary Data'!$C$40,$B240*32-32+$B$236,'Portfolio Tables and Tornados'!H$1)</f>
        <v>0</v>
      </c>
      <c r="I240" s="4">
        <f ca="1">OFFSET('Portfolio Summary Data'!$C$40,$B240*32-32+$B$236,'Portfolio Tables and Tornados'!I$1)</f>
        <v>-252.99200000000002</v>
      </c>
      <c r="J240" s="4">
        <f ca="1">OFFSET('Portfolio Summary Data'!$C$40,$B240*32-32+$B$236,'Portfolio Tables and Tornados'!J$1)</f>
        <v>-327.863</v>
      </c>
      <c r="K240" s="4">
        <f ca="1">OFFSET('Portfolio Summary Data'!$C$40,$B240*32-32+$B$236,'Portfolio Tables and Tornados'!K$1)</f>
        <v>-147.99</v>
      </c>
      <c r="L240" s="4">
        <f ca="1">OFFSET('Portfolio Summary Data'!$C$40,$B240*32-32+$B$236,'Portfolio Tables and Tornados'!L$1)</f>
        <v>0</v>
      </c>
      <c r="M240" s="4">
        <f ca="1">OFFSET('Portfolio Summary Data'!$C$40,$B240*32-32+$B$236,'Portfolio Tables and Tornados'!M$1)</f>
        <v>0</v>
      </c>
      <c r="N240" s="4">
        <f ca="1">OFFSET('Portfolio Summary Data'!$C$40,$B240*32-32+$B$236,'Portfolio Tables and Tornados'!N$1)</f>
        <v>0</v>
      </c>
      <c r="O240" s="4">
        <f ca="1">OFFSET('Portfolio Summary Data'!$C$40,$B240*32-32+$B$236,'Portfolio Tables and Tornados'!O$1)</f>
        <v>0</v>
      </c>
      <c r="P240" s="4">
        <f ca="1">OFFSET('Portfolio Summary Data'!$C$40,$B240*32-32+$B$236,'Portfolio Tables and Tornados'!P$1)</f>
        <v>0</v>
      </c>
      <c r="Q240" s="4">
        <f ca="1">OFFSET('Portfolio Summary Data'!$C$40,$B240*32-32+$B$236,'Portfolio Tables and Tornados'!Q$1)</f>
        <v>0</v>
      </c>
      <c r="R240" s="4">
        <f ca="1">OFFSET('Portfolio Summary Data'!$C$40,$B240*32-32+$B$236,'Portfolio Tables and Tornados'!R$1)</f>
        <v>0</v>
      </c>
      <c r="S240" s="4">
        <f ca="1">OFFSET('Portfolio Summary Data'!$C$40,$B240*32-32+$B$236,'Portfolio Tables and Tornados'!S$1)</f>
        <v>0</v>
      </c>
      <c r="T240" s="4">
        <f ca="1">OFFSET('Portfolio Summary Data'!$C$40,$B240*32-32+$B$236,'Portfolio Tables and Tornados'!T$1)</f>
        <v>0</v>
      </c>
      <c r="U240" s="4">
        <f ca="1">OFFSET('Portfolio Summary Data'!$C$40,$B240*32-32+$B$236,'Portfolio Tables and Tornados'!U$1)</f>
        <v>-329.99</v>
      </c>
      <c r="V240" s="4">
        <f ca="1">OFFSET('Portfolio Summary Data'!$C$40,$B240*32-32+$B$236,'Portfolio Tables and Tornados'!V$1)</f>
        <v>0</v>
      </c>
      <c r="W240" s="4">
        <f ca="1">OFFSET('Portfolio Summary Data'!$C$40,$B240*32-32+$B$236,'Portfolio Tables and Tornados'!W$1)</f>
        <v>0</v>
      </c>
      <c r="Z240" s="11">
        <f t="shared" ca="1" si="28"/>
        <v>-82.30559999999997</v>
      </c>
      <c r="AA240" s="11"/>
      <c r="AB240" s="11">
        <f t="shared" ca="1" si="29"/>
        <v>-728.84500000000003</v>
      </c>
      <c r="AC240" s="11"/>
      <c r="AD240" s="11">
        <f t="shared" ca="1" si="30"/>
        <v>-329.99</v>
      </c>
    </row>
    <row r="241" spans="2:30" x14ac:dyDescent="0.25">
      <c r="B241">
        <v>4</v>
      </c>
      <c r="C241" s="9" t="s">
        <v>28</v>
      </c>
      <c r="D241" s="7">
        <f ca="1">OFFSET('Portfolio Summary Data'!$C$40,$B241*32-32+$B$236,'Portfolio Tables and Tornados'!D$1)</f>
        <v>0</v>
      </c>
      <c r="E241" s="7">
        <f ca="1">OFFSET('Portfolio Summary Data'!$C$40,$B241*32-32+$B$236,'Portfolio Tables and Tornados'!E$1)</f>
        <v>0</v>
      </c>
      <c r="F241" s="7">
        <f ca="1">OFFSET('Portfolio Summary Data'!$C$40,$B241*32-32+$B$236,'Portfolio Tables and Tornados'!F$1)</f>
        <v>0</v>
      </c>
      <c r="G241" s="7">
        <f ca="1">OFFSET('Portfolio Summary Data'!$C$40,$B241*32-32+$B$236,'Portfolio Tables and Tornados'!G$1)</f>
        <v>-82.30559999999997</v>
      </c>
      <c r="H241" s="7">
        <f ca="1">OFFSET('Portfolio Summary Data'!$C$40,$B241*32-32+$B$236,'Portfolio Tables and Tornados'!H$1)</f>
        <v>0</v>
      </c>
      <c r="I241" s="7">
        <f ca="1">OFFSET('Portfolio Summary Data'!$C$40,$B241*32-32+$B$236,'Portfolio Tables and Tornados'!I$1)</f>
        <v>-252.99200000000002</v>
      </c>
      <c r="J241" s="7">
        <f ca="1">OFFSET('Portfolio Summary Data'!$C$40,$B241*32-32+$B$236,'Portfolio Tables and Tornados'!J$1)</f>
        <v>-327.863</v>
      </c>
      <c r="K241" s="7">
        <f ca="1">OFFSET('Portfolio Summary Data'!$C$40,$B241*32-32+$B$236,'Portfolio Tables and Tornados'!K$1)</f>
        <v>-147.99</v>
      </c>
      <c r="L241" s="7">
        <f ca="1">OFFSET('Portfolio Summary Data'!$C$40,$B241*32-32+$B$236,'Portfolio Tables and Tornados'!L$1)</f>
        <v>0</v>
      </c>
      <c r="M241" s="7">
        <f ca="1">OFFSET('Portfolio Summary Data'!$C$40,$B241*32-32+$B$236,'Portfolio Tables and Tornados'!M$1)</f>
        <v>0</v>
      </c>
      <c r="N241" s="7">
        <f ca="1">OFFSET('Portfolio Summary Data'!$C$40,$B241*32-32+$B$236,'Portfolio Tables and Tornados'!N$1)</f>
        <v>0</v>
      </c>
      <c r="O241" s="7">
        <f ca="1">OFFSET('Portfolio Summary Data'!$C$40,$B241*32-32+$B$236,'Portfolio Tables and Tornados'!O$1)</f>
        <v>0</v>
      </c>
      <c r="P241" s="7">
        <f ca="1">OFFSET('Portfolio Summary Data'!$C$40,$B241*32-32+$B$236,'Portfolio Tables and Tornados'!P$1)</f>
        <v>0</v>
      </c>
      <c r="Q241" s="7">
        <f ca="1">OFFSET('Portfolio Summary Data'!$C$40,$B241*32-32+$B$236,'Portfolio Tables and Tornados'!Q$1)</f>
        <v>0</v>
      </c>
      <c r="R241" s="7">
        <f ca="1">OFFSET('Portfolio Summary Data'!$C$40,$B241*32-32+$B$236,'Portfolio Tables and Tornados'!R$1)</f>
        <v>0</v>
      </c>
      <c r="S241" s="7">
        <f ca="1">OFFSET('Portfolio Summary Data'!$C$40,$B241*32-32+$B$236,'Portfolio Tables and Tornados'!S$1)</f>
        <v>0</v>
      </c>
      <c r="T241" s="7">
        <f ca="1">OFFSET('Portfolio Summary Data'!$C$40,$B241*32-32+$B$236,'Portfolio Tables and Tornados'!T$1)</f>
        <v>0</v>
      </c>
      <c r="U241" s="7">
        <f ca="1">OFFSET('Portfolio Summary Data'!$C$40,$B241*32-32+$B$236,'Portfolio Tables and Tornados'!U$1)</f>
        <v>-329.99</v>
      </c>
      <c r="V241" s="7">
        <f ca="1">OFFSET('Portfolio Summary Data'!$C$40,$B241*32-32+$B$236,'Portfolio Tables and Tornados'!V$1)</f>
        <v>0</v>
      </c>
      <c r="W241" s="7">
        <f ca="1">OFFSET('Portfolio Summary Data'!$C$40,$B241*32-32+$B$236,'Portfolio Tables and Tornados'!W$1)</f>
        <v>0</v>
      </c>
      <c r="X241" s="6"/>
      <c r="Z241" s="11">
        <f t="shared" ca="1" si="28"/>
        <v>-82.30559999999997</v>
      </c>
      <c r="AA241" s="11"/>
      <c r="AB241" s="11">
        <f t="shared" ca="1" si="29"/>
        <v>-728.84500000000003</v>
      </c>
      <c r="AC241" s="11"/>
      <c r="AD241" s="11">
        <f t="shared" ca="1" si="30"/>
        <v>-329.99</v>
      </c>
    </row>
    <row r="242" spans="2:30" x14ac:dyDescent="0.25">
      <c r="B242">
        <v>5</v>
      </c>
      <c r="C242" s="10" t="s">
        <v>29</v>
      </c>
      <c r="D242" s="4">
        <f ca="1">OFFSET('Portfolio Summary Data'!$C$40,$B242*32-32+$B$236,'Portfolio Tables and Tornados'!D$1)</f>
        <v>0</v>
      </c>
      <c r="E242" s="4">
        <f ca="1">OFFSET('Portfolio Summary Data'!$C$40,$B242*32-32+$B$236,'Portfolio Tables and Tornados'!E$1)</f>
        <v>0</v>
      </c>
      <c r="F242" s="4">
        <f ca="1">OFFSET('Portfolio Summary Data'!$C$40,$B242*32-32+$B$236,'Portfolio Tables and Tornados'!F$1)</f>
        <v>0</v>
      </c>
      <c r="G242" s="4">
        <f ca="1">OFFSET('Portfolio Summary Data'!$C$40,$B242*32-32+$B$236,'Portfolio Tables and Tornados'!G$1)</f>
        <v>-82.30559999999997</v>
      </c>
      <c r="H242" s="4">
        <f ca="1">OFFSET('Portfolio Summary Data'!$C$40,$B242*32-32+$B$236,'Portfolio Tables and Tornados'!H$1)</f>
        <v>0</v>
      </c>
      <c r="I242" s="4">
        <f ca="1">OFFSET('Portfolio Summary Data'!$C$40,$B242*32-32+$B$236,'Portfolio Tables and Tornados'!I$1)</f>
        <v>-252.99200000000002</v>
      </c>
      <c r="J242" s="4">
        <f ca="1">OFFSET('Portfolio Summary Data'!$C$40,$B242*32-32+$B$236,'Portfolio Tables and Tornados'!J$1)</f>
        <v>-327.863</v>
      </c>
      <c r="K242" s="4">
        <f ca="1">OFFSET('Portfolio Summary Data'!$C$40,$B242*32-32+$B$236,'Portfolio Tables and Tornados'!K$1)</f>
        <v>-147.99</v>
      </c>
      <c r="L242" s="4">
        <f ca="1">OFFSET('Portfolio Summary Data'!$C$40,$B242*32-32+$B$236,'Portfolio Tables and Tornados'!L$1)</f>
        <v>0</v>
      </c>
      <c r="M242" s="4">
        <f ca="1">OFFSET('Portfolio Summary Data'!$C$40,$B242*32-32+$B$236,'Portfolio Tables and Tornados'!M$1)</f>
        <v>-699.31336830000009</v>
      </c>
      <c r="N242" s="4">
        <f ca="1">OFFSET('Portfolio Summary Data'!$C$40,$B242*32-32+$B$236,'Portfolio Tables and Tornados'!N$1)</f>
        <v>0</v>
      </c>
      <c r="O242" s="4">
        <f ca="1">OFFSET('Portfolio Summary Data'!$C$40,$B242*32-32+$B$236,'Portfolio Tables and Tornados'!O$1)</f>
        <v>0</v>
      </c>
      <c r="P242" s="4">
        <f ca="1">OFFSET('Portfolio Summary Data'!$C$40,$B242*32-32+$B$236,'Portfolio Tables and Tornados'!P$1)</f>
        <v>0</v>
      </c>
      <c r="Q242" s="4">
        <f ca="1">OFFSET('Portfolio Summary Data'!$C$40,$B242*32-32+$B$236,'Portfolio Tables and Tornados'!Q$1)</f>
        <v>0</v>
      </c>
      <c r="R242" s="4">
        <f ca="1">OFFSET('Portfolio Summary Data'!$C$40,$B242*32-32+$B$236,'Portfolio Tables and Tornados'!R$1)</f>
        <v>0</v>
      </c>
      <c r="S242" s="4">
        <f ca="1">OFFSET('Portfolio Summary Data'!$C$40,$B242*32-32+$B$236,'Portfolio Tables and Tornados'!S$1)</f>
        <v>0</v>
      </c>
      <c r="T242" s="4">
        <f ca="1">OFFSET('Portfolio Summary Data'!$C$40,$B242*32-32+$B$236,'Portfolio Tables and Tornados'!T$1)</f>
        <v>0</v>
      </c>
      <c r="U242" s="4">
        <f ca="1">OFFSET('Portfolio Summary Data'!$C$40,$B242*32-32+$B$236,'Portfolio Tables and Tornados'!U$1)</f>
        <v>-329.99</v>
      </c>
      <c r="V242" s="4">
        <f ca="1">OFFSET('Portfolio Summary Data'!$C$40,$B242*32-32+$B$236,'Portfolio Tables and Tornados'!V$1)</f>
        <v>0</v>
      </c>
      <c r="W242" s="4">
        <f ca="1">OFFSET('Portfolio Summary Data'!$C$40,$B242*32-32+$B$236,'Portfolio Tables and Tornados'!W$1)</f>
        <v>0</v>
      </c>
      <c r="Z242" s="11">
        <f t="shared" ca="1" si="28"/>
        <v>-82.30559999999997</v>
      </c>
      <c r="AA242" s="11"/>
      <c r="AB242" s="11">
        <f t="shared" ca="1" si="29"/>
        <v>-1428.1583683000001</v>
      </c>
      <c r="AC242" s="11"/>
      <c r="AD242" s="11">
        <f t="shared" ca="1" si="30"/>
        <v>-329.99</v>
      </c>
    </row>
    <row r="243" spans="2:30" x14ac:dyDescent="0.25">
      <c r="B243">
        <v>6</v>
      </c>
      <c r="C243" s="9" t="s">
        <v>7</v>
      </c>
      <c r="D243" s="7">
        <f ca="1">OFFSET('Portfolio Summary Data'!$C$40,$B243*32-32+$B$236,'Portfolio Tables and Tornados'!D$1)</f>
        <v>0</v>
      </c>
      <c r="E243" s="7">
        <f ca="1">OFFSET('Portfolio Summary Data'!$C$40,$B243*32-32+$B$236,'Portfolio Tables and Tornados'!E$1)</f>
        <v>0</v>
      </c>
      <c r="F243" s="7">
        <f ca="1">OFFSET('Portfolio Summary Data'!$C$40,$B243*32-32+$B$236,'Portfolio Tables and Tornados'!F$1)</f>
        <v>0</v>
      </c>
      <c r="G243" s="7">
        <f ca="1">OFFSET('Portfolio Summary Data'!$C$40,$B243*32-32+$B$236,'Portfolio Tables and Tornados'!G$1)</f>
        <v>-82.30559999999997</v>
      </c>
      <c r="H243" s="7">
        <f ca="1">OFFSET('Portfolio Summary Data'!$C$40,$B243*32-32+$B$236,'Portfolio Tables and Tornados'!H$1)</f>
        <v>0</v>
      </c>
      <c r="I243" s="7">
        <f ca="1">OFFSET('Portfolio Summary Data'!$C$40,$B243*32-32+$B$236,'Portfolio Tables and Tornados'!I$1)</f>
        <v>-252.99200000000002</v>
      </c>
      <c r="J243" s="7">
        <f ca="1">OFFSET('Portfolio Summary Data'!$C$40,$B243*32-32+$B$236,'Portfolio Tables and Tornados'!J$1)</f>
        <v>-327.863</v>
      </c>
      <c r="K243" s="7">
        <f ca="1">OFFSET('Portfolio Summary Data'!$C$40,$B243*32-32+$B$236,'Portfolio Tables and Tornados'!K$1)</f>
        <v>-147.99</v>
      </c>
      <c r="L243" s="7">
        <f ca="1">OFFSET('Portfolio Summary Data'!$C$40,$B243*32-32+$B$236,'Portfolio Tables and Tornados'!L$1)</f>
        <v>0</v>
      </c>
      <c r="M243" s="7">
        <f ca="1">OFFSET('Portfolio Summary Data'!$C$40,$B243*32-32+$B$236,'Portfolio Tables and Tornados'!M$1)</f>
        <v>0</v>
      </c>
      <c r="N243" s="7">
        <f ca="1">OFFSET('Portfolio Summary Data'!$C$40,$B243*32-32+$B$236,'Portfolio Tables and Tornados'!N$1)</f>
        <v>0</v>
      </c>
      <c r="O243" s="7">
        <f ca="1">OFFSET('Portfolio Summary Data'!$C$40,$B243*32-32+$B$236,'Portfolio Tables and Tornados'!O$1)</f>
        <v>0</v>
      </c>
      <c r="P243" s="7">
        <f ca="1">OFFSET('Portfolio Summary Data'!$C$40,$B243*32-32+$B$236,'Portfolio Tables and Tornados'!P$1)</f>
        <v>0</v>
      </c>
      <c r="Q243" s="7">
        <f ca="1">OFFSET('Portfolio Summary Data'!$C$40,$B243*32-32+$B$236,'Portfolio Tables and Tornados'!Q$1)</f>
        <v>0</v>
      </c>
      <c r="R243" s="7">
        <f ca="1">OFFSET('Portfolio Summary Data'!$C$40,$B243*32-32+$B$236,'Portfolio Tables and Tornados'!R$1)</f>
        <v>0</v>
      </c>
      <c r="S243" s="7">
        <f ca="1">OFFSET('Portfolio Summary Data'!$C$40,$B243*32-32+$B$236,'Portfolio Tables and Tornados'!S$1)</f>
        <v>-699.31336830000009</v>
      </c>
      <c r="T243" s="7">
        <f ca="1">OFFSET('Portfolio Summary Data'!$C$40,$B243*32-32+$B$236,'Portfolio Tables and Tornados'!T$1)</f>
        <v>0</v>
      </c>
      <c r="U243" s="7">
        <f ca="1">OFFSET('Portfolio Summary Data'!$C$40,$B243*32-32+$B$236,'Portfolio Tables and Tornados'!U$1)</f>
        <v>-329.99</v>
      </c>
      <c r="V243" s="7">
        <f ca="1">OFFSET('Portfolio Summary Data'!$C$40,$B243*32-32+$B$236,'Portfolio Tables and Tornados'!V$1)</f>
        <v>0</v>
      </c>
      <c r="W243" s="7">
        <f ca="1">OFFSET('Portfolio Summary Data'!$C$40,$B243*32-32+$B$236,'Portfolio Tables and Tornados'!W$1)</f>
        <v>0</v>
      </c>
      <c r="X243" s="6"/>
      <c r="Z243" s="11">
        <f t="shared" ca="1" si="28"/>
        <v>-82.30559999999997</v>
      </c>
      <c r="AA243" s="11"/>
      <c r="AB243" s="11">
        <f t="shared" ca="1" si="29"/>
        <v>-728.84500000000003</v>
      </c>
      <c r="AC243" s="11"/>
      <c r="AD243" s="11">
        <f t="shared" ca="1" si="30"/>
        <v>-1029.3033683000001</v>
      </c>
    </row>
    <row r="244" spans="2:30" x14ac:dyDescent="0.25">
      <c r="B244">
        <v>7</v>
      </c>
      <c r="C244" s="10" t="s">
        <v>8</v>
      </c>
      <c r="D244" s="4">
        <f ca="1">OFFSET('Portfolio Summary Data'!$C$40,$B244*32-32+$B$236,'Portfolio Tables and Tornados'!D$1)</f>
        <v>0</v>
      </c>
      <c r="E244" s="4">
        <f ca="1">OFFSET('Portfolio Summary Data'!$C$40,$B244*32-32+$B$236,'Portfolio Tables and Tornados'!E$1)</f>
        <v>0</v>
      </c>
      <c r="F244" s="4">
        <f ca="1">OFFSET('Portfolio Summary Data'!$C$40,$B244*32-32+$B$236,'Portfolio Tables and Tornados'!F$1)</f>
        <v>0</v>
      </c>
      <c r="G244" s="4">
        <f ca="1">OFFSET('Portfolio Summary Data'!$C$40,$B244*32-32+$B$236,'Portfolio Tables and Tornados'!G$1)</f>
        <v>-82.30559999999997</v>
      </c>
      <c r="H244" s="4">
        <f ca="1">OFFSET('Portfolio Summary Data'!$C$40,$B244*32-32+$B$236,'Portfolio Tables and Tornados'!H$1)</f>
        <v>0</v>
      </c>
      <c r="I244" s="4">
        <f ca="1">OFFSET('Portfolio Summary Data'!$C$40,$B244*32-32+$B$236,'Portfolio Tables and Tornados'!I$1)</f>
        <v>-252.99200000000002</v>
      </c>
      <c r="J244" s="4">
        <f ca="1">OFFSET('Portfolio Summary Data'!$C$40,$B244*32-32+$B$236,'Portfolio Tables and Tornados'!J$1)</f>
        <v>-327.863</v>
      </c>
      <c r="K244" s="4">
        <f ca="1">OFFSET('Portfolio Summary Data'!$C$40,$B244*32-32+$B$236,'Portfolio Tables and Tornados'!K$1)</f>
        <v>-147.99</v>
      </c>
      <c r="L244" s="4">
        <f ca="1">OFFSET('Portfolio Summary Data'!$C$40,$B244*32-32+$B$236,'Portfolio Tables and Tornados'!L$1)</f>
        <v>0</v>
      </c>
      <c r="M244" s="4">
        <f ca="1">OFFSET('Portfolio Summary Data'!$C$40,$B244*32-32+$B$236,'Portfolio Tables and Tornados'!M$1)</f>
        <v>0</v>
      </c>
      <c r="N244" s="4">
        <f ca="1">OFFSET('Portfolio Summary Data'!$C$40,$B244*32-32+$B$236,'Portfolio Tables and Tornados'!N$1)</f>
        <v>0</v>
      </c>
      <c r="O244" s="4">
        <f ca="1">OFFSET('Portfolio Summary Data'!$C$40,$B244*32-32+$B$236,'Portfolio Tables and Tornados'!O$1)</f>
        <v>0</v>
      </c>
      <c r="P244" s="4">
        <f ca="1">OFFSET('Portfolio Summary Data'!$C$40,$B244*32-32+$B$236,'Portfolio Tables and Tornados'!P$1)</f>
        <v>0</v>
      </c>
      <c r="Q244" s="4">
        <f ca="1">OFFSET('Portfolio Summary Data'!$C$40,$B244*32-32+$B$236,'Portfolio Tables and Tornados'!Q$1)</f>
        <v>0</v>
      </c>
      <c r="R244" s="4">
        <f ca="1">OFFSET('Portfolio Summary Data'!$C$40,$B244*32-32+$B$236,'Portfolio Tables and Tornados'!R$1)</f>
        <v>0</v>
      </c>
      <c r="S244" s="4">
        <f ca="1">OFFSET('Portfolio Summary Data'!$C$40,$B244*32-32+$B$236,'Portfolio Tables and Tornados'!S$1)</f>
        <v>0</v>
      </c>
      <c r="T244" s="4">
        <f ca="1">OFFSET('Portfolio Summary Data'!$C$40,$B244*32-32+$B$236,'Portfolio Tables and Tornados'!T$1)</f>
        <v>0</v>
      </c>
      <c r="U244" s="4">
        <f ca="1">OFFSET('Portfolio Summary Data'!$C$40,$B244*32-32+$B$236,'Portfolio Tables and Tornados'!U$1)</f>
        <v>-329.99</v>
      </c>
      <c r="V244" s="4">
        <f ca="1">OFFSET('Portfolio Summary Data'!$C$40,$B244*32-32+$B$236,'Portfolio Tables and Tornados'!V$1)</f>
        <v>0</v>
      </c>
      <c r="W244" s="4">
        <f ca="1">OFFSET('Portfolio Summary Data'!$C$40,$B244*32-32+$B$236,'Portfolio Tables and Tornados'!W$1)</f>
        <v>0</v>
      </c>
      <c r="Z244" s="11">
        <f t="shared" ca="1" si="28"/>
        <v>-82.30559999999997</v>
      </c>
      <c r="AA244" s="11"/>
      <c r="AB244" s="11">
        <f t="shared" ca="1" si="29"/>
        <v>-728.84500000000003</v>
      </c>
      <c r="AC244" s="11"/>
      <c r="AD244" s="11">
        <f t="shared" ca="1" si="30"/>
        <v>-329.99</v>
      </c>
    </row>
    <row r="245" spans="2:30" x14ac:dyDescent="0.25">
      <c r="B245">
        <v>8</v>
      </c>
      <c r="C245" s="9" t="s">
        <v>9</v>
      </c>
      <c r="D245" s="7">
        <f ca="1">OFFSET('Portfolio Summary Data'!$C$40,$B245*32-32+$B$236,'Portfolio Tables and Tornados'!D$1)</f>
        <v>0</v>
      </c>
      <c r="E245" s="7">
        <f ca="1">OFFSET('Portfolio Summary Data'!$C$40,$B245*32-32+$B$236,'Portfolio Tables and Tornados'!E$1)</f>
        <v>0</v>
      </c>
      <c r="F245" s="7">
        <f ca="1">OFFSET('Portfolio Summary Data'!$C$40,$B245*32-32+$B$236,'Portfolio Tables and Tornados'!F$1)</f>
        <v>0</v>
      </c>
      <c r="G245" s="7">
        <f ca="1">OFFSET('Portfolio Summary Data'!$C$40,$B245*32-32+$B$236,'Portfolio Tables and Tornados'!G$1)</f>
        <v>-82.30559999999997</v>
      </c>
      <c r="H245" s="7">
        <f ca="1">OFFSET('Portfolio Summary Data'!$C$40,$B245*32-32+$B$236,'Portfolio Tables and Tornados'!H$1)</f>
        <v>0</v>
      </c>
      <c r="I245" s="7">
        <f ca="1">OFFSET('Portfolio Summary Data'!$C$40,$B245*32-32+$B$236,'Portfolio Tables and Tornados'!I$1)</f>
        <v>-252.99200000000002</v>
      </c>
      <c r="J245" s="7">
        <f ca="1">OFFSET('Portfolio Summary Data'!$C$40,$B245*32-32+$B$236,'Portfolio Tables and Tornados'!J$1)</f>
        <v>-327.863</v>
      </c>
      <c r="K245" s="7">
        <f ca="1">OFFSET('Portfolio Summary Data'!$C$40,$B245*32-32+$B$236,'Portfolio Tables and Tornados'!K$1)</f>
        <v>-147.99</v>
      </c>
      <c r="L245" s="7">
        <f ca="1">OFFSET('Portfolio Summary Data'!$C$40,$B245*32-32+$B$236,'Portfolio Tables and Tornados'!L$1)</f>
        <v>0</v>
      </c>
      <c r="M245" s="7">
        <f ca="1">OFFSET('Portfolio Summary Data'!$C$40,$B245*32-32+$B$236,'Portfolio Tables and Tornados'!M$1)</f>
        <v>0</v>
      </c>
      <c r="N245" s="7">
        <f ca="1">OFFSET('Portfolio Summary Data'!$C$40,$B245*32-32+$B$236,'Portfolio Tables and Tornados'!N$1)</f>
        <v>0</v>
      </c>
      <c r="O245" s="7">
        <f ca="1">OFFSET('Portfolio Summary Data'!$C$40,$B245*32-32+$B$236,'Portfolio Tables and Tornados'!O$1)</f>
        <v>0</v>
      </c>
      <c r="P245" s="7">
        <f ca="1">OFFSET('Portfolio Summary Data'!$C$40,$B245*32-32+$B$236,'Portfolio Tables and Tornados'!P$1)</f>
        <v>0</v>
      </c>
      <c r="Q245" s="7">
        <f ca="1">OFFSET('Portfolio Summary Data'!$C$40,$B245*32-32+$B$236,'Portfolio Tables and Tornados'!Q$1)</f>
        <v>0</v>
      </c>
      <c r="R245" s="7">
        <f ca="1">OFFSET('Portfolio Summary Data'!$C$40,$B245*32-32+$B$236,'Portfolio Tables and Tornados'!R$1)</f>
        <v>0</v>
      </c>
      <c r="S245" s="7">
        <f ca="1">OFFSET('Portfolio Summary Data'!$C$40,$B245*32-32+$B$236,'Portfolio Tables and Tornados'!S$1)</f>
        <v>0</v>
      </c>
      <c r="T245" s="7">
        <f ca="1">OFFSET('Portfolio Summary Data'!$C$40,$B245*32-32+$B$236,'Portfolio Tables and Tornados'!T$1)</f>
        <v>0</v>
      </c>
      <c r="U245" s="7">
        <f ca="1">OFFSET('Portfolio Summary Data'!$C$40,$B245*32-32+$B$236,'Portfolio Tables and Tornados'!U$1)</f>
        <v>-329.99</v>
      </c>
      <c r="V245" s="7">
        <f ca="1">OFFSET('Portfolio Summary Data'!$C$40,$B245*32-32+$B$236,'Portfolio Tables and Tornados'!V$1)</f>
        <v>0</v>
      </c>
      <c r="W245" s="7">
        <f ca="1">OFFSET('Portfolio Summary Data'!$C$40,$B245*32-32+$B$236,'Portfolio Tables and Tornados'!W$1)</f>
        <v>0</v>
      </c>
      <c r="X245" s="6"/>
      <c r="Z245" s="11">
        <f t="shared" ca="1" si="28"/>
        <v>-82.30559999999997</v>
      </c>
      <c r="AA245" s="11"/>
      <c r="AB245" s="11">
        <f t="shared" ca="1" si="29"/>
        <v>-728.84500000000003</v>
      </c>
      <c r="AC245" s="11"/>
      <c r="AD245" s="11">
        <f t="shared" ca="1" si="30"/>
        <v>-329.99</v>
      </c>
    </row>
    <row r="246" spans="2:30" x14ac:dyDescent="0.25">
      <c r="B246">
        <v>9</v>
      </c>
      <c r="C246" s="10" t="s">
        <v>10</v>
      </c>
      <c r="D246" s="4">
        <f ca="1">OFFSET('Portfolio Summary Data'!$C$40,$B246*32-32+$B$236,'Portfolio Tables and Tornados'!D$1)</f>
        <v>0</v>
      </c>
      <c r="E246" s="4">
        <f ca="1">OFFSET('Portfolio Summary Data'!$C$40,$B246*32-32+$B$236,'Portfolio Tables and Tornados'!E$1)</f>
        <v>0</v>
      </c>
      <c r="F246" s="4">
        <f ca="1">OFFSET('Portfolio Summary Data'!$C$40,$B246*32-32+$B$236,'Portfolio Tables and Tornados'!F$1)</f>
        <v>0</v>
      </c>
      <c r="G246" s="4">
        <f ca="1">OFFSET('Portfolio Summary Data'!$C$40,$B246*32-32+$B$236,'Portfolio Tables and Tornados'!G$1)</f>
        <v>-82.30559999999997</v>
      </c>
      <c r="H246" s="4">
        <f ca="1">OFFSET('Portfolio Summary Data'!$C$40,$B246*32-32+$B$236,'Portfolio Tables and Tornados'!H$1)</f>
        <v>0</v>
      </c>
      <c r="I246" s="4">
        <f ca="1">OFFSET('Portfolio Summary Data'!$C$40,$B246*32-32+$B$236,'Portfolio Tables and Tornados'!I$1)</f>
        <v>-252.99200000000002</v>
      </c>
      <c r="J246" s="4">
        <f ca="1">OFFSET('Portfolio Summary Data'!$C$40,$B246*32-32+$B$236,'Portfolio Tables and Tornados'!J$1)</f>
        <v>-327.863</v>
      </c>
      <c r="K246" s="4">
        <f ca="1">OFFSET('Portfolio Summary Data'!$C$40,$B246*32-32+$B$236,'Portfolio Tables and Tornados'!K$1)</f>
        <v>-147.99</v>
      </c>
      <c r="L246" s="4">
        <f ca="1">OFFSET('Portfolio Summary Data'!$C$40,$B246*32-32+$B$236,'Portfolio Tables and Tornados'!L$1)</f>
        <v>0</v>
      </c>
      <c r="M246" s="4">
        <f ca="1">OFFSET('Portfolio Summary Data'!$C$40,$B246*32-32+$B$236,'Portfolio Tables and Tornados'!M$1)</f>
        <v>0</v>
      </c>
      <c r="N246" s="4">
        <f ca="1">OFFSET('Portfolio Summary Data'!$C$40,$B246*32-32+$B$236,'Portfolio Tables and Tornados'!N$1)</f>
        <v>0</v>
      </c>
      <c r="O246" s="4">
        <f ca="1">OFFSET('Portfolio Summary Data'!$C$40,$B246*32-32+$B$236,'Portfolio Tables and Tornados'!O$1)</f>
        <v>0</v>
      </c>
      <c r="P246" s="4">
        <f ca="1">OFFSET('Portfolio Summary Data'!$C$40,$B246*32-32+$B$236,'Portfolio Tables and Tornados'!P$1)</f>
        <v>0</v>
      </c>
      <c r="Q246" s="4">
        <f ca="1">OFFSET('Portfolio Summary Data'!$C$40,$B246*32-32+$B$236,'Portfolio Tables and Tornados'!Q$1)</f>
        <v>0</v>
      </c>
      <c r="R246" s="4">
        <f ca="1">OFFSET('Portfolio Summary Data'!$C$40,$B246*32-32+$B$236,'Portfolio Tables and Tornados'!R$1)</f>
        <v>0</v>
      </c>
      <c r="S246" s="4">
        <f ca="1">OFFSET('Portfolio Summary Data'!$C$40,$B246*32-32+$B$236,'Portfolio Tables and Tornados'!S$1)</f>
        <v>0</v>
      </c>
      <c r="T246" s="4">
        <f ca="1">OFFSET('Portfolio Summary Data'!$C$40,$B246*32-32+$B$236,'Portfolio Tables and Tornados'!T$1)</f>
        <v>0</v>
      </c>
      <c r="U246" s="4">
        <f ca="1">OFFSET('Portfolio Summary Data'!$C$40,$B246*32-32+$B$236,'Portfolio Tables and Tornados'!U$1)</f>
        <v>-329.99</v>
      </c>
      <c r="V246" s="4">
        <f ca="1">OFFSET('Portfolio Summary Data'!$C$40,$B246*32-32+$B$236,'Portfolio Tables and Tornados'!V$1)</f>
        <v>0</v>
      </c>
      <c r="W246" s="4">
        <f ca="1">OFFSET('Portfolio Summary Data'!$C$40,$B246*32-32+$B$236,'Portfolio Tables and Tornados'!W$1)</f>
        <v>0</v>
      </c>
      <c r="Z246" s="11">
        <f t="shared" ca="1" si="28"/>
        <v>-82.30559999999997</v>
      </c>
      <c r="AA246" s="11"/>
      <c r="AB246" s="11">
        <f t="shared" ca="1" si="29"/>
        <v>-728.84500000000003</v>
      </c>
      <c r="AC246" s="11"/>
      <c r="AD246" s="11">
        <f t="shared" ca="1" si="30"/>
        <v>-329.99</v>
      </c>
    </row>
    <row r="247" spans="2:30" x14ac:dyDescent="0.25">
      <c r="B247">
        <v>10</v>
      </c>
      <c r="C247" s="9" t="s">
        <v>11</v>
      </c>
      <c r="D247" s="7">
        <f ca="1">OFFSET('Portfolio Summary Data'!$C$40,$B247*32-32+$B$236,'Portfolio Tables and Tornados'!D$1)</f>
        <v>0</v>
      </c>
      <c r="E247" s="7">
        <f ca="1">OFFSET('Portfolio Summary Data'!$C$40,$B247*32-32+$B$236,'Portfolio Tables and Tornados'!E$1)</f>
        <v>0</v>
      </c>
      <c r="F247" s="7">
        <f ca="1">OFFSET('Portfolio Summary Data'!$C$40,$B247*32-32+$B$236,'Portfolio Tables and Tornados'!F$1)</f>
        <v>0</v>
      </c>
      <c r="G247" s="7">
        <f ca="1">OFFSET('Portfolio Summary Data'!$C$40,$B247*32-32+$B$236,'Portfolio Tables and Tornados'!G$1)</f>
        <v>-82.30559999999997</v>
      </c>
      <c r="H247" s="7">
        <f ca="1">OFFSET('Portfolio Summary Data'!$C$40,$B247*32-32+$B$236,'Portfolio Tables and Tornados'!H$1)</f>
        <v>0</v>
      </c>
      <c r="I247" s="7">
        <f ca="1">OFFSET('Portfolio Summary Data'!$C$40,$B247*32-32+$B$236,'Portfolio Tables and Tornados'!I$1)</f>
        <v>-252.99200000000002</v>
      </c>
      <c r="J247" s="7">
        <f ca="1">OFFSET('Portfolio Summary Data'!$C$40,$B247*32-32+$B$236,'Portfolio Tables and Tornados'!J$1)</f>
        <v>-327.863</v>
      </c>
      <c r="K247" s="7">
        <f ca="1">OFFSET('Portfolio Summary Data'!$C$40,$B247*32-32+$B$236,'Portfolio Tables and Tornados'!K$1)</f>
        <v>-147.99</v>
      </c>
      <c r="L247" s="7">
        <f ca="1">OFFSET('Portfolio Summary Data'!$C$40,$B247*32-32+$B$236,'Portfolio Tables and Tornados'!L$1)</f>
        <v>0</v>
      </c>
      <c r="M247" s="7">
        <f ca="1">OFFSET('Portfolio Summary Data'!$C$40,$B247*32-32+$B$236,'Portfolio Tables and Tornados'!M$1)</f>
        <v>0</v>
      </c>
      <c r="N247" s="7">
        <f ca="1">OFFSET('Portfolio Summary Data'!$C$40,$B247*32-32+$B$236,'Portfolio Tables and Tornados'!N$1)</f>
        <v>0</v>
      </c>
      <c r="O247" s="7">
        <f ca="1">OFFSET('Portfolio Summary Data'!$C$40,$B247*32-32+$B$236,'Portfolio Tables and Tornados'!O$1)</f>
        <v>0</v>
      </c>
      <c r="P247" s="7">
        <f ca="1">OFFSET('Portfolio Summary Data'!$C$40,$B247*32-32+$B$236,'Portfolio Tables and Tornados'!P$1)</f>
        <v>0</v>
      </c>
      <c r="Q247" s="7">
        <f ca="1">OFFSET('Portfolio Summary Data'!$C$40,$B247*32-32+$B$236,'Portfolio Tables and Tornados'!Q$1)</f>
        <v>0</v>
      </c>
      <c r="R247" s="7">
        <f ca="1">OFFSET('Portfolio Summary Data'!$C$40,$B247*32-32+$B$236,'Portfolio Tables and Tornados'!R$1)</f>
        <v>0</v>
      </c>
      <c r="S247" s="7">
        <f ca="1">OFFSET('Portfolio Summary Data'!$C$40,$B247*32-32+$B$236,'Portfolio Tables and Tornados'!S$1)</f>
        <v>0</v>
      </c>
      <c r="T247" s="7">
        <f ca="1">OFFSET('Portfolio Summary Data'!$C$40,$B247*32-32+$B$236,'Portfolio Tables and Tornados'!T$1)</f>
        <v>0</v>
      </c>
      <c r="U247" s="7">
        <f ca="1">OFFSET('Portfolio Summary Data'!$C$40,$B247*32-32+$B$236,'Portfolio Tables and Tornados'!U$1)</f>
        <v>-329.99</v>
      </c>
      <c r="V247" s="7">
        <f ca="1">OFFSET('Portfolio Summary Data'!$C$40,$B247*32-32+$B$236,'Portfolio Tables and Tornados'!V$1)</f>
        <v>0</v>
      </c>
      <c r="W247" s="7">
        <f ca="1">OFFSET('Portfolio Summary Data'!$C$40,$B247*32-32+$B$236,'Portfolio Tables and Tornados'!W$1)</f>
        <v>0</v>
      </c>
      <c r="X247" s="6"/>
      <c r="Z247" s="11">
        <f t="shared" ca="1" si="28"/>
        <v>-82.30559999999997</v>
      </c>
      <c r="AA247" s="11"/>
      <c r="AB247" s="11">
        <f t="shared" ca="1" si="29"/>
        <v>-728.84500000000003</v>
      </c>
      <c r="AC247" s="11"/>
      <c r="AD247" s="11">
        <f t="shared" ca="1" si="30"/>
        <v>-329.99</v>
      </c>
    </row>
    <row r="248" spans="2:30" x14ac:dyDescent="0.25">
      <c r="B248">
        <v>11</v>
      </c>
      <c r="C248" s="10" t="s">
        <v>12</v>
      </c>
      <c r="D248" s="4">
        <f ca="1">OFFSET('Portfolio Summary Data'!$C$40,$B248*32-32+$B$236,'Portfolio Tables and Tornados'!D$1)</f>
        <v>0</v>
      </c>
      <c r="E248" s="4">
        <f ca="1">OFFSET('Portfolio Summary Data'!$C$40,$B248*32-32+$B$236,'Portfolio Tables and Tornados'!E$1)</f>
        <v>0</v>
      </c>
      <c r="F248" s="4">
        <f ca="1">OFFSET('Portfolio Summary Data'!$C$40,$B248*32-32+$B$236,'Portfolio Tables and Tornados'!F$1)</f>
        <v>0</v>
      </c>
      <c r="G248" s="4">
        <f ca="1">OFFSET('Portfolio Summary Data'!$C$40,$B248*32-32+$B$236,'Portfolio Tables and Tornados'!G$1)</f>
        <v>-82.30559999999997</v>
      </c>
      <c r="H248" s="4">
        <f ca="1">OFFSET('Portfolio Summary Data'!$C$40,$B248*32-32+$B$236,'Portfolio Tables and Tornados'!H$1)</f>
        <v>0</v>
      </c>
      <c r="I248" s="4">
        <f ca="1">OFFSET('Portfolio Summary Data'!$C$40,$B248*32-32+$B$236,'Portfolio Tables and Tornados'!I$1)</f>
        <v>-252.99200000000002</v>
      </c>
      <c r="J248" s="4">
        <f ca="1">OFFSET('Portfolio Summary Data'!$C$40,$B248*32-32+$B$236,'Portfolio Tables and Tornados'!J$1)</f>
        <v>-327.863</v>
      </c>
      <c r="K248" s="4">
        <f ca="1">OFFSET('Portfolio Summary Data'!$C$40,$B248*32-32+$B$236,'Portfolio Tables and Tornados'!K$1)</f>
        <v>-147.99</v>
      </c>
      <c r="L248" s="4">
        <f ca="1">OFFSET('Portfolio Summary Data'!$C$40,$B248*32-32+$B$236,'Portfolio Tables and Tornados'!L$1)</f>
        <v>0</v>
      </c>
      <c r="M248" s="4">
        <f ca="1">OFFSET('Portfolio Summary Data'!$C$40,$B248*32-32+$B$236,'Portfolio Tables and Tornados'!M$1)</f>
        <v>0</v>
      </c>
      <c r="N248" s="4">
        <f ca="1">OFFSET('Portfolio Summary Data'!$C$40,$B248*32-32+$B$236,'Portfolio Tables and Tornados'!N$1)</f>
        <v>0</v>
      </c>
      <c r="O248" s="4">
        <f ca="1">OFFSET('Portfolio Summary Data'!$C$40,$B248*32-32+$B$236,'Portfolio Tables and Tornados'!O$1)</f>
        <v>0</v>
      </c>
      <c r="P248" s="4">
        <f ca="1">OFFSET('Portfolio Summary Data'!$C$40,$B248*32-32+$B$236,'Portfolio Tables and Tornados'!P$1)</f>
        <v>0</v>
      </c>
      <c r="Q248" s="4">
        <f ca="1">OFFSET('Portfolio Summary Data'!$C$40,$B248*32-32+$B$236,'Portfolio Tables and Tornados'!Q$1)</f>
        <v>0</v>
      </c>
      <c r="R248" s="4">
        <f ca="1">OFFSET('Portfolio Summary Data'!$C$40,$B248*32-32+$B$236,'Portfolio Tables and Tornados'!R$1)</f>
        <v>0</v>
      </c>
      <c r="S248" s="4">
        <f ca="1">OFFSET('Portfolio Summary Data'!$C$40,$B248*32-32+$B$236,'Portfolio Tables and Tornados'!S$1)</f>
        <v>0</v>
      </c>
      <c r="T248" s="4">
        <f ca="1">OFFSET('Portfolio Summary Data'!$C$40,$B248*32-32+$B$236,'Portfolio Tables and Tornados'!T$1)</f>
        <v>0</v>
      </c>
      <c r="U248" s="4">
        <f ca="1">OFFSET('Portfolio Summary Data'!$C$40,$B248*32-32+$B$236,'Portfolio Tables and Tornados'!U$1)</f>
        <v>-329.99</v>
      </c>
      <c r="V248" s="4">
        <f ca="1">OFFSET('Portfolio Summary Data'!$C$40,$B248*32-32+$B$236,'Portfolio Tables and Tornados'!V$1)</f>
        <v>0</v>
      </c>
      <c r="W248" s="4">
        <f ca="1">OFFSET('Portfolio Summary Data'!$C$40,$B248*32-32+$B$236,'Portfolio Tables and Tornados'!W$1)</f>
        <v>0</v>
      </c>
      <c r="Z248" s="11">
        <f t="shared" ca="1" si="28"/>
        <v>-82.30559999999997</v>
      </c>
      <c r="AA248" s="11"/>
      <c r="AB248" s="11">
        <f t="shared" ca="1" si="29"/>
        <v>-728.84500000000003</v>
      </c>
      <c r="AC248" s="11"/>
      <c r="AD248" s="11">
        <f t="shared" ca="1" si="30"/>
        <v>-329.99</v>
      </c>
    </row>
    <row r="249" spans="2:30" x14ac:dyDescent="0.25">
      <c r="B249">
        <v>12</v>
      </c>
      <c r="C249" s="9" t="s">
        <v>13</v>
      </c>
      <c r="D249" s="7">
        <f ca="1">OFFSET('Portfolio Summary Data'!$C$40,$B249*32-32+$B$236,'Portfolio Tables and Tornados'!D$1)</f>
        <v>0</v>
      </c>
      <c r="E249" s="7">
        <f ca="1">OFFSET('Portfolio Summary Data'!$C$40,$B249*32-32+$B$236,'Portfolio Tables and Tornados'!E$1)</f>
        <v>0</v>
      </c>
      <c r="F249" s="7">
        <f ca="1">OFFSET('Portfolio Summary Data'!$C$40,$B249*32-32+$B$236,'Portfolio Tables and Tornados'!F$1)</f>
        <v>0</v>
      </c>
      <c r="G249" s="7">
        <f ca="1">OFFSET('Portfolio Summary Data'!$C$40,$B249*32-32+$B$236,'Portfolio Tables and Tornados'!G$1)</f>
        <v>-82.30559999999997</v>
      </c>
      <c r="H249" s="7">
        <f ca="1">OFFSET('Portfolio Summary Data'!$C$40,$B249*32-32+$B$236,'Portfolio Tables and Tornados'!H$1)</f>
        <v>0</v>
      </c>
      <c r="I249" s="7">
        <f ca="1">OFFSET('Portfolio Summary Data'!$C$40,$B249*32-32+$B$236,'Portfolio Tables and Tornados'!I$1)</f>
        <v>-252.99200000000002</v>
      </c>
      <c r="J249" s="7">
        <f ca="1">OFFSET('Portfolio Summary Data'!$C$40,$B249*32-32+$B$236,'Portfolio Tables and Tornados'!J$1)</f>
        <v>-327.863</v>
      </c>
      <c r="K249" s="7">
        <f ca="1">OFFSET('Portfolio Summary Data'!$C$40,$B249*32-32+$B$236,'Portfolio Tables and Tornados'!K$1)</f>
        <v>-147.99</v>
      </c>
      <c r="L249" s="7">
        <f ca="1">OFFSET('Portfolio Summary Data'!$C$40,$B249*32-32+$B$236,'Portfolio Tables and Tornados'!L$1)</f>
        <v>0</v>
      </c>
      <c r="M249" s="7">
        <f ca="1">OFFSET('Portfolio Summary Data'!$C$40,$B249*32-32+$B$236,'Portfolio Tables and Tornados'!M$1)</f>
        <v>0</v>
      </c>
      <c r="N249" s="7">
        <f ca="1">OFFSET('Portfolio Summary Data'!$C$40,$B249*32-32+$B$236,'Portfolio Tables and Tornados'!N$1)</f>
        <v>0</v>
      </c>
      <c r="O249" s="7">
        <f ca="1">OFFSET('Portfolio Summary Data'!$C$40,$B249*32-32+$B$236,'Portfolio Tables and Tornados'!O$1)</f>
        <v>0</v>
      </c>
      <c r="P249" s="7">
        <f ca="1">OFFSET('Portfolio Summary Data'!$C$40,$B249*32-32+$B$236,'Portfolio Tables and Tornados'!P$1)</f>
        <v>0</v>
      </c>
      <c r="Q249" s="7">
        <f ca="1">OFFSET('Portfolio Summary Data'!$C$40,$B249*32-32+$B$236,'Portfolio Tables and Tornados'!Q$1)</f>
        <v>0</v>
      </c>
      <c r="R249" s="7">
        <f ca="1">OFFSET('Portfolio Summary Data'!$C$40,$B249*32-32+$B$236,'Portfolio Tables and Tornados'!R$1)</f>
        <v>0</v>
      </c>
      <c r="S249" s="7">
        <f ca="1">OFFSET('Portfolio Summary Data'!$C$40,$B249*32-32+$B$236,'Portfolio Tables and Tornados'!S$1)</f>
        <v>0</v>
      </c>
      <c r="T249" s="7">
        <f ca="1">OFFSET('Portfolio Summary Data'!$C$40,$B249*32-32+$B$236,'Portfolio Tables and Tornados'!T$1)</f>
        <v>0</v>
      </c>
      <c r="U249" s="7">
        <f ca="1">OFFSET('Portfolio Summary Data'!$C$40,$B249*32-32+$B$236,'Portfolio Tables and Tornados'!U$1)</f>
        <v>-329.99</v>
      </c>
      <c r="V249" s="7">
        <f ca="1">OFFSET('Portfolio Summary Data'!$C$40,$B249*32-32+$B$236,'Portfolio Tables and Tornados'!V$1)</f>
        <v>0</v>
      </c>
      <c r="W249" s="7">
        <f ca="1">OFFSET('Portfolio Summary Data'!$C$40,$B249*32-32+$B$236,'Portfolio Tables and Tornados'!W$1)</f>
        <v>0</v>
      </c>
      <c r="X249" s="6"/>
      <c r="Z249" s="11">
        <f t="shared" ca="1" si="28"/>
        <v>-82.30559999999997</v>
      </c>
      <c r="AA249" s="11"/>
      <c r="AB249" s="11">
        <f t="shared" ca="1" si="29"/>
        <v>-728.84500000000003</v>
      </c>
      <c r="AC249" s="11"/>
      <c r="AD249" s="11">
        <f t="shared" ca="1" si="30"/>
        <v>-329.99</v>
      </c>
    </row>
    <row r="250" spans="2:30" x14ac:dyDescent="0.25">
      <c r="B250">
        <v>13</v>
      </c>
      <c r="C250" s="10" t="s">
        <v>14</v>
      </c>
      <c r="D250" s="4">
        <f ca="1">OFFSET('Portfolio Summary Data'!$C$40,$B250*32-32+$B$236,'Portfolio Tables and Tornados'!D$1)</f>
        <v>0</v>
      </c>
      <c r="E250" s="4">
        <f ca="1">OFFSET('Portfolio Summary Data'!$C$40,$B250*32-32+$B$236,'Portfolio Tables and Tornados'!E$1)</f>
        <v>0</v>
      </c>
      <c r="F250" s="4">
        <f ca="1">OFFSET('Portfolio Summary Data'!$C$40,$B250*32-32+$B$236,'Portfolio Tables and Tornados'!F$1)</f>
        <v>0</v>
      </c>
      <c r="G250" s="4">
        <f ca="1">OFFSET('Portfolio Summary Data'!$C$40,$B250*32-32+$B$236,'Portfolio Tables and Tornados'!G$1)</f>
        <v>-82.30559999999997</v>
      </c>
      <c r="H250" s="4">
        <f ca="1">OFFSET('Portfolio Summary Data'!$C$40,$B250*32-32+$B$236,'Portfolio Tables and Tornados'!H$1)</f>
        <v>0</v>
      </c>
      <c r="I250" s="4">
        <f ca="1">OFFSET('Portfolio Summary Data'!$C$40,$B250*32-32+$B$236,'Portfolio Tables and Tornados'!I$1)</f>
        <v>-252.99200000000002</v>
      </c>
      <c r="J250" s="4">
        <f ca="1">OFFSET('Portfolio Summary Data'!$C$40,$B250*32-32+$B$236,'Portfolio Tables and Tornados'!J$1)</f>
        <v>-327.863</v>
      </c>
      <c r="K250" s="4">
        <f ca="1">OFFSET('Portfolio Summary Data'!$C$40,$B250*32-32+$B$236,'Portfolio Tables and Tornados'!K$1)</f>
        <v>-147.99</v>
      </c>
      <c r="L250" s="4">
        <f ca="1">OFFSET('Portfolio Summary Data'!$C$40,$B250*32-32+$B$236,'Portfolio Tables and Tornados'!L$1)</f>
        <v>0</v>
      </c>
      <c r="M250" s="4">
        <f ca="1">OFFSET('Portfolio Summary Data'!$C$40,$B250*32-32+$B$236,'Portfolio Tables and Tornados'!M$1)</f>
        <v>0</v>
      </c>
      <c r="N250" s="4">
        <f ca="1">OFFSET('Portfolio Summary Data'!$C$40,$B250*32-32+$B$236,'Portfolio Tables and Tornados'!N$1)</f>
        <v>0</v>
      </c>
      <c r="O250" s="4">
        <f ca="1">OFFSET('Portfolio Summary Data'!$C$40,$B250*32-32+$B$236,'Portfolio Tables and Tornados'!O$1)</f>
        <v>0</v>
      </c>
      <c r="P250" s="4">
        <f ca="1">OFFSET('Portfolio Summary Data'!$C$40,$B250*32-32+$B$236,'Portfolio Tables and Tornados'!P$1)</f>
        <v>0</v>
      </c>
      <c r="Q250" s="4">
        <f ca="1">OFFSET('Portfolio Summary Data'!$C$40,$B250*32-32+$B$236,'Portfolio Tables and Tornados'!Q$1)</f>
        <v>0</v>
      </c>
      <c r="R250" s="4">
        <f ca="1">OFFSET('Portfolio Summary Data'!$C$40,$B250*32-32+$B$236,'Portfolio Tables and Tornados'!R$1)</f>
        <v>0</v>
      </c>
      <c r="S250" s="4">
        <f ca="1">OFFSET('Portfolio Summary Data'!$C$40,$B250*32-32+$B$236,'Portfolio Tables and Tornados'!S$1)</f>
        <v>0</v>
      </c>
      <c r="T250" s="4">
        <f ca="1">OFFSET('Portfolio Summary Data'!$C$40,$B250*32-32+$B$236,'Portfolio Tables and Tornados'!T$1)</f>
        <v>0</v>
      </c>
      <c r="U250" s="4">
        <f ca="1">OFFSET('Portfolio Summary Data'!$C$40,$B250*32-32+$B$236,'Portfolio Tables and Tornados'!U$1)</f>
        <v>-329.99</v>
      </c>
      <c r="V250" s="4">
        <f ca="1">OFFSET('Portfolio Summary Data'!$C$40,$B250*32-32+$B$236,'Portfolio Tables and Tornados'!V$1)</f>
        <v>0</v>
      </c>
      <c r="W250" s="4">
        <f ca="1">OFFSET('Portfolio Summary Data'!$C$40,$B250*32-32+$B$236,'Portfolio Tables and Tornados'!W$1)</f>
        <v>0</v>
      </c>
      <c r="Z250" s="11">
        <f t="shared" ca="1" si="28"/>
        <v>-82.30559999999997</v>
      </c>
      <c r="AA250" s="11"/>
      <c r="AB250" s="11">
        <f t="shared" ca="1" si="29"/>
        <v>-728.84500000000003</v>
      </c>
      <c r="AC250" s="11"/>
      <c r="AD250" s="11">
        <f t="shared" ca="1" si="30"/>
        <v>-329.99</v>
      </c>
    </row>
    <row r="251" spans="2:30" x14ac:dyDescent="0.25">
      <c r="B251">
        <v>14</v>
      </c>
      <c r="C251" s="9" t="s">
        <v>15</v>
      </c>
      <c r="D251" s="7">
        <f ca="1">OFFSET('Portfolio Summary Data'!$C$40,$B251*32-32+$B$236,'Portfolio Tables and Tornados'!D$1)</f>
        <v>0</v>
      </c>
      <c r="E251" s="7">
        <f ca="1">OFFSET('Portfolio Summary Data'!$C$40,$B251*32-32+$B$236,'Portfolio Tables and Tornados'!E$1)</f>
        <v>0</v>
      </c>
      <c r="F251" s="7">
        <f ca="1">OFFSET('Portfolio Summary Data'!$C$40,$B251*32-32+$B$236,'Portfolio Tables and Tornados'!F$1)</f>
        <v>0</v>
      </c>
      <c r="G251" s="7">
        <f ca="1">OFFSET('Portfolio Summary Data'!$C$40,$B251*32-32+$B$236,'Portfolio Tables and Tornados'!G$1)</f>
        <v>-82.30559999999997</v>
      </c>
      <c r="H251" s="7">
        <f ca="1">OFFSET('Portfolio Summary Data'!$C$40,$B251*32-32+$B$236,'Portfolio Tables and Tornados'!H$1)</f>
        <v>0</v>
      </c>
      <c r="I251" s="7">
        <f ca="1">OFFSET('Portfolio Summary Data'!$C$40,$B251*32-32+$B$236,'Portfolio Tables and Tornados'!I$1)</f>
        <v>-252.99200000000002</v>
      </c>
      <c r="J251" s="7">
        <f ca="1">OFFSET('Portfolio Summary Data'!$C$40,$B251*32-32+$B$236,'Portfolio Tables and Tornados'!J$1)</f>
        <v>-327.863</v>
      </c>
      <c r="K251" s="7">
        <f ca="1">OFFSET('Portfolio Summary Data'!$C$40,$B251*32-32+$B$236,'Portfolio Tables and Tornados'!K$1)</f>
        <v>-147.99</v>
      </c>
      <c r="L251" s="7">
        <f ca="1">OFFSET('Portfolio Summary Data'!$C$40,$B251*32-32+$B$236,'Portfolio Tables and Tornados'!L$1)</f>
        <v>0</v>
      </c>
      <c r="M251" s="7">
        <f ca="1">OFFSET('Portfolio Summary Data'!$C$40,$B251*32-32+$B$236,'Portfolio Tables and Tornados'!M$1)</f>
        <v>0</v>
      </c>
      <c r="N251" s="7">
        <f ca="1">OFFSET('Portfolio Summary Data'!$C$40,$B251*32-32+$B$236,'Portfolio Tables and Tornados'!N$1)</f>
        <v>0</v>
      </c>
      <c r="O251" s="7">
        <f ca="1">OFFSET('Portfolio Summary Data'!$C$40,$B251*32-32+$B$236,'Portfolio Tables and Tornados'!O$1)</f>
        <v>0</v>
      </c>
      <c r="P251" s="7">
        <f ca="1">OFFSET('Portfolio Summary Data'!$C$40,$B251*32-32+$B$236,'Portfolio Tables and Tornados'!P$1)</f>
        <v>0</v>
      </c>
      <c r="Q251" s="7">
        <f ca="1">OFFSET('Portfolio Summary Data'!$C$40,$B251*32-32+$B$236,'Portfolio Tables and Tornados'!Q$1)</f>
        <v>0</v>
      </c>
      <c r="R251" s="7">
        <f ca="1">OFFSET('Portfolio Summary Data'!$C$40,$B251*32-32+$B$236,'Portfolio Tables and Tornados'!R$1)</f>
        <v>0</v>
      </c>
      <c r="S251" s="7">
        <f ca="1">OFFSET('Portfolio Summary Data'!$C$40,$B251*32-32+$B$236,'Portfolio Tables and Tornados'!S$1)</f>
        <v>0</v>
      </c>
      <c r="T251" s="7">
        <f ca="1">OFFSET('Portfolio Summary Data'!$C$40,$B251*32-32+$B$236,'Portfolio Tables and Tornados'!T$1)</f>
        <v>0</v>
      </c>
      <c r="U251" s="7">
        <f ca="1">OFFSET('Portfolio Summary Data'!$C$40,$B251*32-32+$B$236,'Portfolio Tables and Tornados'!U$1)</f>
        <v>-329.99</v>
      </c>
      <c r="V251" s="7">
        <f ca="1">OFFSET('Portfolio Summary Data'!$C$40,$B251*32-32+$B$236,'Portfolio Tables and Tornados'!V$1)</f>
        <v>0</v>
      </c>
      <c r="W251" s="7">
        <f ca="1">OFFSET('Portfolio Summary Data'!$C$40,$B251*32-32+$B$236,'Portfolio Tables and Tornados'!W$1)</f>
        <v>0</v>
      </c>
      <c r="X251" s="6"/>
      <c r="Z251" s="11">
        <f t="shared" ca="1" si="28"/>
        <v>-82.30559999999997</v>
      </c>
      <c r="AA251" s="11"/>
      <c r="AB251" s="11">
        <f t="shared" ca="1" si="29"/>
        <v>-728.84500000000003</v>
      </c>
      <c r="AC251" s="11"/>
      <c r="AD251" s="11">
        <f t="shared" ca="1" si="30"/>
        <v>-329.99</v>
      </c>
    </row>
    <row r="252" spans="2:30" x14ac:dyDescent="0.25">
      <c r="B252">
        <v>15</v>
      </c>
      <c r="C252" s="10" t="s">
        <v>16</v>
      </c>
      <c r="D252" s="4">
        <f ca="1">OFFSET('Portfolio Summary Data'!$C$40,$B252*32-32+$B$236,'Portfolio Tables and Tornados'!D$1)</f>
        <v>0</v>
      </c>
      <c r="E252" s="4">
        <f ca="1">OFFSET('Portfolio Summary Data'!$C$40,$B252*32-32+$B$236,'Portfolio Tables and Tornados'!E$1)</f>
        <v>0</v>
      </c>
      <c r="F252" s="4">
        <f ca="1">OFFSET('Portfolio Summary Data'!$C$40,$B252*32-32+$B$236,'Portfolio Tables and Tornados'!F$1)</f>
        <v>0</v>
      </c>
      <c r="G252" s="4">
        <f ca="1">OFFSET('Portfolio Summary Data'!$C$40,$B252*32-32+$B$236,'Portfolio Tables and Tornados'!G$1)</f>
        <v>-82.30559999999997</v>
      </c>
      <c r="H252" s="4">
        <f ca="1">OFFSET('Portfolio Summary Data'!$C$40,$B252*32-32+$B$236,'Portfolio Tables and Tornados'!H$1)</f>
        <v>0</v>
      </c>
      <c r="I252" s="4">
        <f ca="1">OFFSET('Portfolio Summary Data'!$C$40,$B252*32-32+$B$236,'Portfolio Tables and Tornados'!I$1)</f>
        <v>-252.99200000000002</v>
      </c>
      <c r="J252" s="4">
        <f ca="1">OFFSET('Portfolio Summary Data'!$C$40,$B252*32-32+$B$236,'Portfolio Tables and Tornados'!J$1)</f>
        <v>-327.863</v>
      </c>
      <c r="K252" s="4">
        <f ca="1">OFFSET('Portfolio Summary Data'!$C$40,$B252*32-32+$B$236,'Portfolio Tables and Tornados'!K$1)</f>
        <v>-147.99</v>
      </c>
      <c r="L252" s="4">
        <f ca="1">OFFSET('Portfolio Summary Data'!$C$40,$B252*32-32+$B$236,'Portfolio Tables and Tornados'!L$1)</f>
        <v>0</v>
      </c>
      <c r="M252" s="4">
        <f ca="1">OFFSET('Portfolio Summary Data'!$C$40,$B252*32-32+$B$236,'Portfolio Tables and Tornados'!M$1)</f>
        <v>0</v>
      </c>
      <c r="N252" s="4">
        <f ca="1">OFFSET('Portfolio Summary Data'!$C$40,$B252*32-32+$B$236,'Portfolio Tables and Tornados'!N$1)</f>
        <v>0</v>
      </c>
      <c r="O252" s="4">
        <f ca="1">OFFSET('Portfolio Summary Data'!$C$40,$B252*32-32+$B$236,'Portfolio Tables and Tornados'!O$1)</f>
        <v>0</v>
      </c>
      <c r="P252" s="4">
        <f ca="1">OFFSET('Portfolio Summary Data'!$C$40,$B252*32-32+$B$236,'Portfolio Tables and Tornados'!P$1)</f>
        <v>0</v>
      </c>
      <c r="Q252" s="4">
        <f ca="1">OFFSET('Portfolio Summary Data'!$C$40,$B252*32-32+$B$236,'Portfolio Tables and Tornados'!Q$1)</f>
        <v>0</v>
      </c>
      <c r="R252" s="4">
        <f ca="1">OFFSET('Portfolio Summary Data'!$C$40,$B252*32-32+$B$236,'Portfolio Tables and Tornados'!R$1)</f>
        <v>0</v>
      </c>
      <c r="S252" s="4">
        <f ca="1">OFFSET('Portfolio Summary Data'!$C$40,$B252*32-32+$B$236,'Portfolio Tables and Tornados'!S$1)</f>
        <v>0</v>
      </c>
      <c r="T252" s="4">
        <f ca="1">OFFSET('Portfolio Summary Data'!$C$40,$B252*32-32+$B$236,'Portfolio Tables and Tornados'!T$1)</f>
        <v>0</v>
      </c>
      <c r="U252" s="4">
        <f ca="1">OFFSET('Portfolio Summary Data'!$C$40,$B252*32-32+$B$236,'Portfolio Tables and Tornados'!U$1)</f>
        <v>-329.99</v>
      </c>
      <c r="V252" s="4">
        <f ca="1">OFFSET('Portfolio Summary Data'!$C$40,$B252*32-32+$B$236,'Portfolio Tables and Tornados'!V$1)</f>
        <v>0</v>
      </c>
      <c r="W252" s="4">
        <f ca="1">OFFSET('Portfolio Summary Data'!$C$40,$B252*32-32+$B$236,'Portfolio Tables and Tornados'!W$1)</f>
        <v>0</v>
      </c>
      <c r="Z252" s="11">
        <f t="shared" ca="1" si="28"/>
        <v>-82.30559999999997</v>
      </c>
      <c r="AA252" s="11"/>
      <c r="AB252" s="11">
        <f t="shared" ca="1" si="29"/>
        <v>-728.84500000000003</v>
      </c>
      <c r="AC252" s="11"/>
      <c r="AD252" s="11">
        <f t="shared" ca="1" si="30"/>
        <v>-329.99</v>
      </c>
    </row>
    <row r="253" spans="2:30" x14ac:dyDescent="0.25">
      <c r="B253">
        <v>16</v>
      </c>
      <c r="C253" s="9" t="s">
        <v>17</v>
      </c>
      <c r="D253" s="7">
        <f ca="1">OFFSET('Portfolio Summary Data'!$C$40,$B253*32-32+$B$236,'Portfolio Tables and Tornados'!D$1)</f>
        <v>0</v>
      </c>
      <c r="E253" s="7">
        <f ca="1">OFFSET('Portfolio Summary Data'!$C$40,$B253*32-32+$B$236,'Portfolio Tables and Tornados'!E$1)</f>
        <v>0</v>
      </c>
      <c r="F253" s="7">
        <f ca="1">OFFSET('Portfolio Summary Data'!$C$40,$B253*32-32+$B$236,'Portfolio Tables and Tornados'!F$1)</f>
        <v>0</v>
      </c>
      <c r="G253" s="7">
        <f ca="1">OFFSET('Portfolio Summary Data'!$C$40,$B253*32-32+$B$236,'Portfolio Tables and Tornados'!G$1)</f>
        <v>-82.30559999999997</v>
      </c>
      <c r="H253" s="7">
        <f ca="1">OFFSET('Portfolio Summary Data'!$C$40,$B253*32-32+$B$236,'Portfolio Tables and Tornados'!H$1)</f>
        <v>0</v>
      </c>
      <c r="I253" s="7">
        <f ca="1">OFFSET('Portfolio Summary Data'!$C$40,$B253*32-32+$B$236,'Portfolio Tables and Tornados'!I$1)</f>
        <v>-252.99200000000002</v>
      </c>
      <c r="J253" s="7">
        <f ca="1">OFFSET('Portfolio Summary Data'!$C$40,$B253*32-32+$B$236,'Portfolio Tables and Tornados'!J$1)</f>
        <v>-327.863</v>
      </c>
      <c r="K253" s="7">
        <f ca="1">OFFSET('Portfolio Summary Data'!$C$40,$B253*32-32+$B$236,'Portfolio Tables and Tornados'!K$1)</f>
        <v>-147.99</v>
      </c>
      <c r="L253" s="7">
        <f ca="1">OFFSET('Portfolio Summary Data'!$C$40,$B253*32-32+$B$236,'Portfolio Tables and Tornados'!L$1)</f>
        <v>0</v>
      </c>
      <c r="M253" s="7">
        <f ca="1">OFFSET('Portfolio Summary Data'!$C$40,$B253*32-32+$B$236,'Portfolio Tables and Tornados'!M$1)</f>
        <v>0</v>
      </c>
      <c r="N253" s="7">
        <f ca="1">OFFSET('Portfolio Summary Data'!$C$40,$B253*32-32+$B$236,'Portfolio Tables and Tornados'!N$1)</f>
        <v>0</v>
      </c>
      <c r="O253" s="7">
        <f ca="1">OFFSET('Portfolio Summary Data'!$C$40,$B253*32-32+$B$236,'Portfolio Tables and Tornados'!O$1)</f>
        <v>0</v>
      </c>
      <c r="P253" s="7">
        <f ca="1">OFFSET('Portfolio Summary Data'!$C$40,$B253*32-32+$B$236,'Portfolio Tables and Tornados'!P$1)</f>
        <v>0</v>
      </c>
      <c r="Q253" s="7">
        <f ca="1">OFFSET('Portfolio Summary Data'!$C$40,$B253*32-32+$B$236,'Portfolio Tables and Tornados'!Q$1)</f>
        <v>0</v>
      </c>
      <c r="R253" s="7">
        <f ca="1">OFFSET('Portfolio Summary Data'!$C$40,$B253*32-32+$B$236,'Portfolio Tables and Tornados'!R$1)</f>
        <v>0</v>
      </c>
      <c r="S253" s="7">
        <f ca="1">OFFSET('Portfolio Summary Data'!$C$40,$B253*32-32+$B$236,'Portfolio Tables and Tornados'!S$1)</f>
        <v>0</v>
      </c>
      <c r="T253" s="7">
        <f ca="1">OFFSET('Portfolio Summary Data'!$C$40,$B253*32-32+$B$236,'Portfolio Tables and Tornados'!T$1)</f>
        <v>0</v>
      </c>
      <c r="U253" s="7">
        <f ca="1">OFFSET('Portfolio Summary Data'!$C$40,$B253*32-32+$B$236,'Portfolio Tables and Tornados'!U$1)</f>
        <v>-329.99</v>
      </c>
      <c r="V253" s="7">
        <f ca="1">OFFSET('Portfolio Summary Data'!$C$40,$B253*32-32+$B$236,'Portfolio Tables and Tornados'!V$1)</f>
        <v>0</v>
      </c>
      <c r="W253" s="7">
        <f ca="1">OFFSET('Portfolio Summary Data'!$C$40,$B253*32-32+$B$236,'Portfolio Tables and Tornados'!W$1)</f>
        <v>0</v>
      </c>
      <c r="X253" s="6"/>
      <c r="Z253" s="11">
        <f t="shared" ca="1" si="28"/>
        <v>-82.30559999999997</v>
      </c>
      <c r="AA253" s="11"/>
      <c r="AB253" s="11">
        <f t="shared" ca="1" si="29"/>
        <v>-728.84500000000003</v>
      </c>
      <c r="AC253" s="11"/>
      <c r="AD253" s="11">
        <f t="shared" ca="1" si="30"/>
        <v>-329.99</v>
      </c>
    </row>
    <row r="254" spans="2:30" x14ac:dyDescent="0.25">
      <c r="B254">
        <v>17</v>
      </c>
      <c r="C254" s="10" t="s">
        <v>18</v>
      </c>
      <c r="D254" s="4">
        <f ca="1">OFFSET('Portfolio Summary Data'!$C$40,$B254*32-32+$B$236,'Portfolio Tables and Tornados'!D$1)</f>
        <v>0</v>
      </c>
      <c r="E254" s="4">
        <f ca="1">OFFSET('Portfolio Summary Data'!$C$40,$B254*32-32+$B$236,'Portfolio Tables and Tornados'!E$1)</f>
        <v>0</v>
      </c>
      <c r="F254" s="4">
        <f ca="1">OFFSET('Portfolio Summary Data'!$C$40,$B254*32-32+$B$236,'Portfolio Tables and Tornados'!F$1)</f>
        <v>0</v>
      </c>
      <c r="G254" s="4">
        <f ca="1">OFFSET('Portfolio Summary Data'!$C$40,$B254*32-32+$B$236,'Portfolio Tables and Tornados'!G$1)</f>
        <v>-82.30559999999997</v>
      </c>
      <c r="H254" s="4">
        <f ca="1">OFFSET('Portfolio Summary Data'!$C$40,$B254*32-32+$B$236,'Portfolio Tables and Tornados'!H$1)</f>
        <v>0</v>
      </c>
      <c r="I254" s="4">
        <f ca="1">OFFSET('Portfolio Summary Data'!$C$40,$B254*32-32+$B$236,'Portfolio Tables and Tornados'!I$1)</f>
        <v>-252.99200000000002</v>
      </c>
      <c r="J254" s="4">
        <f ca="1">OFFSET('Portfolio Summary Data'!$C$40,$B254*32-32+$B$236,'Portfolio Tables and Tornados'!J$1)</f>
        <v>-327.863</v>
      </c>
      <c r="K254" s="4">
        <f ca="1">OFFSET('Portfolio Summary Data'!$C$40,$B254*32-32+$B$236,'Portfolio Tables and Tornados'!K$1)</f>
        <v>-147.99</v>
      </c>
      <c r="L254" s="4">
        <f ca="1">OFFSET('Portfolio Summary Data'!$C$40,$B254*32-32+$B$236,'Portfolio Tables and Tornados'!L$1)</f>
        <v>0</v>
      </c>
      <c r="M254" s="4">
        <f ca="1">OFFSET('Portfolio Summary Data'!$C$40,$B254*32-32+$B$236,'Portfolio Tables and Tornados'!M$1)</f>
        <v>0</v>
      </c>
      <c r="N254" s="4">
        <f ca="1">OFFSET('Portfolio Summary Data'!$C$40,$B254*32-32+$B$236,'Portfolio Tables and Tornados'!N$1)</f>
        <v>0</v>
      </c>
      <c r="O254" s="4">
        <f ca="1">OFFSET('Portfolio Summary Data'!$C$40,$B254*32-32+$B$236,'Portfolio Tables and Tornados'!O$1)</f>
        <v>0</v>
      </c>
      <c r="P254" s="4">
        <f ca="1">OFFSET('Portfolio Summary Data'!$C$40,$B254*32-32+$B$236,'Portfolio Tables and Tornados'!P$1)</f>
        <v>0</v>
      </c>
      <c r="Q254" s="4">
        <f ca="1">OFFSET('Portfolio Summary Data'!$C$40,$B254*32-32+$B$236,'Portfolio Tables and Tornados'!Q$1)</f>
        <v>0</v>
      </c>
      <c r="R254" s="4">
        <f ca="1">OFFSET('Portfolio Summary Data'!$C$40,$B254*32-32+$B$236,'Portfolio Tables and Tornados'!R$1)</f>
        <v>0</v>
      </c>
      <c r="S254" s="4">
        <f ca="1">OFFSET('Portfolio Summary Data'!$C$40,$B254*32-32+$B$236,'Portfolio Tables and Tornados'!S$1)</f>
        <v>0</v>
      </c>
      <c r="T254" s="4">
        <f ca="1">OFFSET('Portfolio Summary Data'!$C$40,$B254*32-32+$B$236,'Portfolio Tables and Tornados'!T$1)</f>
        <v>0</v>
      </c>
      <c r="U254" s="4">
        <f ca="1">OFFSET('Portfolio Summary Data'!$C$40,$B254*32-32+$B$236,'Portfolio Tables and Tornados'!U$1)</f>
        <v>0</v>
      </c>
      <c r="V254" s="4">
        <f ca="1">OFFSET('Portfolio Summary Data'!$C$40,$B254*32-32+$B$236,'Portfolio Tables and Tornados'!V$1)</f>
        <v>0</v>
      </c>
      <c r="W254" s="4">
        <f ca="1">OFFSET('Portfolio Summary Data'!$C$40,$B254*32-32+$B$236,'Portfolio Tables and Tornados'!W$1)</f>
        <v>0</v>
      </c>
      <c r="Z254" s="11">
        <f t="shared" ca="1" si="28"/>
        <v>-82.30559999999997</v>
      </c>
      <c r="AA254" s="11"/>
      <c r="AB254" s="11">
        <f t="shared" ca="1" si="29"/>
        <v>-728.84500000000003</v>
      </c>
      <c r="AC254" s="11"/>
      <c r="AD254" s="11">
        <f t="shared" ca="1" si="30"/>
        <v>0</v>
      </c>
    </row>
    <row r="255" spans="2:30" x14ac:dyDescent="0.25">
      <c r="B255">
        <v>18</v>
      </c>
      <c r="C255" s="9" t="s">
        <v>19</v>
      </c>
      <c r="D255" s="7">
        <f ca="1">OFFSET('Portfolio Summary Data'!$C$40,$B255*32-32+$B$236,'Portfolio Tables and Tornados'!D$1)</f>
        <v>0</v>
      </c>
      <c r="E255" s="7">
        <f ca="1">OFFSET('Portfolio Summary Data'!$C$40,$B255*32-32+$B$236,'Portfolio Tables and Tornados'!E$1)</f>
        <v>0</v>
      </c>
      <c r="F255" s="7">
        <f ca="1">OFFSET('Portfolio Summary Data'!$C$40,$B255*32-32+$B$236,'Portfolio Tables and Tornados'!F$1)</f>
        <v>0</v>
      </c>
      <c r="G255" s="7">
        <f ca="1">OFFSET('Portfolio Summary Data'!$C$40,$B255*32-32+$B$236,'Portfolio Tables and Tornados'!G$1)</f>
        <v>-82.30559999999997</v>
      </c>
      <c r="H255" s="7">
        <f ca="1">OFFSET('Portfolio Summary Data'!$C$40,$B255*32-32+$B$236,'Portfolio Tables and Tornados'!H$1)</f>
        <v>0</v>
      </c>
      <c r="I255" s="7">
        <f ca="1">OFFSET('Portfolio Summary Data'!$C$40,$B255*32-32+$B$236,'Portfolio Tables and Tornados'!I$1)</f>
        <v>-252.99200000000002</v>
      </c>
      <c r="J255" s="7">
        <f ca="1">OFFSET('Portfolio Summary Data'!$C$40,$B255*32-32+$B$236,'Portfolio Tables and Tornados'!J$1)</f>
        <v>-327.863</v>
      </c>
      <c r="K255" s="7">
        <f ca="1">OFFSET('Portfolio Summary Data'!$C$40,$B255*32-32+$B$236,'Portfolio Tables and Tornados'!K$1)</f>
        <v>-147.99</v>
      </c>
      <c r="L255" s="7">
        <f ca="1">OFFSET('Portfolio Summary Data'!$C$40,$B255*32-32+$B$236,'Portfolio Tables and Tornados'!L$1)</f>
        <v>0</v>
      </c>
      <c r="M255" s="7">
        <f ca="1">OFFSET('Portfolio Summary Data'!$C$40,$B255*32-32+$B$236,'Portfolio Tables and Tornados'!M$1)</f>
        <v>0</v>
      </c>
      <c r="N255" s="7">
        <f ca="1">OFFSET('Portfolio Summary Data'!$C$40,$B255*32-32+$B$236,'Portfolio Tables and Tornados'!N$1)</f>
        <v>0</v>
      </c>
      <c r="O255" s="7">
        <f ca="1">OFFSET('Portfolio Summary Data'!$C$40,$B255*32-32+$B$236,'Portfolio Tables and Tornados'!O$1)</f>
        <v>0</v>
      </c>
      <c r="P255" s="7">
        <f ca="1">OFFSET('Portfolio Summary Data'!$C$40,$B255*32-32+$B$236,'Portfolio Tables and Tornados'!P$1)</f>
        <v>0</v>
      </c>
      <c r="Q255" s="7">
        <f ca="1">OFFSET('Portfolio Summary Data'!$C$40,$B255*32-32+$B$236,'Portfolio Tables and Tornados'!Q$1)</f>
        <v>0</v>
      </c>
      <c r="R255" s="7">
        <f ca="1">OFFSET('Portfolio Summary Data'!$C$40,$B255*32-32+$B$236,'Portfolio Tables and Tornados'!R$1)</f>
        <v>0</v>
      </c>
      <c r="S255" s="7">
        <f ca="1">OFFSET('Portfolio Summary Data'!$C$40,$B255*32-32+$B$236,'Portfolio Tables and Tornados'!S$1)</f>
        <v>0</v>
      </c>
      <c r="T255" s="7">
        <f ca="1">OFFSET('Portfolio Summary Data'!$C$40,$B255*32-32+$B$236,'Portfolio Tables and Tornados'!T$1)</f>
        <v>0</v>
      </c>
      <c r="U255" s="7">
        <f ca="1">OFFSET('Portfolio Summary Data'!$C$40,$B255*32-32+$B$236,'Portfolio Tables and Tornados'!U$1)</f>
        <v>-329.99</v>
      </c>
      <c r="V255" s="7">
        <f ca="1">OFFSET('Portfolio Summary Data'!$C$40,$B255*32-32+$B$236,'Portfolio Tables and Tornados'!V$1)</f>
        <v>0</v>
      </c>
      <c r="W255" s="7">
        <f ca="1">OFFSET('Portfolio Summary Data'!$C$40,$B255*32-32+$B$236,'Portfolio Tables and Tornados'!W$1)</f>
        <v>0</v>
      </c>
      <c r="X255" s="6"/>
      <c r="Z255" s="11">
        <f t="shared" ca="1" si="28"/>
        <v>-82.30559999999997</v>
      </c>
      <c r="AA255" s="11"/>
      <c r="AB255" s="11">
        <f t="shared" ca="1" si="29"/>
        <v>-728.84500000000003</v>
      </c>
      <c r="AC255" s="11"/>
      <c r="AD255" s="11">
        <f t="shared" ca="1" si="30"/>
        <v>-329.99</v>
      </c>
    </row>
    <row r="256" spans="2:30" x14ac:dyDescent="0.25">
      <c r="B256">
        <v>19</v>
      </c>
      <c r="C256" s="10" t="s">
        <v>20</v>
      </c>
      <c r="D256" s="4">
        <f ca="1">OFFSET('Portfolio Summary Data'!$C$40,$B256*32-32+$B$236,'Portfolio Tables and Tornados'!D$1)</f>
        <v>0</v>
      </c>
      <c r="E256" s="4">
        <f ca="1">OFFSET('Portfolio Summary Data'!$C$40,$B256*32-32+$B$236,'Portfolio Tables and Tornados'!E$1)</f>
        <v>0</v>
      </c>
      <c r="F256" s="4">
        <f ca="1">OFFSET('Portfolio Summary Data'!$C$40,$B256*32-32+$B$236,'Portfolio Tables and Tornados'!F$1)</f>
        <v>0</v>
      </c>
      <c r="G256" s="4">
        <f ca="1">OFFSET('Portfolio Summary Data'!$C$40,$B256*32-32+$B$236,'Portfolio Tables and Tornados'!G$1)</f>
        <v>-82.30559999999997</v>
      </c>
      <c r="H256" s="4">
        <f ca="1">OFFSET('Portfolio Summary Data'!$C$40,$B256*32-32+$B$236,'Portfolio Tables and Tornados'!H$1)</f>
        <v>0</v>
      </c>
      <c r="I256" s="4">
        <f ca="1">OFFSET('Portfolio Summary Data'!$C$40,$B256*32-32+$B$236,'Portfolio Tables and Tornados'!I$1)</f>
        <v>-252.99200000000002</v>
      </c>
      <c r="J256" s="4">
        <f ca="1">OFFSET('Portfolio Summary Data'!$C$40,$B256*32-32+$B$236,'Portfolio Tables and Tornados'!J$1)</f>
        <v>-327.863</v>
      </c>
      <c r="K256" s="4">
        <f ca="1">OFFSET('Portfolio Summary Data'!$C$40,$B256*32-32+$B$236,'Portfolio Tables and Tornados'!K$1)</f>
        <v>-147.99</v>
      </c>
      <c r="L256" s="4">
        <f ca="1">OFFSET('Portfolio Summary Data'!$C$40,$B256*32-32+$B$236,'Portfolio Tables and Tornados'!L$1)</f>
        <v>0</v>
      </c>
      <c r="M256" s="4">
        <f ca="1">OFFSET('Portfolio Summary Data'!$C$40,$B256*32-32+$B$236,'Portfolio Tables and Tornados'!M$1)</f>
        <v>0</v>
      </c>
      <c r="N256" s="4">
        <f ca="1">OFFSET('Portfolio Summary Data'!$C$40,$B256*32-32+$B$236,'Portfolio Tables and Tornados'!N$1)</f>
        <v>0</v>
      </c>
      <c r="O256" s="4">
        <f ca="1">OFFSET('Portfolio Summary Data'!$C$40,$B256*32-32+$B$236,'Portfolio Tables and Tornados'!O$1)</f>
        <v>0</v>
      </c>
      <c r="P256" s="4">
        <f ca="1">OFFSET('Portfolio Summary Data'!$C$40,$B256*32-32+$B$236,'Portfolio Tables and Tornados'!P$1)</f>
        <v>0</v>
      </c>
      <c r="Q256" s="4">
        <f ca="1">OFFSET('Portfolio Summary Data'!$C$40,$B256*32-32+$B$236,'Portfolio Tables and Tornados'!Q$1)</f>
        <v>0</v>
      </c>
      <c r="R256" s="4">
        <f ca="1">OFFSET('Portfolio Summary Data'!$C$40,$B256*32-32+$B$236,'Portfolio Tables and Tornados'!R$1)</f>
        <v>0</v>
      </c>
      <c r="S256" s="4">
        <f ca="1">OFFSET('Portfolio Summary Data'!$C$40,$B256*32-32+$B$236,'Portfolio Tables and Tornados'!S$1)</f>
        <v>0</v>
      </c>
      <c r="T256" s="4">
        <f ca="1">OFFSET('Portfolio Summary Data'!$C$40,$B256*32-32+$B$236,'Portfolio Tables and Tornados'!T$1)</f>
        <v>0</v>
      </c>
      <c r="U256" s="4">
        <f ca="1">OFFSET('Portfolio Summary Data'!$C$40,$B256*32-32+$B$236,'Portfolio Tables and Tornados'!U$1)</f>
        <v>-329.99</v>
      </c>
      <c r="V256" s="4">
        <f ca="1">OFFSET('Portfolio Summary Data'!$C$40,$B256*32-32+$B$236,'Portfolio Tables and Tornados'!V$1)</f>
        <v>0</v>
      </c>
      <c r="W256" s="4">
        <f ca="1">OFFSET('Portfolio Summary Data'!$C$40,$B256*32-32+$B$236,'Portfolio Tables and Tornados'!W$1)</f>
        <v>0</v>
      </c>
      <c r="Z256" s="11">
        <f t="shared" ca="1" si="28"/>
        <v>-82.30559999999997</v>
      </c>
      <c r="AA256" s="11"/>
      <c r="AB256" s="11">
        <f t="shared" ca="1" si="29"/>
        <v>-728.84500000000003</v>
      </c>
      <c r="AC256" s="11"/>
      <c r="AD256" s="11">
        <f t="shared" ca="1" si="30"/>
        <v>-329.99</v>
      </c>
    </row>
    <row r="257" spans="2:30" x14ac:dyDescent="0.25">
      <c r="B257">
        <v>20</v>
      </c>
      <c r="C257" s="9" t="s">
        <v>21</v>
      </c>
      <c r="D257" s="7">
        <f ca="1">OFFSET('Portfolio Summary Data'!$C$40,$B257*32-32+$B$236,'Portfolio Tables and Tornados'!D$1)</f>
        <v>0</v>
      </c>
      <c r="E257" s="7">
        <f ca="1">OFFSET('Portfolio Summary Data'!$C$40,$B257*32-32+$B$236,'Portfolio Tables and Tornados'!E$1)</f>
        <v>0</v>
      </c>
      <c r="F257" s="7">
        <f ca="1">OFFSET('Portfolio Summary Data'!$C$40,$B257*32-32+$B$236,'Portfolio Tables and Tornados'!F$1)</f>
        <v>0</v>
      </c>
      <c r="G257" s="7">
        <f ca="1">OFFSET('Portfolio Summary Data'!$C$40,$B257*32-32+$B$236,'Portfolio Tables and Tornados'!G$1)</f>
        <v>-82.30559999999997</v>
      </c>
      <c r="H257" s="7">
        <f ca="1">OFFSET('Portfolio Summary Data'!$C$40,$B257*32-32+$B$236,'Portfolio Tables and Tornados'!H$1)</f>
        <v>0</v>
      </c>
      <c r="I257" s="7">
        <f ca="1">OFFSET('Portfolio Summary Data'!$C$40,$B257*32-32+$B$236,'Portfolio Tables and Tornados'!I$1)</f>
        <v>-252.99200000000002</v>
      </c>
      <c r="J257" s="7">
        <f ca="1">OFFSET('Portfolio Summary Data'!$C$40,$B257*32-32+$B$236,'Portfolio Tables and Tornados'!J$1)</f>
        <v>-327.863</v>
      </c>
      <c r="K257" s="7">
        <f ca="1">OFFSET('Portfolio Summary Data'!$C$40,$B257*32-32+$B$236,'Portfolio Tables and Tornados'!K$1)</f>
        <v>-147.99</v>
      </c>
      <c r="L257" s="7">
        <f ca="1">OFFSET('Portfolio Summary Data'!$C$40,$B257*32-32+$B$236,'Portfolio Tables and Tornados'!L$1)</f>
        <v>0</v>
      </c>
      <c r="M257" s="7">
        <f ca="1">OFFSET('Portfolio Summary Data'!$C$40,$B257*32-32+$B$236,'Portfolio Tables and Tornados'!M$1)</f>
        <v>0</v>
      </c>
      <c r="N257" s="7">
        <f ca="1">OFFSET('Portfolio Summary Data'!$C$40,$B257*32-32+$B$236,'Portfolio Tables and Tornados'!N$1)</f>
        <v>0</v>
      </c>
      <c r="O257" s="7">
        <f ca="1">OFFSET('Portfolio Summary Data'!$C$40,$B257*32-32+$B$236,'Portfolio Tables and Tornados'!O$1)</f>
        <v>0</v>
      </c>
      <c r="P257" s="7">
        <f ca="1">OFFSET('Portfolio Summary Data'!$C$40,$B257*32-32+$B$236,'Portfolio Tables and Tornados'!P$1)</f>
        <v>0</v>
      </c>
      <c r="Q257" s="7">
        <f ca="1">OFFSET('Portfolio Summary Data'!$C$40,$B257*32-32+$B$236,'Portfolio Tables and Tornados'!Q$1)</f>
        <v>0</v>
      </c>
      <c r="R257" s="7">
        <f ca="1">OFFSET('Portfolio Summary Data'!$C$40,$B257*32-32+$B$236,'Portfolio Tables and Tornados'!R$1)</f>
        <v>-329.99</v>
      </c>
      <c r="S257" s="7">
        <f ca="1">OFFSET('Portfolio Summary Data'!$C$40,$B257*32-32+$B$236,'Portfolio Tables and Tornados'!S$1)</f>
        <v>0</v>
      </c>
      <c r="T257" s="7">
        <f ca="1">OFFSET('Portfolio Summary Data'!$C$40,$B257*32-32+$B$236,'Portfolio Tables and Tornados'!T$1)</f>
        <v>0</v>
      </c>
      <c r="U257" s="7">
        <f ca="1">OFFSET('Portfolio Summary Data'!$C$40,$B257*32-32+$B$236,'Portfolio Tables and Tornados'!U$1)</f>
        <v>0</v>
      </c>
      <c r="V257" s="7">
        <f ca="1">OFFSET('Portfolio Summary Data'!$C$40,$B257*32-32+$B$236,'Portfolio Tables and Tornados'!V$1)</f>
        <v>0</v>
      </c>
      <c r="W257" s="7">
        <f ca="1">OFFSET('Portfolio Summary Data'!$C$40,$B257*32-32+$B$236,'Portfolio Tables and Tornados'!W$1)</f>
        <v>0</v>
      </c>
      <c r="X257" s="6"/>
      <c r="Z257" s="11">
        <f t="shared" ca="1" si="28"/>
        <v>-82.30559999999997</v>
      </c>
      <c r="AA257" s="11"/>
      <c r="AB257" s="11">
        <f t="shared" ca="1" si="29"/>
        <v>-728.84500000000003</v>
      </c>
      <c r="AC257" s="11"/>
      <c r="AD257" s="11">
        <f t="shared" ca="1" si="30"/>
        <v>-329.99</v>
      </c>
    </row>
    <row r="258" spans="2:30" x14ac:dyDescent="0.25">
      <c r="B258">
        <v>21</v>
      </c>
      <c r="C258" s="10" t="s">
        <v>22</v>
      </c>
      <c r="D258" s="4">
        <f ca="1">OFFSET('Portfolio Summary Data'!$C$40,$B258*32-32+$B$236,'Portfolio Tables and Tornados'!D$1)</f>
        <v>0</v>
      </c>
      <c r="E258" s="4">
        <f ca="1">OFFSET('Portfolio Summary Data'!$C$40,$B258*32-32+$B$236,'Portfolio Tables and Tornados'!E$1)</f>
        <v>0</v>
      </c>
      <c r="F258" s="4">
        <f ca="1">OFFSET('Portfolio Summary Data'!$C$40,$B258*32-32+$B$236,'Portfolio Tables and Tornados'!F$1)</f>
        <v>0</v>
      </c>
      <c r="G258" s="4">
        <f ca="1">OFFSET('Portfolio Summary Data'!$C$40,$B258*32-32+$B$236,'Portfolio Tables and Tornados'!G$1)</f>
        <v>-82.30559999999997</v>
      </c>
      <c r="H258" s="4">
        <f ca="1">OFFSET('Portfolio Summary Data'!$C$40,$B258*32-32+$B$236,'Portfolio Tables and Tornados'!H$1)</f>
        <v>0</v>
      </c>
      <c r="I258" s="4">
        <f ca="1">OFFSET('Portfolio Summary Data'!$C$40,$B258*32-32+$B$236,'Portfolio Tables and Tornados'!I$1)</f>
        <v>-252.99200000000002</v>
      </c>
      <c r="J258" s="4">
        <f ca="1">OFFSET('Portfolio Summary Data'!$C$40,$B258*32-32+$B$236,'Portfolio Tables and Tornados'!J$1)</f>
        <v>-327.863</v>
      </c>
      <c r="K258" s="4">
        <f ca="1">OFFSET('Portfolio Summary Data'!$C$40,$B258*32-32+$B$236,'Portfolio Tables and Tornados'!K$1)</f>
        <v>-147.99</v>
      </c>
      <c r="L258" s="4">
        <f ca="1">OFFSET('Portfolio Summary Data'!$C$40,$B258*32-32+$B$236,'Portfolio Tables and Tornados'!L$1)</f>
        <v>0</v>
      </c>
      <c r="M258" s="4">
        <f ca="1">OFFSET('Portfolio Summary Data'!$C$40,$B258*32-32+$B$236,'Portfolio Tables and Tornados'!M$1)</f>
        <v>0</v>
      </c>
      <c r="N258" s="4">
        <f ca="1">OFFSET('Portfolio Summary Data'!$C$40,$B258*32-32+$B$236,'Portfolio Tables and Tornados'!N$1)</f>
        <v>0</v>
      </c>
      <c r="O258" s="4">
        <f ca="1">OFFSET('Portfolio Summary Data'!$C$40,$B258*32-32+$B$236,'Portfolio Tables and Tornados'!O$1)</f>
        <v>0</v>
      </c>
      <c r="P258" s="4">
        <f ca="1">OFFSET('Portfolio Summary Data'!$C$40,$B258*32-32+$B$236,'Portfolio Tables and Tornados'!P$1)</f>
        <v>0</v>
      </c>
      <c r="Q258" s="4">
        <f ca="1">OFFSET('Portfolio Summary Data'!$C$40,$B258*32-32+$B$236,'Portfolio Tables and Tornados'!Q$1)</f>
        <v>0</v>
      </c>
      <c r="R258" s="4">
        <f ca="1">OFFSET('Portfolio Summary Data'!$C$40,$B258*32-32+$B$236,'Portfolio Tables and Tornados'!R$1)</f>
        <v>0</v>
      </c>
      <c r="S258" s="4">
        <f ca="1">OFFSET('Portfolio Summary Data'!$C$40,$B258*32-32+$B$236,'Portfolio Tables and Tornados'!S$1)</f>
        <v>0</v>
      </c>
      <c r="T258" s="4">
        <f ca="1">OFFSET('Portfolio Summary Data'!$C$40,$B258*32-32+$B$236,'Portfolio Tables and Tornados'!T$1)</f>
        <v>0</v>
      </c>
      <c r="U258" s="4">
        <f ca="1">OFFSET('Portfolio Summary Data'!$C$40,$B258*32-32+$B$236,'Portfolio Tables and Tornados'!U$1)</f>
        <v>-329.99</v>
      </c>
      <c r="V258" s="4">
        <f ca="1">OFFSET('Portfolio Summary Data'!$C$40,$B258*32-32+$B$236,'Portfolio Tables and Tornados'!V$1)</f>
        <v>0</v>
      </c>
      <c r="W258" s="4">
        <f ca="1">OFFSET('Portfolio Summary Data'!$C$40,$B258*32-32+$B$236,'Portfolio Tables and Tornados'!W$1)</f>
        <v>0</v>
      </c>
      <c r="Z258" s="11">
        <f t="shared" ca="1" si="28"/>
        <v>-82.30559999999997</v>
      </c>
      <c r="AA258" s="11"/>
      <c r="AB258" s="11">
        <f t="shared" ca="1" si="29"/>
        <v>-728.84500000000003</v>
      </c>
      <c r="AC258" s="11"/>
      <c r="AD258" s="11">
        <f t="shared" ca="1" si="30"/>
        <v>-329.99</v>
      </c>
    </row>
    <row r="259" spans="2:30" x14ac:dyDescent="0.25">
      <c r="B259">
        <v>22</v>
      </c>
      <c r="C259" s="9" t="s">
        <v>23</v>
      </c>
      <c r="D259" s="7">
        <f ca="1">OFFSET('Portfolio Summary Data'!$C$40,$B259*32-32+$B$236,'Portfolio Tables and Tornados'!D$1)</f>
        <v>0</v>
      </c>
      <c r="E259" s="7">
        <f ca="1">OFFSET('Portfolio Summary Data'!$C$40,$B259*32-32+$B$236,'Portfolio Tables and Tornados'!E$1)</f>
        <v>0</v>
      </c>
      <c r="F259" s="7">
        <f ca="1">OFFSET('Portfolio Summary Data'!$C$40,$B259*32-32+$B$236,'Portfolio Tables and Tornados'!F$1)</f>
        <v>0</v>
      </c>
      <c r="G259" s="7">
        <f ca="1">OFFSET('Portfolio Summary Data'!$C$40,$B259*32-32+$B$236,'Portfolio Tables and Tornados'!G$1)</f>
        <v>-82.30559999999997</v>
      </c>
      <c r="H259" s="7">
        <f ca="1">OFFSET('Portfolio Summary Data'!$C$40,$B259*32-32+$B$236,'Portfolio Tables and Tornados'!H$1)</f>
        <v>0</v>
      </c>
      <c r="I259" s="7">
        <f ca="1">OFFSET('Portfolio Summary Data'!$C$40,$B259*32-32+$B$236,'Portfolio Tables and Tornados'!I$1)</f>
        <v>-252.99200000000002</v>
      </c>
      <c r="J259" s="7">
        <f ca="1">OFFSET('Portfolio Summary Data'!$C$40,$B259*32-32+$B$236,'Portfolio Tables and Tornados'!J$1)</f>
        <v>-327.863</v>
      </c>
      <c r="K259" s="7">
        <f ca="1">OFFSET('Portfolio Summary Data'!$C$40,$B259*32-32+$B$236,'Portfolio Tables and Tornados'!K$1)</f>
        <v>-147.99</v>
      </c>
      <c r="L259" s="7">
        <f ca="1">OFFSET('Portfolio Summary Data'!$C$40,$B259*32-32+$B$236,'Portfolio Tables and Tornados'!L$1)</f>
        <v>0</v>
      </c>
      <c r="M259" s="7">
        <f ca="1">OFFSET('Portfolio Summary Data'!$C$40,$B259*32-32+$B$236,'Portfolio Tables and Tornados'!M$1)</f>
        <v>0</v>
      </c>
      <c r="N259" s="7">
        <f ca="1">OFFSET('Portfolio Summary Data'!$C$40,$B259*32-32+$B$236,'Portfolio Tables and Tornados'!N$1)</f>
        <v>0</v>
      </c>
      <c r="O259" s="7">
        <f ca="1">OFFSET('Portfolio Summary Data'!$C$40,$B259*32-32+$B$236,'Portfolio Tables and Tornados'!O$1)</f>
        <v>0</v>
      </c>
      <c r="P259" s="7">
        <f ca="1">OFFSET('Portfolio Summary Data'!$C$40,$B259*32-32+$B$236,'Portfolio Tables and Tornados'!P$1)</f>
        <v>0</v>
      </c>
      <c r="Q259" s="7">
        <f ca="1">OFFSET('Portfolio Summary Data'!$C$40,$B259*32-32+$B$236,'Portfolio Tables and Tornados'!Q$1)</f>
        <v>0</v>
      </c>
      <c r="R259" s="7">
        <f ca="1">OFFSET('Portfolio Summary Data'!$C$40,$B259*32-32+$B$236,'Portfolio Tables and Tornados'!R$1)</f>
        <v>0</v>
      </c>
      <c r="S259" s="7">
        <f ca="1">OFFSET('Portfolio Summary Data'!$C$40,$B259*32-32+$B$236,'Portfolio Tables and Tornados'!S$1)</f>
        <v>0</v>
      </c>
      <c r="T259" s="7">
        <f ca="1">OFFSET('Portfolio Summary Data'!$C$40,$B259*32-32+$B$236,'Portfolio Tables and Tornados'!T$1)</f>
        <v>0</v>
      </c>
      <c r="U259" s="7">
        <f ca="1">OFFSET('Portfolio Summary Data'!$C$40,$B259*32-32+$B$236,'Portfolio Tables and Tornados'!U$1)</f>
        <v>-329.99</v>
      </c>
      <c r="V259" s="7">
        <f ca="1">OFFSET('Portfolio Summary Data'!$C$40,$B259*32-32+$B$236,'Portfolio Tables and Tornados'!V$1)</f>
        <v>0</v>
      </c>
      <c r="W259" s="7">
        <f ca="1">OFFSET('Portfolio Summary Data'!$C$40,$B259*32-32+$B$236,'Portfolio Tables and Tornados'!W$1)</f>
        <v>0</v>
      </c>
      <c r="X259" s="6"/>
      <c r="Z259" s="11">
        <f t="shared" ca="1" si="28"/>
        <v>-82.30559999999997</v>
      </c>
      <c r="AA259" s="11"/>
      <c r="AB259" s="11">
        <f t="shared" ca="1" si="29"/>
        <v>-728.84500000000003</v>
      </c>
      <c r="AC259" s="11"/>
      <c r="AD259" s="11">
        <f t="shared" ca="1" si="30"/>
        <v>-329.99</v>
      </c>
    </row>
    <row r="260" spans="2:30" x14ac:dyDescent="0.25">
      <c r="B260">
        <v>23</v>
      </c>
      <c r="C260" s="10" t="s">
        <v>24</v>
      </c>
      <c r="D260" s="4">
        <f ca="1">OFFSET('Portfolio Summary Data'!$C$40,$B260*32-32+$B$236,'Portfolio Tables and Tornados'!D$1)</f>
        <v>0</v>
      </c>
      <c r="E260" s="4">
        <f ca="1">OFFSET('Portfolio Summary Data'!$C$40,$B260*32-32+$B$236,'Portfolio Tables and Tornados'!E$1)</f>
        <v>0</v>
      </c>
      <c r="F260" s="4">
        <f ca="1">OFFSET('Portfolio Summary Data'!$C$40,$B260*32-32+$B$236,'Portfolio Tables and Tornados'!F$1)</f>
        <v>0</v>
      </c>
      <c r="G260" s="4">
        <f ca="1">OFFSET('Portfolio Summary Data'!$C$40,$B260*32-32+$B$236,'Portfolio Tables and Tornados'!G$1)</f>
        <v>-82.30559999999997</v>
      </c>
      <c r="H260" s="4">
        <f ca="1">OFFSET('Portfolio Summary Data'!$C$40,$B260*32-32+$B$236,'Portfolio Tables and Tornados'!H$1)</f>
        <v>0</v>
      </c>
      <c r="I260" s="4">
        <f ca="1">OFFSET('Portfolio Summary Data'!$C$40,$B260*32-32+$B$236,'Portfolio Tables and Tornados'!I$1)</f>
        <v>-252.99200000000002</v>
      </c>
      <c r="J260" s="4">
        <f ca="1">OFFSET('Portfolio Summary Data'!$C$40,$B260*32-32+$B$236,'Portfolio Tables and Tornados'!J$1)</f>
        <v>-327.863</v>
      </c>
      <c r="K260" s="4">
        <f ca="1">OFFSET('Portfolio Summary Data'!$C$40,$B260*32-32+$B$236,'Portfolio Tables and Tornados'!K$1)</f>
        <v>-147.99</v>
      </c>
      <c r="L260" s="4">
        <f ca="1">OFFSET('Portfolio Summary Data'!$C$40,$B260*32-32+$B$236,'Portfolio Tables and Tornados'!L$1)</f>
        <v>0</v>
      </c>
      <c r="M260" s="4">
        <f ca="1">OFFSET('Portfolio Summary Data'!$C$40,$B260*32-32+$B$236,'Portfolio Tables and Tornados'!M$1)</f>
        <v>0</v>
      </c>
      <c r="N260" s="4">
        <f ca="1">OFFSET('Portfolio Summary Data'!$C$40,$B260*32-32+$B$236,'Portfolio Tables and Tornados'!N$1)</f>
        <v>0</v>
      </c>
      <c r="O260" s="4">
        <f ca="1">OFFSET('Portfolio Summary Data'!$C$40,$B260*32-32+$B$236,'Portfolio Tables and Tornados'!O$1)</f>
        <v>0</v>
      </c>
      <c r="P260" s="4">
        <f ca="1">OFFSET('Portfolio Summary Data'!$C$40,$B260*32-32+$B$236,'Portfolio Tables and Tornados'!P$1)</f>
        <v>0</v>
      </c>
      <c r="Q260" s="4">
        <f ca="1">OFFSET('Portfolio Summary Data'!$C$40,$B260*32-32+$B$236,'Portfolio Tables and Tornados'!Q$1)</f>
        <v>0</v>
      </c>
      <c r="R260" s="4">
        <f ca="1">OFFSET('Portfolio Summary Data'!$C$40,$B260*32-32+$B$236,'Portfolio Tables and Tornados'!R$1)</f>
        <v>0</v>
      </c>
      <c r="S260" s="4">
        <f ca="1">OFFSET('Portfolio Summary Data'!$C$40,$B260*32-32+$B$236,'Portfolio Tables and Tornados'!S$1)</f>
        <v>0</v>
      </c>
      <c r="T260" s="4">
        <f ca="1">OFFSET('Portfolio Summary Data'!$C$40,$B260*32-32+$B$236,'Portfolio Tables and Tornados'!T$1)</f>
        <v>0</v>
      </c>
      <c r="U260" s="4">
        <f ca="1">OFFSET('Portfolio Summary Data'!$C$40,$B260*32-32+$B$236,'Portfolio Tables and Tornados'!U$1)</f>
        <v>-329.99</v>
      </c>
      <c r="V260" s="4">
        <f ca="1">OFFSET('Portfolio Summary Data'!$C$40,$B260*32-32+$B$236,'Portfolio Tables and Tornados'!V$1)</f>
        <v>0</v>
      </c>
      <c r="W260" s="4">
        <f ca="1">OFFSET('Portfolio Summary Data'!$C$40,$B260*32-32+$B$236,'Portfolio Tables and Tornados'!W$1)</f>
        <v>0</v>
      </c>
      <c r="Z260" s="11">
        <f t="shared" ca="1" si="28"/>
        <v>-82.30559999999997</v>
      </c>
      <c r="AA260" s="11"/>
      <c r="AB260" s="11">
        <f t="shared" ca="1" si="29"/>
        <v>-728.84500000000003</v>
      </c>
      <c r="AC260" s="11"/>
      <c r="AD260" s="11">
        <f t="shared" ca="1" si="30"/>
        <v>-329.99</v>
      </c>
    </row>
    <row r="261" spans="2:30" x14ac:dyDescent="0.25">
      <c r="B261">
        <v>24</v>
      </c>
      <c r="C261" s="9" t="s">
        <v>25</v>
      </c>
      <c r="D261" s="7">
        <f ca="1">OFFSET('Portfolio Summary Data'!$C$40,$B261*32-32+$B$236,'Portfolio Tables and Tornados'!D$1)</f>
        <v>0</v>
      </c>
      <c r="E261" s="7">
        <f ca="1">OFFSET('Portfolio Summary Data'!$C$40,$B261*32-32+$B$236,'Portfolio Tables and Tornados'!E$1)</f>
        <v>0</v>
      </c>
      <c r="F261" s="7">
        <f ca="1">OFFSET('Portfolio Summary Data'!$C$40,$B261*32-32+$B$236,'Portfolio Tables and Tornados'!F$1)</f>
        <v>0</v>
      </c>
      <c r="G261" s="7">
        <f ca="1">OFFSET('Portfolio Summary Data'!$C$40,$B261*32-32+$B$236,'Portfolio Tables and Tornados'!G$1)</f>
        <v>-82.30559999999997</v>
      </c>
      <c r="H261" s="7">
        <f ca="1">OFFSET('Portfolio Summary Data'!$C$40,$B261*32-32+$B$236,'Portfolio Tables and Tornados'!H$1)</f>
        <v>0</v>
      </c>
      <c r="I261" s="7">
        <f ca="1">OFFSET('Portfolio Summary Data'!$C$40,$B261*32-32+$B$236,'Portfolio Tables and Tornados'!I$1)</f>
        <v>-252.99200000000002</v>
      </c>
      <c r="J261" s="7">
        <f ca="1">OFFSET('Portfolio Summary Data'!$C$40,$B261*32-32+$B$236,'Portfolio Tables and Tornados'!J$1)</f>
        <v>-327.863</v>
      </c>
      <c r="K261" s="7">
        <f ca="1">OFFSET('Portfolio Summary Data'!$C$40,$B261*32-32+$B$236,'Portfolio Tables and Tornados'!K$1)</f>
        <v>-147.99</v>
      </c>
      <c r="L261" s="7">
        <f ca="1">OFFSET('Portfolio Summary Data'!$C$40,$B261*32-32+$B$236,'Portfolio Tables and Tornados'!L$1)</f>
        <v>0</v>
      </c>
      <c r="M261" s="7">
        <f ca="1">OFFSET('Portfolio Summary Data'!$C$40,$B261*32-32+$B$236,'Portfolio Tables and Tornados'!M$1)</f>
        <v>0</v>
      </c>
      <c r="N261" s="7">
        <f ca="1">OFFSET('Portfolio Summary Data'!$C$40,$B261*32-32+$B$236,'Portfolio Tables and Tornados'!N$1)</f>
        <v>0</v>
      </c>
      <c r="O261" s="7">
        <f ca="1">OFFSET('Portfolio Summary Data'!$C$40,$B261*32-32+$B$236,'Portfolio Tables and Tornados'!O$1)</f>
        <v>0</v>
      </c>
      <c r="P261" s="7">
        <f ca="1">OFFSET('Portfolio Summary Data'!$C$40,$B261*32-32+$B$236,'Portfolio Tables and Tornados'!P$1)</f>
        <v>0</v>
      </c>
      <c r="Q261" s="7">
        <f ca="1">OFFSET('Portfolio Summary Data'!$C$40,$B261*32-32+$B$236,'Portfolio Tables and Tornados'!Q$1)</f>
        <v>0</v>
      </c>
      <c r="R261" s="7">
        <f ca="1">OFFSET('Portfolio Summary Data'!$C$40,$B261*32-32+$B$236,'Portfolio Tables and Tornados'!R$1)</f>
        <v>0</v>
      </c>
      <c r="S261" s="7">
        <f ca="1">OFFSET('Portfolio Summary Data'!$C$40,$B261*32-32+$B$236,'Portfolio Tables and Tornados'!S$1)</f>
        <v>0</v>
      </c>
      <c r="T261" s="7">
        <f ca="1">OFFSET('Portfolio Summary Data'!$C$40,$B261*32-32+$B$236,'Portfolio Tables and Tornados'!T$1)</f>
        <v>0</v>
      </c>
      <c r="U261" s="7">
        <f ca="1">OFFSET('Portfolio Summary Data'!$C$40,$B261*32-32+$B$236,'Portfolio Tables and Tornados'!U$1)</f>
        <v>-329.99</v>
      </c>
      <c r="V261" s="7">
        <f ca="1">OFFSET('Portfolio Summary Data'!$C$40,$B261*32-32+$B$236,'Portfolio Tables and Tornados'!V$1)</f>
        <v>0</v>
      </c>
      <c r="W261" s="7">
        <f ca="1">OFFSET('Portfolio Summary Data'!$C$40,$B261*32-32+$B$236,'Portfolio Tables and Tornados'!W$1)</f>
        <v>0</v>
      </c>
      <c r="X261" s="6"/>
      <c r="Z261" s="11">
        <f t="shared" ca="1" si="28"/>
        <v>-82.30559999999997</v>
      </c>
      <c r="AA261" s="11"/>
      <c r="AB261" s="11">
        <f t="shared" ca="1" si="29"/>
        <v>-728.84500000000003</v>
      </c>
      <c r="AC261" s="11"/>
      <c r="AD261" s="11">
        <f t="shared" ca="1" si="30"/>
        <v>-329.99</v>
      </c>
    </row>
    <row r="262" spans="2:30" x14ac:dyDescent="0.25">
      <c r="B262">
        <v>25</v>
      </c>
      <c r="C262" s="10" t="s">
        <v>26</v>
      </c>
      <c r="D262" s="4">
        <f ca="1">OFFSET('Portfolio Summary Data'!$C$40,$B262*32-32+$B$236,'Portfolio Tables and Tornados'!D$1)</f>
        <v>0</v>
      </c>
      <c r="E262" s="4">
        <f ca="1">OFFSET('Portfolio Summary Data'!$C$40,$B262*32-32+$B$236,'Portfolio Tables and Tornados'!E$1)</f>
        <v>0</v>
      </c>
      <c r="F262" s="4">
        <f ca="1">OFFSET('Portfolio Summary Data'!$C$40,$B262*32-32+$B$236,'Portfolio Tables and Tornados'!F$1)</f>
        <v>0</v>
      </c>
      <c r="G262" s="4">
        <f ca="1">OFFSET('Portfolio Summary Data'!$C$40,$B262*32-32+$B$236,'Portfolio Tables and Tornados'!G$1)</f>
        <v>-82.30559999999997</v>
      </c>
      <c r="H262" s="4">
        <f ca="1">OFFSET('Portfolio Summary Data'!$C$40,$B262*32-32+$B$236,'Portfolio Tables and Tornados'!H$1)</f>
        <v>0</v>
      </c>
      <c r="I262" s="4">
        <f ca="1">OFFSET('Portfolio Summary Data'!$C$40,$B262*32-32+$B$236,'Portfolio Tables and Tornados'!I$1)</f>
        <v>-252.99200000000002</v>
      </c>
      <c r="J262" s="4">
        <f ca="1">OFFSET('Portfolio Summary Data'!$C$40,$B262*32-32+$B$236,'Portfolio Tables and Tornados'!J$1)</f>
        <v>-327.863</v>
      </c>
      <c r="K262" s="4">
        <f ca="1">OFFSET('Portfolio Summary Data'!$C$40,$B262*32-32+$B$236,'Portfolio Tables and Tornados'!K$1)</f>
        <v>-147.99</v>
      </c>
      <c r="L262" s="4">
        <f ca="1">OFFSET('Portfolio Summary Data'!$C$40,$B262*32-32+$B$236,'Portfolio Tables and Tornados'!L$1)</f>
        <v>0</v>
      </c>
      <c r="M262" s="4">
        <f ca="1">OFFSET('Portfolio Summary Data'!$C$40,$B262*32-32+$B$236,'Portfolio Tables and Tornados'!M$1)</f>
        <v>0</v>
      </c>
      <c r="N262" s="4">
        <f ca="1">OFFSET('Portfolio Summary Data'!$C$40,$B262*32-32+$B$236,'Portfolio Tables and Tornados'!N$1)</f>
        <v>0</v>
      </c>
      <c r="O262" s="4">
        <f ca="1">OFFSET('Portfolio Summary Data'!$C$40,$B262*32-32+$B$236,'Portfolio Tables and Tornados'!O$1)</f>
        <v>0</v>
      </c>
      <c r="P262" s="4">
        <f ca="1">OFFSET('Portfolio Summary Data'!$C$40,$B262*32-32+$B$236,'Portfolio Tables and Tornados'!P$1)</f>
        <v>0</v>
      </c>
      <c r="Q262" s="4">
        <f ca="1">OFFSET('Portfolio Summary Data'!$C$40,$B262*32-32+$B$236,'Portfolio Tables and Tornados'!Q$1)</f>
        <v>0</v>
      </c>
      <c r="R262" s="4">
        <f ca="1">OFFSET('Portfolio Summary Data'!$C$40,$B262*32-32+$B$236,'Portfolio Tables and Tornados'!R$1)</f>
        <v>0</v>
      </c>
      <c r="S262" s="4">
        <f ca="1">OFFSET('Portfolio Summary Data'!$C$40,$B262*32-32+$B$236,'Portfolio Tables and Tornados'!S$1)</f>
        <v>0</v>
      </c>
      <c r="T262" s="4">
        <f ca="1">OFFSET('Portfolio Summary Data'!$C$40,$B262*32-32+$B$236,'Portfolio Tables and Tornados'!T$1)</f>
        <v>0</v>
      </c>
      <c r="U262" s="4">
        <f ca="1">OFFSET('Portfolio Summary Data'!$C$40,$B262*32-32+$B$236,'Portfolio Tables and Tornados'!U$1)</f>
        <v>-329.99</v>
      </c>
      <c r="V262" s="4">
        <f ca="1">OFFSET('Portfolio Summary Data'!$C$40,$B262*32-32+$B$236,'Portfolio Tables and Tornados'!V$1)</f>
        <v>0</v>
      </c>
      <c r="W262" s="4">
        <f ca="1">OFFSET('Portfolio Summary Data'!$C$40,$B262*32-32+$B$236,'Portfolio Tables and Tornados'!W$1)</f>
        <v>0</v>
      </c>
      <c r="Z262" s="11">
        <f t="shared" ca="1" si="28"/>
        <v>-82.30559999999997</v>
      </c>
      <c r="AA262" s="11"/>
      <c r="AB262" s="11">
        <f t="shared" ca="1" si="29"/>
        <v>-728.84500000000003</v>
      </c>
      <c r="AC262" s="11"/>
      <c r="AD262" s="11">
        <f t="shared" ca="1" si="30"/>
        <v>-329.99</v>
      </c>
    </row>
    <row r="264" spans="2:30" x14ac:dyDescent="0.25">
      <c r="C264" s="5" t="str">
        <f ca="1">OFFSET('Portfolio Summary Data'!$B$40,'Portfolio Tables and Tornados'!B265,0)</f>
        <v>Coal Early Retirements</v>
      </c>
    </row>
    <row r="265" spans="2:30" x14ac:dyDescent="0.25">
      <c r="B265">
        <v>16</v>
      </c>
      <c r="C265" s="16" t="s">
        <v>31</v>
      </c>
      <c r="D265" s="1" t="s">
        <v>0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2"/>
      <c r="W265" s="1"/>
    </row>
    <row r="266" spans="2:30" x14ac:dyDescent="0.25">
      <c r="C266" s="17"/>
      <c r="D266" s="3">
        <v>2023</v>
      </c>
      <c r="E266" s="3">
        <v>2024</v>
      </c>
      <c r="F266" s="3">
        <v>2025</v>
      </c>
      <c r="G266" s="3">
        <v>2026</v>
      </c>
      <c r="H266" s="3">
        <v>2027</v>
      </c>
      <c r="I266" s="3">
        <v>2028</v>
      </c>
      <c r="J266" s="3">
        <v>2029</v>
      </c>
      <c r="K266" s="3">
        <v>2030</v>
      </c>
      <c r="L266" s="3">
        <v>2031</v>
      </c>
      <c r="M266" s="3">
        <v>2032</v>
      </c>
      <c r="N266" s="3">
        <v>2033</v>
      </c>
      <c r="O266" s="3">
        <v>2034</v>
      </c>
      <c r="P266" s="3">
        <v>2035</v>
      </c>
      <c r="Q266" s="3">
        <v>2036</v>
      </c>
      <c r="R266" s="3">
        <v>2037</v>
      </c>
      <c r="S266" s="3">
        <v>2038</v>
      </c>
      <c r="T266" s="3">
        <v>2039</v>
      </c>
      <c r="U266" s="3">
        <v>2040</v>
      </c>
      <c r="V266" s="3">
        <v>2041</v>
      </c>
      <c r="W266" s="3">
        <v>2042</v>
      </c>
      <c r="Z266" s="13" t="s">
        <v>80</v>
      </c>
      <c r="AA266" s="13"/>
      <c r="AB266" s="13" t="s">
        <v>81</v>
      </c>
      <c r="AC266" s="13"/>
      <c r="AD266" s="13" t="s">
        <v>82</v>
      </c>
    </row>
    <row r="267" spans="2:30" x14ac:dyDescent="0.25">
      <c r="B267">
        <v>1</v>
      </c>
      <c r="C267" s="8" t="s">
        <v>30</v>
      </c>
      <c r="D267" s="4">
        <f ca="1">OFFSET('Portfolio Summary Data'!$C$40,$B267*32-32+$B$265,'Portfolio Tables and Tornados'!D$1)</f>
        <v>0</v>
      </c>
      <c r="E267" s="4">
        <f ca="1">OFFSET('Portfolio Summary Data'!$C$40,$B267*32-32+$B$265,'Portfolio Tables and Tornados'!E$1)</f>
        <v>0</v>
      </c>
      <c r="F267" s="4">
        <f ca="1">OFFSET('Portfolio Summary Data'!$C$40,$B267*32-32+$B$265,'Portfolio Tables and Tornados'!F$1)</f>
        <v>0</v>
      </c>
      <c r="G267" s="4">
        <f ca="1">OFFSET('Portfolio Summary Data'!$C$40,$B267*32-32+$B$265,'Portfolio Tables and Tornados'!G$1)</f>
        <v>0</v>
      </c>
      <c r="H267" s="4">
        <f ca="1">OFFSET('Portfolio Summary Data'!$C$40,$B267*32-32+$B$265,'Portfolio Tables and Tornados'!H$1)</f>
        <v>0</v>
      </c>
      <c r="I267" s="4">
        <f ca="1">OFFSET('Portfolio Summary Data'!$C$40,$B267*32-32+$B$265,'Portfolio Tables and Tornados'!I$1)</f>
        <v>0</v>
      </c>
      <c r="J267" s="4">
        <f ca="1">OFFSET('Portfolio Summary Data'!$C$40,$B267*32-32+$B$265,'Portfolio Tables and Tornados'!J$1)</f>
        <v>0</v>
      </c>
      <c r="K267" s="4">
        <f ca="1">OFFSET('Portfolio Summary Data'!$C$40,$B267*32-32+$B$265,'Portfolio Tables and Tornados'!K$1)</f>
        <v>0</v>
      </c>
      <c r="L267" s="4">
        <f ca="1">OFFSET('Portfolio Summary Data'!$C$40,$B267*32-32+$B$265,'Portfolio Tables and Tornados'!L$1)</f>
        <v>0</v>
      </c>
      <c r="M267" s="4">
        <f ca="1">OFFSET('Portfolio Summary Data'!$C$40,$B267*32-32+$B$265,'Portfolio Tables and Tornados'!M$1)</f>
        <v>0</v>
      </c>
      <c r="N267" s="4">
        <f ca="1">OFFSET('Portfolio Summary Data'!$C$40,$B267*32-32+$B$265,'Portfolio Tables and Tornados'!N$1)</f>
        <v>0</v>
      </c>
      <c r="O267" s="4">
        <f ca="1">OFFSET('Portfolio Summary Data'!$C$40,$B267*32-32+$B$265,'Portfolio Tables and Tornados'!O$1)</f>
        <v>0</v>
      </c>
      <c r="P267" s="4">
        <f ca="1">OFFSET('Portfolio Summary Data'!$C$40,$B267*32-32+$B$265,'Portfolio Tables and Tornados'!P$1)</f>
        <v>0</v>
      </c>
      <c r="Q267" s="4">
        <f ca="1">OFFSET('Portfolio Summary Data'!$C$40,$B267*32-32+$B$265,'Portfolio Tables and Tornados'!Q$1)</f>
        <v>0</v>
      </c>
      <c r="R267" s="4">
        <f ca="1">OFFSET('Portfolio Summary Data'!$C$40,$B267*32-32+$B$265,'Portfolio Tables and Tornados'!R$1)</f>
        <v>0</v>
      </c>
      <c r="S267" s="4">
        <f ca="1">OFFSET('Portfolio Summary Data'!$C$40,$B267*32-32+$B$265,'Portfolio Tables and Tornados'!S$1)</f>
        <v>0</v>
      </c>
      <c r="T267" s="4">
        <f ca="1">OFFSET('Portfolio Summary Data'!$C$40,$B267*32-32+$B$265,'Portfolio Tables and Tornados'!T$1)</f>
        <v>0</v>
      </c>
      <c r="U267" s="4">
        <f ca="1">OFFSET('Portfolio Summary Data'!$C$40,$B267*32-32+$B$265,'Portfolio Tables and Tornados'!U$1)</f>
        <v>0</v>
      </c>
      <c r="V267" s="4">
        <f ca="1">OFFSET('Portfolio Summary Data'!$C$40,$B267*32-32+$B$265,'Portfolio Tables and Tornados'!V$1)</f>
        <v>0</v>
      </c>
      <c r="W267" s="4">
        <f ca="1">OFFSET('Portfolio Summary Data'!$C$40,$B267*32-32+$B$265,'Portfolio Tables and Tornados'!W$1)</f>
        <v>0</v>
      </c>
      <c r="Z267" s="11">
        <f ca="1">SUM(D267:G267)</f>
        <v>0</v>
      </c>
      <c r="AA267" s="11"/>
      <c r="AB267" s="11">
        <f ca="1">SUM(H267:M267)</f>
        <v>0</v>
      </c>
      <c r="AC267" s="11"/>
      <c r="AD267" s="11">
        <f ca="1">SUM(N267:W267)</f>
        <v>0</v>
      </c>
    </row>
    <row r="268" spans="2:30" x14ac:dyDescent="0.25">
      <c r="B268">
        <v>2</v>
      </c>
      <c r="C268" s="9" t="s">
        <v>27</v>
      </c>
      <c r="D268" s="7">
        <f ca="1">OFFSET('Portfolio Summary Data'!$C$40,$B268*32-32+$B$265,'Portfolio Tables and Tornados'!D$1)</f>
        <v>0</v>
      </c>
      <c r="E268" s="7">
        <f ca="1">OFFSET('Portfolio Summary Data'!$C$40,$B268*32-32+$B$265,'Portfolio Tables and Tornados'!E$1)</f>
        <v>0</v>
      </c>
      <c r="F268" s="7">
        <f ca="1">OFFSET('Portfolio Summary Data'!$C$40,$B268*32-32+$B$265,'Portfolio Tables and Tornados'!F$1)</f>
        <v>0</v>
      </c>
      <c r="G268" s="7">
        <f ca="1">OFFSET('Portfolio Summary Data'!$C$40,$B268*32-32+$B$265,'Portfolio Tables and Tornados'!G$1)</f>
        <v>0</v>
      </c>
      <c r="H268" s="7">
        <f ca="1">OFFSET('Portfolio Summary Data'!$C$40,$B268*32-32+$B$265,'Portfolio Tables and Tornados'!H$1)</f>
        <v>0</v>
      </c>
      <c r="I268" s="7">
        <f ca="1">OFFSET('Portfolio Summary Data'!$C$40,$B268*32-32+$B$265,'Portfolio Tables and Tornados'!I$1)</f>
        <v>0</v>
      </c>
      <c r="J268" s="7">
        <f ca="1">OFFSET('Portfolio Summary Data'!$C$40,$B268*32-32+$B$265,'Portfolio Tables and Tornados'!J$1)</f>
        <v>0</v>
      </c>
      <c r="K268" s="7">
        <f ca="1">OFFSET('Portfolio Summary Data'!$C$40,$B268*32-32+$B$265,'Portfolio Tables and Tornados'!K$1)</f>
        <v>0</v>
      </c>
      <c r="L268" s="7">
        <f ca="1">OFFSET('Portfolio Summary Data'!$C$40,$B268*32-32+$B$265,'Portfolio Tables and Tornados'!L$1)</f>
        <v>0</v>
      </c>
      <c r="M268" s="7">
        <f ca="1">OFFSET('Portfolio Summary Data'!$C$40,$B268*32-32+$B$265,'Portfolio Tables and Tornados'!M$1)</f>
        <v>0</v>
      </c>
      <c r="N268" s="7">
        <f ca="1">OFFSET('Portfolio Summary Data'!$C$40,$B268*32-32+$B$265,'Portfolio Tables and Tornados'!N$1)</f>
        <v>0</v>
      </c>
      <c r="O268" s="7">
        <f ca="1">OFFSET('Portfolio Summary Data'!$C$40,$B268*32-32+$B$265,'Portfolio Tables and Tornados'!O$1)</f>
        <v>0</v>
      </c>
      <c r="P268" s="7">
        <f ca="1">OFFSET('Portfolio Summary Data'!$C$40,$B268*32-32+$B$265,'Portfolio Tables and Tornados'!P$1)</f>
        <v>0</v>
      </c>
      <c r="Q268" s="7">
        <f ca="1">OFFSET('Portfolio Summary Data'!$C$40,$B268*32-32+$B$265,'Portfolio Tables and Tornados'!Q$1)</f>
        <v>0</v>
      </c>
      <c r="R268" s="7">
        <f ca="1">OFFSET('Portfolio Summary Data'!$C$40,$B268*32-32+$B$265,'Portfolio Tables and Tornados'!R$1)</f>
        <v>0</v>
      </c>
      <c r="S268" s="7">
        <f ca="1">OFFSET('Portfolio Summary Data'!$C$40,$B268*32-32+$B$265,'Portfolio Tables and Tornados'!S$1)</f>
        <v>0</v>
      </c>
      <c r="T268" s="7">
        <f ca="1">OFFSET('Portfolio Summary Data'!$C$40,$B268*32-32+$B$265,'Portfolio Tables and Tornados'!T$1)</f>
        <v>0</v>
      </c>
      <c r="U268" s="7">
        <f ca="1">OFFSET('Portfolio Summary Data'!$C$40,$B268*32-32+$B$265,'Portfolio Tables and Tornados'!U$1)</f>
        <v>0</v>
      </c>
      <c r="V268" s="7">
        <f ca="1">OFFSET('Portfolio Summary Data'!$C$40,$B268*32-32+$B$265,'Portfolio Tables and Tornados'!V$1)</f>
        <v>0</v>
      </c>
      <c r="W268" s="7">
        <f ca="1">OFFSET('Portfolio Summary Data'!$C$40,$B268*32-32+$B$265,'Portfolio Tables and Tornados'!W$1)</f>
        <v>0</v>
      </c>
      <c r="X268" s="6"/>
      <c r="Z268" s="11">
        <f t="shared" ref="Z268:Z291" ca="1" si="31">SUM(D268:G268)</f>
        <v>0</v>
      </c>
      <c r="AA268" s="11"/>
      <c r="AB268" s="11">
        <f t="shared" ref="AB268:AB291" ca="1" si="32">SUM(H268:M268)</f>
        <v>0</v>
      </c>
      <c r="AC268" s="11"/>
      <c r="AD268" s="11">
        <f t="shared" ref="AD268:AD291" ca="1" si="33">SUM(N268:W268)</f>
        <v>0</v>
      </c>
    </row>
    <row r="269" spans="2:30" x14ac:dyDescent="0.25">
      <c r="B269">
        <v>3</v>
      </c>
      <c r="C269" s="10" t="s">
        <v>6</v>
      </c>
      <c r="D269" s="4">
        <f ca="1">OFFSET('Portfolio Summary Data'!$C$40,$B269*32-32+$B$265,'Portfolio Tables and Tornados'!D$1)</f>
        <v>0</v>
      </c>
      <c r="E269" s="4">
        <f ca="1">OFFSET('Portfolio Summary Data'!$C$40,$B269*32-32+$B$265,'Portfolio Tables and Tornados'!E$1)</f>
        <v>0</v>
      </c>
      <c r="F269" s="4">
        <f ca="1">OFFSET('Portfolio Summary Data'!$C$40,$B269*32-32+$B$265,'Portfolio Tables and Tornados'!F$1)</f>
        <v>0</v>
      </c>
      <c r="G269" s="4">
        <f ca="1">OFFSET('Portfolio Summary Data'!$C$40,$B269*32-32+$B$265,'Portfolio Tables and Tornados'!G$1)</f>
        <v>0</v>
      </c>
      <c r="H269" s="4">
        <f ca="1">OFFSET('Portfolio Summary Data'!$C$40,$B269*32-32+$B$265,'Portfolio Tables and Tornados'!H$1)</f>
        <v>0</v>
      </c>
      <c r="I269" s="4">
        <f ca="1">OFFSET('Portfolio Summary Data'!$C$40,$B269*32-32+$B$265,'Portfolio Tables and Tornados'!I$1)</f>
        <v>0</v>
      </c>
      <c r="J269" s="4">
        <f ca="1">OFFSET('Portfolio Summary Data'!$C$40,$B269*32-32+$B$265,'Portfolio Tables and Tornados'!J$1)</f>
        <v>0</v>
      </c>
      <c r="K269" s="4">
        <f ca="1">OFFSET('Portfolio Summary Data'!$C$40,$B269*32-32+$B$265,'Portfolio Tables and Tornados'!K$1)</f>
        <v>0</v>
      </c>
      <c r="L269" s="4">
        <f ca="1">OFFSET('Portfolio Summary Data'!$C$40,$B269*32-32+$B$265,'Portfolio Tables and Tornados'!L$1)</f>
        <v>0</v>
      </c>
      <c r="M269" s="4">
        <f ca="1">OFFSET('Portfolio Summary Data'!$C$40,$B269*32-32+$B$265,'Portfolio Tables and Tornados'!M$1)</f>
        <v>0</v>
      </c>
      <c r="N269" s="4">
        <f ca="1">OFFSET('Portfolio Summary Data'!$C$40,$B269*32-32+$B$265,'Portfolio Tables and Tornados'!N$1)</f>
        <v>0</v>
      </c>
      <c r="O269" s="4">
        <f ca="1">OFFSET('Portfolio Summary Data'!$C$40,$B269*32-32+$B$265,'Portfolio Tables and Tornados'!O$1)</f>
        <v>0</v>
      </c>
      <c r="P269" s="4">
        <f ca="1">OFFSET('Portfolio Summary Data'!$C$40,$B269*32-32+$B$265,'Portfolio Tables and Tornados'!P$1)</f>
        <v>0</v>
      </c>
      <c r="Q269" s="4">
        <f ca="1">OFFSET('Portfolio Summary Data'!$C$40,$B269*32-32+$B$265,'Portfolio Tables and Tornados'!Q$1)</f>
        <v>0</v>
      </c>
      <c r="R269" s="4">
        <f ca="1">OFFSET('Portfolio Summary Data'!$C$40,$B269*32-32+$B$265,'Portfolio Tables and Tornados'!R$1)</f>
        <v>0</v>
      </c>
      <c r="S269" s="4">
        <f ca="1">OFFSET('Portfolio Summary Data'!$C$40,$B269*32-32+$B$265,'Portfolio Tables and Tornados'!S$1)</f>
        <v>0</v>
      </c>
      <c r="T269" s="4">
        <f ca="1">OFFSET('Portfolio Summary Data'!$C$40,$B269*32-32+$B$265,'Portfolio Tables and Tornados'!T$1)</f>
        <v>0</v>
      </c>
      <c r="U269" s="4">
        <f ca="1">OFFSET('Portfolio Summary Data'!$C$40,$B269*32-32+$B$265,'Portfolio Tables and Tornados'!U$1)</f>
        <v>0</v>
      </c>
      <c r="V269" s="4">
        <f ca="1">OFFSET('Portfolio Summary Data'!$C$40,$B269*32-32+$B$265,'Portfolio Tables and Tornados'!V$1)</f>
        <v>0</v>
      </c>
      <c r="W269" s="4">
        <f ca="1">OFFSET('Portfolio Summary Data'!$C$40,$B269*32-32+$B$265,'Portfolio Tables and Tornados'!W$1)</f>
        <v>0</v>
      </c>
      <c r="Z269" s="11">
        <f t="shared" ca="1" si="31"/>
        <v>0</v>
      </c>
      <c r="AA269" s="11"/>
      <c r="AB269" s="11">
        <f t="shared" ca="1" si="32"/>
        <v>0</v>
      </c>
      <c r="AC269" s="11"/>
      <c r="AD269" s="11">
        <f t="shared" ca="1" si="33"/>
        <v>0</v>
      </c>
    </row>
    <row r="270" spans="2:30" x14ac:dyDescent="0.25">
      <c r="B270">
        <v>4</v>
      </c>
      <c r="C270" s="9" t="s">
        <v>28</v>
      </c>
      <c r="D270" s="7">
        <f ca="1">OFFSET('Portfolio Summary Data'!$C$40,$B270*32-32+$B$265,'Portfolio Tables and Tornados'!D$1)</f>
        <v>0</v>
      </c>
      <c r="E270" s="7">
        <f ca="1">OFFSET('Portfolio Summary Data'!$C$40,$B270*32-32+$B$265,'Portfolio Tables and Tornados'!E$1)</f>
        <v>0</v>
      </c>
      <c r="F270" s="7">
        <f ca="1">OFFSET('Portfolio Summary Data'!$C$40,$B270*32-32+$B$265,'Portfolio Tables and Tornados'!F$1)</f>
        <v>0</v>
      </c>
      <c r="G270" s="7">
        <f ca="1">OFFSET('Portfolio Summary Data'!$C$40,$B270*32-32+$B$265,'Portfolio Tables and Tornados'!G$1)</f>
        <v>0</v>
      </c>
      <c r="H270" s="7">
        <f ca="1">OFFSET('Portfolio Summary Data'!$C$40,$B270*32-32+$B$265,'Portfolio Tables and Tornados'!H$1)</f>
        <v>0</v>
      </c>
      <c r="I270" s="7">
        <f ca="1">OFFSET('Portfolio Summary Data'!$C$40,$B270*32-32+$B$265,'Portfolio Tables and Tornados'!I$1)</f>
        <v>0</v>
      </c>
      <c r="J270" s="7">
        <f ca="1">OFFSET('Portfolio Summary Data'!$C$40,$B270*32-32+$B$265,'Portfolio Tables and Tornados'!J$1)</f>
        <v>0</v>
      </c>
      <c r="K270" s="7">
        <f ca="1">OFFSET('Portfolio Summary Data'!$C$40,$B270*32-32+$B$265,'Portfolio Tables and Tornados'!K$1)</f>
        <v>0</v>
      </c>
      <c r="L270" s="7">
        <f ca="1">OFFSET('Portfolio Summary Data'!$C$40,$B270*32-32+$B$265,'Portfolio Tables and Tornados'!L$1)</f>
        <v>0</v>
      </c>
      <c r="M270" s="7">
        <f ca="1">OFFSET('Portfolio Summary Data'!$C$40,$B270*32-32+$B$265,'Portfolio Tables and Tornados'!M$1)</f>
        <v>0</v>
      </c>
      <c r="N270" s="7">
        <f ca="1">OFFSET('Portfolio Summary Data'!$C$40,$B270*32-32+$B$265,'Portfolio Tables and Tornados'!N$1)</f>
        <v>0</v>
      </c>
      <c r="O270" s="7">
        <f ca="1">OFFSET('Portfolio Summary Data'!$C$40,$B270*32-32+$B$265,'Portfolio Tables and Tornados'!O$1)</f>
        <v>0</v>
      </c>
      <c r="P270" s="7">
        <f ca="1">OFFSET('Portfolio Summary Data'!$C$40,$B270*32-32+$B$265,'Portfolio Tables and Tornados'!P$1)</f>
        <v>0</v>
      </c>
      <c r="Q270" s="7">
        <f ca="1">OFFSET('Portfolio Summary Data'!$C$40,$B270*32-32+$B$265,'Portfolio Tables and Tornados'!Q$1)</f>
        <v>0</v>
      </c>
      <c r="R270" s="7">
        <f ca="1">OFFSET('Portfolio Summary Data'!$C$40,$B270*32-32+$B$265,'Portfolio Tables and Tornados'!R$1)</f>
        <v>0</v>
      </c>
      <c r="S270" s="7">
        <f ca="1">OFFSET('Portfolio Summary Data'!$C$40,$B270*32-32+$B$265,'Portfolio Tables and Tornados'!S$1)</f>
        <v>0</v>
      </c>
      <c r="T270" s="7">
        <f ca="1">OFFSET('Portfolio Summary Data'!$C$40,$B270*32-32+$B$265,'Portfolio Tables and Tornados'!T$1)</f>
        <v>0</v>
      </c>
      <c r="U270" s="7">
        <f ca="1">OFFSET('Portfolio Summary Data'!$C$40,$B270*32-32+$B$265,'Portfolio Tables and Tornados'!U$1)</f>
        <v>0</v>
      </c>
      <c r="V270" s="7">
        <f ca="1">OFFSET('Portfolio Summary Data'!$C$40,$B270*32-32+$B$265,'Portfolio Tables and Tornados'!V$1)</f>
        <v>0</v>
      </c>
      <c r="W270" s="7">
        <f ca="1">OFFSET('Portfolio Summary Data'!$C$40,$B270*32-32+$B$265,'Portfolio Tables and Tornados'!W$1)</f>
        <v>0</v>
      </c>
      <c r="X270" s="6"/>
      <c r="Z270" s="11">
        <f t="shared" ca="1" si="31"/>
        <v>0</v>
      </c>
      <c r="AA270" s="11"/>
      <c r="AB270" s="11">
        <f t="shared" ca="1" si="32"/>
        <v>0</v>
      </c>
      <c r="AC270" s="11"/>
      <c r="AD270" s="11">
        <f t="shared" ca="1" si="33"/>
        <v>0</v>
      </c>
    </row>
    <row r="271" spans="2:30" x14ac:dyDescent="0.25">
      <c r="B271">
        <v>5</v>
      </c>
      <c r="C271" s="10" t="s">
        <v>29</v>
      </c>
      <c r="D271" s="4">
        <f ca="1">OFFSET('Portfolio Summary Data'!$C$40,$B271*32-32+$B$265,'Portfolio Tables and Tornados'!D$1)</f>
        <v>0</v>
      </c>
      <c r="E271" s="4">
        <f ca="1">OFFSET('Portfolio Summary Data'!$C$40,$B271*32-32+$B$265,'Portfolio Tables and Tornados'!E$1)</f>
        <v>0</v>
      </c>
      <c r="F271" s="4">
        <f ca="1">OFFSET('Portfolio Summary Data'!$C$40,$B271*32-32+$B$265,'Portfolio Tables and Tornados'!F$1)</f>
        <v>0</v>
      </c>
      <c r="G271" s="4">
        <f ca="1">OFFSET('Portfolio Summary Data'!$C$40,$B271*32-32+$B$265,'Portfolio Tables and Tornados'!G$1)</f>
        <v>0</v>
      </c>
      <c r="H271" s="4">
        <f ca="1">OFFSET('Portfolio Summary Data'!$C$40,$B271*32-32+$B$265,'Portfolio Tables and Tornados'!H$1)</f>
        <v>0</v>
      </c>
      <c r="I271" s="4">
        <f ca="1">OFFSET('Portfolio Summary Data'!$C$40,$B271*32-32+$B$265,'Portfolio Tables and Tornados'!I$1)</f>
        <v>0</v>
      </c>
      <c r="J271" s="4">
        <f ca="1">OFFSET('Portfolio Summary Data'!$C$40,$B271*32-32+$B$265,'Portfolio Tables and Tornados'!J$1)</f>
        <v>0</v>
      </c>
      <c r="K271" s="4">
        <f ca="1">OFFSET('Portfolio Summary Data'!$C$40,$B271*32-32+$B$265,'Portfolio Tables and Tornados'!K$1)</f>
        <v>0</v>
      </c>
      <c r="L271" s="4">
        <f ca="1">OFFSET('Portfolio Summary Data'!$C$40,$B271*32-32+$B$265,'Portfolio Tables and Tornados'!L$1)</f>
        <v>0</v>
      </c>
      <c r="M271" s="4">
        <f ca="1">OFFSET('Portfolio Summary Data'!$C$40,$B271*32-32+$B$265,'Portfolio Tables and Tornados'!M$1)</f>
        <v>0</v>
      </c>
      <c r="N271" s="4">
        <f ca="1">OFFSET('Portfolio Summary Data'!$C$40,$B271*32-32+$B$265,'Portfolio Tables and Tornados'!N$1)</f>
        <v>0</v>
      </c>
      <c r="O271" s="4">
        <f ca="1">OFFSET('Portfolio Summary Data'!$C$40,$B271*32-32+$B$265,'Portfolio Tables and Tornados'!O$1)</f>
        <v>0</v>
      </c>
      <c r="P271" s="4">
        <f ca="1">OFFSET('Portfolio Summary Data'!$C$40,$B271*32-32+$B$265,'Portfolio Tables and Tornados'!P$1)</f>
        <v>0</v>
      </c>
      <c r="Q271" s="4">
        <f ca="1">OFFSET('Portfolio Summary Data'!$C$40,$B271*32-32+$B$265,'Portfolio Tables and Tornados'!Q$1)</f>
        <v>0</v>
      </c>
      <c r="R271" s="4">
        <f ca="1">OFFSET('Portfolio Summary Data'!$C$40,$B271*32-32+$B$265,'Portfolio Tables and Tornados'!R$1)</f>
        <v>0</v>
      </c>
      <c r="S271" s="4">
        <f ca="1">OFFSET('Portfolio Summary Data'!$C$40,$B271*32-32+$B$265,'Portfolio Tables and Tornados'!S$1)</f>
        <v>0</v>
      </c>
      <c r="T271" s="4">
        <f ca="1">OFFSET('Portfolio Summary Data'!$C$40,$B271*32-32+$B$265,'Portfolio Tables and Tornados'!T$1)</f>
        <v>0</v>
      </c>
      <c r="U271" s="4">
        <f ca="1">OFFSET('Portfolio Summary Data'!$C$40,$B271*32-32+$B$265,'Portfolio Tables and Tornados'!U$1)</f>
        <v>0</v>
      </c>
      <c r="V271" s="4">
        <f ca="1">OFFSET('Portfolio Summary Data'!$C$40,$B271*32-32+$B$265,'Portfolio Tables and Tornados'!V$1)</f>
        <v>0</v>
      </c>
      <c r="W271" s="4">
        <f ca="1">OFFSET('Portfolio Summary Data'!$C$40,$B271*32-32+$B$265,'Portfolio Tables and Tornados'!W$1)</f>
        <v>0</v>
      </c>
      <c r="Z271" s="11">
        <f t="shared" ca="1" si="31"/>
        <v>0</v>
      </c>
      <c r="AA271" s="11"/>
      <c r="AB271" s="11">
        <f t="shared" ca="1" si="32"/>
        <v>0</v>
      </c>
      <c r="AC271" s="11"/>
      <c r="AD271" s="11">
        <f t="shared" ca="1" si="33"/>
        <v>0</v>
      </c>
    </row>
    <row r="272" spans="2:30" x14ac:dyDescent="0.25">
      <c r="B272">
        <v>6</v>
      </c>
      <c r="C272" s="9" t="s">
        <v>7</v>
      </c>
      <c r="D272" s="7">
        <f ca="1">OFFSET('Portfolio Summary Data'!$C$40,$B272*32-32+$B$265,'Portfolio Tables and Tornados'!D$1)</f>
        <v>0</v>
      </c>
      <c r="E272" s="7">
        <f ca="1">OFFSET('Portfolio Summary Data'!$C$40,$B272*32-32+$B$265,'Portfolio Tables and Tornados'!E$1)</f>
        <v>0</v>
      </c>
      <c r="F272" s="7">
        <f ca="1">OFFSET('Portfolio Summary Data'!$C$40,$B272*32-32+$B$265,'Portfolio Tables and Tornados'!F$1)</f>
        <v>0</v>
      </c>
      <c r="G272" s="7">
        <f ca="1">OFFSET('Portfolio Summary Data'!$C$40,$B272*32-32+$B$265,'Portfolio Tables and Tornados'!G$1)</f>
        <v>0</v>
      </c>
      <c r="H272" s="7">
        <f ca="1">OFFSET('Portfolio Summary Data'!$C$40,$B272*32-32+$B$265,'Portfolio Tables and Tornados'!H$1)</f>
        <v>0</v>
      </c>
      <c r="I272" s="7">
        <f ca="1">OFFSET('Portfolio Summary Data'!$C$40,$B272*32-32+$B$265,'Portfolio Tables and Tornados'!I$1)</f>
        <v>0</v>
      </c>
      <c r="J272" s="7">
        <f ca="1">OFFSET('Portfolio Summary Data'!$C$40,$B272*32-32+$B$265,'Portfolio Tables and Tornados'!J$1)</f>
        <v>0</v>
      </c>
      <c r="K272" s="7">
        <f ca="1">OFFSET('Portfolio Summary Data'!$C$40,$B272*32-32+$B$265,'Portfolio Tables and Tornados'!K$1)</f>
        <v>0</v>
      </c>
      <c r="L272" s="7">
        <f ca="1">OFFSET('Portfolio Summary Data'!$C$40,$B272*32-32+$B$265,'Portfolio Tables and Tornados'!L$1)</f>
        <v>0</v>
      </c>
      <c r="M272" s="7">
        <f ca="1">OFFSET('Portfolio Summary Data'!$C$40,$B272*32-32+$B$265,'Portfolio Tables and Tornados'!M$1)</f>
        <v>0</v>
      </c>
      <c r="N272" s="7">
        <f ca="1">OFFSET('Portfolio Summary Data'!$C$40,$B272*32-32+$B$265,'Portfolio Tables and Tornados'!N$1)</f>
        <v>0</v>
      </c>
      <c r="O272" s="7">
        <f ca="1">OFFSET('Portfolio Summary Data'!$C$40,$B272*32-32+$B$265,'Portfolio Tables and Tornados'!O$1)</f>
        <v>0</v>
      </c>
      <c r="P272" s="7">
        <f ca="1">OFFSET('Portfolio Summary Data'!$C$40,$B272*32-32+$B$265,'Portfolio Tables and Tornados'!P$1)</f>
        <v>0</v>
      </c>
      <c r="Q272" s="7">
        <f ca="1">OFFSET('Portfolio Summary Data'!$C$40,$B272*32-32+$B$265,'Portfolio Tables and Tornados'!Q$1)</f>
        <v>0</v>
      </c>
      <c r="R272" s="7">
        <f ca="1">OFFSET('Portfolio Summary Data'!$C$40,$B272*32-32+$B$265,'Portfolio Tables and Tornados'!R$1)</f>
        <v>0</v>
      </c>
      <c r="S272" s="7">
        <f ca="1">OFFSET('Portfolio Summary Data'!$C$40,$B272*32-32+$B$265,'Portfolio Tables and Tornados'!S$1)</f>
        <v>0</v>
      </c>
      <c r="T272" s="7">
        <f ca="1">OFFSET('Portfolio Summary Data'!$C$40,$B272*32-32+$B$265,'Portfolio Tables and Tornados'!T$1)</f>
        <v>0</v>
      </c>
      <c r="U272" s="7">
        <f ca="1">OFFSET('Portfolio Summary Data'!$C$40,$B272*32-32+$B$265,'Portfolio Tables and Tornados'!U$1)</f>
        <v>0</v>
      </c>
      <c r="V272" s="7">
        <f ca="1">OFFSET('Portfolio Summary Data'!$C$40,$B272*32-32+$B$265,'Portfolio Tables and Tornados'!V$1)</f>
        <v>0</v>
      </c>
      <c r="W272" s="7">
        <f ca="1">OFFSET('Portfolio Summary Data'!$C$40,$B272*32-32+$B$265,'Portfolio Tables and Tornados'!W$1)</f>
        <v>0</v>
      </c>
      <c r="X272" s="6"/>
      <c r="Z272" s="11">
        <f t="shared" ca="1" si="31"/>
        <v>0</v>
      </c>
      <c r="AA272" s="11"/>
      <c r="AB272" s="11">
        <f t="shared" ca="1" si="32"/>
        <v>0</v>
      </c>
      <c r="AC272" s="11"/>
      <c r="AD272" s="11">
        <f t="shared" ca="1" si="33"/>
        <v>0</v>
      </c>
    </row>
    <row r="273" spans="2:30" x14ac:dyDescent="0.25">
      <c r="B273">
        <v>7</v>
      </c>
      <c r="C273" s="10" t="s">
        <v>8</v>
      </c>
      <c r="D273" s="4">
        <f ca="1">OFFSET('Portfolio Summary Data'!$C$40,$B273*32-32+$B$265,'Portfolio Tables and Tornados'!D$1)</f>
        <v>0</v>
      </c>
      <c r="E273" s="4">
        <f ca="1">OFFSET('Portfolio Summary Data'!$C$40,$B273*32-32+$B$265,'Portfolio Tables and Tornados'!E$1)</f>
        <v>0</v>
      </c>
      <c r="F273" s="4">
        <f ca="1">OFFSET('Portfolio Summary Data'!$C$40,$B273*32-32+$B$265,'Portfolio Tables and Tornados'!F$1)</f>
        <v>0</v>
      </c>
      <c r="G273" s="4">
        <f ca="1">OFFSET('Portfolio Summary Data'!$C$40,$B273*32-32+$B$265,'Portfolio Tables and Tornados'!G$1)</f>
        <v>0</v>
      </c>
      <c r="H273" s="4">
        <f ca="1">OFFSET('Portfolio Summary Data'!$C$40,$B273*32-32+$B$265,'Portfolio Tables and Tornados'!H$1)</f>
        <v>0</v>
      </c>
      <c r="I273" s="4">
        <f ca="1">OFFSET('Portfolio Summary Data'!$C$40,$B273*32-32+$B$265,'Portfolio Tables and Tornados'!I$1)</f>
        <v>0</v>
      </c>
      <c r="J273" s="4">
        <f ca="1">OFFSET('Portfolio Summary Data'!$C$40,$B273*32-32+$B$265,'Portfolio Tables and Tornados'!J$1)</f>
        <v>0</v>
      </c>
      <c r="K273" s="4">
        <f ca="1">OFFSET('Portfolio Summary Data'!$C$40,$B273*32-32+$B$265,'Portfolio Tables and Tornados'!K$1)</f>
        <v>0</v>
      </c>
      <c r="L273" s="4">
        <f ca="1">OFFSET('Portfolio Summary Data'!$C$40,$B273*32-32+$B$265,'Portfolio Tables and Tornados'!L$1)</f>
        <v>0</v>
      </c>
      <c r="M273" s="4">
        <f ca="1">OFFSET('Portfolio Summary Data'!$C$40,$B273*32-32+$B$265,'Portfolio Tables and Tornados'!M$1)</f>
        <v>0</v>
      </c>
      <c r="N273" s="4">
        <f ca="1">OFFSET('Portfolio Summary Data'!$C$40,$B273*32-32+$B$265,'Portfolio Tables and Tornados'!N$1)</f>
        <v>0</v>
      </c>
      <c r="O273" s="4">
        <f ca="1">OFFSET('Portfolio Summary Data'!$C$40,$B273*32-32+$B$265,'Portfolio Tables and Tornados'!O$1)</f>
        <v>0</v>
      </c>
      <c r="P273" s="4">
        <f ca="1">OFFSET('Portfolio Summary Data'!$C$40,$B273*32-32+$B$265,'Portfolio Tables and Tornados'!P$1)</f>
        <v>0</v>
      </c>
      <c r="Q273" s="4">
        <f ca="1">OFFSET('Portfolio Summary Data'!$C$40,$B273*32-32+$B$265,'Portfolio Tables and Tornados'!Q$1)</f>
        <v>0</v>
      </c>
      <c r="R273" s="4">
        <f ca="1">OFFSET('Portfolio Summary Data'!$C$40,$B273*32-32+$B$265,'Portfolio Tables and Tornados'!R$1)</f>
        <v>0</v>
      </c>
      <c r="S273" s="4">
        <f ca="1">OFFSET('Portfolio Summary Data'!$C$40,$B273*32-32+$B$265,'Portfolio Tables and Tornados'!S$1)</f>
        <v>0</v>
      </c>
      <c r="T273" s="4">
        <f ca="1">OFFSET('Portfolio Summary Data'!$C$40,$B273*32-32+$B$265,'Portfolio Tables and Tornados'!T$1)</f>
        <v>0</v>
      </c>
      <c r="U273" s="4">
        <f ca="1">OFFSET('Portfolio Summary Data'!$C$40,$B273*32-32+$B$265,'Portfolio Tables and Tornados'!U$1)</f>
        <v>0</v>
      </c>
      <c r="V273" s="4">
        <f ca="1">OFFSET('Portfolio Summary Data'!$C$40,$B273*32-32+$B$265,'Portfolio Tables and Tornados'!V$1)</f>
        <v>0</v>
      </c>
      <c r="W273" s="4">
        <f ca="1">OFFSET('Portfolio Summary Data'!$C$40,$B273*32-32+$B$265,'Portfolio Tables and Tornados'!W$1)</f>
        <v>0</v>
      </c>
      <c r="Z273" s="11">
        <f t="shared" ca="1" si="31"/>
        <v>0</v>
      </c>
      <c r="AA273" s="11"/>
      <c r="AB273" s="11">
        <f t="shared" ca="1" si="32"/>
        <v>0</v>
      </c>
      <c r="AC273" s="11"/>
      <c r="AD273" s="11">
        <f t="shared" ca="1" si="33"/>
        <v>0</v>
      </c>
    </row>
    <row r="274" spans="2:30" x14ac:dyDescent="0.25">
      <c r="B274">
        <v>8</v>
      </c>
      <c r="C274" s="9" t="s">
        <v>9</v>
      </c>
      <c r="D274" s="7">
        <f ca="1">OFFSET('Portfolio Summary Data'!$C$40,$B274*32-32+$B$265,'Portfolio Tables and Tornados'!D$1)</f>
        <v>0</v>
      </c>
      <c r="E274" s="7">
        <f ca="1">OFFSET('Portfolio Summary Data'!$C$40,$B274*32-32+$B$265,'Portfolio Tables and Tornados'!E$1)</f>
        <v>0</v>
      </c>
      <c r="F274" s="7">
        <f ca="1">OFFSET('Portfolio Summary Data'!$C$40,$B274*32-32+$B$265,'Portfolio Tables and Tornados'!F$1)</f>
        <v>0</v>
      </c>
      <c r="G274" s="7">
        <f ca="1">OFFSET('Portfolio Summary Data'!$C$40,$B274*32-32+$B$265,'Portfolio Tables and Tornados'!G$1)</f>
        <v>0</v>
      </c>
      <c r="H274" s="7">
        <f ca="1">OFFSET('Portfolio Summary Data'!$C$40,$B274*32-32+$B$265,'Portfolio Tables and Tornados'!H$1)</f>
        <v>0</v>
      </c>
      <c r="I274" s="7">
        <f ca="1">OFFSET('Portfolio Summary Data'!$C$40,$B274*32-32+$B$265,'Portfolio Tables and Tornados'!I$1)</f>
        <v>0</v>
      </c>
      <c r="J274" s="7">
        <f ca="1">OFFSET('Portfolio Summary Data'!$C$40,$B274*32-32+$B$265,'Portfolio Tables and Tornados'!J$1)</f>
        <v>0</v>
      </c>
      <c r="K274" s="7">
        <f ca="1">OFFSET('Portfolio Summary Data'!$C$40,$B274*32-32+$B$265,'Portfolio Tables and Tornados'!K$1)</f>
        <v>0</v>
      </c>
      <c r="L274" s="7">
        <f ca="1">OFFSET('Portfolio Summary Data'!$C$40,$B274*32-32+$B$265,'Portfolio Tables and Tornados'!L$1)</f>
        <v>0</v>
      </c>
      <c r="M274" s="7">
        <f ca="1">OFFSET('Portfolio Summary Data'!$C$40,$B274*32-32+$B$265,'Portfolio Tables and Tornados'!M$1)</f>
        <v>0</v>
      </c>
      <c r="N274" s="7">
        <f ca="1">OFFSET('Portfolio Summary Data'!$C$40,$B274*32-32+$B$265,'Portfolio Tables and Tornados'!N$1)</f>
        <v>0</v>
      </c>
      <c r="O274" s="7">
        <f ca="1">OFFSET('Portfolio Summary Data'!$C$40,$B274*32-32+$B$265,'Portfolio Tables and Tornados'!O$1)</f>
        <v>0</v>
      </c>
      <c r="P274" s="7">
        <f ca="1">OFFSET('Portfolio Summary Data'!$C$40,$B274*32-32+$B$265,'Portfolio Tables and Tornados'!P$1)</f>
        <v>0</v>
      </c>
      <c r="Q274" s="7">
        <f ca="1">OFFSET('Portfolio Summary Data'!$C$40,$B274*32-32+$B$265,'Portfolio Tables and Tornados'!Q$1)</f>
        <v>0</v>
      </c>
      <c r="R274" s="7">
        <f ca="1">OFFSET('Portfolio Summary Data'!$C$40,$B274*32-32+$B$265,'Portfolio Tables and Tornados'!R$1)</f>
        <v>0</v>
      </c>
      <c r="S274" s="7">
        <f ca="1">OFFSET('Portfolio Summary Data'!$C$40,$B274*32-32+$B$265,'Portfolio Tables and Tornados'!S$1)</f>
        <v>0</v>
      </c>
      <c r="T274" s="7">
        <f ca="1">OFFSET('Portfolio Summary Data'!$C$40,$B274*32-32+$B$265,'Portfolio Tables and Tornados'!T$1)</f>
        <v>0</v>
      </c>
      <c r="U274" s="7">
        <f ca="1">OFFSET('Portfolio Summary Data'!$C$40,$B274*32-32+$B$265,'Portfolio Tables and Tornados'!U$1)</f>
        <v>0</v>
      </c>
      <c r="V274" s="7">
        <f ca="1">OFFSET('Portfolio Summary Data'!$C$40,$B274*32-32+$B$265,'Portfolio Tables and Tornados'!V$1)</f>
        <v>0</v>
      </c>
      <c r="W274" s="7">
        <f ca="1">OFFSET('Portfolio Summary Data'!$C$40,$B274*32-32+$B$265,'Portfolio Tables and Tornados'!W$1)</f>
        <v>0</v>
      </c>
      <c r="X274" s="6"/>
      <c r="Z274" s="11">
        <f t="shared" ca="1" si="31"/>
        <v>0</v>
      </c>
      <c r="AA274" s="11"/>
      <c r="AB274" s="11">
        <f t="shared" ca="1" si="32"/>
        <v>0</v>
      </c>
      <c r="AC274" s="11"/>
      <c r="AD274" s="11">
        <f t="shared" ca="1" si="33"/>
        <v>0</v>
      </c>
    </row>
    <row r="275" spans="2:30" x14ac:dyDescent="0.25">
      <c r="B275">
        <v>9</v>
      </c>
      <c r="C275" s="10" t="s">
        <v>10</v>
      </c>
      <c r="D275" s="4">
        <f ca="1">OFFSET('Portfolio Summary Data'!$C$40,$B275*32-32+$B$265,'Portfolio Tables and Tornados'!D$1)</f>
        <v>0</v>
      </c>
      <c r="E275" s="4">
        <f ca="1">OFFSET('Portfolio Summary Data'!$C$40,$B275*32-32+$B$265,'Portfolio Tables and Tornados'!E$1)</f>
        <v>0</v>
      </c>
      <c r="F275" s="4">
        <f ca="1">OFFSET('Portfolio Summary Data'!$C$40,$B275*32-32+$B$265,'Portfolio Tables and Tornados'!F$1)</f>
        <v>0</v>
      </c>
      <c r="G275" s="4">
        <f ca="1">OFFSET('Portfolio Summary Data'!$C$40,$B275*32-32+$B$265,'Portfolio Tables and Tornados'!G$1)</f>
        <v>0</v>
      </c>
      <c r="H275" s="4">
        <f ca="1">OFFSET('Portfolio Summary Data'!$C$40,$B275*32-32+$B$265,'Portfolio Tables and Tornados'!H$1)</f>
        <v>0</v>
      </c>
      <c r="I275" s="4">
        <f ca="1">OFFSET('Portfolio Summary Data'!$C$40,$B275*32-32+$B$265,'Portfolio Tables and Tornados'!I$1)</f>
        <v>0</v>
      </c>
      <c r="J275" s="4">
        <f ca="1">OFFSET('Portfolio Summary Data'!$C$40,$B275*32-32+$B$265,'Portfolio Tables and Tornados'!J$1)</f>
        <v>0</v>
      </c>
      <c r="K275" s="4">
        <f ca="1">OFFSET('Portfolio Summary Data'!$C$40,$B275*32-32+$B$265,'Portfolio Tables and Tornados'!K$1)</f>
        <v>0</v>
      </c>
      <c r="L275" s="4">
        <f ca="1">OFFSET('Portfolio Summary Data'!$C$40,$B275*32-32+$B$265,'Portfolio Tables and Tornados'!L$1)</f>
        <v>0</v>
      </c>
      <c r="M275" s="4">
        <f ca="1">OFFSET('Portfolio Summary Data'!$C$40,$B275*32-32+$B$265,'Portfolio Tables and Tornados'!M$1)</f>
        <v>0</v>
      </c>
      <c r="N275" s="4">
        <f ca="1">OFFSET('Portfolio Summary Data'!$C$40,$B275*32-32+$B$265,'Portfolio Tables and Tornados'!N$1)</f>
        <v>0</v>
      </c>
      <c r="O275" s="4">
        <f ca="1">OFFSET('Portfolio Summary Data'!$C$40,$B275*32-32+$B$265,'Portfolio Tables and Tornados'!O$1)</f>
        <v>0</v>
      </c>
      <c r="P275" s="4">
        <f ca="1">OFFSET('Portfolio Summary Data'!$C$40,$B275*32-32+$B$265,'Portfolio Tables and Tornados'!P$1)</f>
        <v>0</v>
      </c>
      <c r="Q275" s="4">
        <f ca="1">OFFSET('Portfolio Summary Data'!$C$40,$B275*32-32+$B$265,'Portfolio Tables and Tornados'!Q$1)</f>
        <v>0</v>
      </c>
      <c r="R275" s="4">
        <f ca="1">OFFSET('Portfolio Summary Data'!$C$40,$B275*32-32+$B$265,'Portfolio Tables and Tornados'!R$1)</f>
        <v>0</v>
      </c>
      <c r="S275" s="4">
        <f ca="1">OFFSET('Portfolio Summary Data'!$C$40,$B275*32-32+$B$265,'Portfolio Tables and Tornados'!S$1)</f>
        <v>0</v>
      </c>
      <c r="T275" s="4">
        <f ca="1">OFFSET('Portfolio Summary Data'!$C$40,$B275*32-32+$B$265,'Portfolio Tables and Tornados'!T$1)</f>
        <v>0</v>
      </c>
      <c r="U275" s="4">
        <f ca="1">OFFSET('Portfolio Summary Data'!$C$40,$B275*32-32+$B$265,'Portfolio Tables and Tornados'!U$1)</f>
        <v>0</v>
      </c>
      <c r="V275" s="4">
        <f ca="1">OFFSET('Portfolio Summary Data'!$C$40,$B275*32-32+$B$265,'Portfolio Tables and Tornados'!V$1)</f>
        <v>0</v>
      </c>
      <c r="W275" s="4">
        <f ca="1">OFFSET('Portfolio Summary Data'!$C$40,$B275*32-32+$B$265,'Portfolio Tables and Tornados'!W$1)</f>
        <v>0</v>
      </c>
      <c r="Z275" s="11">
        <f t="shared" ca="1" si="31"/>
        <v>0</v>
      </c>
      <c r="AA275" s="11"/>
      <c r="AB275" s="11">
        <f t="shared" ca="1" si="32"/>
        <v>0</v>
      </c>
      <c r="AC275" s="11"/>
      <c r="AD275" s="11">
        <f t="shared" ca="1" si="33"/>
        <v>0</v>
      </c>
    </row>
    <row r="276" spans="2:30" x14ac:dyDescent="0.25">
      <c r="B276">
        <v>10</v>
      </c>
      <c r="C276" s="9" t="s">
        <v>11</v>
      </c>
      <c r="D276" s="7">
        <f ca="1">OFFSET('Portfolio Summary Data'!$C$40,$B276*32-32+$B$265,'Portfolio Tables and Tornados'!D$1)</f>
        <v>0</v>
      </c>
      <c r="E276" s="7">
        <f ca="1">OFFSET('Portfolio Summary Data'!$C$40,$B276*32-32+$B$265,'Portfolio Tables and Tornados'!E$1)</f>
        <v>0</v>
      </c>
      <c r="F276" s="7">
        <f ca="1">OFFSET('Portfolio Summary Data'!$C$40,$B276*32-32+$B$265,'Portfolio Tables and Tornados'!F$1)</f>
        <v>0</v>
      </c>
      <c r="G276" s="7">
        <f ca="1">OFFSET('Portfolio Summary Data'!$C$40,$B276*32-32+$B$265,'Portfolio Tables and Tornados'!G$1)</f>
        <v>0</v>
      </c>
      <c r="H276" s="7">
        <f ca="1">OFFSET('Portfolio Summary Data'!$C$40,$B276*32-32+$B$265,'Portfolio Tables and Tornados'!H$1)</f>
        <v>0</v>
      </c>
      <c r="I276" s="7">
        <f ca="1">OFFSET('Portfolio Summary Data'!$C$40,$B276*32-32+$B$265,'Portfolio Tables and Tornados'!I$1)</f>
        <v>0</v>
      </c>
      <c r="J276" s="7">
        <f ca="1">OFFSET('Portfolio Summary Data'!$C$40,$B276*32-32+$B$265,'Portfolio Tables and Tornados'!J$1)</f>
        <v>0</v>
      </c>
      <c r="K276" s="7">
        <f ca="1">OFFSET('Portfolio Summary Data'!$C$40,$B276*32-32+$B$265,'Portfolio Tables and Tornados'!K$1)</f>
        <v>0</v>
      </c>
      <c r="L276" s="7">
        <f ca="1">OFFSET('Portfolio Summary Data'!$C$40,$B276*32-32+$B$265,'Portfolio Tables and Tornados'!L$1)</f>
        <v>0</v>
      </c>
      <c r="M276" s="7">
        <f ca="1">OFFSET('Portfolio Summary Data'!$C$40,$B276*32-32+$B$265,'Portfolio Tables and Tornados'!M$1)</f>
        <v>0</v>
      </c>
      <c r="N276" s="7">
        <f ca="1">OFFSET('Portfolio Summary Data'!$C$40,$B276*32-32+$B$265,'Portfolio Tables and Tornados'!N$1)</f>
        <v>0</v>
      </c>
      <c r="O276" s="7">
        <f ca="1">OFFSET('Portfolio Summary Data'!$C$40,$B276*32-32+$B$265,'Portfolio Tables and Tornados'!O$1)</f>
        <v>0</v>
      </c>
      <c r="P276" s="7">
        <f ca="1">OFFSET('Portfolio Summary Data'!$C$40,$B276*32-32+$B$265,'Portfolio Tables and Tornados'!P$1)</f>
        <v>0</v>
      </c>
      <c r="Q276" s="7">
        <f ca="1">OFFSET('Portfolio Summary Data'!$C$40,$B276*32-32+$B$265,'Portfolio Tables and Tornados'!Q$1)</f>
        <v>0</v>
      </c>
      <c r="R276" s="7">
        <f ca="1">OFFSET('Portfolio Summary Data'!$C$40,$B276*32-32+$B$265,'Portfolio Tables and Tornados'!R$1)</f>
        <v>0</v>
      </c>
      <c r="S276" s="7">
        <f ca="1">OFFSET('Portfolio Summary Data'!$C$40,$B276*32-32+$B$265,'Portfolio Tables and Tornados'!S$1)</f>
        <v>0</v>
      </c>
      <c r="T276" s="7">
        <f ca="1">OFFSET('Portfolio Summary Data'!$C$40,$B276*32-32+$B$265,'Portfolio Tables and Tornados'!T$1)</f>
        <v>0</v>
      </c>
      <c r="U276" s="7">
        <f ca="1">OFFSET('Portfolio Summary Data'!$C$40,$B276*32-32+$B$265,'Portfolio Tables and Tornados'!U$1)</f>
        <v>0</v>
      </c>
      <c r="V276" s="7">
        <f ca="1">OFFSET('Portfolio Summary Data'!$C$40,$B276*32-32+$B$265,'Portfolio Tables and Tornados'!V$1)</f>
        <v>0</v>
      </c>
      <c r="W276" s="7">
        <f ca="1">OFFSET('Portfolio Summary Data'!$C$40,$B276*32-32+$B$265,'Portfolio Tables and Tornados'!W$1)</f>
        <v>0</v>
      </c>
      <c r="X276" s="6"/>
      <c r="Z276" s="11">
        <f t="shared" ca="1" si="31"/>
        <v>0</v>
      </c>
      <c r="AA276" s="11"/>
      <c r="AB276" s="11">
        <f t="shared" ca="1" si="32"/>
        <v>0</v>
      </c>
      <c r="AC276" s="11"/>
      <c r="AD276" s="11">
        <f t="shared" ca="1" si="33"/>
        <v>0</v>
      </c>
    </row>
    <row r="277" spans="2:30" x14ac:dyDescent="0.25">
      <c r="B277">
        <v>11</v>
      </c>
      <c r="C277" s="10" t="s">
        <v>12</v>
      </c>
      <c r="D277" s="4">
        <f ca="1">OFFSET('Portfolio Summary Data'!$C$40,$B277*32-32+$B$265,'Portfolio Tables and Tornados'!D$1)</f>
        <v>0</v>
      </c>
      <c r="E277" s="4">
        <f ca="1">OFFSET('Portfolio Summary Data'!$C$40,$B277*32-32+$B$265,'Portfolio Tables and Tornados'!E$1)</f>
        <v>0</v>
      </c>
      <c r="F277" s="4">
        <f ca="1">OFFSET('Portfolio Summary Data'!$C$40,$B277*32-32+$B$265,'Portfolio Tables and Tornados'!F$1)</f>
        <v>0</v>
      </c>
      <c r="G277" s="4">
        <f ca="1">OFFSET('Portfolio Summary Data'!$C$40,$B277*32-32+$B$265,'Portfolio Tables and Tornados'!G$1)</f>
        <v>0</v>
      </c>
      <c r="H277" s="4">
        <f ca="1">OFFSET('Portfolio Summary Data'!$C$40,$B277*32-32+$B$265,'Portfolio Tables and Tornados'!H$1)</f>
        <v>0</v>
      </c>
      <c r="I277" s="4">
        <f ca="1">OFFSET('Portfolio Summary Data'!$C$40,$B277*32-32+$B$265,'Portfolio Tables and Tornados'!I$1)</f>
        <v>0</v>
      </c>
      <c r="J277" s="4">
        <f ca="1">OFFSET('Portfolio Summary Data'!$C$40,$B277*32-32+$B$265,'Portfolio Tables and Tornados'!J$1)</f>
        <v>0</v>
      </c>
      <c r="K277" s="4">
        <f ca="1">OFFSET('Portfolio Summary Data'!$C$40,$B277*32-32+$B$265,'Portfolio Tables and Tornados'!K$1)</f>
        <v>0</v>
      </c>
      <c r="L277" s="4">
        <f ca="1">OFFSET('Portfolio Summary Data'!$C$40,$B277*32-32+$B$265,'Portfolio Tables and Tornados'!L$1)</f>
        <v>0</v>
      </c>
      <c r="M277" s="4">
        <f ca="1">OFFSET('Portfolio Summary Data'!$C$40,$B277*32-32+$B$265,'Portfolio Tables and Tornados'!M$1)</f>
        <v>0</v>
      </c>
      <c r="N277" s="4">
        <f ca="1">OFFSET('Portfolio Summary Data'!$C$40,$B277*32-32+$B$265,'Portfolio Tables and Tornados'!N$1)</f>
        <v>0</v>
      </c>
      <c r="O277" s="4">
        <f ca="1">OFFSET('Portfolio Summary Data'!$C$40,$B277*32-32+$B$265,'Portfolio Tables and Tornados'!O$1)</f>
        <v>0</v>
      </c>
      <c r="P277" s="4">
        <f ca="1">OFFSET('Portfolio Summary Data'!$C$40,$B277*32-32+$B$265,'Portfolio Tables and Tornados'!P$1)</f>
        <v>0</v>
      </c>
      <c r="Q277" s="4">
        <f ca="1">OFFSET('Portfolio Summary Data'!$C$40,$B277*32-32+$B$265,'Portfolio Tables and Tornados'!Q$1)</f>
        <v>0</v>
      </c>
      <c r="R277" s="4">
        <f ca="1">OFFSET('Portfolio Summary Data'!$C$40,$B277*32-32+$B$265,'Portfolio Tables and Tornados'!R$1)</f>
        <v>0</v>
      </c>
      <c r="S277" s="4">
        <f ca="1">OFFSET('Portfolio Summary Data'!$C$40,$B277*32-32+$B$265,'Portfolio Tables and Tornados'!S$1)</f>
        <v>0</v>
      </c>
      <c r="T277" s="4">
        <f ca="1">OFFSET('Portfolio Summary Data'!$C$40,$B277*32-32+$B$265,'Portfolio Tables and Tornados'!T$1)</f>
        <v>0</v>
      </c>
      <c r="U277" s="4">
        <f ca="1">OFFSET('Portfolio Summary Data'!$C$40,$B277*32-32+$B$265,'Portfolio Tables and Tornados'!U$1)</f>
        <v>0</v>
      </c>
      <c r="V277" s="4">
        <f ca="1">OFFSET('Portfolio Summary Data'!$C$40,$B277*32-32+$B$265,'Portfolio Tables and Tornados'!V$1)</f>
        <v>0</v>
      </c>
      <c r="W277" s="4">
        <f ca="1">OFFSET('Portfolio Summary Data'!$C$40,$B277*32-32+$B$265,'Portfolio Tables and Tornados'!W$1)</f>
        <v>0</v>
      </c>
      <c r="Z277" s="11">
        <f t="shared" ca="1" si="31"/>
        <v>0</v>
      </c>
      <c r="AA277" s="11"/>
      <c r="AB277" s="11">
        <f t="shared" ca="1" si="32"/>
        <v>0</v>
      </c>
      <c r="AC277" s="11"/>
      <c r="AD277" s="11">
        <f t="shared" ca="1" si="33"/>
        <v>0</v>
      </c>
    </row>
    <row r="278" spans="2:30" x14ac:dyDescent="0.25">
      <c r="B278">
        <v>12</v>
      </c>
      <c r="C278" s="9" t="s">
        <v>13</v>
      </c>
      <c r="D278" s="7">
        <f ca="1">OFFSET('Portfolio Summary Data'!$C$40,$B278*32-32+$B$265,'Portfolio Tables and Tornados'!D$1)</f>
        <v>0</v>
      </c>
      <c r="E278" s="7">
        <f ca="1">OFFSET('Portfolio Summary Data'!$C$40,$B278*32-32+$B$265,'Portfolio Tables and Tornados'!E$1)</f>
        <v>0</v>
      </c>
      <c r="F278" s="7">
        <f ca="1">OFFSET('Portfolio Summary Data'!$C$40,$B278*32-32+$B$265,'Portfolio Tables and Tornados'!F$1)</f>
        <v>0</v>
      </c>
      <c r="G278" s="7">
        <f ca="1">OFFSET('Portfolio Summary Data'!$C$40,$B278*32-32+$B$265,'Portfolio Tables and Tornados'!G$1)</f>
        <v>0</v>
      </c>
      <c r="H278" s="7">
        <f ca="1">OFFSET('Portfolio Summary Data'!$C$40,$B278*32-32+$B$265,'Portfolio Tables and Tornados'!H$1)</f>
        <v>0</v>
      </c>
      <c r="I278" s="7">
        <f ca="1">OFFSET('Portfolio Summary Data'!$C$40,$B278*32-32+$B$265,'Portfolio Tables and Tornados'!I$1)</f>
        <v>0</v>
      </c>
      <c r="J278" s="7">
        <f ca="1">OFFSET('Portfolio Summary Data'!$C$40,$B278*32-32+$B$265,'Portfolio Tables and Tornados'!J$1)</f>
        <v>0</v>
      </c>
      <c r="K278" s="7">
        <f ca="1">OFFSET('Portfolio Summary Data'!$C$40,$B278*32-32+$B$265,'Portfolio Tables and Tornados'!K$1)</f>
        <v>0</v>
      </c>
      <c r="L278" s="7">
        <f ca="1">OFFSET('Portfolio Summary Data'!$C$40,$B278*32-32+$B$265,'Portfolio Tables and Tornados'!L$1)</f>
        <v>0</v>
      </c>
      <c r="M278" s="7">
        <f ca="1">OFFSET('Portfolio Summary Data'!$C$40,$B278*32-32+$B$265,'Portfolio Tables and Tornados'!M$1)</f>
        <v>0</v>
      </c>
      <c r="N278" s="7">
        <f ca="1">OFFSET('Portfolio Summary Data'!$C$40,$B278*32-32+$B$265,'Portfolio Tables and Tornados'!N$1)</f>
        <v>0</v>
      </c>
      <c r="O278" s="7">
        <f ca="1">OFFSET('Portfolio Summary Data'!$C$40,$B278*32-32+$B$265,'Portfolio Tables and Tornados'!O$1)</f>
        <v>0</v>
      </c>
      <c r="P278" s="7">
        <f ca="1">OFFSET('Portfolio Summary Data'!$C$40,$B278*32-32+$B$265,'Portfolio Tables and Tornados'!P$1)</f>
        <v>0</v>
      </c>
      <c r="Q278" s="7">
        <f ca="1">OFFSET('Portfolio Summary Data'!$C$40,$B278*32-32+$B$265,'Portfolio Tables and Tornados'!Q$1)</f>
        <v>0</v>
      </c>
      <c r="R278" s="7">
        <f ca="1">OFFSET('Portfolio Summary Data'!$C$40,$B278*32-32+$B$265,'Portfolio Tables and Tornados'!R$1)</f>
        <v>0</v>
      </c>
      <c r="S278" s="7">
        <f ca="1">OFFSET('Portfolio Summary Data'!$C$40,$B278*32-32+$B$265,'Portfolio Tables and Tornados'!S$1)</f>
        <v>0</v>
      </c>
      <c r="T278" s="7">
        <f ca="1">OFFSET('Portfolio Summary Data'!$C$40,$B278*32-32+$B$265,'Portfolio Tables and Tornados'!T$1)</f>
        <v>0</v>
      </c>
      <c r="U278" s="7">
        <f ca="1">OFFSET('Portfolio Summary Data'!$C$40,$B278*32-32+$B$265,'Portfolio Tables and Tornados'!U$1)</f>
        <v>0</v>
      </c>
      <c r="V278" s="7">
        <f ca="1">OFFSET('Portfolio Summary Data'!$C$40,$B278*32-32+$B$265,'Portfolio Tables and Tornados'!V$1)</f>
        <v>0</v>
      </c>
      <c r="W278" s="7">
        <f ca="1">OFFSET('Portfolio Summary Data'!$C$40,$B278*32-32+$B$265,'Portfolio Tables and Tornados'!W$1)</f>
        <v>0</v>
      </c>
      <c r="X278" s="6"/>
      <c r="Z278" s="11">
        <f t="shared" ca="1" si="31"/>
        <v>0</v>
      </c>
      <c r="AA278" s="11"/>
      <c r="AB278" s="11">
        <f t="shared" ca="1" si="32"/>
        <v>0</v>
      </c>
      <c r="AC278" s="11"/>
      <c r="AD278" s="11">
        <f t="shared" ca="1" si="33"/>
        <v>0</v>
      </c>
    </row>
    <row r="279" spans="2:30" x14ac:dyDescent="0.25">
      <c r="B279">
        <v>13</v>
      </c>
      <c r="C279" s="10" t="s">
        <v>14</v>
      </c>
      <c r="D279" s="4">
        <f ca="1">OFFSET('Portfolio Summary Data'!$C$40,$B279*32-32+$B$265,'Portfolio Tables and Tornados'!D$1)</f>
        <v>0</v>
      </c>
      <c r="E279" s="4">
        <f ca="1">OFFSET('Portfolio Summary Data'!$C$40,$B279*32-32+$B$265,'Portfolio Tables and Tornados'!E$1)</f>
        <v>0</v>
      </c>
      <c r="F279" s="4">
        <f ca="1">OFFSET('Portfolio Summary Data'!$C$40,$B279*32-32+$B$265,'Portfolio Tables and Tornados'!F$1)</f>
        <v>0</v>
      </c>
      <c r="G279" s="4">
        <f ca="1">OFFSET('Portfolio Summary Data'!$C$40,$B279*32-32+$B$265,'Portfolio Tables and Tornados'!G$1)</f>
        <v>0</v>
      </c>
      <c r="H279" s="4">
        <f ca="1">OFFSET('Portfolio Summary Data'!$C$40,$B279*32-32+$B$265,'Portfolio Tables and Tornados'!H$1)</f>
        <v>0</v>
      </c>
      <c r="I279" s="4">
        <f ca="1">OFFSET('Portfolio Summary Data'!$C$40,$B279*32-32+$B$265,'Portfolio Tables and Tornados'!I$1)</f>
        <v>0</v>
      </c>
      <c r="J279" s="4">
        <f ca="1">OFFSET('Portfolio Summary Data'!$C$40,$B279*32-32+$B$265,'Portfolio Tables and Tornados'!J$1)</f>
        <v>0</v>
      </c>
      <c r="K279" s="4">
        <f ca="1">OFFSET('Portfolio Summary Data'!$C$40,$B279*32-32+$B$265,'Portfolio Tables and Tornados'!K$1)</f>
        <v>0</v>
      </c>
      <c r="L279" s="4">
        <f ca="1">OFFSET('Portfolio Summary Data'!$C$40,$B279*32-32+$B$265,'Portfolio Tables and Tornados'!L$1)</f>
        <v>0</v>
      </c>
      <c r="M279" s="4">
        <f ca="1">OFFSET('Portfolio Summary Data'!$C$40,$B279*32-32+$B$265,'Portfolio Tables and Tornados'!M$1)</f>
        <v>0</v>
      </c>
      <c r="N279" s="4">
        <f ca="1">OFFSET('Portfolio Summary Data'!$C$40,$B279*32-32+$B$265,'Portfolio Tables and Tornados'!N$1)</f>
        <v>0</v>
      </c>
      <c r="O279" s="4">
        <f ca="1">OFFSET('Portfolio Summary Data'!$C$40,$B279*32-32+$B$265,'Portfolio Tables and Tornados'!O$1)</f>
        <v>0</v>
      </c>
      <c r="P279" s="4">
        <f ca="1">OFFSET('Portfolio Summary Data'!$C$40,$B279*32-32+$B$265,'Portfolio Tables and Tornados'!P$1)</f>
        <v>0</v>
      </c>
      <c r="Q279" s="4">
        <f ca="1">OFFSET('Portfolio Summary Data'!$C$40,$B279*32-32+$B$265,'Portfolio Tables and Tornados'!Q$1)</f>
        <v>0</v>
      </c>
      <c r="R279" s="4">
        <f ca="1">OFFSET('Portfolio Summary Data'!$C$40,$B279*32-32+$B$265,'Portfolio Tables and Tornados'!R$1)</f>
        <v>0</v>
      </c>
      <c r="S279" s="4">
        <f ca="1">OFFSET('Portfolio Summary Data'!$C$40,$B279*32-32+$B$265,'Portfolio Tables and Tornados'!S$1)</f>
        <v>0</v>
      </c>
      <c r="T279" s="4">
        <f ca="1">OFFSET('Portfolio Summary Data'!$C$40,$B279*32-32+$B$265,'Portfolio Tables and Tornados'!T$1)</f>
        <v>0</v>
      </c>
      <c r="U279" s="4">
        <f ca="1">OFFSET('Portfolio Summary Data'!$C$40,$B279*32-32+$B$265,'Portfolio Tables and Tornados'!U$1)</f>
        <v>0</v>
      </c>
      <c r="V279" s="4">
        <f ca="1">OFFSET('Portfolio Summary Data'!$C$40,$B279*32-32+$B$265,'Portfolio Tables and Tornados'!V$1)</f>
        <v>0</v>
      </c>
      <c r="W279" s="4">
        <f ca="1">OFFSET('Portfolio Summary Data'!$C$40,$B279*32-32+$B$265,'Portfolio Tables and Tornados'!W$1)</f>
        <v>0</v>
      </c>
      <c r="Z279" s="11">
        <f t="shared" ca="1" si="31"/>
        <v>0</v>
      </c>
      <c r="AA279" s="11"/>
      <c r="AB279" s="11">
        <f t="shared" ca="1" si="32"/>
        <v>0</v>
      </c>
      <c r="AC279" s="11"/>
      <c r="AD279" s="11">
        <f t="shared" ca="1" si="33"/>
        <v>0</v>
      </c>
    </row>
    <row r="280" spans="2:30" x14ac:dyDescent="0.25">
      <c r="B280">
        <v>14</v>
      </c>
      <c r="C280" s="9" t="s">
        <v>15</v>
      </c>
      <c r="D280" s="7">
        <f ca="1">OFFSET('Portfolio Summary Data'!$C$40,$B280*32-32+$B$265,'Portfolio Tables and Tornados'!D$1)</f>
        <v>0</v>
      </c>
      <c r="E280" s="7">
        <f ca="1">OFFSET('Portfolio Summary Data'!$C$40,$B280*32-32+$B$265,'Portfolio Tables and Tornados'!E$1)</f>
        <v>0</v>
      </c>
      <c r="F280" s="7">
        <f ca="1">OFFSET('Portfolio Summary Data'!$C$40,$B280*32-32+$B$265,'Portfolio Tables and Tornados'!F$1)</f>
        <v>0</v>
      </c>
      <c r="G280" s="7">
        <f ca="1">OFFSET('Portfolio Summary Data'!$C$40,$B280*32-32+$B$265,'Portfolio Tables and Tornados'!G$1)</f>
        <v>0</v>
      </c>
      <c r="H280" s="7">
        <f ca="1">OFFSET('Portfolio Summary Data'!$C$40,$B280*32-32+$B$265,'Portfolio Tables and Tornados'!H$1)</f>
        <v>0</v>
      </c>
      <c r="I280" s="7">
        <f ca="1">OFFSET('Portfolio Summary Data'!$C$40,$B280*32-32+$B$265,'Portfolio Tables and Tornados'!I$1)</f>
        <v>0</v>
      </c>
      <c r="J280" s="7">
        <f ca="1">OFFSET('Portfolio Summary Data'!$C$40,$B280*32-32+$B$265,'Portfolio Tables and Tornados'!J$1)</f>
        <v>0</v>
      </c>
      <c r="K280" s="7">
        <f ca="1">OFFSET('Portfolio Summary Data'!$C$40,$B280*32-32+$B$265,'Portfolio Tables and Tornados'!K$1)</f>
        <v>0</v>
      </c>
      <c r="L280" s="7">
        <f ca="1">OFFSET('Portfolio Summary Data'!$C$40,$B280*32-32+$B$265,'Portfolio Tables and Tornados'!L$1)</f>
        <v>0</v>
      </c>
      <c r="M280" s="7">
        <f ca="1">OFFSET('Portfolio Summary Data'!$C$40,$B280*32-32+$B$265,'Portfolio Tables and Tornados'!M$1)</f>
        <v>0</v>
      </c>
      <c r="N280" s="7">
        <f ca="1">OFFSET('Portfolio Summary Data'!$C$40,$B280*32-32+$B$265,'Portfolio Tables and Tornados'!N$1)</f>
        <v>0</v>
      </c>
      <c r="O280" s="7">
        <f ca="1">OFFSET('Portfolio Summary Data'!$C$40,$B280*32-32+$B$265,'Portfolio Tables and Tornados'!O$1)</f>
        <v>0</v>
      </c>
      <c r="P280" s="7">
        <f ca="1">OFFSET('Portfolio Summary Data'!$C$40,$B280*32-32+$B$265,'Portfolio Tables and Tornados'!P$1)</f>
        <v>0</v>
      </c>
      <c r="Q280" s="7">
        <f ca="1">OFFSET('Portfolio Summary Data'!$C$40,$B280*32-32+$B$265,'Portfolio Tables and Tornados'!Q$1)</f>
        <v>0</v>
      </c>
      <c r="R280" s="7">
        <f ca="1">OFFSET('Portfolio Summary Data'!$C$40,$B280*32-32+$B$265,'Portfolio Tables and Tornados'!R$1)</f>
        <v>0</v>
      </c>
      <c r="S280" s="7">
        <f ca="1">OFFSET('Portfolio Summary Data'!$C$40,$B280*32-32+$B$265,'Portfolio Tables and Tornados'!S$1)</f>
        <v>0</v>
      </c>
      <c r="T280" s="7">
        <f ca="1">OFFSET('Portfolio Summary Data'!$C$40,$B280*32-32+$B$265,'Portfolio Tables and Tornados'!T$1)</f>
        <v>0</v>
      </c>
      <c r="U280" s="7">
        <f ca="1">OFFSET('Portfolio Summary Data'!$C$40,$B280*32-32+$B$265,'Portfolio Tables and Tornados'!U$1)</f>
        <v>0</v>
      </c>
      <c r="V280" s="7">
        <f ca="1">OFFSET('Portfolio Summary Data'!$C$40,$B280*32-32+$B$265,'Portfolio Tables and Tornados'!V$1)</f>
        <v>0</v>
      </c>
      <c r="W280" s="7">
        <f ca="1">OFFSET('Portfolio Summary Data'!$C$40,$B280*32-32+$B$265,'Portfolio Tables and Tornados'!W$1)</f>
        <v>0</v>
      </c>
      <c r="X280" s="6"/>
      <c r="Z280" s="11">
        <f t="shared" ca="1" si="31"/>
        <v>0</v>
      </c>
      <c r="AA280" s="11"/>
      <c r="AB280" s="11">
        <f t="shared" ca="1" si="32"/>
        <v>0</v>
      </c>
      <c r="AC280" s="11"/>
      <c r="AD280" s="11">
        <f t="shared" ca="1" si="33"/>
        <v>0</v>
      </c>
    </row>
    <row r="281" spans="2:30" x14ac:dyDescent="0.25">
      <c r="B281">
        <v>15</v>
      </c>
      <c r="C281" s="10" t="s">
        <v>16</v>
      </c>
      <c r="D281" s="4">
        <f ca="1">OFFSET('Portfolio Summary Data'!$C$40,$B281*32-32+$B$265,'Portfolio Tables and Tornados'!D$1)</f>
        <v>0</v>
      </c>
      <c r="E281" s="4">
        <f ca="1">OFFSET('Portfolio Summary Data'!$C$40,$B281*32-32+$B$265,'Portfolio Tables and Tornados'!E$1)</f>
        <v>0</v>
      </c>
      <c r="F281" s="4">
        <f ca="1">OFFSET('Portfolio Summary Data'!$C$40,$B281*32-32+$B$265,'Portfolio Tables and Tornados'!F$1)</f>
        <v>0</v>
      </c>
      <c r="G281" s="4">
        <f ca="1">OFFSET('Portfolio Summary Data'!$C$40,$B281*32-32+$B$265,'Portfolio Tables and Tornados'!G$1)</f>
        <v>0</v>
      </c>
      <c r="H281" s="4">
        <f ca="1">OFFSET('Portfolio Summary Data'!$C$40,$B281*32-32+$B$265,'Portfolio Tables and Tornados'!H$1)</f>
        <v>0</v>
      </c>
      <c r="I281" s="4">
        <f ca="1">OFFSET('Portfolio Summary Data'!$C$40,$B281*32-32+$B$265,'Portfolio Tables and Tornados'!I$1)</f>
        <v>0</v>
      </c>
      <c r="J281" s="4">
        <f ca="1">OFFSET('Portfolio Summary Data'!$C$40,$B281*32-32+$B$265,'Portfolio Tables and Tornados'!J$1)</f>
        <v>0</v>
      </c>
      <c r="K281" s="4">
        <f ca="1">OFFSET('Portfolio Summary Data'!$C$40,$B281*32-32+$B$265,'Portfolio Tables and Tornados'!K$1)</f>
        <v>0</v>
      </c>
      <c r="L281" s="4">
        <f ca="1">OFFSET('Portfolio Summary Data'!$C$40,$B281*32-32+$B$265,'Portfolio Tables and Tornados'!L$1)</f>
        <v>0</v>
      </c>
      <c r="M281" s="4">
        <f ca="1">OFFSET('Portfolio Summary Data'!$C$40,$B281*32-32+$B$265,'Portfolio Tables and Tornados'!M$1)</f>
        <v>0</v>
      </c>
      <c r="N281" s="4">
        <f ca="1">OFFSET('Portfolio Summary Data'!$C$40,$B281*32-32+$B$265,'Portfolio Tables and Tornados'!N$1)</f>
        <v>0</v>
      </c>
      <c r="O281" s="4">
        <f ca="1">OFFSET('Portfolio Summary Data'!$C$40,$B281*32-32+$B$265,'Portfolio Tables and Tornados'!O$1)</f>
        <v>0</v>
      </c>
      <c r="P281" s="4">
        <f ca="1">OFFSET('Portfolio Summary Data'!$C$40,$B281*32-32+$B$265,'Portfolio Tables and Tornados'!P$1)</f>
        <v>0</v>
      </c>
      <c r="Q281" s="4">
        <f ca="1">OFFSET('Portfolio Summary Data'!$C$40,$B281*32-32+$B$265,'Portfolio Tables and Tornados'!Q$1)</f>
        <v>0</v>
      </c>
      <c r="R281" s="4">
        <f ca="1">OFFSET('Portfolio Summary Data'!$C$40,$B281*32-32+$B$265,'Portfolio Tables and Tornados'!R$1)</f>
        <v>0</v>
      </c>
      <c r="S281" s="4">
        <f ca="1">OFFSET('Portfolio Summary Data'!$C$40,$B281*32-32+$B$265,'Portfolio Tables and Tornados'!S$1)</f>
        <v>0</v>
      </c>
      <c r="T281" s="4">
        <f ca="1">OFFSET('Portfolio Summary Data'!$C$40,$B281*32-32+$B$265,'Portfolio Tables and Tornados'!T$1)</f>
        <v>0</v>
      </c>
      <c r="U281" s="4">
        <f ca="1">OFFSET('Portfolio Summary Data'!$C$40,$B281*32-32+$B$265,'Portfolio Tables and Tornados'!U$1)</f>
        <v>0</v>
      </c>
      <c r="V281" s="4">
        <f ca="1">OFFSET('Portfolio Summary Data'!$C$40,$B281*32-32+$B$265,'Portfolio Tables and Tornados'!V$1)</f>
        <v>0</v>
      </c>
      <c r="W281" s="4">
        <f ca="1">OFFSET('Portfolio Summary Data'!$C$40,$B281*32-32+$B$265,'Portfolio Tables and Tornados'!W$1)</f>
        <v>0</v>
      </c>
      <c r="Z281" s="11">
        <f t="shared" ca="1" si="31"/>
        <v>0</v>
      </c>
      <c r="AA281" s="11"/>
      <c r="AB281" s="11">
        <f t="shared" ca="1" si="32"/>
        <v>0</v>
      </c>
      <c r="AC281" s="11"/>
      <c r="AD281" s="11">
        <f t="shared" ca="1" si="33"/>
        <v>0</v>
      </c>
    </row>
    <row r="282" spans="2:30" x14ac:dyDescent="0.25">
      <c r="B282">
        <v>16</v>
      </c>
      <c r="C282" s="9" t="s">
        <v>17</v>
      </c>
      <c r="D282" s="7">
        <f ca="1">OFFSET('Portfolio Summary Data'!$C$40,$B282*32-32+$B$265,'Portfolio Tables and Tornados'!D$1)</f>
        <v>0</v>
      </c>
      <c r="E282" s="7">
        <f ca="1">OFFSET('Portfolio Summary Data'!$C$40,$B282*32-32+$B$265,'Portfolio Tables and Tornados'!E$1)</f>
        <v>0</v>
      </c>
      <c r="F282" s="7">
        <f ca="1">OFFSET('Portfolio Summary Data'!$C$40,$B282*32-32+$B$265,'Portfolio Tables and Tornados'!F$1)</f>
        <v>0</v>
      </c>
      <c r="G282" s="7">
        <f ca="1">OFFSET('Portfolio Summary Data'!$C$40,$B282*32-32+$B$265,'Portfolio Tables and Tornados'!G$1)</f>
        <v>0</v>
      </c>
      <c r="H282" s="7">
        <f ca="1">OFFSET('Portfolio Summary Data'!$C$40,$B282*32-32+$B$265,'Portfolio Tables and Tornados'!H$1)</f>
        <v>0</v>
      </c>
      <c r="I282" s="7">
        <f ca="1">OFFSET('Portfolio Summary Data'!$C$40,$B282*32-32+$B$265,'Portfolio Tables and Tornados'!I$1)</f>
        <v>0</v>
      </c>
      <c r="J282" s="7">
        <f ca="1">OFFSET('Portfolio Summary Data'!$C$40,$B282*32-32+$B$265,'Portfolio Tables and Tornados'!J$1)</f>
        <v>0</v>
      </c>
      <c r="K282" s="7">
        <f ca="1">OFFSET('Portfolio Summary Data'!$C$40,$B282*32-32+$B$265,'Portfolio Tables and Tornados'!K$1)</f>
        <v>0</v>
      </c>
      <c r="L282" s="7">
        <f ca="1">OFFSET('Portfolio Summary Data'!$C$40,$B282*32-32+$B$265,'Portfolio Tables and Tornados'!L$1)</f>
        <v>0</v>
      </c>
      <c r="M282" s="7">
        <f ca="1">OFFSET('Portfolio Summary Data'!$C$40,$B282*32-32+$B$265,'Portfolio Tables and Tornados'!M$1)</f>
        <v>0</v>
      </c>
      <c r="N282" s="7">
        <f ca="1">OFFSET('Portfolio Summary Data'!$C$40,$B282*32-32+$B$265,'Portfolio Tables and Tornados'!N$1)</f>
        <v>0</v>
      </c>
      <c r="O282" s="7">
        <f ca="1">OFFSET('Portfolio Summary Data'!$C$40,$B282*32-32+$B$265,'Portfolio Tables and Tornados'!O$1)</f>
        <v>0</v>
      </c>
      <c r="P282" s="7">
        <f ca="1">OFFSET('Portfolio Summary Data'!$C$40,$B282*32-32+$B$265,'Portfolio Tables and Tornados'!P$1)</f>
        <v>0</v>
      </c>
      <c r="Q282" s="7">
        <f ca="1">OFFSET('Portfolio Summary Data'!$C$40,$B282*32-32+$B$265,'Portfolio Tables and Tornados'!Q$1)</f>
        <v>0</v>
      </c>
      <c r="R282" s="7">
        <f ca="1">OFFSET('Portfolio Summary Data'!$C$40,$B282*32-32+$B$265,'Portfolio Tables and Tornados'!R$1)</f>
        <v>0</v>
      </c>
      <c r="S282" s="7">
        <f ca="1">OFFSET('Portfolio Summary Data'!$C$40,$B282*32-32+$B$265,'Portfolio Tables and Tornados'!S$1)</f>
        <v>0</v>
      </c>
      <c r="T282" s="7">
        <f ca="1">OFFSET('Portfolio Summary Data'!$C$40,$B282*32-32+$B$265,'Portfolio Tables and Tornados'!T$1)</f>
        <v>0</v>
      </c>
      <c r="U282" s="7">
        <f ca="1">OFFSET('Portfolio Summary Data'!$C$40,$B282*32-32+$B$265,'Portfolio Tables and Tornados'!U$1)</f>
        <v>0</v>
      </c>
      <c r="V282" s="7">
        <f ca="1">OFFSET('Portfolio Summary Data'!$C$40,$B282*32-32+$B$265,'Portfolio Tables and Tornados'!V$1)</f>
        <v>0</v>
      </c>
      <c r="W282" s="7">
        <f ca="1">OFFSET('Portfolio Summary Data'!$C$40,$B282*32-32+$B$265,'Portfolio Tables and Tornados'!W$1)</f>
        <v>0</v>
      </c>
      <c r="X282" s="6"/>
      <c r="Z282" s="11">
        <f t="shared" ca="1" si="31"/>
        <v>0</v>
      </c>
      <c r="AA282" s="11"/>
      <c r="AB282" s="11">
        <f t="shared" ca="1" si="32"/>
        <v>0</v>
      </c>
      <c r="AC282" s="11"/>
      <c r="AD282" s="11">
        <f t="shared" ca="1" si="33"/>
        <v>0</v>
      </c>
    </row>
    <row r="283" spans="2:30" x14ac:dyDescent="0.25">
      <c r="B283">
        <v>17</v>
      </c>
      <c r="C283" s="10" t="s">
        <v>18</v>
      </c>
      <c r="D283" s="4">
        <f ca="1">OFFSET('Portfolio Summary Data'!$C$40,$B283*32-32+$B$265,'Portfolio Tables and Tornados'!D$1)</f>
        <v>0</v>
      </c>
      <c r="E283" s="4">
        <f ca="1">OFFSET('Portfolio Summary Data'!$C$40,$B283*32-32+$B$265,'Portfolio Tables and Tornados'!E$1)</f>
        <v>0</v>
      </c>
      <c r="F283" s="4">
        <f ca="1">OFFSET('Portfolio Summary Data'!$C$40,$B283*32-32+$B$265,'Portfolio Tables and Tornados'!F$1)</f>
        <v>0</v>
      </c>
      <c r="G283" s="4">
        <f ca="1">OFFSET('Portfolio Summary Data'!$C$40,$B283*32-32+$B$265,'Portfolio Tables and Tornados'!G$1)</f>
        <v>0</v>
      </c>
      <c r="H283" s="4">
        <f ca="1">OFFSET('Portfolio Summary Data'!$C$40,$B283*32-32+$B$265,'Portfolio Tables and Tornados'!H$1)</f>
        <v>0</v>
      </c>
      <c r="I283" s="4">
        <f ca="1">OFFSET('Portfolio Summary Data'!$C$40,$B283*32-32+$B$265,'Portfolio Tables and Tornados'!I$1)</f>
        <v>0</v>
      </c>
      <c r="J283" s="4">
        <f ca="1">OFFSET('Portfolio Summary Data'!$C$40,$B283*32-32+$B$265,'Portfolio Tables and Tornados'!J$1)</f>
        <v>0</v>
      </c>
      <c r="K283" s="4">
        <f ca="1">OFFSET('Portfolio Summary Data'!$C$40,$B283*32-32+$B$265,'Portfolio Tables and Tornados'!K$1)</f>
        <v>0</v>
      </c>
      <c r="L283" s="4">
        <f ca="1">OFFSET('Portfolio Summary Data'!$C$40,$B283*32-32+$B$265,'Portfolio Tables and Tornados'!L$1)</f>
        <v>0</v>
      </c>
      <c r="M283" s="4">
        <f ca="1">OFFSET('Portfolio Summary Data'!$C$40,$B283*32-32+$B$265,'Portfolio Tables and Tornados'!M$1)</f>
        <v>0</v>
      </c>
      <c r="N283" s="4">
        <f ca="1">OFFSET('Portfolio Summary Data'!$C$40,$B283*32-32+$B$265,'Portfolio Tables and Tornados'!N$1)</f>
        <v>0</v>
      </c>
      <c r="O283" s="4">
        <f ca="1">OFFSET('Portfolio Summary Data'!$C$40,$B283*32-32+$B$265,'Portfolio Tables and Tornados'!O$1)</f>
        <v>0</v>
      </c>
      <c r="P283" s="4">
        <f ca="1">OFFSET('Portfolio Summary Data'!$C$40,$B283*32-32+$B$265,'Portfolio Tables and Tornados'!P$1)</f>
        <v>0</v>
      </c>
      <c r="Q283" s="4">
        <f ca="1">OFFSET('Portfolio Summary Data'!$C$40,$B283*32-32+$B$265,'Portfolio Tables and Tornados'!Q$1)</f>
        <v>0</v>
      </c>
      <c r="R283" s="4">
        <f ca="1">OFFSET('Portfolio Summary Data'!$C$40,$B283*32-32+$B$265,'Portfolio Tables and Tornados'!R$1)</f>
        <v>0</v>
      </c>
      <c r="S283" s="4">
        <f ca="1">OFFSET('Portfolio Summary Data'!$C$40,$B283*32-32+$B$265,'Portfolio Tables and Tornados'!S$1)</f>
        <v>0</v>
      </c>
      <c r="T283" s="4">
        <f ca="1">OFFSET('Portfolio Summary Data'!$C$40,$B283*32-32+$B$265,'Portfolio Tables and Tornados'!T$1)</f>
        <v>0</v>
      </c>
      <c r="U283" s="4">
        <f ca="1">OFFSET('Portfolio Summary Data'!$C$40,$B283*32-32+$B$265,'Portfolio Tables and Tornados'!U$1)</f>
        <v>0</v>
      </c>
      <c r="V283" s="4">
        <f ca="1">OFFSET('Portfolio Summary Data'!$C$40,$B283*32-32+$B$265,'Portfolio Tables and Tornados'!V$1)</f>
        <v>0</v>
      </c>
      <c r="W283" s="4">
        <f ca="1">OFFSET('Portfolio Summary Data'!$C$40,$B283*32-32+$B$265,'Portfolio Tables and Tornados'!W$1)</f>
        <v>0</v>
      </c>
      <c r="Z283" s="11">
        <f t="shared" ca="1" si="31"/>
        <v>0</v>
      </c>
      <c r="AA283" s="11"/>
      <c r="AB283" s="11">
        <f t="shared" ca="1" si="32"/>
        <v>0</v>
      </c>
      <c r="AC283" s="11"/>
      <c r="AD283" s="11">
        <f t="shared" ca="1" si="33"/>
        <v>0</v>
      </c>
    </row>
    <row r="284" spans="2:30" x14ac:dyDescent="0.25">
      <c r="B284">
        <v>18</v>
      </c>
      <c r="C284" s="9" t="s">
        <v>19</v>
      </c>
      <c r="D284" s="7">
        <f ca="1">OFFSET('Portfolio Summary Data'!$C$40,$B284*32-32+$B$265,'Portfolio Tables and Tornados'!D$1)</f>
        <v>0</v>
      </c>
      <c r="E284" s="7">
        <f ca="1">OFFSET('Portfolio Summary Data'!$C$40,$B284*32-32+$B$265,'Portfolio Tables and Tornados'!E$1)</f>
        <v>0</v>
      </c>
      <c r="F284" s="7">
        <f ca="1">OFFSET('Portfolio Summary Data'!$C$40,$B284*32-32+$B$265,'Portfolio Tables and Tornados'!F$1)</f>
        <v>0</v>
      </c>
      <c r="G284" s="7">
        <f ca="1">OFFSET('Portfolio Summary Data'!$C$40,$B284*32-32+$B$265,'Portfolio Tables and Tornados'!G$1)</f>
        <v>0</v>
      </c>
      <c r="H284" s="7">
        <f ca="1">OFFSET('Portfolio Summary Data'!$C$40,$B284*32-32+$B$265,'Portfolio Tables and Tornados'!H$1)</f>
        <v>0</v>
      </c>
      <c r="I284" s="7">
        <f ca="1">OFFSET('Portfolio Summary Data'!$C$40,$B284*32-32+$B$265,'Portfolio Tables and Tornados'!I$1)</f>
        <v>0</v>
      </c>
      <c r="J284" s="7">
        <f ca="1">OFFSET('Portfolio Summary Data'!$C$40,$B284*32-32+$B$265,'Portfolio Tables and Tornados'!J$1)</f>
        <v>0</v>
      </c>
      <c r="K284" s="7">
        <f ca="1">OFFSET('Portfolio Summary Data'!$C$40,$B284*32-32+$B$265,'Portfolio Tables and Tornados'!K$1)</f>
        <v>0</v>
      </c>
      <c r="L284" s="7">
        <f ca="1">OFFSET('Portfolio Summary Data'!$C$40,$B284*32-32+$B$265,'Portfolio Tables and Tornados'!L$1)</f>
        <v>0</v>
      </c>
      <c r="M284" s="7">
        <f ca="1">OFFSET('Portfolio Summary Data'!$C$40,$B284*32-32+$B$265,'Portfolio Tables and Tornados'!M$1)</f>
        <v>0</v>
      </c>
      <c r="N284" s="7">
        <f ca="1">OFFSET('Portfolio Summary Data'!$C$40,$B284*32-32+$B$265,'Portfolio Tables and Tornados'!N$1)</f>
        <v>0</v>
      </c>
      <c r="O284" s="7">
        <f ca="1">OFFSET('Portfolio Summary Data'!$C$40,$B284*32-32+$B$265,'Portfolio Tables and Tornados'!O$1)</f>
        <v>0</v>
      </c>
      <c r="P284" s="7">
        <f ca="1">OFFSET('Portfolio Summary Data'!$C$40,$B284*32-32+$B$265,'Portfolio Tables and Tornados'!P$1)</f>
        <v>0</v>
      </c>
      <c r="Q284" s="7">
        <f ca="1">OFFSET('Portfolio Summary Data'!$C$40,$B284*32-32+$B$265,'Portfolio Tables and Tornados'!Q$1)</f>
        <v>0</v>
      </c>
      <c r="R284" s="7">
        <f ca="1">OFFSET('Portfolio Summary Data'!$C$40,$B284*32-32+$B$265,'Portfolio Tables and Tornados'!R$1)</f>
        <v>0</v>
      </c>
      <c r="S284" s="7">
        <f ca="1">OFFSET('Portfolio Summary Data'!$C$40,$B284*32-32+$B$265,'Portfolio Tables and Tornados'!S$1)</f>
        <v>0</v>
      </c>
      <c r="T284" s="7">
        <f ca="1">OFFSET('Portfolio Summary Data'!$C$40,$B284*32-32+$B$265,'Portfolio Tables and Tornados'!T$1)</f>
        <v>0</v>
      </c>
      <c r="U284" s="7">
        <f ca="1">OFFSET('Portfolio Summary Data'!$C$40,$B284*32-32+$B$265,'Portfolio Tables and Tornados'!U$1)</f>
        <v>0</v>
      </c>
      <c r="V284" s="7">
        <f ca="1">OFFSET('Portfolio Summary Data'!$C$40,$B284*32-32+$B$265,'Portfolio Tables and Tornados'!V$1)</f>
        <v>0</v>
      </c>
      <c r="W284" s="7">
        <f ca="1">OFFSET('Portfolio Summary Data'!$C$40,$B284*32-32+$B$265,'Portfolio Tables and Tornados'!W$1)</f>
        <v>0</v>
      </c>
      <c r="X284" s="6"/>
      <c r="Z284" s="11">
        <f t="shared" ca="1" si="31"/>
        <v>0</v>
      </c>
      <c r="AA284" s="11"/>
      <c r="AB284" s="11">
        <f t="shared" ca="1" si="32"/>
        <v>0</v>
      </c>
      <c r="AC284" s="11"/>
      <c r="AD284" s="11">
        <f t="shared" ca="1" si="33"/>
        <v>0</v>
      </c>
    </row>
    <row r="285" spans="2:30" x14ac:dyDescent="0.25">
      <c r="B285">
        <v>19</v>
      </c>
      <c r="C285" s="10" t="s">
        <v>20</v>
      </c>
      <c r="D285" s="4">
        <f ca="1">OFFSET('Portfolio Summary Data'!$C$40,$B285*32-32+$B$265,'Portfolio Tables and Tornados'!D$1)</f>
        <v>0</v>
      </c>
      <c r="E285" s="4">
        <f ca="1">OFFSET('Portfolio Summary Data'!$C$40,$B285*32-32+$B$265,'Portfolio Tables and Tornados'!E$1)</f>
        <v>0</v>
      </c>
      <c r="F285" s="4">
        <f ca="1">OFFSET('Portfolio Summary Data'!$C$40,$B285*32-32+$B$265,'Portfolio Tables and Tornados'!F$1)</f>
        <v>0</v>
      </c>
      <c r="G285" s="4">
        <f ca="1">OFFSET('Portfolio Summary Data'!$C$40,$B285*32-32+$B$265,'Portfolio Tables and Tornados'!G$1)</f>
        <v>0</v>
      </c>
      <c r="H285" s="4">
        <f ca="1">OFFSET('Portfolio Summary Data'!$C$40,$B285*32-32+$B$265,'Portfolio Tables and Tornados'!H$1)</f>
        <v>0</v>
      </c>
      <c r="I285" s="4">
        <f ca="1">OFFSET('Portfolio Summary Data'!$C$40,$B285*32-32+$B$265,'Portfolio Tables and Tornados'!I$1)</f>
        <v>0</v>
      </c>
      <c r="J285" s="4">
        <f ca="1">OFFSET('Portfolio Summary Data'!$C$40,$B285*32-32+$B$265,'Portfolio Tables and Tornados'!J$1)</f>
        <v>0</v>
      </c>
      <c r="K285" s="4">
        <f ca="1">OFFSET('Portfolio Summary Data'!$C$40,$B285*32-32+$B$265,'Portfolio Tables and Tornados'!K$1)</f>
        <v>0</v>
      </c>
      <c r="L285" s="4">
        <f ca="1">OFFSET('Portfolio Summary Data'!$C$40,$B285*32-32+$B$265,'Portfolio Tables and Tornados'!L$1)</f>
        <v>0</v>
      </c>
      <c r="M285" s="4">
        <f ca="1">OFFSET('Portfolio Summary Data'!$C$40,$B285*32-32+$B$265,'Portfolio Tables and Tornados'!M$1)</f>
        <v>0</v>
      </c>
      <c r="N285" s="4">
        <f ca="1">OFFSET('Portfolio Summary Data'!$C$40,$B285*32-32+$B$265,'Portfolio Tables and Tornados'!N$1)</f>
        <v>0</v>
      </c>
      <c r="O285" s="4">
        <f ca="1">OFFSET('Portfolio Summary Data'!$C$40,$B285*32-32+$B$265,'Portfolio Tables and Tornados'!O$1)</f>
        <v>0</v>
      </c>
      <c r="P285" s="4">
        <f ca="1">OFFSET('Portfolio Summary Data'!$C$40,$B285*32-32+$B$265,'Portfolio Tables and Tornados'!P$1)</f>
        <v>0</v>
      </c>
      <c r="Q285" s="4">
        <f ca="1">OFFSET('Portfolio Summary Data'!$C$40,$B285*32-32+$B$265,'Portfolio Tables and Tornados'!Q$1)</f>
        <v>0</v>
      </c>
      <c r="R285" s="4">
        <f ca="1">OFFSET('Portfolio Summary Data'!$C$40,$B285*32-32+$B$265,'Portfolio Tables and Tornados'!R$1)</f>
        <v>0</v>
      </c>
      <c r="S285" s="4">
        <f ca="1">OFFSET('Portfolio Summary Data'!$C$40,$B285*32-32+$B$265,'Portfolio Tables and Tornados'!S$1)</f>
        <v>0</v>
      </c>
      <c r="T285" s="4">
        <f ca="1">OFFSET('Portfolio Summary Data'!$C$40,$B285*32-32+$B$265,'Portfolio Tables and Tornados'!T$1)</f>
        <v>0</v>
      </c>
      <c r="U285" s="4">
        <f ca="1">OFFSET('Portfolio Summary Data'!$C$40,$B285*32-32+$B$265,'Portfolio Tables and Tornados'!U$1)</f>
        <v>0</v>
      </c>
      <c r="V285" s="4">
        <f ca="1">OFFSET('Portfolio Summary Data'!$C$40,$B285*32-32+$B$265,'Portfolio Tables and Tornados'!V$1)</f>
        <v>0</v>
      </c>
      <c r="W285" s="4">
        <f ca="1">OFFSET('Portfolio Summary Data'!$C$40,$B285*32-32+$B$265,'Portfolio Tables and Tornados'!W$1)</f>
        <v>0</v>
      </c>
      <c r="Z285" s="11">
        <f t="shared" ca="1" si="31"/>
        <v>0</v>
      </c>
      <c r="AA285" s="11"/>
      <c r="AB285" s="11">
        <f t="shared" ca="1" si="32"/>
        <v>0</v>
      </c>
      <c r="AC285" s="11"/>
      <c r="AD285" s="11">
        <f t="shared" ca="1" si="33"/>
        <v>0</v>
      </c>
    </row>
    <row r="286" spans="2:30" x14ac:dyDescent="0.25">
      <c r="B286">
        <v>20</v>
      </c>
      <c r="C286" s="9" t="s">
        <v>21</v>
      </c>
      <c r="D286" s="7">
        <f ca="1">OFFSET('Portfolio Summary Data'!$C$40,$B286*32-32+$B$265,'Portfolio Tables and Tornados'!D$1)</f>
        <v>0</v>
      </c>
      <c r="E286" s="7">
        <f ca="1">OFFSET('Portfolio Summary Data'!$C$40,$B286*32-32+$B$265,'Portfolio Tables and Tornados'!E$1)</f>
        <v>0</v>
      </c>
      <c r="F286" s="7">
        <f ca="1">OFFSET('Portfolio Summary Data'!$C$40,$B286*32-32+$B$265,'Portfolio Tables and Tornados'!F$1)</f>
        <v>0</v>
      </c>
      <c r="G286" s="7">
        <f ca="1">OFFSET('Portfolio Summary Data'!$C$40,$B286*32-32+$B$265,'Portfolio Tables and Tornados'!G$1)</f>
        <v>0</v>
      </c>
      <c r="H286" s="7">
        <f ca="1">OFFSET('Portfolio Summary Data'!$C$40,$B286*32-32+$B$265,'Portfolio Tables and Tornados'!H$1)</f>
        <v>0</v>
      </c>
      <c r="I286" s="7">
        <f ca="1">OFFSET('Portfolio Summary Data'!$C$40,$B286*32-32+$B$265,'Portfolio Tables and Tornados'!I$1)</f>
        <v>0</v>
      </c>
      <c r="J286" s="7">
        <f ca="1">OFFSET('Portfolio Summary Data'!$C$40,$B286*32-32+$B$265,'Portfolio Tables and Tornados'!J$1)</f>
        <v>0</v>
      </c>
      <c r="K286" s="7">
        <f ca="1">OFFSET('Portfolio Summary Data'!$C$40,$B286*32-32+$B$265,'Portfolio Tables and Tornados'!K$1)</f>
        <v>0</v>
      </c>
      <c r="L286" s="7">
        <f ca="1">OFFSET('Portfolio Summary Data'!$C$40,$B286*32-32+$B$265,'Portfolio Tables and Tornados'!L$1)</f>
        <v>0</v>
      </c>
      <c r="M286" s="7">
        <f ca="1">OFFSET('Portfolio Summary Data'!$C$40,$B286*32-32+$B$265,'Portfolio Tables and Tornados'!M$1)</f>
        <v>0</v>
      </c>
      <c r="N286" s="7">
        <f ca="1">OFFSET('Portfolio Summary Data'!$C$40,$B286*32-32+$B$265,'Portfolio Tables and Tornados'!N$1)</f>
        <v>0</v>
      </c>
      <c r="O286" s="7">
        <f ca="1">OFFSET('Portfolio Summary Data'!$C$40,$B286*32-32+$B$265,'Portfolio Tables and Tornados'!O$1)</f>
        <v>0</v>
      </c>
      <c r="P286" s="7">
        <f ca="1">OFFSET('Portfolio Summary Data'!$C$40,$B286*32-32+$B$265,'Portfolio Tables and Tornados'!P$1)</f>
        <v>0</v>
      </c>
      <c r="Q286" s="7">
        <f ca="1">OFFSET('Portfolio Summary Data'!$C$40,$B286*32-32+$B$265,'Portfolio Tables and Tornados'!Q$1)</f>
        <v>0</v>
      </c>
      <c r="R286" s="7">
        <f ca="1">OFFSET('Portfolio Summary Data'!$C$40,$B286*32-32+$B$265,'Portfolio Tables and Tornados'!R$1)</f>
        <v>0</v>
      </c>
      <c r="S286" s="7">
        <f ca="1">OFFSET('Portfolio Summary Data'!$C$40,$B286*32-32+$B$265,'Portfolio Tables and Tornados'!S$1)</f>
        <v>0</v>
      </c>
      <c r="T286" s="7">
        <f ca="1">OFFSET('Portfolio Summary Data'!$C$40,$B286*32-32+$B$265,'Portfolio Tables and Tornados'!T$1)</f>
        <v>0</v>
      </c>
      <c r="U286" s="7">
        <f ca="1">OFFSET('Portfolio Summary Data'!$C$40,$B286*32-32+$B$265,'Portfolio Tables and Tornados'!U$1)</f>
        <v>0</v>
      </c>
      <c r="V286" s="7">
        <f ca="1">OFFSET('Portfolio Summary Data'!$C$40,$B286*32-32+$B$265,'Portfolio Tables and Tornados'!V$1)</f>
        <v>0</v>
      </c>
      <c r="W286" s="7">
        <f ca="1">OFFSET('Portfolio Summary Data'!$C$40,$B286*32-32+$B$265,'Portfolio Tables and Tornados'!W$1)</f>
        <v>0</v>
      </c>
      <c r="X286" s="6"/>
      <c r="Z286" s="11">
        <f t="shared" ca="1" si="31"/>
        <v>0</v>
      </c>
      <c r="AA286" s="11"/>
      <c r="AB286" s="11">
        <f t="shared" ca="1" si="32"/>
        <v>0</v>
      </c>
      <c r="AC286" s="11"/>
      <c r="AD286" s="11">
        <f t="shared" ca="1" si="33"/>
        <v>0</v>
      </c>
    </row>
    <row r="287" spans="2:30" x14ac:dyDescent="0.25">
      <c r="B287">
        <v>21</v>
      </c>
      <c r="C287" s="10" t="s">
        <v>22</v>
      </c>
      <c r="D287" s="4">
        <f ca="1">OFFSET('Portfolio Summary Data'!$C$40,$B287*32-32+$B$265,'Portfolio Tables and Tornados'!D$1)</f>
        <v>0</v>
      </c>
      <c r="E287" s="4">
        <f ca="1">OFFSET('Portfolio Summary Data'!$C$40,$B287*32-32+$B$265,'Portfolio Tables and Tornados'!E$1)</f>
        <v>0</v>
      </c>
      <c r="F287" s="4">
        <f ca="1">OFFSET('Portfolio Summary Data'!$C$40,$B287*32-32+$B$265,'Portfolio Tables and Tornados'!F$1)</f>
        <v>0</v>
      </c>
      <c r="G287" s="4">
        <f ca="1">OFFSET('Portfolio Summary Data'!$C$40,$B287*32-32+$B$265,'Portfolio Tables and Tornados'!G$1)</f>
        <v>0</v>
      </c>
      <c r="H287" s="4">
        <f ca="1">OFFSET('Portfolio Summary Data'!$C$40,$B287*32-32+$B$265,'Portfolio Tables and Tornados'!H$1)</f>
        <v>0</v>
      </c>
      <c r="I287" s="4">
        <f ca="1">OFFSET('Portfolio Summary Data'!$C$40,$B287*32-32+$B$265,'Portfolio Tables and Tornados'!I$1)</f>
        <v>0</v>
      </c>
      <c r="J287" s="4">
        <f ca="1">OFFSET('Portfolio Summary Data'!$C$40,$B287*32-32+$B$265,'Portfolio Tables and Tornados'!J$1)</f>
        <v>0</v>
      </c>
      <c r="K287" s="4">
        <f ca="1">OFFSET('Portfolio Summary Data'!$C$40,$B287*32-32+$B$265,'Portfolio Tables and Tornados'!K$1)</f>
        <v>0</v>
      </c>
      <c r="L287" s="4">
        <f ca="1">OFFSET('Portfolio Summary Data'!$C$40,$B287*32-32+$B$265,'Portfolio Tables and Tornados'!L$1)</f>
        <v>0</v>
      </c>
      <c r="M287" s="4">
        <f ca="1">OFFSET('Portfolio Summary Data'!$C$40,$B287*32-32+$B$265,'Portfolio Tables and Tornados'!M$1)</f>
        <v>0</v>
      </c>
      <c r="N287" s="4">
        <f ca="1">OFFSET('Portfolio Summary Data'!$C$40,$B287*32-32+$B$265,'Portfolio Tables and Tornados'!N$1)</f>
        <v>0</v>
      </c>
      <c r="O287" s="4">
        <f ca="1">OFFSET('Portfolio Summary Data'!$C$40,$B287*32-32+$B$265,'Portfolio Tables and Tornados'!O$1)</f>
        <v>0</v>
      </c>
      <c r="P287" s="4">
        <f ca="1">OFFSET('Portfolio Summary Data'!$C$40,$B287*32-32+$B$265,'Portfolio Tables and Tornados'!P$1)</f>
        <v>0</v>
      </c>
      <c r="Q287" s="4">
        <f ca="1">OFFSET('Portfolio Summary Data'!$C$40,$B287*32-32+$B$265,'Portfolio Tables and Tornados'!Q$1)</f>
        <v>0</v>
      </c>
      <c r="R287" s="4">
        <f ca="1">OFFSET('Portfolio Summary Data'!$C$40,$B287*32-32+$B$265,'Portfolio Tables and Tornados'!R$1)</f>
        <v>0</v>
      </c>
      <c r="S287" s="4">
        <f ca="1">OFFSET('Portfolio Summary Data'!$C$40,$B287*32-32+$B$265,'Portfolio Tables and Tornados'!S$1)</f>
        <v>0</v>
      </c>
      <c r="T287" s="4">
        <f ca="1">OFFSET('Portfolio Summary Data'!$C$40,$B287*32-32+$B$265,'Portfolio Tables and Tornados'!T$1)</f>
        <v>0</v>
      </c>
      <c r="U287" s="4">
        <f ca="1">OFFSET('Portfolio Summary Data'!$C$40,$B287*32-32+$B$265,'Portfolio Tables and Tornados'!U$1)</f>
        <v>0</v>
      </c>
      <c r="V287" s="4">
        <f ca="1">OFFSET('Portfolio Summary Data'!$C$40,$B287*32-32+$B$265,'Portfolio Tables and Tornados'!V$1)</f>
        <v>0</v>
      </c>
      <c r="W287" s="4">
        <f ca="1">OFFSET('Portfolio Summary Data'!$C$40,$B287*32-32+$B$265,'Portfolio Tables and Tornados'!W$1)</f>
        <v>0</v>
      </c>
      <c r="Z287" s="11">
        <f t="shared" ca="1" si="31"/>
        <v>0</v>
      </c>
      <c r="AA287" s="11"/>
      <c r="AB287" s="11">
        <f t="shared" ca="1" si="32"/>
        <v>0</v>
      </c>
      <c r="AC287" s="11"/>
      <c r="AD287" s="11">
        <f t="shared" ca="1" si="33"/>
        <v>0</v>
      </c>
    </row>
    <row r="288" spans="2:30" x14ac:dyDescent="0.25">
      <c r="B288">
        <v>22</v>
      </c>
      <c r="C288" s="9" t="s">
        <v>23</v>
      </c>
      <c r="D288" s="7">
        <f ca="1">OFFSET('Portfolio Summary Data'!$C$40,$B288*32-32+$B$265,'Portfolio Tables and Tornados'!D$1)</f>
        <v>0</v>
      </c>
      <c r="E288" s="7">
        <f ca="1">OFFSET('Portfolio Summary Data'!$C$40,$B288*32-32+$B$265,'Portfolio Tables and Tornados'!E$1)</f>
        <v>0</v>
      </c>
      <c r="F288" s="7">
        <f ca="1">OFFSET('Portfolio Summary Data'!$C$40,$B288*32-32+$B$265,'Portfolio Tables and Tornados'!F$1)</f>
        <v>0</v>
      </c>
      <c r="G288" s="7">
        <f ca="1">OFFSET('Portfolio Summary Data'!$C$40,$B288*32-32+$B$265,'Portfolio Tables and Tornados'!G$1)</f>
        <v>0</v>
      </c>
      <c r="H288" s="7">
        <f ca="1">OFFSET('Portfolio Summary Data'!$C$40,$B288*32-32+$B$265,'Portfolio Tables and Tornados'!H$1)</f>
        <v>0</v>
      </c>
      <c r="I288" s="7">
        <f ca="1">OFFSET('Portfolio Summary Data'!$C$40,$B288*32-32+$B$265,'Portfolio Tables and Tornados'!I$1)</f>
        <v>0</v>
      </c>
      <c r="J288" s="7">
        <f ca="1">OFFSET('Portfolio Summary Data'!$C$40,$B288*32-32+$B$265,'Portfolio Tables and Tornados'!J$1)</f>
        <v>0</v>
      </c>
      <c r="K288" s="7">
        <f ca="1">OFFSET('Portfolio Summary Data'!$C$40,$B288*32-32+$B$265,'Portfolio Tables and Tornados'!K$1)</f>
        <v>0</v>
      </c>
      <c r="L288" s="7">
        <f ca="1">OFFSET('Portfolio Summary Data'!$C$40,$B288*32-32+$B$265,'Portfolio Tables and Tornados'!L$1)</f>
        <v>0</v>
      </c>
      <c r="M288" s="7">
        <f ca="1">OFFSET('Portfolio Summary Data'!$C$40,$B288*32-32+$B$265,'Portfolio Tables and Tornados'!M$1)</f>
        <v>0</v>
      </c>
      <c r="N288" s="7">
        <f ca="1">OFFSET('Portfolio Summary Data'!$C$40,$B288*32-32+$B$265,'Portfolio Tables and Tornados'!N$1)</f>
        <v>0</v>
      </c>
      <c r="O288" s="7">
        <f ca="1">OFFSET('Portfolio Summary Data'!$C$40,$B288*32-32+$B$265,'Portfolio Tables and Tornados'!O$1)</f>
        <v>0</v>
      </c>
      <c r="P288" s="7">
        <f ca="1">OFFSET('Portfolio Summary Data'!$C$40,$B288*32-32+$B$265,'Portfolio Tables and Tornados'!P$1)</f>
        <v>0</v>
      </c>
      <c r="Q288" s="7">
        <f ca="1">OFFSET('Portfolio Summary Data'!$C$40,$B288*32-32+$B$265,'Portfolio Tables and Tornados'!Q$1)</f>
        <v>0</v>
      </c>
      <c r="R288" s="7">
        <f ca="1">OFFSET('Portfolio Summary Data'!$C$40,$B288*32-32+$B$265,'Portfolio Tables and Tornados'!R$1)</f>
        <v>0</v>
      </c>
      <c r="S288" s="7">
        <f ca="1">OFFSET('Portfolio Summary Data'!$C$40,$B288*32-32+$B$265,'Portfolio Tables and Tornados'!S$1)</f>
        <v>0</v>
      </c>
      <c r="T288" s="7">
        <f ca="1">OFFSET('Portfolio Summary Data'!$C$40,$B288*32-32+$B$265,'Portfolio Tables and Tornados'!T$1)</f>
        <v>0</v>
      </c>
      <c r="U288" s="7">
        <f ca="1">OFFSET('Portfolio Summary Data'!$C$40,$B288*32-32+$B$265,'Portfolio Tables and Tornados'!U$1)</f>
        <v>0</v>
      </c>
      <c r="V288" s="7">
        <f ca="1">OFFSET('Portfolio Summary Data'!$C$40,$B288*32-32+$B$265,'Portfolio Tables and Tornados'!V$1)</f>
        <v>0</v>
      </c>
      <c r="W288" s="7">
        <f ca="1">OFFSET('Portfolio Summary Data'!$C$40,$B288*32-32+$B$265,'Portfolio Tables and Tornados'!W$1)</f>
        <v>0</v>
      </c>
      <c r="X288" s="6"/>
      <c r="Z288" s="11">
        <f t="shared" ca="1" si="31"/>
        <v>0</v>
      </c>
      <c r="AA288" s="11"/>
      <c r="AB288" s="11">
        <f t="shared" ca="1" si="32"/>
        <v>0</v>
      </c>
      <c r="AC288" s="11"/>
      <c r="AD288" s="11">
        <f t="shared" ca="1" si="33"/>
        <v>0</v>
      </c>
    </row>
    <row r="289" spans="2:30" x14ac:dyDescent="0.25">
      <c r="B289">
        <v>23</v>
      </c>
      <c r="C289" s="10" t="s">
        <v>24</v>
      </c>
      <c r="D289" s="4">
        <f ca="1">OFFSET('Portfolio Summary Data'!$C$40,$B289*32-32+$B$265,'Portfolio Tables and Tornados'!D$1)</f>
        <v>0</v>
      </c>
      <c r="E289" s="4">
        <f ca="1">OFFSET('Portfolio Summary Data'!$C$40,$B289*32-32+$B$265,'Portfolio Tables and Tornados'!E$1)</f>
        <v>0</v>
      </c>
      <c r="F289" s="4">
        <f ca="1">OFFSET('Portfolio Summary Data'!$C$40,$B289*32-32+$B$265,'Portfolio Tables and Tornados'!F$1)</f>
        <v>0</v>
      </c>
      <c r="G289" s="4">
        <f ca="1">OFFSET('Portfolio Summary Data'!$C$40,$B289*32-32+$B$265,'Portfolio Tables and Tornados'!G$1)</f>
        <v>0</v>
      </c>
      <c r="H289" s="4">
        <f ca="1">OFFSET('Portfolio Summary Data'!$C$40,$B289*32-32+$B$265,'Portfolio Tables and Tornados'!H$1)</f>
        <v>0</v>
      </c>
      <c r="I289" s="4">
        <f ca="1">OFFSET('Portfolio Summary Data'!$C$40,$B289*32-32+$B$265,'Portfolio Tables and Tornados'!I$1)</f>
        <v>0</v>
      </c>
      <c r="J289" s="4">
        <f ca="1">OFFSET('Portfolio Summary Data'!$C$40,$B289*32-32+$B$265,'Portfolio Tables and Tornados'!J$1)</f>
        <v>0</v>
      </c>
      <c r="K289" s="4">
        <f ca="1">OFFSET('Portfolio Summary Data'!$C$40,$B289*32-32+$B$265,'Portfolio Tables and Tornados'!K$1)</f>
        <v>0</v>
      </c>
      <c r="L289" s="4">
        <f ca="1">OFFSET('Portfolio Summary Data'!$C$40,$B289*32-32+$B$265,'Portfolio Tables and Tornados'!L$1)</f>
        <v>0</v>
      </c>
      <c r="M289" s="4">
        <f ca="1">OFFSET('Portfolio Summary Data'!$C$40,$B289*32-32+$B$265,'Portfolio Tables and Tornados'!M$1)</f>
        <v>0</v>
      </c>
      <c r="N289" s="4">
        <f ca="1">OFFSET('Portfolio Summary Data'!$C$40,$B289*32-32+$B$265,'Portfolio Tables and Tornados'!N$1)</f>
        <v>0</v>
      </c>
      <c r="O289" s="4">
        <f ca="1">OFFSET('Portfolio Summary Data'!$C$40,$B289*32-32+$B$265,'Portfolio Tables and Tornados'!O$1)</f>
        <v>0</v>
      </c>
      <c r="P289" s="4">
        <f ca="1">OFFSET('Portfolio Summary Data'!$C$40,$B289*32-32+$B$265,'Portfolio Tables and Tornados'!P$1)</f>
        <v>0</v>
      </c>
      <c r="Q289" s="4">
        <f ca="1">OFFSET('Portfolio Summary Data'!$C$40,$B289*32-32+$B$265,'Portfolio Tables and Tornados'!Q$1)</f>
        <v>0</v>
      </c>
      <c r="R289" s="4">
        <f ca="1">OFFSET('Portfolio Summary Data'!$C$40,$B289*32-32+$B$265,'Portfolio Tables and Tornados'!R$1)</f>
        <v>0</v>
      </c>
      <c r="S289" s="4">
        <f ca="1">OFFSET('Portfolio Summary Data'!$C$40,$B289*32-32+$B$265,'Portfolio Tables and Tornados'!S$1)</f>
        <v>0</v>
      </c>
      <c r="T289" s="4">
        <f ca="1">OFFSET('Portfolio Summary Data'!$C$40,$B289*32-32+$B$265,'Portfolio Tables and Tornados'!T$1)</f>
        <v>0</v>
      </c>
      <c r="U289" s="4">
        <f ca="1">OFFSET('Portfolio Summary Data'!$C$40,$B289*32-32+$B$265,'Portfolio Tables and Tornados'!U$1)</f>
        <v>0</v>
      </c>
      <c r="V289" s="4">
        <f ca="1">OFFSET('Portfolio Summary Data'!$C$40,$B289*32-32+$B$265,'Portfolio Tables and Tornados'!V$1)</f>
        <v>0</v>
      </c>
      <c r="W289" s="4">
        <f ca="1">OFFSET('Portfolio Summary Data'!$C$40,$B289*32-32+$B$265,'Portfolio Tables and Tornados'!W$1)</f>
        <v>0</v>
      </c>
      <c r="Z289" s="11">
        <f t="shared" ca="1" si="31"/>
        <v>0</v>
      </c>
      <c r="AA289" s="11"/>
      <c r="AB289" s="11">
        <f t="shared" ca="1" si="32"/>
        <v>0</v>
      </c>
      <c r="AC289" s="11"/>
      <c r="AD289" s="11">
        <f t="shared" ca="1" si="33"/>
        <v>0</v>
      </c>
    </row>
    <row r="290" spans="2:30" x14ac:dyDescent="0.25">
      <c r="B290">
        <v>24</v>
      </c>
      <c r="C290" s="9" t="s">
        <v>25</v>
      </c>
      <c r="D290" s="7">
        <f ca="1">OFFSET('Portfolio Summary Data'!$C$40,$B290*32-32+$B$265,'Portfolio Tables and Tornados'!D$1)</f>
        <v>0</v>
      </c>
      <c r="E290" s="7">
        <f ca="1">OFFSET('Portfolio Summary Data'!$C$40,$B290*32-32+$B$265,'Portfolio Tables and Tornados'!E$1)</f>
        <v>0</v>
      </c>
      <c r="F290" s="7">
        <f ca="1">OFFSET('Portfolio Summary Data'!$C$40,$B290*32-32+$B$265,'Portfolio Tables and Tornados'!F$1)</f>
        <v>0</v>
      </c>
      <c r="G290" s="7">
        <f ca="1">OFFSET('Portfolio Summary Data'!$C$40,$B290*32-32+$B$265,'Portfolio Tables and Tornados'!G$1)</f>
        <v>0</v>
      </c>
      <c r="H290" s="7">
        <f ca="1">OFFSET('Portfolio Summary Data'!$C$40,$B290*32-32+$B$265,'Portfolio Tables and Tornados'!H$1)</f>
        <v>0</v>
      </c>
      <c r="I290" s="7">
        <f ca="1">OFFSET('Portfolio Summary Data'!$C$40,$B290*32-32+$B$265,'Portfolio Tables and Tornados'!I$1)</f>
        <v>0</v>
      </c>
      <c r="J290" s="7">
        <f ca="1">OFFSET('Portfolio Summary Data'!$C$40,$B290*32-32+$B$265,'Portfolio Tables and Tornados'!J$1)</f>
        <v>0</v>
      </c>
      <c r="K290" s="7">
        <f ca="1">OFFSET('Portfolio Summary Data'!$C$40,$B290*32-32+$B$265,'Portfolio Tables and Tornados'!K$1)</f>
        <v>0</v>
      </c>
      <c r="L290" s="7">
        <f ca="1">OFFSET('Portfolio Summary Data'!$C$40,$B290*32-32+$B$265,'Portfolio Tables and Tornados'!L$1)</f>
        <v>0</v>
      </c>
      <c r="M290" s="7">
        <f ca="1">OFFSET('Portfolio Summary Data'!$C$40,$B290*32-32+$B$265,'Portfolio Tables and Tornados'!M$1)</f>
        <v>0</v>
      </c>
      <c r="N290" s="7">
        <f ca="1">OFFSET('Portfolio Summary Data'!$C$40,$B290*32-32+$B$265,'Portfolio Tables and Tornados'!N$1)</f>
        <v>0</v>
      </c>
      <c r="O290" s="7">
        <f ca="1">OFFSET('Portfolio Summary Data'!$C$40,$B290*32-32+$B$265,'Portfolio Tables and Tornados'!O$1)</f>
        <v>0</v>
      </c>
      <c r="P290" s="7">
        <f ca="1">OFFSET('Portfolio Summary Data'!$C$40,$B290*32-32+$B$265,'Portfolio Tables and Tornados'!P$1)</f>
        <v>0</v>
      </c>
      <c r="Q290" s="7">
        <f ca="1">OFFSET('Portfolio Summary Data'!$C$40,$B290*32-32+$B$265,'Portfolio Tables and Tornados'!Q$1)</f>
        <v>0</v>
      </c>
      <c r="R290" s="7">
        <f ca="1">OFFSET('Portfolio Summary Data'!$C$40,$B290*32-32+$B$265,'Portfolio Tables and Tornados'!R$1)</f>
        <v>0</v>
      </c>
      <c r="S290" s="7">
        <f ca="1">OFFSET('Portfolio Summary Data'!$C$40,$B290*32-32+$B$265,'Portfolio Tables and Tornados'!S$1)</f>
        <v>0</v>
      </c>
      <c r="T290" s="7">
        <f ca="1">OFFSET('Portfolio Summary Data'!$C$40,$B290*32-32+$B$265,'Portfolio Tables and Tornados'!T$1)</f>
        <v>0</v>
      </c>
      <c r="U290" s="7">
        <f ca="1">OFFSET('Portfolio Summary Data'!$C$40,$B290*32-32+$B$265,'Portfolio Tables and Tornados'!U$1)</f>
        <v>0</v>
      </c>
      <c r="V290" s="7">
        <f ca="1">OFFSET('Portfolio Summary Data'!$C$40,$B290*32-32+$B$265,'Portfolio Tables and Tornados'!V$1)</f>
        <v>0</v>
      </c>
      <c r="W290" s="7">
        <f ca="1">OFFSET('Portfolio Summary Data'!$C$40,$B290*32-32+$B$265,'Portfolio Tables and Tornados'!W$1)</f>
        <v>0</v>
      </c>
      <c r="X290" s="6"/>
      <c r="Z290" s="11">
        <f t="shared" ca="1" si="31"/>
        <v>0</v>
      </c>
      <c r="AA290" s="11"/>
      <c r="AB290" s="11">
        <f t="shared" ca="1" si="32"/>
        <v>0</v>
      </c>
      <c r="AC290" s="11"/>
      <c r="AD290" s="11">
        <f t="shared" ca="1" si="33"/>
        <v>0</v>
      </c>
    </row>
    <row r="291" spans="2:30" x14ac:dyDescent="0.25">
      <c r="B291">
        <v>25</v>
      </c>
      <c r="C291" s="10" t="s">
        <v>26</v>
      </c>
      <c r="D291" s="4">
        <f ca="1">OFFSET('Portfolio Summary Data'!$C$40,$B291*32-32+$B$265,'Portfolio Tables and Tornados'!D$1)</f>
        <v>0</v>
      </c>
      <c r="E291" s="4">
        <f ca="1">OFFSET('Portfolio Summary Data'!$C$40,$B291*32-32+$B$265,'Portfolio Tables and Tornados'!E$1)</f>
        <v>0</v>
      </c>
      <c r="F291" s="4">
        <f ca="1">OFFSET('Portfolio Summary Data'!$C$40,$B291*32-32+$B$265,'Portfolio Tables and Tornados'!F$1)</f>
        <v>0</v>
      </c>
      <c r="G291" s="4">
        <f ca="1">OFFSET('Portfolio Summary Data'!$C$40,$B291*32-32+$B$265,'Portfolio Tables and Tornados'!G$1)</f>
        <v>0</v>
      </c>
      <c r="H291" s="4">
        <f ca="1">OFFSET('Portfolio Summary Data'!$C$40,$B291*32-32+$B$265,'Portfolio Tables and Tornados'!H$1)</f>
        <v>0</v>
      </c>
      <c r="I291" s="4">
        <f ca="1">OFFSET('Portfolio Summary Data'!$C$40,$B291*32-32+$B$265,'Portfolio Tables and Tornados'!I$1)</f>
        <v>0</v>
      </c>
      <c r="J291" s="4">
        <f ca="1">OFFSET('Portfolio Summary Data'!$C$40,$B291*32-32+$B$265,'Portfolio Tables and Tornados'!J$1)</f>
        <v>0</v>
      </c>
      <c r="K291" s="4">
        <f ca="1">OFFSET('Portfolio Summary Data'!$C$40,$B291*32-32+$B$265,'Portfolio Tables and Tornados'!K$1)</f>
        <v>0</v>
      </c>
      <c r="L291" s="4">
        <f ca="1">OFFSET('Portfolio Summary Data'!$C$40,$B291*32-32+$B$265,'Portfolio Tables and Tornados'!L$1)</f>
        <v>0</v>
      </c>
      <c r="M291" s="4">
        <f ca="1">OFFSET('Portfolio Summary Data'!$C$40,$B291*32-32+$B$265,'Portfolio Tables and Tornados'!M$1)</f>
        <v>0</v>
      </c>
      <c r="N291" s="4">
        <f ca="1">OFFSET('Portfolio Summary Data'!$C$40,$B291*32-32+$B$265,'Portfolio Tables and Tornados'!N$1)</f>
        <v>0</v>
      </c>
      <c r="O291" s="4">
        <f ca="1">OFFSET('Portfolio Summary Data'!$C$40,$B291*32-32+$B$265,'Portfolio Tables and Tornados'!O$1)</f>
        <v>0</v>
      </c>
      <c r="P291" s="4">
        <f ca="1">OFFSET('Portfolio Summary Data'!$C$40,$B291*32-32+$B$265,'Portfolio Tables and Tornados'!P$1)</f>
        <v>0</v>
      </c>
      <c r="Q291" s="4">
        <f ca="1">OFFSET('Portfolio Summary Data'!$C$40,$B291*32-32+$B$265,'Portfolio Tables and Tornados'!Q$1)</f>
        <v>0</v>
      </c>
      <c r="R291" s="4">
        <f ca="1">OFFSET('Portfolio Summary Data'!$C$40,$B291*32-32+$B$265,'Portfolio Tables and Tornados'!R$1)</f>
        <v>0</v>
      </c>
      <c r="S291" s="4">
        <f ca="1">OFFSET('Portfolio Summary Data'!$C$40,$B291*32-32+$B$265,'Portfolio Tables and Tornados'!S$1)</f>
        <v>0</v>
      </c>
      <c r="T291" s="4">
        <f ca="1">OFFSET('Portfolio Summary Data'!$C$40,$B291*32-32+$B$265,'Portfolio Tables and Tornados'!T$1)</f>
        <v>0</v>
      </c>
      <c r="U291" s="4">
        <f ca="1">OFFSET('Portfolio Summary Data'!$C$40,$B291*32-32+$B$265,'Portfolio Tables and Tornados'!U$1)</f>
        <v>0</v>
      </c>
      <c r="V291" s="4">
        <f ca="1">OFFSET('Portfolio Summary Data'!$C$40,$B291*32-32+$B$265,'Portfolio Tables and Tornados'!V$1)</f>
        <v>0</v>
      </c>
      <c r="W291" s="4">
        <f ca="1">OFFSET('Portfolio Summary Data'!$C$40,$B291*32-32+$B$265,'Portfolio Tables and Tornados'!W$1)</f>
        <v>0</v>
      </c>
      <c r="Z291" s="11">
        <f t="shared" ca="1" si="31"/>
        <v>0</v>
      </c>
      <c r="AA291" s="11"/>
      <c r="AB291" s="11">
        <f t="shared" ca="1" si="32"/>
        <v>0</v>
      </c>
      <c r="AC291" s="11"/>
      <c r="AD291" s="11">
        <f t="shared" ca="1" si="33"/>
        <v>0</v>
      </c>
    </row>
    <row r="293" spans="2:30" x14ac:dyDescent="0.25">
      <c r="C293" s="5" t="str">
        <f ca="1">OFFSET('Portfolio Summary Data'!$B$40,'Portfolio Tables and Tornados'!B294,0)</f>
        <v>Coal - CCUS</v>
      </c>
    </row>
    <row r="294" spans="2:30" x14ac:dyDescent="0.25">
      <c r="B294">
        <v>17</v>
      </c>
      <c r="C294" s="16" t="s">
        <v>31</v>
      </c>
      <c r="D294" s="1" t="s">
        <v>0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2"/>
      <c r="W294" s="1"/>
    </row>
    <row r="295" spans="2:30" x14ac:dyDescent="0.25">
      <c r="C295" s="17"/>
      <c r="D295" s="3">
        <v>2023</v>
      </c>
      <c r="E295" s="3">
        <v>2024</v>
      </c>
      <c r="F295" s="3">
        <v>2025</v>
      </c>
      <c r="G295" s="3">
        <v>2026</v>
      </c>
      <c r="H295" s="3">
        <v>2027</v>
      </c>
      <c r="I295" s="3">
        <v>2028</v>
      </c>
      <c r="J295" s="3">
        <v>2029</v>
      </c>
      <c r="K295" s="3">
        <v>2030</v>
      </c>
      <c r="L295" s="3">
        <v>2031</v>
      </c>
      <c r="M295" s="3">
        <v>2032</v>
      </c>
      <c r="N295" s="3">
        <v>2033</v>
      </c>
      <c r="O295" s="3">
        <v>2034</v>
      </c>
      <c r="P295" s="3">
        <v>2035</v>
      </c>
      <c r="Q295" s="3">
        <v>2036</v>
      </c>
      <c r="R295" s="3">
        <v>2037</v>
      </c>
      <c r="S295" s="3">
        <v>2038</v>
      </c>
      <c r="T295" s="3">
        <v>2039</v>
      </c>
      <c r="U295" s="3">
        <v>2040</v>
      </c>
      <c r="V295" s="3">
        <v>2041</v>
      </c>
      <c r="W295" s="3">
        <v>2042</v>
      </c>
      <c r="Z295" s="13" t="s">
        <v>80</v>
      </c>
      <c r="AA295" s="13"/>
      <c r="AB295" s="13" t="s">
        <v>81</v>
      </c>
      <c r="AC295" s="13"/>
      <c r="AD295" s="13" t="s">
        <v>82</v>
      </c>
    </row>
    <row r="296" spans="2:30" x14ac:dyDescent="0.25">
      <c r="B296">
        <v>1</v>
      </c>
      <c r="C296" s="8" t="s">
        <v>30</v>
      </c>
      <c r="D296" s="4">
        <f ca="1">OFFSET('Portfolio Summary Data'!$C$40,$B296*32-32+$B$294,'Portfolio Tables and Tornados'!D$1)</f>
        <v>0</v>
      </c>
      <c r="E296" s="4">
        <f ca="1">OFFSET('Portfolio Summary Data'!$C$40,$B296*32-32+$B$294,'Portfolio Tables and Tornados'!E$1)</f>
        <v>0</v>
      </c>
      <c r="F296" s="4">
        <f ca="1">OFFSET('Portfolio Summary Data'!$C$40,$B296*32-32+$B$294,'Portfolio Tables and Tornados'!F$1)</f>
        <v>0</v>
      </c>
      <c r="G296" s="4">
        <f ca="1">OFFSET('Portfolio Summary Data'!$C$40,$B296*32-32+$B$294,'Portfolio Tables and Tornados'!G$1)</f>
        <v>0</v>
      </c>
      <c r="H296" s="4">
        <f ca="1">OFFSET('Portfolio Summary Data'!$C$40,$B296*32-32+$B$294,'Portfolio Tables and Tornados'!H$1)</f>
        <v>0</v>
      </c>
      <c r="I296" s="4">
        <f ca="1">OFFSET('Portfolio Summary Data'!$C$40,$B296*32-32+$B$294,'Portfolio Tables and Tornados'!I$1)</f>
        <v>0</v>
      </c>
      <c r="J296" s="4">
        <f ca="1">OFFSET('Portfolio Summary Data'!$C$40,$B296*32-32+$B$294,'Portfolio Tables and Tornados'!J$1)</f>
        <v>0</v>
      </c>
      <c r="K296" s="4">
        <f ca="1">OFFSET('Portfolio Summary Data'!$C$40,$B296*32-32+$B$294,'Portfolio Tables and Tornados'!K$1)</f>
        <v>0</v>
      </c>
      <c r="L296" s="4">
        <f ca="1">OFFSET('Portfolio Summary Data'!$C$40,$B296*32-32+$B$294,'Portfolio Tables and Tornados'!L$1)</f>
        <v>0</v>
      </c>
      <c r="M296" s="4">
        <f ca="1">OFFSET('Portfolio Summary Data'!$C$40,$B296*32-32+$B$294,'Portfolio Tables and Tornados'!M$1)</f>
        <v>0</v>
      </c>
      <c r="N296" s="4">
        <f ca="1">OFFSET('Portfolio Summary Data'!$C$40,$B296*32-32+$B$294,'Portfolio Tables and Tornados'!N$1)</f>
        <v>0</v>
      </c>
      <c r="O296" s="4">
        <f ca="1">OFFSET('Portfolio Summary Data'!$C$40,$B296*32-32+$B$294,'Portfolio Tables and Tornados'!O$1)</f>
        <v>0</v>
      </c>
      <c r="P296" s="4">
        <f ca="1">OFFSET('Portfolio Summary Data'!$C$40,$B296*32-32+$B$294,'Portfolio Tables and Tornados'!P$1)</f>
        <v>0</v>
      </c>
      <c r="Q296" s="4">
        <f ca="1">OFFSET('Portfolio Summary Data'!$C$40,$B296*32-32+$B$294,'Portfolio Tables and Tornados'!Q$1)</f>
        <v>0</v>
      </c>
      <c r="R296" s="4">
        <f ca="1">OFFSET('Portfolio Summary Data'!$C$40,$B296*32-32+$B$294,'Portfolio Tables and Tornados'!R$1)</f>
        <v>0</v>
      </c>
      <c r="S296" s="4">
        <f ca="1">OFFSET('Portfolio Summary Data'!$C$40,$B296*32-32+$B$294,'Portfolio Tables and Tornados'!S$1)</f>
        <v>0</v>
      </c>
      <c r="T296" s="4">
        <f ca="1">OFFSET('Portfolio Summary Data'!$C$40,$B296*32-32+$B$294,'Portfolio Tables and Tornados'!T$1)</f>
        <v>0</v>
      </c>
      <c r="U296" s="4">
        <f ca="1">OFFSET('Portfolio Summary Data'!$C$40,$B296*32-32+$B$294,'Portfolio Tables and Tornados'!U$1)</f>
        <v>0</v>
      </c>
      <c r="V296" s="4">
        <f ca="1">OFFSET('Portfolio Summary Data'!$C$40,$B296*32-32+$B$294,'Portfolio Tables and Tornados'!V$1)</f>
        <v>0</v>
      </c>
      <c r="W296" s="4">
        <f ca="1">OFFSET('Portfolio Summary Data'!$C$40,$B296*32-32+$B$294,'Portfolio Tables and Tornados'!W$1)</f>
        <v>0</v>
      </c>
      <c r="Z296" s="11">
        <f ca="1">SUM(D296:G296)</f>
        <v>0</v>
      </c>
      <c r="AA296" s="11"/>
      <c r="AB296" s="11">
        <f ca="1">SUM(H296:M296)</f>
        <v>0</v>
      </c>
      <c r="AC296" s="11"/>
      <c r="AD296" s="11">
        <f ca="1">SUM(N296:W296)</f>
        <v>0</v>
      </c>
    </row>
    <row r="297" spans="2:30" x14ac:dyDescent="0.25">
      <c r="B297">
        <v>2</v>
      </c>
      <c r="C297" s="9" t="s">
        <v>27</v>
      </c>
      <c r="D297" s="7">
        <f ca="1">OFFSET('Portfolio Summary Data'!$C$40,$B297*32-32+$B$294,'Portfolio Tables and Tornados'!D$1)</f>
        <v>0</v>
      </c>
      <c r="E297" s="7">
        <f ca="1">OFFSET('Portfolio Summary Data'!$C$40,$B297*32-32+$B$294,'Portfolio Tables and Tornados'!E$1)</f>
        <v>0</v>
      </c>
      <c r="F297" s="7">
        <f ca="1">OFFSET('Portfolio Summary Data'!$C$40,$B297*32-32+$B$294,'Portfolio Tables and Tornados'!F$1)</f>
        <v>0</v>
      </c>
      <c r="G297" s="7">
        <f ca="1">OFFSET('Portfolio Summary Data'!$C$40,$B297*32-32+$B$294,'Portfolio Tables and Tornados'!G$1)</f>
        <v>0</v>
      </c>
      <c r="H297" s="7">
        <f ca="1">OFFSET('Portfolio Summary Data'!$C$40,$B297*32-32+$B$294,'Portfolio Tables and Tornados'!H$1)</f>
        <v>0</v>
      </c>
      <c r="I297" s="7">
        <f ca="1">OFFSET('Portfolio Summary Data'!$C$40,$B297*32-32+$B$294,'Portfolio Tables and Tornados'!I$1)</f>
        <v>0</v>
      </c>
      <c r="J297" s="7">
        <f ca="1">OFFSET('Portfolio Summary Data'!$C$40,$B297*32-32+$B$294,'Portfolio Tables and Tornados'!J$1)</f>
        <v>0</v>
      </c>
      <c r="K297" s="7">
        <f ca="1">OFFSET('Portfolio Summary Data'!$C$40,$B297*32-32+$B$294,'Portfolio Tables and Tornados'!K$1)</f>
        <v>0</v>
      </c>
      <c r="L297" s="7">
        <f ca="1">OFFSET('Portfolio Summary Data'!$C$40,$B297*32-32+$B$294,'Portfolio Tables and Tornados'!L$1)</f>
        <v>0</v>
      </c>
      <c r="M297" s="7">
        <f ca="1">OFFSET('Portfolio Summary Data'!$C$40,$B297*32-32+$B$294,'Portfolio Tables and Tornados'!M$1)</f>
        <v>0</v>
      </c>
      <c r="N297" s="7">
        <f ca="1">OFFSET('Portfolio Summary Data'!$C$40,$B297*32-32+$B$294,'Portfolio Tables and Tornados'!N$1)</f>
        <v>0</v>
      </c>
      <c r="O297" s="7">
        <f ca="1">OFFSET('Portfolio Summary Data'!$C$40,$B297*32-32+$B$294,'Portfolio Tables and Tornados'!O$1)</f>
        <v>0</v>
      </c>
      <c r="P297" s="7">
        <f ca="1">OFFSET('Portfolio Summary Data'!$C$40,$B297*32-32+$B$294,'Portfolio Tables and Tornados'!P$1)</f>
        <v>0</v>
      </c>
      <c r="Q297" s="7">
        <f ca="1">OFFSET('Portfolio Summary Data'!$C$40,$B297*32-32+$B$294,'Portfolio Tables and Tornados'!Q$1)</f>
        <v>0</v>
      </c>
      <c r="R297" s="7">
        <f ca="1">OFFSET('Portfolio Summary Data'!$C$40,$B297*32-32+$B$294,'Portfolio Tables and Tornados'!R$1)</f>
        <v>0</v>
      </c>
      <c r="S297" s="7">
        <f ca="1">OFFSET('Portfolio Summary Data'!$C$40,$B297*32-32+$B$294,'Portfolio Tables and Tornados'!S$1)</f>
        <v>0</v>
      </c>
      <c r="T297" s="7">
        <f ca="1">OFFSET('Portfolio Summary Data'!$C$40,$B297*32-32+$B$294,'Portfolio Tables and Tornados'!T$1)</f>
        <v>0</v>
      </c>
      <c r="U297" s="7">
        <f ca="1">OFFSET('Portfolio Summary Data'!$C$40,$B297*32-32+$B$294,'Portfolio Tables and Tornados'!U$1)</f>
        <v>0</v>
      </c>
      <c r="V297" s="7">
        <f ca="1">OFFSET('Portfolio Summary Data'!$C$40,$B297*32-32+$B$294,'Portfolio Tables and Tornados'!V$1)</f>
        <v>0</v>
      </c>
      <c r="W297" s="7">
        <f ca="1">OFFSET('Portfolio Summary Data'!$C$40,$B297*32-32+$B$294,'Portfolio Tables and Tornados'!W$1)</f>
        <v>0</v>
      </c>
      <c r="X297" s="6"/>
      <c r="Z297" s="11">
        <f t="shared" ref="Z297:Z320" ca="1" si="34">SUM(D297:G297)</f>
        <v>0</v>
      </c>
      <c r="AA297" s="11"/>
      <c r="AB297" s="11">
        <f t="shared" ref="AB297:AB320" ca="1" si="35">SUM(H297:M297)</f>
        <v>0</v>
      </c>
      <c r="AC297" s="11"/>
      <c r="AD297" s="11">
        <f t="shared" ref="AD297:AD320" ca="1" si="36">SUM(N297:W297)</f>
        <v>0</v>
      </c>
    </row>
    <row r="298" spans="2:30" x14ac:dyDescent="0.25">
      <c r="B298">
        <v>3</v>
      </c>
      <c r="C298" s="10" t="s">
        <v>6</v>
      </c>
      <c r="D298" s="4">
        <f ca="1">OFFSET('Portfolio Summary Data'!$C$40,$B298*32-32+$B$294,'Portfolio Tables and Tornados'!D$1)</f>
        <v>0</v>
      </c>
      <c r="E298" s="4">
        <f ca="1">OFFSET('Portfolio Summary Data'!$C$40,$B298*32-32+$B$294,'Portfolio Tables and Tornados'!E$1)</f>
        <v>0</v>
      </c>
      <c r="F298" s="4">
        <f ca="1">OFFSET('Portfolio Summary Data'!$C$40,$B298*32-32+$B$294,'Portfolio Tables and Tornados'!F$1)</f>
        <v>0</v>
      </c>
      <c r="G298" s="4">
        <f ca="1">OFFSET('Portfolio Summary Data'!$C$40,$B298*32-32+$B$294,'Portfolio Tables and Tornados'!G$1)</f>
        <v>0</v>
      </c>
      <c r="H298" s="4">
        <f ca="1">OFFSET('Portfolio Summary Data'!$C$40,$B298*32-32+$B$294,'Portfolio Tables and Tornados'!H$1)</f>
        <v>0</v>
      </c>
      <c r="I298" s="4">
        <f ca="1">OFFSET('Portfolio Summary Data'!$C$40,$B298*32-32+$B$294,'Portfolio Tables and Tornados'!I$1)</f>
        <v>0</v>
      </c>
      <c r="J298" s="4">
        <f ca="1">OFFSET('Portfolio Summary Data'!$C$40,$B298*32-32+$B$294,'Portfolio Tables and Tornados'!J$1)</f>
        <v>0</v>
      </c>
      <c r="K298" s="4">
        <f ca="1">OFFSET('Portfolio Summary Data'!$C$40,$B298*32-32+$B$294,'Portfolio Tables and Tornados'!K$1)</f>
        <v>0</v>
      </c>
      <c r="L298" s="4">
        <f ca="1">OFFSET('Portfolio Summary Data'!$C$40,$B298*32-32+$B$294,'Portfolio Tables and Tornados'!L$1)</f>
        <v>0</v>
      </c>
      <c r="M298" s="4">
        <f ca="1">OFFSET('Portfolio Summary Data'!$C$40,$B298*32-32+$B$294,'Portfolio Tables and Tornados'!M$1)</f>
        <v>0</v>
      </c>
      <c r="N298" s="4">
        <f ca="1">OFFSET('Portfolio Summary Data'!$C$40,$B298*32-32+$B$294,'Portfolio Tables and Tornados'!N$1)</f>
        <v>0</v>
      </c>
      <c r="O298" s="4">
        <f ca="1">OFFSET('Portfolio Summary Data'!$C$40,$B298*32-32+$B$294,'Portfolio Tables and Tornados'!O$1)</f>
        <v>0</v>
      </c>
      <c r="P298" s="4">
        <f ca="1">OFFSET('Portfolio Summary Data'!$C$40,$B298*32-32+$B$294,'Portfolio Tables and Tornados'!P$1)</f>
        <v>0</v>
      </c>
      <c r="Q298" s="4">
        <f ca="1">OFFSET('Portfolio Summary Data'!$C$40,$B298*32-32+$B$294,'Portfolio Tables and Tornados'!Q$1)</f>
        <v>0</v>
      </c>
      <c r="R298" s="4">
        <f ca="1">OFFSET('Portfolio Summary Data'!$C$40,$B298*32-32+$B$294,'Portfolio Tables and Tornados'!R$1)</f>
        <v>0</v>
      </c>
      <c r="S298" s="4">
        <f ca="1">OFFSET('Portfolio Summary Data'!$C$40,$B298*32-32+$B$294,'Portfolio Tables and Tornados'!S$1)</f>
        <v>0</v>
      </c>
      <c r="T298" s="4">
        <f ca="1">OFFSET('Portfolio Summary Data'!$C$40,$B298*32-32+$B$294,'Portfolio Tables and Tornados'!T$1)</f>
        <v>0</v>
      </c>
      <c r="U298" s="4">
        <f ca="1">OFFSET('Portfolio Summary Data'!$C$40,$B298*32-32+$B$294,'Portfolio Tables and Tornados'!U$1)</f>
        <v>0</v>
      </c>
      <c r="V298" s="4">
        <f ca="1">OFFSET('Portfolio Summary Data'!$C$40,$B298*32-32+$B$294,'Portfolio Tables and Tornados'!V$1)</f>
        <v>0</v>
      </c>
      <c r="W298" s="4">
        <f ca="1">OFFSET('Portfolio Summary Data'!$C$40,$B298*32-32+$B$294,'Portfolio Tables and Tornados'!W$1)</f>
        <v>0</v>
      </c>
      <c r="Z298" s="11">
        <f t="shared" ca="1" si="34"/>
        <v>0</v>
      </c>
      <c r="AA298" s="11"/>
      <c r="AB298" s="11">
        <f t="shared" ca="1" si="35"/>
        <v>0</v>
      </c>
      <c r="AC298" s="11"/>
      <c r="AD298" s="11">
        <f t="shared" ca="1" si="36"/>
        <v>0</v>
      </c>
    </row>
    <row r="299" spans="2:30" x14ac:dyDescent="0.25">
      <c r="B299">
        <v>4</v>
      </c>
      <c r="C299" s="9" t="s">
        <v>28</v>
      </c>
      <c r="D299" s="7">
        <f ca="1">OFFSET('Portfolio Summary Data'!$C$40,$B299*32-32+$B$294,'Portfolio Tables and Tornados'!D$1)</f>
        <v>0</v>
      </c>
      <c r="E299" s="7">
        <f ca="1">OFFSET('Portfolio Summary Data'!$C$40,$B299*32-32+$B$294,'Portfolio Tables and Tornados'!E$1)</f>
        <v>0</v>
      </c>
      <c r="F299" s="7">
        <f ca="1">OFFSET('Portfolio Summary Data'!$C$40,$B299*32-32+$B$294,'Portfolio Tables and Tornados'!F$1)</f>
        <v>0</v>
      </c>
      <c r="G299" s="7">
        <f ca="1">OFFSET('Portfolio Summary Data'!$C$40,$B299*32-32+$B$294,'Portfolio Tables and Tornados'!G$1)</f>
        <v>0</v>
      </c>
      <c r="H299" s="7">
        <f ca="1">OFFSET('Portfolio Summary Data'!$C$40,$B299*32-32+$B$294,'Portfolio Tables and Tornados'!H$1)</f>
        <v>0</v>
      </c>
      <c r="I299" s="7">
        <f ca="1">OFFSET('Portfolio Summary Data'!$C$40,$B299*32-32+$B$294,'Portfolio Tables and Tornados'!I$1)</f>
        <v>0</v>
      </c>
      <c r="J299" s="7">
        <f ca="1">OFFSET('Portfolio Summary Data'!$C$40,$B299*32-32+$B$294,'Portfolio Tables and Tornados'!J$1)</f>
        <v>0</v>
      </c>
      <c r="K299" s="7">
        <f ca="1">OFFSET('Portfolio Summary Data'!$C$40,$B299*32-32+$B$294,'Portfolio Tables and Tornados'!K$1)</f>
        <v>0</v>
      </c>
      <c r="L299" s="7">
        <f ca="1">OFFSET('Portfolio Summary Data'!$C$40,$B299*32-32+$B$294,'Portfolio Tables and Tornados'!L$1)</f>
        <v>0</v>
      </c>
      <c r="M299" s="7">
        <f ca="1">OFFSET('Portfolio Summary Data'!$C$40,$B299*32-32+$B$294,'Portfolio Tables and Tornados'!M$1)</f>
        <v>0</v>
      </c>
      <c r="N299" s="7">
        <f ca="1">OFFSET('Portfolio Summary Data'!$C$40,$B299*32-32+$B$294,'Portfolio Tables and Tornados'!N$1)</f>
        <v>0</v>
      </c>
      <c r="O299" s="7">
        <f ca="1">OFFSET('Portfolio Summary Data'!$C$40,$B299*32-32+$B$294,'Portfolio Tables and Tornados'!O$1)</f>
        <v>0</v>
      </c>
      <c r="P299" s="7">
        <f ca="1">OFFSET('Portfolio Summary Data'!$C$40,$B299*32-32+$B$294,'Portfolio Tables and Tornados'!P$1)</f>
        <v>0</v>
      </c>
      <c r="Q299" s="7">
        <f ca="1">OFFSET('Portfolio Summary Data'!$C$40,$B299*32-32+$B$294,'Portfolio Tables and Tornados'!Q$1)</f>
        <v>0</v>
      </c>
      <c r="R299" s="7">
        <f ca="1">OFFSET('Portfolio Summary Data'!$C$40,$B299*32-32+$B$294,'Portfolio Tables and Tornados'!R$1)</f>
        <v>0</v>
      </c>
      <c r="S299" s="7">
        <f ca="1">OFFSET('Portfolio Summary Data'!$C$40,$B299*32-32+$B$294,'Portfolio Tables and Tornados'!S$1)</f>
        <v>0</v>
      </c>
      <c r="T299" s="7">
        <f ca="1">OFFSET('Portfolio Summary Data'!$C$40,$B299*32-32+$B$294,'Portfolio Tables and Tornados'!T$1)</f>
        <v>0</v>
      </c>
      <c r="U299" s="7">
        <f ca="1">OFFSET('Portfolio Summary Data'!$C$40,$B299*32-32+$B$294,'Portfolio Tables and Tornados'!U$1)</f>
        <v>0</v>
      </c>
      <c r="V299" s="7">
        <f ca="1">OFFSET('Portfolio Summary Data'!$C$40,$B299*32-32+$B$294,'Portfolio Tables and Tornados'!V$1)</f>
        <v>0</v>
      </c>
      <c r="W299" s="7">
        <f ca="1">OFFSET('Portfolio Summary Data'!$C$40,$B299*32-32+$B$294,'Portfolio Tables and Tornados'!W$1)</f>
        <v>0</v>
      </c>
      <c r="X299" s="6"/>
      <c r="Z299" s="11">
        <f t="shared" ca="1" si="34"/>
        <v>0</v>
      </c>
      <c r="AA299" s="11"/>
      <c r="AB299" s="11">
        <f t="shared" ca="1" si="35"/>
        <v>0</v>
      </c>
      <c r="AC299" s="11"/>
      <c r="AD299" s="11">
        <f t="shared" ca="1" si="36"/>
        <v>0</v>
      </c>
    </row>
    <row r="300" spans="2:30" x14ac:dyDescent="0.25">
      <c r="B300">
        <v>5</v>
      </c>
      <c r="C300" s="10" t="s">
        <v>29</v>
      </c>
      <c r="D300" s="4">
        <f ca="1">OFFSET('Portfolio Summary Data'!$C$40,$B300*32-32+$B$294,'Portfolio Tables and Tornados'!D$1)</f>
        <v>0</v>
      </c>
      <c r="E300" s="4">
        <f ca="1">OFFSET('Portfolio Summary Data'!$C$40,$B300*32-32+$B$294,'Portfolio Tables and Tornados'!E$1)</f>
        <v>0</v>
      </c>
      <c r="F300" s="4">
        <f ca="1">OFFSET('Portfolio Summary Data'!$C$40,$B300*32-32+$B$294,'Portfolio Tables and Tornados'!F$1)</f>
        <v>0</v>
      </c>
      <c r="G300" s="4">
        <f ca="1">OFFSET('Portfolio Summary Data'!$C$40,$B300*32-32+$B$294,'Portfolio Tables and Tornados'!G$1)</f>
        <v>0</v>
      </c>
      <c r="H300" s="4">
        <f ca="1">OFFSET('Portfolio Summary Data'!$C$40,$B300*32-32+$B$294,'Portfolio Tables and Tornados'!H$1)</f>
        <v>0</v>
      </c>
      <c r="I300" s="4">
        <f ca="1">OFFSET('Portfolio Summary Data'!$C$40,$B300*32-32+$B$294,'Portfolio Tables and Tornados'!I$1)</f>
        <v>0</v>
      </c>
      <c r="J300" s="4">
        <f ca="1">OFFSET('Portfolio Summary Data'!$C$40,$B300*32-32+$B$294,'Portfolio Tables and Tornados'!J$1)</f>
        <v>0</v>
      </c>
      <c r="K300" s="4">
        <f ca="1">OFFSET('Portfolio Summary Data'!$C$40,$B300*32-32+$B$294,'Portfolio Tables and Tornados'!K$1)</f>
        <v>0</v>
      </c>
      <c r="L300" s="4">
        <f ca="1">OFFSET('Portfolio Summary Data'!$C$40,$B300*32-32+$B$294,'Portfolio Tables and Tornados'!L$1)</f>
        <v>0</v>
      </c>
      <c r="M300" s="4">
        <f ca="1">OFFSET('Portfolio Summary Data'!$C$40,$B300*32-32+$B$294,'Portfolio Tables and Tornados'!M$1)</f>
        <v>0</v>
      </c>
      <c r="N300" s="4">
        <f ca="1">OFFSET('Portfolio Summary Data'!$C$40,$B300*32-32+$B$294,'Portfolio Tables and Tornados'!N$1)</f>
        <v>0</v>
      </c>
      <c r="O300" s="4">
        <f ca="1">OFFSET('Portfolio Summary Data'!$C$40,$B300*32-32+$B$294,'Portfolio Tables and Tornados'!O$1)</f>
        <v>0</v>
      </c>
      <c r="P300" s="4">
        <f ca="1">OFFSET('Portfolio Summary Data'!$C$40,$B300*32-32+$B$294,'Portfolio Tables and Tornados'!P$1)</f>
        <v>0</v>
      </c>
      <c r="Q300" s="4">
        <f ca="1">OFFSET('Portfolio Summary Data'!$C$40,$B300*32-32+$B$294,'Portfolio Tables and Tornados'!Q$1)</f>
        <v>0</v>
      </c>
      <c r="R300" s="4">
        <f ca="1">OFFSET('Portfolio Summary Data'!$C$40,$B300*32-32+$B$294,'Portfolio Tables and Tornados'!R$1)</f>
        <v>0</v>
      </c>
      <c r="S300" s="4">
        <f ca="1">OFFSET('Portfolio Summary Data'!$C$40,$B300*32-32+$B$294,'Portfolio Tables and Tornados'!S$1)</f>
        <v>0</v>
      </c>
      <c r="T300" s="4">
        <f ca="1">OFFSET('Portfolio Summary Data'!$C$40,$B300*32-32+$B$294,'Portfolio Tables and Tornados'!T$1)</f>
        <v>0</v>
      </c>
      <c r="U300" s="4">
        <f ca="1">OFFSET('Portfolio Summary Data'!$C$40,$B300*32-32+$B$294,'Portfolio Tables and Tornados'!U$1)</f>
        <v>0</v>
      </c>
      <c r="V300" s="4">
        <f ca="1">OFFSET('Portfolio Summary Data'!$C$40,$B300*32-32+$B$294,'Portfolio Tables and Tornados'!V$1)</f>
        <v>0</v>
      </c>
      <c r="W300" s="4">
        <f ca="1">OFFSET('Portfolio Summary Data'!$C$40,$B300*32-32+$B$294,'Portfolio Tables and Tornados'!W$1)</f>
        <v>0</v>
      </c>
      <c r="Z300" s="11">
        <f t="shared" ca="1" si="34"/>
        <v>0</v>
      </c>
      <c r="AA300" s="11"/>
      <c r="AB300" s="11">
        <f t="shared" ca="1" si="35"/>
        <v>0</v>
      </c>
      <c r="AC300" s="11"/>
      <c r="AD300" s="11">
        <f t="shared" ca="1" si="36"/>
        <v>0</v>
      </c>
    </row>
    <row r="301" spans="2:30" x14ac:dyDescent="0.25">
      <c r="B301">
        <v>6</v>
      </c>
      <c r="C301" s="9" t="s">
        <v>7</v>
      </c>
      <c r="D301" s="7">
        <f ca="1">OFFSET('Portfolio Summary Data'!$C$40,$B301*32-32+$B$294,'Portfolio Tables and Tornados'!D$1)</f>
        <v>0</v>
      </c>
      <c r="E301" s="7">
        <f ca="1">OFFSET('Portfolio Summary Data'!$C$40,$B301*32-32+$B$294,'Portfolio Tables and Tornados'!E$1)</f>
        <v>0</v>
      </c>
      <c r="F301" s="7">
        <f ca="1">OFFSET('Portfolio Summary Data'!$C$40,$B301*32-32+$B$294,'Portfolio Tables and Tornados'!F$1)</f>
        <v>0</v>
      </c>
      <c r="G301" s="7">
        <f ca="1">OFFSET('Portfolio Summary Data'!$C$40,$B301*32-32+$B$294,'Portfolio Tables and Tornados'!G$1)</f>
        <v>0</v>
      </c>
      <c r="H301" s="7">
        <f ca="1">OFFSET('Portfolio Summary Data'!$C$40,$B301*32-32+$B$294,'Portfolio Tables and Tornados'!H$1)</f>
        <v>0</v>
      </c>
      <c r="I301" s="7">
        <f ca="1">OFFSET('Portfolio Summary Data'!$C$40,$B301*32-32+$B$294,'Portfolio Tables and Tornados'!I$1)</f>
        <v>0</v>
      </c>
      <c r="J301" s="7">
        <f ca="1">OFFSET('Portfolio Summary Data'!$C$40,$B301*32-32+$B$294,'Portfolio Tables and Tornados'!J$1)</f>
        <v>0</v>
      </c>
      <c r="K301" s="7">
        <f ca="1">OFFSET('Portfolio Summary Data'!$C$40,$B301*32-32+$B$294,'Portfolio Tables and Tornados'!K$1)</f>
        <v>0</v>
      </c>
      <c r="L301" s="7">
        <f ca="1">OFFSET('Portfolio Summary Data'!$C$40,$B301*32-32+$B$294,'Portfolio Tables and Tornados'!L$1)</f>
        <v>0</v>
      </c>
      <c r="M301" s="7">
        <f ca="1">OFFSET('Portfolio Summary Data'!$C$40,$B301*32-32+$B$294,'Portfolio Tables and Tornados'!M$1)</f>
        <v>0</v>
      </c>
      <c r="N301" s="7">
        <f ca="1">OFFSET('Portfolio Summary Data'!$C$40,$B301*32-32+$B$294,'Portfolio Tables and Tornados'!N$1)</f>
        <v>0</v>
      </c>
      <c r="O301" s="7">
        <f ca="1">OFFSET('Portfolio Summary Data'!$C$40,$B301*32-32+$B$294,'Portfolio Tables and Tornados'!O$1)</f>
        <v>0</v>
      </c>
      <c r="P301" s="7">
        <f ca="1">OFFSET('Portfolio Summary Data'!$C$40,$B301*32-32+$B$294,'Portfolio Tables and Tornados'!P$1)</f>
        <v>0</v>
      </c>
      <c r="Q301" s="7">
        <f ca="1">OFFSET('Portfolio Summary Data'!$C$40,$B301*32-32+$B$294,'Portfolio Tables and Tornados'!Q$1)</f>
        <v>0</v>
      </c>
      <c r="R301" s="7">
        <f ca="1">OFFSET('Portfolio Summary Data'!$C$40,$B301*32-32+$B$294,'Portfolio Tables and Tornados'!R$1)</f>
        <v>0</v>
      </c>
      <c r="S301" s="7">
        <f ca="1">OFFSET('Portfolio Summary Data'!$C$40,$B301*32-32+$B$294,'Portfolio Tables and Tornados'!S$1)</f>
        <v>0</v>
      </c>
      <c r="T301" s="7">
        <f ca="1">OFFSET('Portfolio Summary Data'!$C$40,$B301*32-32+$B$294,'Portfolio Tables and Tornados'!T$1)</f>
        <v>0</v>
      </c>
      <c r="U301" s="7">
        <f ca="1">OFFSET('Portfolio Summary Data'!$C$40,$B301*32-32+$B$294,'Portfolio Tables and Tornados'!U$1)</f>
        <v>0</v>
      </c>
      <c r="V301" s="7">
        <f ca="1">OFFSET('Portfolio Summary Data'!$C$40,$B301*32-32+$B$294,'Portfolio Tables and Tornados'!V$1)</f>
        <v>0</v>
      </c>
      <c r="W301" s="7">
        <f ca="1">OFFSET('Portfolio Summary Data'!$C$40,$B301*32-32+$B$294,'Portfolio Tables and Tornados'!W$1)</f>
        <v>0</v>
      </c>
      <c r="X301" s="6"/>
      <c r="Z301" s="11">
        <f t="shared" ca="1" si="34"/>
        <v>0</v>
      </c>
      <c r="AA301" s="11"/>
      <c r="AB301" s="11">
        <f t="shared" ca="1" si="35"/>
        <v>0</v>
      </c>
      <c r="AC301" s="11"/>
      <c r="AD301" s="11">
        <f t="shared" ca="1" si="36"/>
        <v>0</v>
      </c>
    </row>
    <row r="302" spans="2:30" x14ac:dyDescent="0.25">
      <c r="B302">
        <v>7</v>
      </c>
      <c r="C302" s="10" t="s">
        <v>8</v>
      </c>
      <c r="D302" s="4">
        <f ca="1">OFFSET('Portfolio Summary Data'!$C$40,$B302*32-32+$B$294,'Portfolio Tables and Tornados'!D$1)</f>
        <v>0</v>
      </c>
      <c r="E302" s="4">
        <f ca="1">OFFSET('Portfolio Summary Data'!$C$40,$B302*32-32+$B$294,'Portfolio Tables and Tornados'!E$1)</f>
        <v>0</v>
      </c>
      <c r="F302" s="4">
        <f ca="1">OFFSET('Portfolio Summary Data'!$C$40,$B302*32-32+$B$294,'Portfolio Tables and Tornados'!F$1)</f>
        <v>0</v>
      </c>
      <c r="G302" s="4">
        <f ca="1">OFFSET('Portfolio Summary Data'!$C$40,$B302*32-32+$B$294,'Portfolio Tables and Tornados'!G$1)</f>
        <v>0</v>
      </c>
      <c r="H302" s="4">
        <f ca="1">OFFSET('Portfolio Summary Data'!$C$40,$B302*32-32+$B$294,'Portfolio Tables and Tornados'!H$1)</f>
        <v>0</v>
      </c>
      <c r="I302" s="4">
        <f ca="1">OFFSET('Portfolio Summary Data'!$C$40,$B302*32-32+$B$294,'Portfolio Tables and Tornados'!I$1)</f>
        <v>0</v>
      </c>
      <c r="J302" s="4">
        <f ca="1">OFFSET('Portfolio Summary Data'!$C$40,$B302*32-32+$B$294,'Portfolio Tables and Tornados'!J$1)</f>
        <v>0</v>
      </c>
      <c r="K302" s="4">
        <f ca="1">OFFSET('Portfolio Summary Data'!$C$40,$B302*32-32+$B$294,'Portfolio Tables and Tornados'!K$1)</f>
        <v>0</v>
      </c>
      <c r="L302" s="4">
        <f ca="1">OFFSET('Portfolio Summary Data'!$C$40,$B302*32-32+$B$294,'Portfolio Tables and Tornados'!L$1)</f>
        <v>0</v>
      </c>
      <c r="M302" s="4">
        <f ca="1">OFFSET('Portfolio Summary Data'!$C$40,$B302*32-32+$B$294,'Portfolio Tables and Tornados'!M$1)</f>
        <v>0</v>
      </c>
      <c r="N302" s="4">
        <f ca="1">OFFSET('Portfolio Summary Data'!$C$40,$B302*32-32+$B$294,'Portfolio Tables and Tornados'!N$1)</f>
        <v>0</v>
      </c>
      <c r="O302" s="4">
        <f ca="1">OFFSET('Portfolio Summary Data'!$C$40,$B302*32-32+$B$294,'Portfolio Tables and Tornados'!O$1)</f>
        <v>0</v>
      </c>
      <c r="P302" s="4">
        <f ca="1">OFFSET('Portfolio Summary Data'!$C$40,$B302*32-32+$B$294,'Portfolio Tables and Tornados'!P$1)</f>
        <v>0</v>
      </c>
      <c r="Q302" s="4">
        <f ca="1">OFFSET('Portfolio Summary Data'!$C$40,$B302*32-32+$B$294,'Portfolio Tables and Tornados'!Q$1)</f>
        <v>0</v>
      </c>
      <c r="R302" s="4">
        <f ca="1">OFFSET('Portfolio Summary Data'!$C$40,$B302*32-32+$B$294,'Portfolio Tables and Tornados'!R$1)</f>
        <v>0</v>
      </c>
      <c r="S302" s="4">
        <f ca="1">OFFSET('Portfolio Summary Data'!$C$40,$B302*32-32+$B$294,'Portfolio Tables and Tornados'!S$1)</f>
        <v>0</v>
      </c>
      <c r="T302" s="4">
        <f ca="1">OFFSET('Portfolio Summary Data'!$C$40,$B302*32-32+$B$294,'Portfolio Tables and Tornados'!T$1)</f>
        <v>0</v>
      </c>
      <c r="U302" s="4">
        <f ca="1">OFFSET('Portfolio Summary Data'!$C$40,$B302*32-32+$B$294,'Portfolio Tables and Tornados'!U$1)</f>
        <v>0</v>
      </c>
      <c r="V302" s="4">
        <f ca="1">OFFSET('Portfolio Summary Data'!$C$40,$B302*32-32+$B$294,'Portfolio Tables and Tornados'!V$1)</f>
        <v>0</v>
      </c>
      <c r="W302" s="4">
        <f ca="1">OFFSET('Portfolio Summary Data'!$C$40,$B302*32-32+$B$294,'Portfolio Tables and Tornados'!W$1)</f>
        <v>0</v>
      </c>
      <c r="Z302" s="11">
        <f t="shared" ca="1" si="34"/>
        <v>0</v>
      </c>
      <c r="AA302" s="11"/>
      <c r="AB302" s="11">
        <f t="shared" ca="1" si="35"/>
        <v>0</v>
      </c>
      <c r="AC302" s="11"/>
      <c r="AD302" s="11">
        <f t="shared" ca="1" si="36"/>
        <v>0</v>
      </c>
    </row>
    <row r="303" spans="2:30" x14ac:dyDescent="0.25">
      <c r="B303">
        <v>8</v>
      </c>
      <c r="C303" s="9" t="s">
        <v>9</v>
      </c>
      <c r="D303" s="7">
        <f ca="1">OFFSET('Portfolio Summary Data'!$C$40,$B303*32-32+$B$294,'Portfolio Tables and Tornados'!D$1)</f>
        <v>0</v>
      </c>
      <c r="E303" s="7">
        <f ca="1">OFFSET('Portfolio Summary Data'!$C$40,$B303*32-32+$B$294,'Portfolio Tables and Tornados'!E$1)</f>
        <v>0</v>
      </c>
      <c r="F303" s="7">
        <f ca="1">OFFSET('Portfolio Summary Data'!$C$40,$B303*32-32+$B$294,'Portfolio Tables and Tornados'!F$1)</f>
        <v>0</v>
      </c>
      <c r="G303" s="7">
        <f ca="1">OFFSET('Portfolio Summary Data'!$C$40,$B303*32-32+$B$294,'Portfolio Tables and Tornados'!G$1)</f>
        <v>0</v>
      </c>
      <c r="H303" s="7">
        <f ca="1">OFFSET('Portfolio Summary Data'!$C$40,$B303*32-32+$B$294,'Portfolio Tables and Tornados'!H$1)</f>
        <v>0</v>
      </c>
      <c r="I303" s="7">
        <f ca="1">OFFSET('Portfolio Summary Data'!$C$40,$B303*32-32+$B$294,'Portfolio Tables and Tornados'!I$1)</f>
        <v>0</v>
      </c>
      <c r="J303" s="7">
        <f ca="1">OFFSET('Portfolio Summary Data'!$C$40,$B303*32-32+$B$294,'Portfolio Tables and Tornados'!J$1)</f>
        <v>0</v>
      </c>
      <c r="K303" s="7">
        <f ca="1">OFFSET('Portfolio Summary Data'!$C$40,$B303*32-32+$B$294,'Portfolio Tables and Tornados'!K$1)</f>
        <v>0</v>
      </c>
      <c r="L303" s="7">
        <f ca="1">OFFSET('Portfolio Summary Data'!$C$40,$B303*32-32+$B$294,'Portfolio Tables and Tornados'!L$1)</f>
        <v>0</v>
      </c>
      <c r="M303" s="7">
        <f ca="1">OFFSET('Portfolio Summary Data'!$C$40,$B303*32-32+$B$294,'Portfolio Tables and Tornados'!M$1)</f>
        <v>0</v>
      </c>
      <c r="N303" s="7">
        <f ca="1">OFFSET('Portfolio Summary Data'!$C$40,$B303*32-32+$B$294,'Portfolio Tables and Tornados'!N$1)</f>
        <v>0</v>
      </c>
      <c r="O303" s="7">
        <f ca="1">OFFSET('Portfolio Summary Data'!$C$40,$B303*32-32+$B$294,'Portfolio Tables and Tornados'!O$1)</f>
        <v>0</v>
      </c>
      <c r="P303" s="7">
        <f ca="1">OFFSET('Portfolio Summary Data'!$C$40,$B303*32-32+$B$294,'Portfolio Tables and Tornados'!P$1)</f>
        <v>0</v>
      </c>
      <c r="Q303" s="7">
        <f ca="1">OFFSET('Portfolio Summary Data'!$C$40,$B303*32-32+$B$294,'Portfolio Tables and Tornados'!Q$1)</f>
        <v>0</v>
      </c>
      <c r="R303" s="7">
        <f ca="1">OFFSET('Portfolio Summary Data'!$C$40,$B303*32-32+$B$294,'Portfolio Tables and Tornados'!R$1)</f>
        <v>0</v>
      </c>
      <c r="S303" s="7">
        <f ca="1">OFFSET('Portfolio Summary Data'!$C$40,$B303*32-32+$B$294,'Portfolio Tables and Tornados'!S$1)</f>
        <v>0</v>
      </c>
      <c r="T303" s="7">
        <f ca="1">OFFSET('Portfolio Summary Data'!$C$40,$B303*32-32+$B$294,'Portfolio Tables and Tornados'!T$1)</f>
        <v>0</v>
      </c>
      <c r="U303" s="7">
        <f ca="1">OFFSET('Portfolio Summary Data'!$C$40,$B303*32-32+$B$294,'Portfolio Tables and Tornados'!U$1)</f>
        <v>0</v>
      </c>
      <c r="V303" s="7">
        <f ca="1">OFFSET('Portfolio Summary Data'!$C$40,$B303*32-32+$B$294,'Portfolio Tables and Tornados'!V$1)</f>
        <v>0</v>
      </c>
      <c r="W303" s="7">
        <f ca="1">OFFSET('Portfolio Summary Data'!$C$40,$B303*32-32+$B$294,'Portfolio Tables and Tornados'!W$1)</f>
        <v>0</v>
      </c>
      <c r="X303" s="6"/>
      <c r="Z303" s="11">
        <f t="shared" ca="1" si="34"/>
        <v>0</v>
      </c>
      <c r="AA303" s="11"/>
      <c r="AB303" s="11">
        <f t="shared" ca="1" si="35"/>
        <v>0</v>
      </c>
      <c r="AC303" s="11"/>
      <c r="AD303" s="11">
        <f t="shared" ca="1" si="36"/>
        <v>0</v>
      </c>
    </row>
    <row r="304" spans="2:30" x14ac:dyDescent="0.25">
      <c r="B304">
        <v>9</v>
      </c>
      <c r="C304" s="10" t="s">
        <v>10</v>
      </c>
      <c r="D304" s="4">
        <f ca="1">OFFSET('Portfolio Summary Data'!$C$40,$B304*32-32+$B$294,'Portfolio Tables and Tornados'!D$1)</f>
        <v>0</v>
      </c>
      <c r="E304" s="4">
        <f ca="1">OFFSET('Portfolio Summary Data'!$C$40,$B304*32-32+$B$294,'Portfolio Tables and Tornados'!E$1)</f>
        <v>0</v>
      </c>
      <c r="F304" s="4">
        <f ca="1">OFFSET('Portfolio Summary Data'!$C$40,$B304*32-32+$B$294,'Portfolio Tables and Tornados'!F$1)</f>
        <v>0</v>
      </c>
      <c r="G304" s="4">
        <f ca="1">OFFSET('Portfolio Summary Data'!$C$40,$B304*32-32+$B$294,'Portfolio Tables and Tornados'!G$1)</f>
        <v>0</v>
      </c>
      <c r="H304" s="4">
        <f ca="1">OFFSET('Portfolio Summary Data'!$C$40,$B304*32-32+$B$294,'Portfolio Tables and Tornados'!H$1)</f>
        <v>0</v>
      </c>
      <c r="I304" s="4">
        <f ca="1">OFFSET('Portfolio Summary Data'!$C$40,$B304*32-32+$B$294,'Portfolio Tables and Tornados'!I$1)</f>
        <v>0</v>
      </c>
      <c r="J304" s="4">
        <f ca="1">OFFSET('Portfolio Summary Data'!$C$40,$B304*32-32+$B$294,'Portfolio Tables and Tornados'!J$1)</f>
        <v>0</v>
      </c>
      <c r="K304" s="4">
        <f ca="1">OFFSET('Portfolio Summary Data'!$C$40,$B304*32-32+$B$294,'Portfolio Tables and Tornados'!K$1)</f>
        <v>0</v>
      </c>
      <c r="L304" s="4">
        <f ca="1">OFFSET('Portfolio Summary Data'!$C$40,$B304*32-32+$B$294,'Portfolio Tables and Tornados'!L$1)</f>
        <v>0</v>
      </c>
      <c r="M304" s="4">
        <f ca="1">OFFSET('Portfolio Summary Data'!$C$40,$B304*32-32+$B$294,'Portfolio Tables and Tornados'!M$1)</f>
        <v>0</v>
      </c>
      <c r="N304" s="4">
        <f ca="1">OFFSET('Portfolio Summary Data'!$C$40,$B304*32-32+$B$294,'Portfolio Tables and Tornados'!N$1)</f>
        <v>0</v>
      </c>
      <c r="O304" s="4">
        <f ca="1">OFFSET('Portfolio Summary Data'!$C$40,$B304*32-32+$B$294,'Portfolio Tables and Tornados'!O$1)</f>
        <v>0</v>
      </c>
      <c r="P304" s="4">
        <f ca="1">OFFSET('Portfolio Summary Data'!$C$40,$B304*32-32+$B$294,'Portfolio Tables and Tornados'!P$1)</f>
        <v>0</v>
      </c>
      <c r="Q304" s="4">
        <f ca="1">OFFSET('Portfolio Summary Data'!$C$40,$B304*32-32+$B$294,'Portfolio Tables and Tornados'!Q$1)</f>
        <v>0</v>
      </c>
      <c r="R304" s="4">
        <f ca="1">OFFSET('Portfolio Summary Data'!$C$40,$B304*32-32+$B$294,'Portfolio Tables and Tornados'!R$1)</f>
        <v>0</v>
      </c>
      <c r="S304" s="4">
        <f ca="1">OFFSET('Portfolio Summary Data'!$C$40,$B304*32-32+$B$294,'Portfolio Tables and Tornados'!S$1)</f>
        <v>0</v>
      </c>
      <c r="T304" s="4">
        <f ca="1">OFFSET('Portfolio Summary Data'!$C$40,$B304*32-32+$B$294,'Portfolio Tables and Tornados'!T$1)</f>
        <v>0</v>
      </c>
      <c r="U304" s="4">
        <f ca="1">OFFSET('Portfolio Summary Data'!$C$40,$B304*32-32+$B$294,'Portfolio Tables and Tornados'!U$1)</f>
        <v>0</v>
      </c>
      <c r="V304" s="4">
        <f ca="1">OFFSET('Portfolio Summary Data'!$C$40,$B304*32-32+$B$294,'Portfolio Tables and Tornados'!V$1)</f>
        <v>0</v>
      </c>
      <c r="W304" s="4">
        <f ca="1">OFFSET('Portfolio Summary Data'!$C$40,$B304*32-32+$B$294,'Portfolio Tables and Tornados'!W$1)</f>
        <v>0</v>
      </c>
      <c r="Z304" s="11">
        <f t="shared" ca="1" si="34"/>
        <v>0</v>
      </c>
      <c r="AA304" s="11"/>
      <c r="AB304" s="11">
        <f t="shared" ca="1" si="35"/>
        <v>0</v>
      </c>
      <c r="AC304" s="11"/>
      <c r="AD304" s="11">
        <f t="shared" ca="1" si="36"/>
        <v>0</v>
      </c>
    </row>
    <row r="305" spans="2:30" x14ac:dyDescent="0.25">
      <c r="B305">
        <v>10</v>
      </c>
      <c r="C305" s="9" t="s">
        <v>11</v>
      </c>
      <c r="D305" s="7">
        <f ca="1">OFFSET('Portfolio Summary Data'!$C$40,$B305*32-32+$B$294,'Portfolio Tables and Tornados'!D$1)</f>
        <v>0</v>
      </c>
      <c r="E305" s="7">
        <f ca="1">OFFSET('Portfolio Summary Data'!$C$40,$B305*32-32+$B$294,'Portfolio Tables and Tornados'!E$1)</f>
        <v>0</v>
      </c>
      <c r="F305" s="7">
        <f ca="1">OFFSET('Portfolio Summary Data'!$C$40,$B305*32-32+$B$294,'Portfolio Tables and Tornados'!F$1)</f>
        <v>0</v>
      </c>
      <c r="G305" s="7">
        <f ca="1">OFFSET('Portfolio Summary Data'!$C$40,$B305*32-32+$B$294,'Portfolio Tables and Tornados'!G$1)</f>
        <v>0</v>
      </c>
      <c r="H305" s="7">
        <f ca="1">OFFSET('Portfolio Summary Data'!$C$40,$B305*32-32+$B$294,'Portfolio Tables and Tornados'!H$1)</f>
        <v>0</v>
      </c>
      <c r="I305" s="7">
        <f ca="1">OFFSET('Portfolio Summary Data'!$C$40,$B305*32-32+$B$294,'Portfolio Tables and Tornados'!I$1)</f>
        <v>0</v>
      </c>
      <c r="J305" s="7">
        <f ca="1">OFFSET('Portfolio Summary Data'!$C$40,$B305*32-32+$B$294,'Portfolio Tables and Tornados'!J$1)</f>
        <v>0</v>
      </c>
      <c r="K305" s="7">
        <f ca="1">OFFSET('Portfolio Summary Data'!$C$40,$B305*32-32+$B$294,'Portfolio Tables and Tornados'!K$1)</f>
        <v>0</v>
      </c>
      <c r="L305" s="7">
        <f ca="1">OFFSET('Portfolio Summary Data'!$C$40,$B305*32-32+$B$294,'Portfolio Tables and Tornados'!L$1)</f>
        <v>0</v>
      </c>
      <c r="M305" s="7">
        <f ca="1">OFFSET('Portfolio Summary Data'!$C$40,$B305*32-32+$B$294,'Portfolio Tables and Tornados'!M$1)</f>
        <v>0</v>
      </c>
      <c r="N305" s="7">
        <f ca="1">OFFSET('Portfolio Summary Data'!$C$40,$B305*32-32+$B$294,'Portfolio Tables and Tornados'!N$1)</f>
        <v>0</v>
      </c>
      <c r="O305" s="7">
        <f ca="1">OFFSET('Portfolio Summary Data'!$C$40,$B305*32-32+$B$294,'Portfolio Tables and Tornados'!O$1)</f>
        <v>0</v>
      </c>
      <c r="P305" s="7">
        <f ca="1">OFFSET('Portfolio Summary Data'!$C$40,$B305*32-32+$B$294,'Portfolio Tables and Tornados'!P$1)</f>
        <v>0</v>
      </c>
      <c r="Q305" s="7">
        <f ca="1">OFFSET('Portfolio Summary Data'!$C$40,$B305*32-32+$B$294,'Portfolio Tables and Tornados'!Q$1)</f>
        <v>0</v>
      </c>
      <c r="R305" s="7">
        <f ca="1">OFFSET('Portfolio Summary Data'!$C$40,$B305*32-32+$B$294,'Portfolio Tables and Tornados'!R$1)</f>
        <v>0</v>
      </c>
      <c r="S305" s="7">
        <f ca="1">OFFSET('Portfolio Summary Data'!$C$40,$B305*32-32+$B$294,'Portfolio Tables and Tornados'!S$1)</f>
        <v>0</v>
      </c>
      <c r="T305" s="7">
        <f ca="1">OFFSET('Portfolio Summary Data'!$C$40,$B305*32-32+$B$294,'Portfolio Tables and Tornados'!T$1)</f>
        <v>0</v>
      </c>
      <c r="U305" s="7">
        <f ca="1">OFFSET('Portfolio Summary Data'!$C$40,$B305*32-32+$B$294,'Portfolio Tables and Tornados'!U$1)</f>
        <v>0</v>
      </c>
      <c r="V305" s="7">
        <f ca="1">OFFSET('Portfolio Summary Data'!$C$40,$B305*32-32+$B$294,'Portfolio Tables and Tornados'!V$1)</f>
        <v>0</v>
      </c>
      <c r="W305" s="7">
        <f ca="1">OFFSET('Portfolio Summary Data'!$C$40,$B305*32-32+$B$294,'Portfolio Tables and Tornados'!W$1)</f>
        <v>0</v>
      </c>
      <c r="X305" s="6"/>
      <c r="Z305" s="11">
        <f t="shared" ca="1" si="34"/>
        <v>0</v>
      </c>
      <c r="AA305" s="11"/>
      <c r="AB305" s="11">
        <f t="shared" ca="1" si="35"/>
        <v>0</v>
      </c>
      <c r="AC305" s="11"/>
      <c r="AD305" s="11">
        <f t="shared" ca="1" si="36"/>
        <v>0</v>
      </c>
    </row>
    <row r="306" spans="2:30" x14ac:dyDescent="0.25">
      <c r="B306">
        <v>11</v>
      </c>
      <c r="C306" s="10" t="s">
        <v>12</v>
      </c>
      <c r="D306" s="4">
        <f ca="1">OFFSET('Portfolio Summary Data'!$C$40,$B306*32-32+$B$294,'Portfolio Tables and Tornados'!D$1)</f>
        <v>0</v>
      </c>
      <c r="E306" s="4">
        <f ca="1">OFFSET('Portfolio Summary Data'!$C$40,$B306*32-32+$B$294,'Portfolio Tables and Tornados'!E$1)</f>
        <v>0</v>
      </c>
      <c r="F306" s="4">
        <f ca="1">OFFSET('Portfolio Summary Data'!$C$40,$B306*32-32+$B$294,'Portfolio Tables and Tornados'!F$1)</f>
        <v>0</v>
      </c>
      <c r="G306" s="4">
        <f ca="1">OFFSET('Portfolio Summary Data'!$C$40,$B306*32-32+$B$294,'Portfolio Tables and Tornados'!G$1)</f>
        <v>0</v>
      </c>
      <c r="H306" s="4">
        <f ca="1">OFFSET('Portfolio Summary Data'!$C$40,$B306*32-32+$B$294,'Portfolio Tables and Tornados'!H$1)</f>
        <v>0</v>
      </c>
      <c r="I306" s="4">
        <f ca="1">OFFSET('Portfolio Summary Data'!$C$40,$B306*32-32+$B$294,'Portfolio Tables and Tornados'!I$1)</f>
        <v>0</v>
      </c>
      <c r="J306" s="4">
        <f ca="1">OFFSET('Portfolio Summary Data'!$C$40,$B306*32-32+$B$294,'Portfolio Tables and Tornados'!J$1)</f>
        <v>0</v>
      </c>
      <c r="K306" s="4">
        <f ca="1">OFFSET('Portfolio Summary Data'!$C$40,$B306*32-32+$B$294,'Portfolio Tables and Tornados'!K$1)</f>
        <v>0</v>
      </c>
      <c r="L306" s="4">
        <f ca="1">OFFSET('Portfolio Summary Data'!$C$40,$B306*32-32+$B$294,'Portfolio Tables and Tornados'!L$1)</f>
        <v>0</v>
      </c>
      <c r="M306" s="4">
        <f ca="1">OFFSET('Portfolio Summary Data'!$C$40,$B306*32-32+$B$294,'Portfolio Tables and Tornados'!M$1)</f>
        <v>0</v>
      </c>
      <c r="N306" s="4">
        <f ca="1">OFFSET('Portfolio Summary Data'!$C$40,$B306*32-32+$B$294,'Portfolio Tables and Tornados'!N$1)</f>
        <v>0</v>
      </c>
      <c r="O306" s="4">
        <f ca="1">OFFSET('Portfolio Summary Data'!$C$40,$B306*32-32+$B$294,'Portfolio Tables and Tornados'!O$1)</f>
        <v>0</v>
      </c>
      <c r="P306" s="4">
        <f ca="1">OFFSET('Portfolio Summary Data'!$C$40,$B306*32-32+$B$294,'Portfolio Tables and Tornados'!P$1)</f>
        <v>0</v>
      </c>
      <c r="Q306" s="4">
        <f ca="1">OFFSET('Portfolio Summary Data'!$C$40,$B306*32-32+$B$294,'Portfolio Tables and Tornados'!Q$1)</f>
        <v>0</v>
      </c>
      <c r="R306" s="4">
        <f ca="1">OFFSET('Portfolio Summary Data'!$C$40,$B306*32-32+$B$294,'Portfolio Tables and Tornados'!R$1)</f>
        <v>0</v>
      </c>
      <c r="S306" s="4">
        <f ca="1">OFFSET('Portfolio Summary Data'!$C$40,$B306*32-32+$B$294,'Portfolio Tables and Tornados'!S$1)</f>
        <v>0</v>
      </c>
      <c r="T306" s="4">
        <f ca="1">OFFSET('Portfolio Summary Data'!$C$40,$B306*32-32+$B$294,'Portfolio Tables and Tornados'!T$1)</f>
        <v>0</v>
      </c>
      <c r="U306" s="4">
        <f ca="1">OFFSET('Portfolio Summary Data'!$C$40,$B306*32-32+$B$294,'Portfolio Tables and Tornados'!U$1)</f>
        <v>0</v>
      </c>
      <c r="V306" s="4">
        <f ca="1">OFFSET('Portfolio Summary Data'!$C$40,$B306*32-32+$B$294,'Portfolio Tables and Tornados'!V$1)</f>
        <v>0</v>
      </c>
      <c r="W306" s="4">
        <f ca="1">OFFSET('Portfolio Summary Data'!$C$40,$B306*32-32+$B$294,'Portfolio Tables and Tornados'!W$1)</f>
        <v>0</v>
      </c>
      <c r="Z306" s="11">
        <f t="shared" ca="1" si="34"/>
        <v>0</v>
      </c>
      <c r="AA306" s="11"/>
      <c r="AB306" s="11">
        <f t="shared" ca="1" si="35"/>
        <v>0</v>
      </c>
      <c r="AC306" s="11"/>
      <c r="AD306" s="11">
        <f t="shared" ca="1" si="36"/>
        <v>0</v>
      </c>
    </row>
    <row r="307" spans="2:30" x14ac:dyDescent="0.25">
      <c r="B307">
        <v>12</v>
      </c>
      <c r="C307" s="9" t="s">
        <v>13</v>
      </c>
      <c r="D307" s="7">
        <f ca="1">OFFSET('Portfolio Summary Data'!$C$40,$B307*32-32+$B$294,'Portfolio Tables and Tornados'!D$1)</f>
        <v>0</v>
      </c>
      <c r="E307" s="7">
        <f ca="1">OFFSET('Portfolio Summary Data'!$C$40,$B307*32-32+$B$294,'Portfolio Tables and Tornados'!E$1)</f>
        <v>0</v>
      </c>
      <c r="F307" s="7">
        <f ca="1">OFFSET('Portfolio Summary Data'!$C$40,$B307*32-32+$B$294,'Portfolio Tables and Tornados'!F$1)</f>
        <v>0</v>
      </c>
      <c r="G307" s="7">
        <f ca="1">OFFSET('Portfolio Summary Data'!$C$40,$B307*32-32+$B$294,'Portfolio Tables and Tornados'!G$1)</f>
        <v>0</v>
      </c>
      <c r="H307" s="7">
        <f ca="1">OFFSET('Portfolio Summary Data'!$C$40,$B307*32-32+$B$294,'Portfolio Tables and Tornados'!H$1)</f>
        <v>0</v>
      </c>
      <c r="I307" s="7">
        <f ca="1">OFFSET('Portfolio Summary Data'!$C$40,$B307*32-32+$B$294,'Portfolio Tables and Tornados'!I$1)</f>
        <v>0</v>
      </c>
      <c r="J307" s="7">
        <f ca="1">OFFSET('Portfolio Summary Data'!$C$40,$B307*32-32+$B$294,'Portfolio Tables and Tornados'!J$1)</f>
        <v>0</v>
      </c>
      <c r="K307" s="7">
        <f ca="1">OFFSET('Portfolio Summary Data'!$C$40,$B307*32-32+$B$294,'Portfolio Tables and Tornados'!K$1)</f>
        <v>0</v>
      </c>
      <c r="L307" s="7">
        <f ca="1">OFFSET('Portfolio Summary Data'!$C$40,$B307*32-32+$B$294,'Portfolio Tables and Tornados'!L$1)</f>
        <v>0</v>
      </c>
      <c r="M307" s="7">
        <f ca="1">OFFSET('Portfolio Summary Data'!$C$40,$B307*32-32+$B$294,'Portfolio Tables and Tornados'!M$1)</f>
        <v>0</v>
      </c>
      <c r="N307" s="7">
        <f ca="1">OFFSET('Portfolio Summary Data'!$C$40,$B307*32-32+$B$294,'Portfolio Tables and Tornados'!N$1)</f>
        <v>0</v>
      </c>
      <c r="O307" s="7">
        <f ca="1">OFFSET('Portfolio Summary Data'!$C$40,$B307*32-32+$B$294,'Portfolio Tables and Tornados'!O$1)</f>
        <v>0</v>
      </c>
      <c r="P307" s="7">
        <f ca="1">OFFSET('Portfolio Summary Data'!$C$40,$B307*32-32+$B$294,'Portfolio Tables and Tornados'!P$1)</f>
        <v>0</v>
      </c>
      <c r="Q307" s="7">
        <f ca="1">OFFSET('Portfolio Summary Data'!$C$40,$B307*32-32+$B$294,'Portfolio Tables and Tornados'!Q$1)</f>
        <v>0</v>
      </c>
      <c r="R307" s="7">
        <f ca="1">OFFSET('Portfolio Summary Data'!$C$40,$B307*32-32+$B$294,'Portfolio Tables and Tornados'!R$1)</f>
        <v>0</v>
      </c>
      <c r="S307" s="7">
        <f ca="1">OFFSET('Portfolio Summary Data'!$C$40,$B307*32-32+$B$294,'Portfolio Tables and Tornados'!S$1)</f>
        <v>0</v>
      </c>
      <c r="T307" s="7">
        <f ca="1">OFFSET('Portfolio Summary Data'!$C$40,$B307*32-32+$B$294,'Portfolio Tables and Tornados'!T$1)</f>
        <v>0</v>
      </c>
      <c r="U307" s="7">
        <f ca="1">OFFSET('Portfolio Summary Data'!$C$40,$B307*32-32+$B$294,'Portfolio Tables and Tornados'!U$1)</f>
        <v>0</v>
      </c>
      <c r="V307" s="7">
        <f ca="1">OFFSET('Portfolio Summary Data'!$C$40,$B307*32-32+$B$294,'Portfolio Tables and Tornados'!V$1)</f>
        <v>0</v>
      </c>
      <c r="W307" s="7">
        <f ca="1">OFFSET('Portfolio Summary Data'!$C$40,$B307*32-32+$B$294,'Portfolio Tables and Tornados'!W$1)</f>
        <v>0</v>
      </c>
      <c r="X307" s="6"/>
      <c r="Z307" s="11">
        <f t="shared" ca="1" si="34"/>
        <v>0</v>
      </c>
      <c r="AA307" s="11"/>
      <c r="AB307" s="11">
        <f t="shared" ca="1" si="35"/>
        <v>0</v>
      </c>
      <c r="AC307" s="11"/>
      <c r="AD307" s="11">
        <f t="shared" ca="1" si="36"/>
        <v>0</v>
      </c>
    </row>
    <row r="308" spans="2:30" x14ac:dyDescent="0.25">
      <c r="B308">
        <v>13</v>
      </c>
      <c r="C308" s="10" t="s">
        <v>14</v>
      </c>
      <c r="D308" s="4">
        <f ca="1">OFFSET('Portfolio Summary Data'!$C$40,$B308*32-32+$B$294,'Portfolio Tables and Tornados'!D$1)</f>
        <v>0</v>
      </c>
      <c r="E308" s="4">
        <f ca="1">OFFSET('Portfolio Summary Data'!$C$40,$B308*32-32+$B$294,'Portfolio Tables and Tornados'!E$1)</f>
        <v>0</v>
      </c>
      <c r="F308" s="4">
        <f ca="1">OFFSET('Portfolio Summary Data'!$C$40,$B308*32-32+$B$294,'Portfolio Tables and Tornados'!F$1)</f>
        <v>0</v>
      </c>
      <c r="G308" s="4">
        <f ca="1">OFFSET('Portfolio Summary Data'!$C$40,$B308*32-32+$B$294,'Portfolio Tables and Tornados'!G$1)</f>
        <v>0</v>
      </c>
      <c r="H308" s="4">
        <f ca="1">OFFSET('Portfolio Summary Data'!$C$40,$B308*32-32+$B$294,'Portfolio Tables and Tornados'!H$1)</f>
        <v>0</v>
      </c>
      <c r="I308" s="4">
        <f ca="1">OFFSET('Portfolio Summary Data'!$C$40,$B308*32-32+$B$294,'Portfolio Tables and Tornados'!I$1)</f>
        <v>0</v>
      </c>
      <c r="J308" s="4">
        <f ca="1">OFFSET('Portfolio Summary Data'!$C$40,$B308*32-32+$B$294,'Portfolio Tables and Tornados'!J$1)</f>
        <v>0</v>
      </c>
      <c r="K308" s="4">
        <f ca="1">OFFSET('Portfolio Summary Data'!$C$40,$B308*32-32+$B$294,'Portfolio Tables and Tornados'!K$1)</f>
        <v>0</v>
      </c>
      <c r="L308" s="4">
        <f ca="1">OFFSET('Portfolio Summary Data'!$C$40,$B308*32-32+$B$294,'Portfolio Tables and Tornados'!L$1)</f>
        <v>0</v>
      </c>
      <c r="M308" s="4">
        <f ca="1">OFFSET('Portfolio Summary Data'!$C$40,$B308*32-32+$B$294,'Portfolio Tables and Tornados'!M$1)</f>
        <v>0</v>
      </c>
      <c r="N308" s="4">
        <f ca="1">OFFSET('Portfolio Summary Data'!$C$40,$B308*32-32+$B$294,'Portfolio Tables and Tornados'!N$1)</f>
        <v>0</v>
      </c>
      <c r="O308" s="4">
        <f ca="1">OFFSET('Portfolio Summary Data'!$C$40,$B308*32-32+$B$294,'Portfolio Tables and Tornados'!O$1)</f>
        <v>0</v>
      </c>
      <c r="P308" s="4">
        <f ca="1">OFFSET('Portfolio Summary Data'!$C$40,$B308*32-32+$B$294,'Portfolio Tables and Tornados'!P$1)</f>
        <v>0</v>
      </c>
      <c r="Q308" s="4">
        <f ca="1">OFFSET('Portfolio Summary Data'!$C$40,$B308*32-32+$B$294,'Portfolio Tables and Tornados'!Q$1)</f>
        <v>0</v>
      </c>
      <c r="R308" s="4">
        <f ca="1">OFFSET('Portfolio Summary Data'!$C$40,$B308*32-32+$B$294,'Portfolio Tables and Tornados'!R$1)</f>
        <v>0</v>
      </c>
      <c r="S308" s="4">
        <f ca="1">OFFSET('Portfolio Summary Data'!$C$40,$B308*32-32+$B$294,'Portfolio Tables and Tornados'!S$1)</f>
        <v>0</v>
      </c>
      <c r="T308" s="4">
        <f ca="1">OFFSET('Portfolio Summary Data'!$C$40,$B308*32-32+$B$294,'Portfolio Tables and Tornados'!T$1)</f>
        <v>0</v>
      </c>
      <c r="U308" s="4">
        <f ca="1">OFFSET('Portfolio Summary Data'!$C$40,$B308*32-32+$B$294,'Portfolio Tables and Tornados'!U$1)</f>
        <v>0</v>
      </c>
      <c r="V308" s="4">
        <f ca="1">OFFSET('Portfolio Summary Data'!$C$40,$B308*32-32+$B$294,'Portfolio Tables and Tornados'!V$1)</f>
        <v>0</v>
      </c>
      <c r="W308" s="4">
        <f ca="1">OFFSET('Portfolio Summary Data'!$C$40,$B308*32-32+$B$294,'Portfolio Tables and Tornados'!W$1)</f>
        <v>0</v>
      </c>
      <c r="Z308" s="11">
        <f t="shared" ca="1" si="34"/>
        <v>0</v>
      </c>
      <c r="AA308" s="11"/>
      <c r="AB308" s="11">
        <f t="shared" ca="1" si="35"/>
        <v>0</v>
      </c>
      <c r="AC308" s="11"/>
      <c r="AD308" s="11">
        <f t="shared" ca="1" si="36"/>
        <v>0</v>
      </c>
    </row>
    <row r="309" spans="2:30" x14ac:dyDescent="0.25">
      <c r="B309">
        <v>14</v>
      </c>
      <c r="C309" s="9" t="s">
        <v>15</v>
      </c>
      <c r="D309" s="7">
        <f ca="1">OFFSET('Portfolio Summary Data'!$C$40,$B309*32-32+$B$294,'Portfolio Tables and Tornados'!D$1)</f>
        <v>0</v>
      </c>
      <c r="E309" s="7">
        <f ca="1">OFFSET('Portfolio Summary Data'!$C$40,$B309*32-32+$B$294,'Portfolio Tables and Tornados'!E$1)</f>
        <v>0</v>
      </c>
      <c r="F309" s="7">
        <f ca="1">OFFSET('Portfolio Summary Data'!$C$40,$B309*32-32+$B$294,'Portfolio Tables and Tornados'!F$1)</f>
        <v>0</v>
      </c>
      <c r="G309" s="7">
        <f ca="1">OFFSET('Portfolio Summary Data'!$C$40,$B309*32-32+$B$294,'Portfolio Tables and Tornados'!G$1)</f>
        <v>0</v>
      </c>
      <c r="H309" s="7">
        <f ca="1">OFFSET('Portfolio Summary Data'!$C$40,$B309*32-32+$B$294,'Portfolio Tables and Tornados'!H$1)</f>
        <v>0</v>
      </c>
      <c r="I309" s="7">
        <f ca="1">OFFSET('Portfolio Summary Data'!$C$40,$B309*32-32+$B$294,'Portfolio Tables and Tornados'!I$1)</f>
        <v>0</v>
      </c>
      <c r="J309" s="7">
        <f ca="1">OFFSET('Portfolio Summary Data'!$C$40,$B309*32-32+$B$294,'Portfolio Tables and Tornados'!J$1)</f>
        <v>0</v>
      </c>
      <c r="K309" s="7">
        <f ca="1">OFFSET('Portfolio Summary Data'!$C$40,$B309*32-32+$B$294,'Portfolio Tables and Tornados'!K$1)</f>
        <v>0</v>
      </c>
      <c r="L309" s="7">
        <f ca="1">OFFSET('Portfolio Summary Data'!$C$40,$B309*32-32+$B$294,'Portfolio Tables and Tornados'!L$1)</f>
        <v>0</v>
      </c>
      <c r="M309" s="7">
        <f ca="1">OFFSET('Portfolio Summary Data'!$C$40,$B309*32-32+$B$294,'Portfolio Tables and Tornados'!M$1)</f>
        <v>0</v>
      </c>
      <c r="N309" s="7">
        <f ca="1">OFFSET('Portfolio Summary Data'!$C$40,$B309*32-32+$B$294,'Portfolio Tables and Tornados'!N$1)</f>
        <v>0</v>
      </c>
      <c r="O309" s="7">
        <f ca="1">OFFSET('Portfolio Summary Data'!$C$40,$B309*32-32+$B$294,'Portfolio Tables and Tornados'!O$1)</f>
        <v>0</v>
      </c>
      <c r="P309" s="7">
        <f ca="1">OFFSET('Portfolio Summary Data'!$C$40,$B309*32-32+$B$294,'Portfolio Tables and Tornados'!P$1)</f>
        <v>0</v>
      </c>
      <c r="Q309" s="7">
        <f ca="1">OFFSET('Portfolio Summary Data'!$C$40,$B309*32-32+$B$294,'Portfolio Tables and Tornados'!Q$1)</f>
        <v>0</v>
      </c>
      <c r="R309" s="7">
        <f ca="1">OFFSET('Portfolio Summary Data'!$C$40,$B309*32-32+$B$294,'Portfolio Tables and Tornados'!R$1)</f>
        <v>0</v>
      </c>
      <c r="S309" s="7">
        <f ca="1">OFFSET('Portfolio Summary Data'!$C$40,$B309*32-32+$B$294,'Portfolio Tables and Tornados'!S$1)</f>
        <v>0</v>
      </c>
      <c r="T309" s="7">
        <f ca="1">OFFSET('Portfolio Summary Data'!$C$40,$B309*32-32+$B$294,'Portfolio Tables and Tornados'!T$1)</f>
        <v>0</v>
      </c>
      <c r="U309" s="7">
        <f ca="1">OFFSET('Portfolio Summary Data'!$C$40,$B309*32-32+$B$294,'Portfolio Tables and Tornados'!U$1)</f>
        <v>0</v>
      </c>
      <c r="V309" s="7">
        <f ca="1">OFFSET('Portfolio Summary Data'!$C$40,$B309*32-32+$B$294,'Portfolio Tables and Tornados'!V$1)</f>
        <v>0</v>
      </c>
      <c r="W309" s="7">
        <f ca="1">OFFSET('Portfolio Summary Data'!$C$40,$B309*32-32+$B$294,'Portfolio Tables and Tornados'!W$1)</f>
        <v>0</v>
      </c>
      <c r="X309" s="6"/>
      <c r="Z309" s="11">
        <f t="shared" ca="1" si="34"/>
        <v>0</v>
      </c>
      <c r="AA309" s="11"/>
      <c r="AB309" s="11">
        <f t="shared" ca="1" si="35"/>
        <v>0</v>
      </c>
      <c r="AC309" s="11"/>
      <c r="AD309" s="11">
        <f t="shared" ca="1" si="36"/>
        <v>0</v>
      </c>
    </row>
    <row r="310" spans="2:30" x14ac:dyDescent="0.25">
      <c r="B310">
        <v>15</v>
      </c>
      <c r="C310" s="10" t="s">
        <v>16</v>
      </c>
      <c r="D310" s="4">
        <f ca="1">OFFSET('Portfolio Summary Data'!$C$40,$B310*32-32+$B$294,'Portfolio Tables and Tornados'!D$1)</f>
        <v>0</v>
      </c>
      <c r="E310" s="4">
        <f ca="1">OFFSET('Portfolio Summary Data'!$C$40,$B310*32-32+$B$294,'Portfolio Tables and Tornados'!E$1)</f>
        <v>0</v>
      </c>
      <c r="F310" s="4">
        <f ca="1">OFFSET('Portfolio Summary Data'!$C$40,$B310*32-32+$B$294,'Portfolio Tables and Tornados'!F$1)</f>
        <v>0</v>
      </c>
      <c r="G310" s="4">
        <f ca="1">OFFSET('Portfolio Summary Data'!$C$40,$B310*32-32+$B$294,'Portfolio Tables and Tornados'!G$1)</f>
        <v>0</v>
      </c>
      <c r="H310" s="4">
        <f ca="1">OFFSET('Portfolio Summary Data'!$C$40,$B310*32-32+$B$294,'Portfolio Tables and Tornados'!H$1)</f>
        <v>0</v>
      </c>
      <c r="I310" s="4">
        <f ca="1">OFFSET('Portfolio Summary Data'!$C$40,$B310*32-32+$B$294,'Portfolio Tables and Tornados'!I$1)</f>
        <v>0</v>
      </c>
      <c r="J310" s="4">
        <f ca="1">OFFSET('Portfolio Summary Data'!$C$40,$B310*32-32+$B$294,'Portfolio Tables and Tornados'!J$1)</f>
        <v>0</v>
      </c>
      <c r="K310" s="4">
        <f ca="1">OFFSET('Portfolio Summary Data'!$C$40,$B310*32-32+$B$294,'Portfolio Tables and Tornados'!K$1)</f>
        <v>0</v>
      </c>
      <c r="L310" s="4">
        <f ca="1">OFFSET('Portfolio Summary Data'!$C$40,$B310*32-32+$B$294,'Portfolio Tables and Tornados'!L$1)</f>
        <v>0</v>
      </c>
      <c r="M310" s="4">
        <f ca="1">OFFSET('Portfolio Summary Data'!$C$40,$B310*32-32+$B$294,'Portfolio Tables and Tornados'!M$1)</f>
        <v>0</v>
      </c>
      <c r="N310" s="4">
        <f ca="1">OFFSET('Portfolio Summary Data'!$C$40,$B310*32-32+$B$294,'Portfolio Tables and Tornados'!N$1)</f>
        <v>0</v>
      </c>
      <c r="O310" s="4">
        <f ca="1">OFFSET('Portfolio Summary Data'!$C$40,$B310*32-32+$B$294,'Portfolio Tables and Tornados'!O$1)</f>
        <v>0</v>
      </c>
      <c r="P310" s="4">
        <f ca="1">OFFSET('Portfolio Summary Data'!$C$40,$B310*32-32+$B$294,'Portfolio Tables and Tornados'!P$1)</f>
        <v>0</v>
      </c>
      <c r="Q310" s="4">
        <f ca="1">OFFSET('Portfolio Summary Data'!$C$40,$B310*32-32+$B$294,'Portfolio Tables and Tornados'!Q$1)</f>
        <v>0</v>
      </c>
      <c r="R310" s="4">
        <f ca="1">OFFSET('Portfolio Summary Data'!$C$40,$B310*32-32+$B$294,'Portfolio Tables and Tornados'!R$1)</f>
        <v>0</v>
      </c>
      <c r="S310" s="4">
        <f ca="1">OFFSET('Portfolio Summary Data'!$C$40,$B310*32-32+$B$294,'Portfolio Tables and Tornados'!S$1)</f>
        <v>0</v>
      </c>
      <c r="T310" s="4">
        <f ca="1">OFFSET('Portfolio Summary Data'!$C$40,$B310*32-32+$B$294,'Portfolio Tables and Tornados'!T$1)</f>
        <v>0</v>
      </c>
      <c r="U310" s="4">
        <f ca="1">OFFSET('Portfolio Summary Data'!$C$40,$B310*32-32+$B$294,'Portfolio Tables and Tornados'!U$1)</f>
        <v>0</v>
      </c>
      <c r="V310" s="4">
        <f ca="1">OFFSET('Portfolio Summary Data'!$C$40,$B310*32-32+$B$294,'Portfolio Tables and Tornados'!V$1)</f>
        <v>0</v>
      </c>
      <c r="W310" s="4">
        <f ca="1">OFFSET('Portfolio Summary Data'!$C$40,$B310*32-32+$B$294,'Portfolio Tables and Tornados'!W$1)</f>
        <v>0</v>
      </c>
      <c r="Z310" s="11">
        <f t="shared" ca="1" si="34"/>
        <v>0</v>
      </c>
      <c r="AA310" s="11"/>
      <c r="AB310" s="11">
        <f t="shared" ca="1" si="35"/>
        <v>0</v>
      </c>
      <c r="AC310" s="11"/>
      <c r="AD310" s="11">
        <f t="shared" ca="1" si="36"/>
        <v>0</v>
      </c>
    </row>
    <row r="311" spans="2:30" x14ac:dyDescent="0.25">
      <c r="B311">
        <v>16</v>
      </c>
      <c r="C311" s="9" t="s">
        <v>17</v>
      </c>
      <c r="D311" s="7">
        <f ca="1">OFFSET('Portfolio Summary Data'!$C$40,$B311*32-32+$B$294,'Portfolio Tables and Tornados'!D$1)</f>
        <v>0</v>
      </c>
      <c r="E311" s="7">
        <f ca="1">OFFSET('Portfolio Summary Data'!$C$40,$B311*32-32+$B$294,'Portfolio Tables and Tornados'!E$1)</f>
        <v>0</v>
      </c>
      <c r="F311" s="7">
        <f ca="1">OFFSET('Portfolio Summary Data'!$C$40,$B311*32-32+$B$294,'Portfolio Tables and Tornados'!F$1)</f>
        <v>0</v>
      </c>
      <c r="G311" s="7">
        <f ca="1">OFFSET('Portfolio Summary Data'!$C$40,$B311*32-32+$B$294,'Portfolio Tables and Tornados'!G$1)</f>
        <v>0</v>
      </c>
      <c r="H311" s="7">
        <f ca="1">OFFSET('Portfolio Summary Data'!$C$40,$B311*32-32+$B$294,'Portfolio Tables and Tornados'!H$1)</f>
        <v>0</v>
      </c>
      <c r="I311" s="7">
        <f ca="1">OFFSET('Portfolio Summary Data'!$C$40,$B311*32-32+$B$294,'Portfolio Tables and Tornados'!I$1)</f>
        <v>0</v>
      </c>
      <c r="J311" s="7">
        <f ca="1">OFFSET('Portfolio Summary Data'!$C$40,$B311*32-32+$B$294,'Portfolio Tables and Tornados'!J$1)</f>
        <v>0</v>
      </c>
      <c r="K311" s="7">
        <f ca="1">OFFSET('Portfolio Summary Data'!$C$40,$B311*32-32+$B$294,'Portfolio Tables and Tornados'!K$1)</f>
        <v>0</v>
      </c>
      <c r="L311" s="7">
        <f ca="1">OFFSET('Portfolio Summary Data'!$C$40,$B311*32-32+$B$294,'Portfolio Tables and Tornados'!L$1)</f>
        <v>0</v>
      </c>
      <c r="M311" s="7">
        <f ca="1">OFFSET('Portfolio Summary Data'!$C$40,$B311*32-32+$B$294,'Portfolio Tables and Tornados'!M$1)</f>
        <v>0</v>
      </c>
      <c r="N311" s="7">
        <f ca="1">OFFSET('Portfolio Summary Data'!$C$40,$B311*32-32+$B$294,'Portfolio Tables and Tornados'!N$1)</f>
        <v>0</v>
      </c>
      <c r="O311" s="7">
        <f ca="1">OFFSET('Portfolio Summary Data'!$C$40,$B311*32-32+$B$294,'Portfolio Tables and Tornados'!O$1)</f>
        <v>0</v>
      </c>
      <c r="P311" s="7">
        <f ca="1">OFFSET('Portfolio Summary Data'!$C$40,$B311*32-32+$B$294,'Portfolio Tables and Tornados'!P$1)</f>
        <v>0</v>
      </c>
      <c r="Q311" s="7">
        <f ca="1">OFFSET('Portfolio Summary Data'!$C$40,$B311*32-32+$B$294,'Portfolio Tables and Tornados'!Q$1)</f>
        <v>0</v>
      </c>
      <c r="R311" s="7">
        <f ca="1">OFFSET('Portfolio Summary Data'!$C$40,$B311*32-32+$B$294,'Portfolio Tables and Tornados'!R$1)</f>
        <v>0</v>
      </c>
      <c r="S311" s="7">
        <f ca="1">OFFSET('Portfolio Summary Data'!$C$40,$B311*32-32+$B$294,'Portfolio Tables and Tornados'!S$1)</f>
        <v>0</v>
      </c>
      <c r="T311" s="7">
        <f ca="1">OFFSET('Portfolio Summary Data'!$C$40,$B311*32-32+$B$294,'Portfolio Tables and Tornados'!T$1)</f>
        <v>0</v>
      </c>
      <c r="U311" s="7">
        <f ca="1">OFFSET('Portfolio Summary Data'!$C$40,$B311*32-32+$B$294,'Portfolio Tables and Tornados'!U$1)</f>
        <v>0</v>
      </c>
      <c r="V311" s="7">
        <f ca="1">OFFSET('Portfolio Summary Data'!$C$40,$B311*32-32+$B$294,'Portfolio Tables and Tornados'!V$1)</f>
        <v>0</v>
      </c>
      <c r="W311" s="7">
        <f ca="1">OFFSET('Portfolio Summary Data'!$C$40,$B311*32-32+$B$294,'Portfolio Tables and Tornados'!W$1)</f>
        <v>0</v>
      </c>
      <c r="X311" s="6"/>
      <c r="Z311" s="11">
        <f t="shared" ca="1" si="34"/>
        <v>0</v>
      </c>
      <c r="AA311" s="11"/>
      <c r="AB311" s="11">
        <f t="shared" ca="1" si="35"/>
        <v>0</v>
      </c>
      <c r="AC311" s="11"/>
      <c r="AD311" s="11">
        <f t="shared" ca="1" si="36"/>
        <v>0</v>
      </c>
    </row>
    <row r="312" spans="2:30" x14ac:dyDescent="0.25">
      <c r="B312">
        <v>17</v>
      </c>
      <c r="C312" s="10" t="s">
        <v>18</v>
      </c>
      <c r="D312" s="4">
        <f ca="1">OFFSET('Portfolio Summary Data'!$C$40,$B312*32-32+$B$294,'Portfolio Tables and Tornados'!D$1)</f>
        <v>0</v>
      </c>
      <c r="E312" s="4">
        <f ca="1">OFFSET('Portfolio Summary Data'!$C$40,$B312*32-32+$B$294,'Portfolio Tables and Tornados'!E$1)</f>
        <v>0</v>
      </c>
      <c r="F312" s="4">
        <f ca="1">OFFSET('Portfolio Summary Data'!$C$40,$B312*32-32+$B$294,'Portfolio Tables and Tornados'!F$1)</f>
        <v>0</v>
      </c>
      <c r="G312" s="4">
        <f ca="1">OFFSET('Portfolio Summary Data'!$C$40,$B312*32-32+$B$294,'Portfolio Tables and Tornados'!G$1)</f>
        <v>0</v>
      </c>
      <c r="H312" s="4">
        <f ca="1">OFFSET('Portfolio Summary Data'!$C$40,$B312*32-32+$B$294,'Portfolio Tables and Tornados'!H$1)</f>
        <v>0</v>
      </c>
      <c r="I312" s="4">
        <f ca="1">OFFSET('Portfolio Summary Data'!$C$40,$B312*32-32+$B$294,'Portfolio Tables and Tornados'!I$1)</f>
        <v>0</v>
      </c>
      <c r="J312" s="4">
        <f ca="1">OFFSET('Portfolio Summary Data'!$C$40,$B312*32-32+$B$294,'Portfolio Tables and Tornados'!J$1)</f>
        <v>0</v>
      </c>
      <c r="K312" s="4">
        <f ca="1">OFFSET('Portfolio Summary Data'!$C$40,$B312*32-32+$B$294,'Portfolio Tables and Tornados'!K$1)</f>
        <v>0</v>
      </c>
      <c r="L312" s="4">
        <f ca="1">OFFSET('Portfolio Summary Data'!$C$40,$B312*32-32+$B$294,'Portfolio Tables and Tornados'!L$1)</f>
        <v>0</v>
      </c>
      <c r="M312" s="4">
        <f ca="1">OFFSET('Portfolio Summary Data'!$C$40,$B312*32-32+$B$294,'Portfolio Tables and Tornados'!M$1)</f>
        <v>0</v>
      </c>
      <c r="N312" s="4">
        <f ca="1">OFFSET('Portfolio Summary Data'!$C$40,$B312*32-32+$B$294,'Portfolio Tables and Tornados'!N$1)</f>
        <v>0</v>
      </c>
      <c r="O312" s="4">
        <f ca="1">OFFSET('Portfolio Summary Data'!$C$40,$B312*32-32+$B$294,'Portfolio Tables and Tornados'!O$1)</f>
        <v>0</v>
      </c>
      <c r="P312" s="4">
        <f ca="1">OFFSET('Portfolio Summary Data'!$C$40,$B312*32-32+$B$294,'Portfolio Tables and Tornados'!P$1)</f>
        <v>0</v>
      </c>
      <c r="Q312" s="4">
        <f ca="1">OFFSET('Portfolio Summary Data'!$C$40,$B312*32-32+$B$294,'Portfolio Tables and Tornados'!Q$1)</f>
        <v>0</v>
      </c>
      <c r="R312" s="4">
        <f ca="1">OFFSET('Portfolio Summary Data'!$C$40,$B312*32-32+$B$294,'Portfolio Tables and Tornados'!R$1)</f>
        <v>0</v>
      </c>
      <c r="S312" s="4">
        <f ca="1">OFFSET('Portfolio Summary Data'!$C$40,$B312*32-32+$B$294,'Portfolio Tables and Tornados'!S$1)</f>
        <v>0</v>
      </c>
      <c r="T312" s="4">
        <f ca="1">OFFSET('Portfolio Summary Data'!$C$40,$B312*32-32+$B$294,'Portfolio Tables and Tornados'!T$1)</f>
        <v>0</v>
      </c>
      <c r="U312" s="4">
        <f ca="1">OFFSET('Portfolio Summary Data'!$C$40,$B312*32-32+$B$294,'Portfolio Tables and Tornados'!U$1)</f>
        <v>0</v>
      </c>
      <c r="V312" s="4">
        <f ca="1">OFFSET('Portfolio Summary Data'!$C$40,$B312*32-32+$B$294,'Portfolio Tables and Tornados'!V$1)</f>
        <v>0</v>
      </c>
      <c r="W312" s="4">
        <f ca="1">OFFSET('Portfolio Summary Data'!$C$40,$B312*32-32+$B$294,'Portfolio Tables and Tornados'!W$1)</f>
        <v>0</v>
      </c>
      <c r="Z312" s="11">
        <f t="shared" ca="1" si="34"/>
        <v>0</v>
      </c>
      <c r="AA312" s="11"/>
      <c r="AB312" s="11">
        <f t="shared" ca="1" si="35"/>
        <v>0</v>
      </c>
      <c r="AC312" s="11"/>
      <c r="AD312" s="11">
        <f t="shared" ca="1" si="36"/>
        <v>0</v>
      </c>
    </row>
    <row r="313" spans="2:30" x14ac:dyDescent="0.25">
      <c r="B313">
        <v>18</v>
      </c>
      <c r="C313" s="9" t="s">
        <v>19</v>
      </c>
      <c r="D313" s="7">
        <f ca="1">OFFSET('Portfolio Summary Data'!$C$40,$B313*32-32+$B$294,'Portfolio Tables and Tornados'!D$1)</f>
        <v>0</v>
      </c>
      <c r="E313" s="7">
        <f ca="1">OFFSET('Portfolio Summary Data'!$C$40,$B313*32-32+$B$294,'Portfolio Tables and Tornados'!E$1)</f>
        <v>0</v>
      </c>
      <c r="F313" s="7">
        <f ca="1">OFFSET('Portfolio Summary Data'!$C$40,$B313*32-32+$B$294,'Portfolio Tables and Tornados'!F$1)</f>
        <v>0</v>
      </c>
      <c r="G313" s="7">
        <f ca="1">OFFSET('Portfolio Summary Data'!$C$40,$B313*32-32+$B$294,'Portfolio Tables and Tornados'!G$1)</f>
        <v>0</v>
      </c>
      <c r="H313" s="7">
        <f ca="1">OFFSET('Portfolio Summary Data'!$C$40,$B313*32-32+$B$294,'Portfolio Tables and Tornados'!H$1)</f>
        <v>0</v>
      </c>
      <c r="I313" s="7">
        <f ca="1">OFFSET('Portfolio Summary Data'!$C$40,$B313*32-32+$B$294,'Portfolio Tables and Tornados'!I$1)</f>
        <v>0</v>
      </c>
      <c r="J313" s="7">
        <f ca="1">OFFSET('Portfolio Summary Data'!$C$40,$B313*32-32+$B$294,'Portfolio Tables and Tornados'!J$1)</f>
        <v>0</v>
      </c>
      <c r="K313" s="7">
        <f ca="1">OFFSET('Portfolio Summary Data'!$C$40,$B313*32-32+$B$294,'Portfolio Tables and Tornados'!K$1)</f>
        <v>0</v>
      </c>
      <c r="L313" s="7">
        <f ca="1">OFFSET('Portfolio Summary Data'!$C$40,$B313*32-32+$B$294,'Portfolio Tables and Tornados'!L$1)</f>
        <v>0</v>
      </c>
      <c r="M313" s="7">
        <f ca="1">OFFSET('Portfolio Summary Data'!$C$40,$B313*32-32+$B$294,'Portfolio Tables and Tornados'!M$1)</f>
        <v>0</v>
      </c>
      <c r="N313" s="7">
        <f ca="1">OFFSET('Portfolio Summary Data'!$C$40,$B313*32-32+$B$294,'Portfolio Tables and Tornados'!N$1)</f>
        <v>0</v>
      </c>
      <c r="O313" s="7">
        <f ca="1">OFFSET('Portfolio Summary Data'!$C$40,$B313*32-32+$B$294,'Portfolio Tables and Tornados'!O$1)</f>
        <v>0</v>
      </c>
      <c r="P313" s="7">
        <f ca="1">OFFSET('Portfolio Summary Data'!$C$40,$B313*32-32+$B$294,'Portfolio Tables and Tornados'!P$1)</f>
        <v>0</v>
      </c>
      <c r="Q313" s="7">
        <f ca="1">OFFSET('Portfolio Summary Data'!$C$40,$B313*32-32+$B$294,'Portfolio Tables and Tornados'!Q$1)</f>
        <v>0</v>
      </c>
      <c r="R313" s="7">
        <f ca="1">OFFSET('Portfolio Summary Data'!$C$40,$B313*32-32+$B$294,'Portfolio Tables and Tornados'!R$1)</f>
        <v>0</v>
      </c>
      <c r="S313" s="7">
        <f ca="1">OFFSET('Portfolio Summary Data'!$C$40,$B313*32-32+$B$294,'Portfolio Tables and Tornados'!S$1)</f>
        <v>0</v>
      </c>
      <c r="T313" s="7">
        <f ca="1">OFFSET('Portfolio Summary Data'!$C$40,$B313*32-32+$B$294,'Portfolio Tables and Tornados'!T$1)</f>
        <v>0</v>
      </c>
      <c r="U313" s="7">
        <f ca="1">OFFSET('Portfolio Summary Data'!$C$40,$B313*32-32+$B$294,'Portfolio Tables and Tornados'!U$1)</f>
        <v>0</v>
      </c>
      <c r="V313" s="7">
        <f ca="1">OFFSET('Portfolio Summary Data'!$C$40,$B313*32-32+$B$294,'Portfolio Tables and Tornados'!V$1)</f>
        <v>0</v>
      </c>
      <c r="W313" s="7">
        <f ca="1">OFFSET('Portfolio Summary Data'!$C$40,$B313*32-32+$B$294,'Portfolio Tables and Tornados'!W$1)</f>
        <v>0</v>
      </c>
      <c r="X313" s="6"/>
      <c r="Z313" s="11">
        <f t="shared" ca="1" si="34"/>
        <v>0</v>
      </c>
      <c r="AA313" s="11"/>
      <c r="AB313" s="11">
        <f t="shared" ca="1" si="35"/>
        <v>0</v>
      </c>
      <c r="AC313" s="11"/>
      <c r="AD313" s="11">
        <f t="shared" ca="1" si="36"/>
        <v>0</v>
      </c>
    </row>
    <row r="314" spans="2:30" x14ac:dyDescent="0.25">
      <c r="B314">
        <v>19</v>
      </c>
      <c r="C314" s="10" t="s">
        <v>20</v>
      </c>
      <c r="D314" s="4">
        <f ca="1">OFFSET('Portfolio Summary Data'!$C$40,$B314*32-32+$B$294,'Portfolio Tables and Tornados'!D$1)</f>
        <v>0</v>
      </c>
      <c r="E314" s="4">
        <f ca="1">OFFSET('Portfolio Summary Data'!$C$40,$B314*32-32+$B$294,'Portfolio Tables and Tornados'!E$1)</f>
        <v>0</v>
      </c>
      <c r="F314" s="4">
        <f ca="1">OFFSET('Portfolio Summary Data'!$C$40,$B314*32-32+$B$294,'Portfolio Tables and Tornados'!F$1)</f>
        <v>0</v>
      </c>
      <c r="G314" s="4">
        <f ca="1">OFFSET('Portfolio Summary Data'!$C$40,$B314*32-32+$B$294,'Portfolio Tables and Tornados'!G$1)</f>
        <v>0</v>
      </c>
      <c r="H314" s="4">
        <f ca="1">OFFSET('Portfolio Summary Data'!$C$40,$B314*32-32+$B$294,'Portfolio Tables and Tornados'!H$1)</f>
        <v>0</v>
      </c>
      <c r="I314" s="4">
        <f ca="1">OFFSET('Portfolio Summary Data'!$C$40,$B314*32-32+$B$294,'Portfolio Tables and Tornados'!I$1)</f>
        <v>0</v>
      </c>
      <c r="J314" s="4">
        <f ca="1">OFFSET('Portfolio Summary Data'!$C$40,$B314*32-32+$B$294,'Portfolio Tables and Tornados'!J$1)</f>
        <v>0</v>
      </c>
      <c r="K314" s="4">
        <f ca="1">OFFSET('Portfolio Summary Data'!$C$40,$B314*32-32+$B$294,'Portfolio Tables and Tornados'!K$1)</f>
        <v>0</v>
      </c>
      <c r="L314" s="4">
        <f ca="1">OFFSET('Portfolio Summary Data'!$C$40,$B314*32-32+$B$294,'Portfolio Tables and Tornados'!L$1)</f>
        <v>0</v>
      </c>
      <c r="M314" s="4">
        <f ca="1">OFFSET('Portfolio Summary Data'!$C$40,$B314*32-32+$B$294,'Portfolio Tables and Tornados'!M$1)</f>
        <v>0</v>
      </c>
      <c r="N314" s="4">
        <f ca="1">OFFSET('Portfolio Summary Data'!$C$40,$B314*32-32+$B$294,'Portfolio Tables and Tornados'!N$1)</f>
        <v>0</v>
      </c>
      <c r="O314" s="4">
        <f ca="1">OFFSET('Portfolio Summary Data'!$C$40,$B314*32-32+$B$294,'Portfolio Tables and Tornados'!O$1)</f>
        <v>0</v>
      </c>
      <c r="P314" s="4">
        <f ca="1">OFFSET('Portfolio Summary Data'!$C$40,$B314*32-32+$B$294,'Portfolio Tables and Tornados'!P$1)</f>
        <v>0</v>
      </c>
      <c r="Q314" s="4">
        <f ca="1">OFFSET('Portfolio Summary Data'!$C$40,$B314*32-32+$B$294,'Portfolio Tables and Tornados'!Q$1)</f>
        <v>0</v>
      </c>
      <c r="R314" s="4">
        <f ca="1">OFFSET('Portfolio Summary Data'!$C$40,$B314*32-32+$B$294,'Portfolio Tables and Tornados'!R$1)</f>
        <v>0</v>
      </c>
      <c r="S314" s="4">
        <f ca="1">OFFSET('Portfolio Summary Data'!$C$40,$B314*32-32+$B$294,'Portfolio Tables and Tornados'!S$1)</f>
        <v>0</v>
      </c>
      <c r="T314" s="4">
        <f ca="1">OFFSET('Portfolio Summary Data'!$C$40,$B314*32-32+$B$294,'Portfolio Tables and Tornados'!T$1)</f>
        <v>0</v>
      </c>
      <c r="U314" s="4">
        <f ca="1">OFFSET('Portfolio Summary Data'!$C$40,$B314*32-32+$B$294,'Portfolio Tables and Tornados'!U$1)</f>
        <v>0</v>
      </c>
      <c r="V314" s="4">
        <f ca="1">OFFSET('Portfolio Summary Data'!$C$40,$B314*32-32+$B$294,'Portfolio Tables and Tornados'!V$1)</f>
        <v>0</v>
      </c>
      <c r="W314" s="4">
        <f ca="1">OFFSET('Portfolio Summary Data'!$C$40,$B314*32-32+$B$294,'Portfolio Tables and Tornados'!W$1)</f>
        <v>0</v>
      </c>
      <c r="Z314" s="11">
        <f t="shared" ca="1" si="34"/>
        <v>0</v>
      </c>
      <c r="AA314" s="11"/>
      <c r="AB314" s="11">
        <f t="shared" ca="1" si="35"/>
        <v>0</v>
      </c>
      <c r="AC314" s="11"/>
      <c r="AD314" s="11">
        <f t="shared" ca="1" si="36"/>
        <v>0</v>
      </c>
    </row>
    <row r="315" spans="2:30" x14ac:dyDescent="0.25">
      <c r="B315">
        <v>20</v>
      </c>
      <c r="C315" s="9" t="s">
        <v>21</v>
      </c>
      <c r="D315" s="7">
        <f ca="1">OFFSET('Portfolio Summary Data'!$C$40,$B315*32-32+$B$294,'Portfolio Tables and Tornados'!D$1)</f>
        <v>0</v>
      </c>
      <c r="E315" s="7">
        <f ca="1">OFFSET('Portfolio Summary Data'!$C$40,$B315*32-32+$B$294,'Portfolio Tables and Tornados'!E$1)</f>
        <v>0</v>
      </c>
      <c r="F315" s="7">
        <f ca="1">OFFSET('Portfolio Summary Data'!$C$40,$B315*32-32+$B$294,'Portfolio Tables and Tornados'!F$1)</f>
        <v>0</v>
      </c>
      <c r="G315" s="7">
        <f ca="1">OFFSET('Portfolio Summary Data'!$C$40,$B315*32-32+$B$294,'Portfolio Tables and Tornados'!G$1)</f>
        <v>0</v>
      </c>
      <c r="H315" s="7">
        <f ca="1">OFFSET('Portfolio Summary Data'!$C$40,$B315*32-32+$B$294,'Portfolio Tables and Tornados'!H$1)</f>
        <v>0</v>
      </c>
      <c r="I315" s="7">
        <f ca="1">OFFSET('Portfolio Summary Data'!$C$40,$B315*32-32+$B$294,'Portfolio Tables and Tornados'!I$1)</f>
        <v>0</v>
      </c>
      <c r="J315" s="7">
        <f ca="1">OFFSET('Portfolio Summary Data'!$C$40,$B315*32-32+$B$294,'Portfolio Tables and Tornados'!J$1)</f>
        <v>0</v>
      </c>
      <c r="K315" s="7">
        <f ca="1">OFFSET('Portfolio Summary Data'!$C$40,$B315*32-32+$B$294,'Portfolio Tables and Tornados'!K$1)</f>
        <v>0</v>
      </c>
      <c r="L315" s="7">
        <f ca="1">OFFSET('Portfolio Summary Data'!$C$40,$B315*32-32+$B$294,'Portfolio Tables and Tornados'!L$1)</f>
        <v>0</v>
      </c>
      <c r="M315" s="7">
        <f ca="1">OFFSET('Portfolio Summary Data'!$C$40,$B315*32-32+$B$294,'Portfolio Tables and Tornados'!M$1)</f>
        <v>0</v>
      </c>
      <c r="N315" s="7">
        <f ca="1">OFFSET('Portfolio Summary Data'!$C$40,$B315*32-32+$B$294,'Portfolio Tables and Tornados'!N$1)</f>
        <v>0</v>
      </c>
      <c r="O315" s="7">
        <f ca="1">OFFSET('Portfolio Summary Data'!$C$40,$B315*32-32+$B$294,'Portfolio Tables and Tornados'!O$1)</f>
        <v>0</v>
      </c>
      <c r="P315" s="7">
        <f ca="1">OFFSET('Portfolio Summary Data'!$C$40,$B315*32-32+$B$294,'Portfolio Tables and Tornados'!P$1)</f>
        <v>0</v>
      </c>
      <c r="Q315" s="7">
        <f ca="1">OFFSET('Portfolio Summary Data'!$C$40,$B315*32-32+$B$294,'Portfolio Tables and Tornados'!Q$1)</f>
        <v>0</v>
      </c>
      <c r="R315" s="7">
        <f ca="1">OFFSET('Portfolio Summary Data'!$C$40,$B315*32-32+$B$294,'Portfolio Tables and Tornados'!R$1)</f>
        <v>0</v>
      </c>
      <c r="S315" s="7">
        <f ca="1">OFFSET('Portfolio Summary Data'!$C$40,$B315*32-32+$B$294,'Portfolio Tables and Tornados'!S$1)</f>
        <v>0</v>
      </c>
      <c r="T315" s="7">
        <f ca="1">OFFSET('Portfolio Summary Data'!$C$40,$B315*32-32+$B$294,'Portfolio Tables and Tornados'!T$1)</f>
        <v>0</v>
      </c>
      <c r="U315" s="7">
        <f ca="1">OFFSET('Portfolio Summary Data'!$C$40,$B315*32-32+$B$294,'Portfolio Tables and Tornados'!U$1)</f>
        <v>0</v>
      </c>
      <c r="V315" s="7">
        <f ca="1">OFFSET('Portfolio Summary Data'!$C$40,$B315*32-32+$B$294,'Portfolio Tables and Tornados'!V$1)</f>
        <v>0</v>
      </c>
      <c r="W315" s="7">
        <f ca="1">OFFSET('Portfolio Summary Data'!$C$40,$B315*32-32+$B$294,'Portfolio Tables and Tornados'!W$1)</f>
        <v>0</v>
      </c>
      <c r="X315" s="6"/>
      <c r="Z315" s="11">
        <f t="shared" ca="1" si="34"/>
        <v>0</v>
      </c>
      <c r="AA315" s="11"/>
      <c r="AB315" s="11">
        <f t="shared" ca="1" si="35"/>
        <v>0</v>
      </c>
      <c r="AC315" s="11"/>
      <c r="AD315" s="11">
        <f t="shared" ca="1" si="36"/>
        <v>0</v>
      </c>
    </row>
    <row r="316" spans="2:30" x14ac:dyDescent="0.25">
      <c r="B316">
        <v>21</v>
      </c>
      <c r="C316" s="10" t="s">
        <v>22</v>
      </c>
      <c r="D316" s="4">
        <f ca="1">OFFSET('Portfolio Summary Data'!$C$40,$B316*32-32+$B$294,'Portfolio Tables and Tornados'!D$1)</f>
        <v>0</v>
      </c>
      <c r="E316" s="4">
        <f ca="1">OFFSET('Portfolio Summary Data'!$C$40,$B316*32-32+$B$294,'Portfolio Tables and Tornados'!E$1)</f>
        <v>0</v>
      </c>
      <c r="F316" s="4">
        <f ca="1">OFFSET('Portfolio Summary Data'!$C$40,$B316*32-32+$B$294,'Portfolio Tables and Tornados'!F$1)</f>
        <v>0</v>
      </c>
      <c r="G316" s="4">
        <f ca="1">OFFSET('Portfolio Summary Data'!$C$40,$B316*32-32+$B$294,'Portfolio Tables and Tornados'!G$1)</f>
        <v>0</v>
      </c>
      <c r="H316" s="4">
        <f ca="1">OFFSET('Portfolio Summary Data'!$C$40,$B316*32-32+$B$294,'Portfolio Tables and Tornados'!H$1)</f>
        <v>0</v>
      </c>
      <c r="I316" s="4">
        <f ca="1">OFFSET('Portfolio Summary Data'!$C$40,$B316*32-32+$B$294,'Portfolio Tables and Tornados'!I$1)</f>
        <v>0</v>
      </c>
      <c r="J316" s="4">
        <f ca="1">OFFSET('Portfolio Summary Data'!$C$40,$B316*32-32+$B$294,'Portfolio Tables and Tornados'!J$1)</f>
        <v>0</v>
      </c>
      <c r="K316" s="4">
        <f ca="1">OFFSET('Portfolio Summary Data'!$C$40,$B316*32-32+$B$294,'Portfolio Tables and Tornados'!K$1)</f>
        <v>0</v>
      </c>
      <c r="L316" s="4">
        <f ca="1">OFFSET('Portfolio Summary Data'!$C$40,$B316*32-32+$B$294,'Portfolio Tables and Tornados'!L$1)</f>
        <v>0</v>
      </c>
      <c r="M316" s="4">
        <f ca="1">OFFSET('Portfolio Summary Data'!$C$40,$B316*32-32+$B$294,'Portfolio Tables and Tornados'!M$1)</f>
        <v>0</v>
      </c>
      <c r="N316" s="4">
        <f ca="1">OFFSET('Portfolio Summary Data'!$C$40,$B316*32-32+$B$294,'Portfolio Tables and Tornados'!N$1)</f>
        <v>0</v>
      </c>
      <c r="O316" s="4">
        <f ca="1">OFFSET('Portfolio Summary Data'!$C$40,$B316*32-32+$B$294,'Portfolio Tables and Tornados'!O$1)</f>
        <v>0</v>
      </c>
      <c r="P316" s="4">
        <f ca="1">OFFSET('Portfolio Summary Data'!$C$40,$B316*32-32+$B$294,'Portfolio Tables and Tornados'!P$1)</f>
        <v>0</v>
      </c>
      <c r="Q316" s="4">
        <f ca="1">OFFSET('Portfolio Summary Data'!$C$40,$B316*32-32+$B$294,'Portfolio Tables and Tornados'!Q$1)</f>
        <v>0</v>
      </c>
      <c r="R316" s="4">
        <f ca="1">OFFSET('Portfolio Summary Data'!$C$40,$B316*32-32+$B$294,'Portfolio Tables and Tornados'!R$1)</f>
        <v>0</v>
      </c>
      <c r="S316" s="4">
        <f ca="1">OFFSET('Portfolio Summary Data'!$C$40,$B316*32-32+$B$294,'Portfolio Tables and Tornados'!S$1)</f>
        <v>0</v>
      </c>
      <c r="T316" s="4">
        <f ca="1">OFFSET('Portfolio Summary Data'!$C$40,$B316*32-32+$B$294,'Portfolio Tables and Tornados'!T$1)</f>
        <v>0</v>
      </c>
      <c r="U316" s="4">
        <f ca="1">OFFSET('Portfolio Summary Data'!$C$40,$B316*32-32+$B$294,'Portfolio Tables and Tornados'!U$1)</f>
        <v>0</v>
      </c>
      <c r="V316" s="4">
        <f ca="1">OFFSET('Portfolio Summary Data'!$C$40,$B316*32-32+$B$294,'Portfolio Tables and Tornados'!V$1)</f>
        <v>0</v>
      </c>
      <c r="W316" s="4">
        <f ca="1">OFFSET('Portfolio Summary Data'!$C$40,$B316*32-32+$B$294,'Portfolio Tables and Tornados'!W$1)</f>
        <v>0</v>
      </c>
      <c r="Z316" s="11">
        <f t="shared" ca="1" si="34"/>
        <v>0</v>
      </c>
      <c r="AA316" s="11"/>
      <c r="AB316" s="11">
        <f t="shared" ca="1" si="35"/>
        <v>0</v>
      </c>
      <c r="AC316" s="11"/>
      <c r="AD316" s="11">
        <f t="shared" ca="1" si="36"/>
        <v>0</v>
      </c>
    </row>
    <row r="317" spans="2:30" x14ac:dyDescent="0.25">
      <c r="B317">
        <v>22</v>
      </c>
      <c r="C317" s="9" t="s">
        <v>23</v>
      </c>
      <c r="D317" s="7">
        <f ca="1">OFFSET('Portfolio Summary Data'!$C$40,$B317*32-32+$B$294,'Portfolio Tables and Tornados'!D$1)</f>
        <v>0</v>
      </c>
      <c r="E317" s="7">
        <f ca="1">OFFSET('Portfolio Summary Data'!$C$40,$B317*32-32+$B$294,'Portfolio Tables and Tornados'!E$1)</f>
        <v>0</v>
      </c>
      <c r="F317" s="7">
        <f ca="1">OFFSET('Portfolio Summary Data'!$C$40,$B317*32-32+$B$294,'Portfolio Tables and Tornados'!F$1)</f>
        <v>0</v>
      </c>
      <c r="G317" s="7">
        <f ca="1">OFFSET('Portfolio Summary Data'!$C$40,$B317*32-32+$B$294,'Portfolio Tables and Tornados'!G$1)</f>
        <v>0</v>
      </c>
      <c r="H317" s="7">
        <f ca="1">OFFSET('Portfolio Summary Data'!$C$40,$B317*32-32+$B$294,'Portfolio Tables and Tornados'!H$1)</f>
        <v>0</v>
      </c>
      <c r="I317" s="7">
        <f ca="1">OFFSET('Portfolio Summary Data'!$C$40,$B317*32-32+$B$294,'Portfolio Tables and Tornados'!I$1)</f>
        <v>0</v>
      </c>
      <c r="J317" s="7">
        <f ca="1">OFFSET('Portfolio Summary Data'!$C$40,$B317*32-32+$B$294,'Portfolio Tables and Tornados'!J$1)</f>
        <v>0</v>
      </c>
      <c r="K317" s="7">
        <f ca="1">OFFSET('Portfolio Summary Data'!$C$40,$B317*32-32+$B$294,'Portfolio Tables and Tornados'!K$1)</f>
        <v>0</v>
      </c>
      <c r="L317" s="7">
        <f ca="1">OFFSET('Portfolio Summary Data'!$C$40,$B317*32-32+$B$294,'Portfolio Tables and Tornados'!L$1)</f>
        <v>0</v>
      </c>
      <c r="M317" s="7">
        <f ca="1">OFFSET('Portfolio Summary Data'!$C$40,$B317*32-32+$B$294,'Portfolio Tables and Tornados'!M$1)</f>
        <v>0</v>
      </c>
      <c r="N317" s="7">
        <f ca="1">OFFSET('Portfolio Summary Data'!$C$40,$B317*32-32+$B$294,'Portfolio Tables and Tornados'!N$1)</f>
        <v>0</v>
      </c>
      <c r="O317" s="7">
        <f ca="1">OFFSET('Portfolio Summary Data'!$C$40,$B317*32-32+$B$294,'Portfolio Tables and Tornados'!O$1)</f>
        <v>0</v>
      </c>
      <c r="P317" s="7">
        <f ca="1">OFFSET('Portfolio Summary Data'!$C$40,$B317*32-32+$B$294,'Portfolio Tables and Tornados'!P$1)</f>
        <v>0</v>
      </c>
      <c r="Q317" s="7">
        <f ca="1">OFFSET('Portfolio Summary Data'!$C$40,$B317*32-32+$B$294,'Portfolio Tables and Tornados'!Q$1)</f>
        <v>0</v>
      </c>
      <c r="R317" s="7">
        <f ca="1">OFFSET('Portfolio Summary Data'!$C$40,$B317*32-32+$B$294,'Portfolio Tables and Tornados'!R$1)</f>
        <v>0</v>
      </c>
      <c r="S317" s="7">
        <f ca="1">OFFSET('Portfolio Summary Data'!$C$40,$B317*32-32+$B$294,'Portfolio Tables and Tornados'!S$1)</f>
        <v>0</v>
      </c>
      <c r="T317" s="7">
        <f ca="1">OFFSET('Portfolio Summary Data'!$C$40,$B317*32-32+$B$294,'Portfolio Tables and Tornados'!T$1)</f>
        <v>0</v>
      </c>
      <c r="U317" s="7">
        <f ca="1">OFFSET('Portfolio Summary Data'!$C$40,$B317*32-32+$B$294,'Portfolio Tables and Tornados'!U$1)</f>
        <v>0</v>
      </c>
      <c r="V317" s="7">
        <f ca="1">OFFSET('Portfolio Summary Data'!$C$40,$B317*32-32+$B$294,'Portfolio Tables and Tornados'!V$1)</f>
        <v>0</v>
      </c>
      <c r="W317" s="7">
        <f ca="1">OFFSET('Portfolio Summary Data'!$C$40,$B317*32-32+$B$294,'Portfolio Tables and Tornados'!W$1)</f>
        <v>0</v>
      </c>
      <c r="X317" s="6"/>
      <c r="Z317" s="11">
        <f t="shared" ca="1" si="34"/>
        <v>0</v>
      </c>
      <c r="AA317" s="11"/>
      <c r="AB317" s="11">
        <f t="shared" ca="1" si="35"/>
        <v>0</v>
      </c>
      <c r="AC317" s="11"/>
      <c r="AD317" s="11">
        <f t="shared" ca="1" si="36"/>
        <v>0</v>
      </c>
    </row>
    <row r="318" spans="2:30" x14ac:dyDescent="0.25">
      <c r="B318">
        <v>23</v>
      </c>
      <c r="C318" s="10" t="s">
        <v>24</v>
      </c>
      <c r="D318" s="4">
        <f ca="1">OFFSET('Portfolio Summary Data'!$C$40,$B318*32-32+$B$294,'Portfolio Tables and Tornados'!D$1)</f>
        <v>0</v>
      </c>
      <c r="E318" s="4">
        <f ca="1">OFFSET('Portfolio Summary Data'!$C$40,$B318*32-32+$B$294,'Portfolio Tables and Tornados'!E$1)</f>
        <v>0</v>
      </c>
      <c r="F318" s="4">
        <f ca="1">OFFSET('Portfolio Summary Data'!$C$40,$B318*32-32+$B$294,'Portfolio Tables and Tornados'!F$1)</f>
        <v>0</v>
      </c>
      <c r="G318" s="4">
        <f ca="1">OFFSET('Portfolio Summary Data'!$C$40,$B318*32-32+$B$294,'Portfolio Tables and Tornados'!G$1)</f>
        <v>0</v>
      </c>
      <c r="H318" s="4">
        <f ca="1">OFFSET('Portfolio Summary Data'!$C$40,$B318*32-32+$B$294,'Portfolio Tables and Tornados'!H$1)</f>
        <v>0</v>
      </c>
      <c r="I318" s="4">
        <f ca="1">OFFSET('Portfolio Summary Data'!$C$40,$B318*32-32+$B$294,'Portfolio Tables and Tornados'!I$1)</f>
        <v>0</v>
      </c>
      <c r="J318" s="4">
        <f ca="1">OFFSET('Portfolio Summary Data'!$C$40,$B318*32-32+$B$294,'Portfolio Tables and Tornados'!J$1)</f>
        <v>0</v>
      </c>
      <c r="K318" s="4">
        <f ca="1">OFFSET('Portfolio Summary Data'!$C$40,$B318*32-32+$B$294,'Portfolio Tables and Tornados'!K$1)</f>
        <v>0</v>
      </c>
      <c r="L318" s="4">
        <f ca="1">OFFSET('Portfolio Summary Data'!$C$40,$B318*32-32+$B$294,'Portfolio Tables and Tornados'!L$1)</f>
        <v>0</v>
      </c>
      <c r="M318" s="4">
        <f ca="1">OFFSET('Portfolio Summary Data'!$C$40,$B318*32-32+$B$294,'Portfolio Tables and Tornados'!M$1)</f>
        <v>0</v>
      </c>
      <c r="N318" s="4">
        <f ca="1">OFFSET('Portfolio Summary Data'!$C$40,$B318*32-32+$B$294,'Portfolio Tables and Tornados'!N$1)</f>
        <v>0</v>
      </c>
      <c r="O318" s="4">
        <f ca="1">OFFSET('Portfolio Summary Data'!$C$40,$B318*32-32+$B$294,'Portfolio Tables and Tornados'!O$1)</f>
        <v>0</v>
      </c>
      <c r="P318" s="4">
        <f ca="1">OFFSET('Portfolio Summary Data'!$C$40,$B318*32-32+$B$294,'Portfolio Tables and Tornados'!P$1)</f>
        <v>0</v>
      </c>
      <c r="Q318" s="4">
        <f ca="1">OFFSET('Portfolio Summary Data'!$C$40,$B318*32-32+$B$294,'Portfolio Tables and Tornados'!Q$1)</f>
        <v>0</v>
      </c>
      <c r="R318" s="4">
        <f ca="1">OFFSET('Portfolio Summary Data'!$C$40,$B318*32-32+$B$294,'Portfolio Tables and Tornados'!R$1)</f>
        <v>0</v>
      </c>
      <c r="S318" s="4">
        <f ca="1">OFFSET('Portfolio Summary Data'!$C$40,$B318*32-32+$B$294,'Portfolio Tables and Tornados'!S$1)</f>
        <v>0</v>
      </c>
      <c r="T318" s="4">
        <f ca="1">OFFSET('Portfolio Summary Data'!$C$40,$B318*32-32+$B$294,'Portfolio Tables and Tornados'!T$1)</f>
        <v>0</v>
      </c>
      <c r="U318" s="4">
        <f ca="1">OFFSET('Portfolio Summary Data'!$C$40,$B318*32-32+$B$294,'Portfolio Tables and Tornados'!U$1)</f>
        <v>0</v>
      </c>
      <c r="V318" s="4">
        <f ca="1">OFFSET('Portfolio Summary Data'!$C$40,$B318*32-32+$B$294,'Portfolio Tables and Tornados'!V$1)</f>
        <v>0</v>
      </c>
      <c r="W318" s="4">
        <f ca="1">OFFSET('Portfolio Summary Data'!$C$40,$B318*32-32+$B$294,'Portfolio Tables and Tornados'!W$1)</f>
        <v>0</v>
      </c>
      <c r="Z318" s="11">
        <f t="shared" ca="1" si="34"/>
        <v>0</v>
      </c>
      <c r="AA318" s="11"/>
      <c r="AB318" s="11">
        <f t="shared" ca="1" si="35"/>
        <v>0</v>
      </c>
      <c r="AC318" s="11"/>
      <c r="AD318" s="11">
        <f t="shared" ca="1" si="36"/>
        <v>0</v>
      </c>
    </row>
    <row r="319" spans="2:30" x14ac:dyDescent="0.25">
      <c r="B319">
        <v>24</v>
      </c>
      <c r="C319" s="9" t="s">
        <v>25</v>
      </c>
      <c r="D319" s="7">
        <f ca="1">OFFSET('Portfolio Summary Data'!$C$40,$B319*32-32+$B$294,'Portfolio Tables and Tornados'!D$1)</f>
        <v>0</v>
      </c>
      <c r="E319" s="7">
        <f ca="1">OFFSET('Portfolio Summary Data'!$C$40,$B319*32-32+$B$294,'Portfolio Tables and Tornados'!E$1)</f>
        <v>0</v>
      </c>
      <c r="F319" s="7">
        <f ca="1">OFFSET('Portfolio Summary Data'!$C$40,$B319*32-32+$B$294,'Portfolio Tables and Tornados'!F$1)</f>
        <v>0</v>
      </c>
      <c r="G319" s="7">
        <f ca="1">OFFSET('Portfolio Summary Data'!$C$40,$B319*32-32+$B$294,'Portfolio Tables and Tornados'!G$1)</f>
        <v>0</v>
      </c>
      <c r="H319" s="7">
        <f ca="1">OFFSET('Portfolio Summary Data'!$C$40,$B319*32-32+$B$294,'Portfolio Tables and Tornados'!H$1)</f>
        <v>0</v>
      </c>
      <c r="I319" s="7">
        <f ca="1">OFFSET('Portfolio Summary Data'!$C$40,$B319*32-32+$B$294,'Portfolio Tables and Tornados'!I$1)</f>
        <v>0</v>
      </c>
      <c r="J319" s="7">
        <f ca="1">OFFSET('Portfolio Summary Data'!$C$40,$B319*32-32+$B$294,'Portfolio Tables and Tornados'!J$1)</f>
        <v>0</v>
      </c>
      <c r="K319" s="7">
        <f ca="1">OFFSET('Portfolio Summary Data'!$C$40,$B319*32-32+$B$294,'Portfolio Tables and Tornados'!K$1)</f>
        <v>0</v>
      </c>
      <c r="L319" s="7">
        <f ca="1">OFFSET('Portfolio Summary Data'!$C$40,$B319*32-32+$B$294,'Portfolio Tables and Tornados'!L$1)</f>
        <v>0</v>
      </c>
      <c r="M319" s="7">
        <f ca="1">OFFSET('Portfolio Summary Data'!$C$40,$B319*32-32+$B$294,'Portfolio Tables and Tornados'!M$1)</f>
        <v>0</v>
      </c>
      <c r="N319" s="7">
        <f ca="1">OFFSET('Portfolio Summary Data'!$C$40,$B319*32-32+$B$294,'Portfolio Tables and Tornados'!N$1)</f>
        <v>0</v>
      </c>
      <c r="O319" s="7">
        <f ca="1">OFFSET('Portfolio Summary Data'!$C$40,$B319*32-32+$B$294,'Portfolio Tables and Tornados'!O$1)</f>
        <v>0</v>
      </c>
      <c r="P319" s="7">
        <f ca="1">OFFSET('Portfolio Summary Data'!$C$40,$B319*32-32+$B$294,'Portfolio Tables and Tornados'!P$1)</f>
        <v>0</v>
      </c>
      <c r="Q319" s="7">
        <f ca="1">OFFSET('Portfolio Summary Data'!$C$40,$B319*32-32+$B$294,'Portfolio Tables and Tornados'!Q$1)</f>
        <v>0</v>
      </c>
      <c r="R319" s="7">
        <f ca="1">OFFSET('Portfolio Summary Data'!$C$40,$B319*32-32+$B$294,'Portfolio Tables and Tornados'!R$1)</f>
        <v>0</v>
      </c>
      <c r="S319" s="7">
        <f ca="1">OFFSET('Portfolio Summary Data'!$C$40,$B319*32-32+$B$294,'Portfolio Tables and Tornados'!S$1)</f>
        <v>0</v>
      </c>
      <c r="T319" s="7">
        <f ca="1">OFFSET('Portfolio Summary Data'!$C$40,$B319*32-32+$B$294,'Portfolio Tables and Tornados'!T$1)</f>
        <v>0</v>
      </c>
      <c r="U319" s="7">
        <f ca="1">OFFSET('Portfolio Summary Data'!$C$40,$B319*32-32+$B$294,'Portfolio Tables and Tornados'!U$1)</f>
        <v>0</v>
      </c>
      <c r="V319" s="7">
        <f ca="1">OFFSET('Portfolio Summary Data'!$C$40,$B319*32-32+$B$294,'Portfolio Tables and Tornados'!V$1)</f>
        <v>0</v>
      </c>
      <c r="W319" s="7">
        <f ca="1">OFFSET('Portfolio Summary Data'!$C$40,$B319*32-32+$B$294,'Portfolio Tables and Tornados'!W$1)</f>
        <v>0</v>
      </c>
      <c r="X319" s="6"/>
      <c r="Z319" s="11">
        <f t="shared" ca="1" si="34"/>
        <v>0</v>
      </c>
      <c r="AA319" s="11"/>
      <c r="AB319" s="11">
        <f t="shared" ca="1" si="35"/>
        <v>0</v>
      </c>
      <c r="AC319" s="11"/>
      <c r="AD319" s="11">
        <f t="shared" ca="1" si="36"/>
        <v>0</v>
      </c>
    </row>
    <row r="320" spans="2:30" x14ac:dyDescent="0.25">
      <c r="B320">
        <v>25</v>
      </c>
      <c r="C320" s="10" t="s">
        <v>26</v>
      </c>
      <c r="D320" s="4">
        <f ca="1">OFFSET('Portfolio Summary Data'!$C$40,$B320*32-32+$B$294,'Portfolio Tables and Tornados'!D$1)</f>
        <v>0</v>
      </c>
      <c r="E320" s="4">
        <f ca="1">OFFSET('Portfolio Summary Data'!$C$40,$B320*32-32+$B$294,'Portfolio Tables and Tornados'!E$1)</f>
        <v>0</v>
      </c>
      <c r="F320" s="4">
        <f ca="1">OFFSET('Portfolio Summary Data'!$C$40,$B320*32-32+$B$294,'Portfolio Tables and Tornados'!F$1)</f>
        <v>0</v>
      </c>
      <c r="G320" s="4">
        <f ca="1">OFFSET('Portfolio Summary Data'!$C$40,$B320*32-32+$B$294,'Portfolio Tables and Tornados'!G$1)</f>
        <v>0</v>
      </c>
      <c r="H320" s="4">
        <f ca="1">OFFSET('Portfolio Summary Data'!$C$40,$B320*32-32+$B$294,'Portfolio Tables and Tornados'!H$1)</f>
        <v>0</v>
      </c>
      <c r="I320" s="4">
        <f ca="1">OFFSET('Portfolio Summary Data'!$C$40,$B320*32-32+$B$294,'Portfolio Tables and Tornados'!I$1)</f>
        <v>0</v>
      </c>
      <c r="J320" s="4">
        <f ca="1">OFFSET('Portfolio Summary Data'!$C$40,$B320*32-32+$B$294,'Portfolio Tables and Tornados'!J$1)</f>
        <v>0</v>
      </c>
      <c r="K320" s="4">
        <f ca="1">OFFSET('Portfolio Summary Data'!$C$40,$B320*32-32+$B$294,'Portfolio Tables and Tornados'!K$1)</f>
        <v>0</v>
      </c>
      <c r="L320" s="4">
        <f ca="1">OFFSET('Portfolio Summary Data'!$C$40,$B320*32-32+$B$294,'Portfolio Tables and Tornados'!L$1)</f>
        <v>0</v>
      </c>
      <c r="M320" s="4">
        <f ca="1">OFFSET('Portfolio Summary Data'!$C$40,$B320*32-32+$B$294,'Portfolio Tables and Tornados'!M$1)</f>
        <v>0</v>
      </c>
      <c r="N320" s="4">
        <f ca="1">OFFSET('Portfolio Summary Data'!$C$40,$B320*32-32+$B$294,'Portfolio Tables and Tornados'!N$1)</f>
        <v>0</v>
      </c>
      <c r="O320" s="4">
        <f ca="1">OFFSET('Portfolio Summary Data'!$C$40,$B320*32-32+$B$294,'Portfolio Tables and Tornados'!O$1)</f>
        <v>0</v>
      </c>
      <c r="P320" s="4">
        <f ca="1">OFFSET('Portfolio Summary Data'!$C$40,$B320*32-32+$B$294,'Portfolio Tables and Tornados'!P$1)</f>
        <v>0</v>
      </c>
      <c r="Q320" s="4">
        <f ca="1">OFFSET('Portfolio Summary Data'!$C$40,$B320*32-32+$B$294,'Portfolio Tables and Tornados'!Q$1)</f>
        <v>0</v>
      </c>
      <c r="R320" s="4">
        <f ca="1">OFFSET('Portfolio Summary Data'!$C$40,$B320*32-32+$B$294,'Portfolio Tables and Tornados'!R$1)</f>
        <v>0</v>
      </c>
      <c r="S320" s="4">
        <f ca="1">OFFSET('Portfolio Summary Data'!$C$40,$B320*32-32+$B$294,'Portfolio Tables and Tornados'!S$1)</f>
        <v>0</v>
      </c>
      <c r="T320" s="4">
        <f ca="1">OFFSET('Portfolio Summary Data'!$C$40,$B320*32-32+$B$294,'Portfolio Tables and Tornados'!T$1)</f>
        <v>0</v>
      </c>
      <c r="U320" s="4">
        <f ca="1">OFFSET('Portfolio Summary Data'!$C$40,$B320*32-32+$B$294,'Portfolio Tables and Tornados'!U$1)</f>
        <v>-248.88</v>
      </c>
      <c r="V320" s="4">
        <f ca="1">OFFSET('Portfolio Summary Data'!$C$40,$B320*32-32+$B$294,'Portfolio Tables and Tornados'!V$1)</f>
        <v>0</v>
      </c>
      <c r="W320" s="4">
        <f ca="1">OFFSET('Portfolio Summary Data'!$C$40,$B320*32-32+$B$294,'Portfolio Tables and Tornados'!W$1)</f>
        <v>0</v>
      </c>
      <c r="Z320" s="11">
        <f t="shared" ca="1" si="34"/>
        <v>0</v>
      </c>
      <c r="AA320" s="11"/>
      <c r="AB320" s="11">
        <f t="shared" ca="1" si="35"/>
        <v>0</v>
      </c>
      <c r="AC320" s="11"/>
      <c r="AD320" s="11">
        <f t="shared" ca="1" si="36"/>
        <v>-248.88</v>
      </c>
    </row>
    <row r="322" spans="2:30" x14ac:dyDescent="0.25">
      <c r="C322" s="5" t="str">
        <f ca="1">OFFSET('Portfolio Summary Data'!$B$40,'Portfolio Tables and Tornados'!B323,0)</f>
        <v>Coal - SCR</v>
      </c>
    </row>
    <row r="323" spans="2:30" x14ac:dyDescent="0.25">
      <c r="B323">
        <v>18</v>
      </c>
      <c r="C323" s="16" t="s">
        <v>31</v>
      </c>
      <c r="D323" s="1" t="s">
        <v>0</v>
      </c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2"/>
      <c r="W323" s="1"/>
    </row>
    <row r="324" spans="2:30" x14ac:dyDescent="0.25">
      <c r="C324" s="17"/>
      <c r="D324" s="3">
        <v>2023</v>
      </c>
      <c r="E324" s="3">
        <v>2024</v>
      </c>
      <c r="F324" s="3">
        <v>2025</v>
      </c>
      <c r="G324" s="3">
        <v>2026</v>
      </c>
      <c r="H324" s="3">
        <v>2027</v>
      </c>
      <c r="I324" s="3">
        <v>2028</v>
      </c>
      <c r="J324" s="3">
        <v>2029</v>
      </c>
      <c r="K324" s="3">
        <v>2030</v>
      </c>
      <c r="L324" s="3">
        <v>2031</v>
      </c>
      <c r="M324" s="3">
        <v>2032</v>
      </c>
      <c r="N324" s="3">
        <v>2033</v>
      </c>
      <c r="O324" s="3">
        <v>2034</v>
      </c>
      <c r="P324" s="3">
        <v>2035</v>
      </c>
      <c r="Q324" s="3">
        <v>2036</v>
      </c>
      <c r="R324" s="3">
        <v>2037</v>
      </c>
      <c r="S324" s="3">
        <v>2038</v>
      </c>
      <c r="T324" s="3">
        <v>2039</v>
      </c>
      <c r="U324" s="3">
        <v>2040</v>
      </c>
      <c r="V324" s="3">
        <v>2041</v>
      </c>
      <c r="W324" s="3">
        <v>2042</v>
      </c>
      <c r="Z324" s="13" t="s">
        <v>80</v>
      </c>
      <c r="AA324" s="13"/>
      <c r="AB324" s="13" t="s">
        <v>81</v>
      </c>
      <c r="AC324" s="13"/>
      <c r="AD324" s="13" t="s">
        <v>82</v>
      </c>
    </row>
    <row r="325" spans="2:30" x14ac:dyDescent="0.25">
      <c r="B325">
        <v>1</v>
      </c>
      <c r="C325" s="8" t="s">
        <v>30</v>
      </c>
      <c r="D325" s="4">
        <f ca="1">OFFSET('Portfolio Summary Data'!$C$40,$B325*32-32+$B$323,'Portfolio Tables and Tornados'!D$1)</f>
        <v>0</v>
      </c>
      <c r="E325" s="4">
        <f ca="1">OFFSET('Portfolio Summary Data'!$C$40,$B325*32-32+$B$323,'Portfolio Tables and Tornados'!E$1)</f>
        <v>0</v>
      </c>
      <c r="F325" s="4">
        <f ca="1">OFFSET('Portfolio Summary Data'!$C$40,$B325*32-32+$B$323,'Portfolio Tables and Tornados'!F$1)</f>
        <v>0</v>
      </c>
      <c r="G325" s="4">
        <f ca="1">OFFSET('Portfolio Summary Data'!$C$40,$B325*32-32+$B$323,'Portfolio Tables and Tornados'!G$1)</f>
        <v>0</v>
      </c>
      <c r="H325" s="4">
        <f ca="1">OFFSET('Portfolio Summary Data'!$C$40,$B325*32-32+$B$323,'Portfolio Tables and Tornados'!H$1)</f>
        <v>0</v>
      </c>
      <c r="I325" s="4">
        <f ca="1">OFFSET('Portfolio Summary Data'!$C$40,$B325*32-32+$B$323,'Portfolio Tables and Tornados'!I$1)</f>
        <v>0</v>
      </c>
      <c r="J325" s="4">
        <f ca="1">OFFSET('Portfolio Summary Data'!$C$40,$B325*32-32+$B$323,'Portfolio Tables and Tornados'!J$1)</f>
        <v>0</v>
      </c>
      <c r="K325" s="4">
        <f ca="1">OFFSET('Portfolio Summary Data'!$C$40,$B325*32-32+$B$323,'Portfolio Tables and Tornados'!K$1)</f>
        <v>0</v>
      </c>
      <c r="L325" s="4">
        <f ca="1">OFFSET('Portfolio Summary Data'!$C$40,$B325*32-32+$B$323,'Portfolio Tables and Tornados'!L$1)</f>
        <v>0</v>
      </c>
      <c r="M325" s="4">
        <f ca="1">OFFSET('Portfolio Summary Data'!$C$40,$B325*32-32+$B$323,'Portfolio Tables and Tornados'!M$1)</f>
        <v>0</v>
      </c>
      <c r="N325" s="4">
        <f ca="1">OFFSET('Portfolio Summary Data'!$C$40,$B325*32-32+$B$323,'Portfolio Tables and Tornados'!N$1)</f>
        <v>0</v>
      </c>
      <c r="O325" s="4">
        <f ca="1">OFFSET('Portfolio Summary Data'!$C$40,$B325*32-32+$B$323,'Portfolio Tables and Tornados'!O$1)</f>
        <v>0</v>
      </c>
      <c r="P325" s="4">
        <f ca="1">OFFSET('Portfolio Summary Data'!$C$40,$B325*32-32+$B$323,'Portfolio Tables and Tornados'!P$1)</f>
        <v>0</v>
      </c>
      <c r="Q325" s="4">
        <f ca="1">OFFSET('Portfolio Summary Data'!$C$40,$B325*32-32+$B$323,'Portfolio Tables and Tornados'!Q$1)</f>
        <v>0</v>
      </c>
      <c r="R325" s="4">
        <f ca="1">OFFSET('Portfolio Summary Data'!$C$40,$B325*32-32+$B$323,'Portfolio Tables and Tornados'!R$1)</f>
        <v>0</v>
      </c>
      <c r="S325" s="4">
        <f ca="1">OFFSET('Portfolio Summary Data'!$C$40,$B325*32-32+$B$323,'Portfolio Tables and Tornados'!S$1)</f>
        <v>0</v>
      </c>
      <c r="T325" s="4">
        <f ca="1">OFFSET('Portfolio Summary Data'!$C$40,$B325*32-32+$B$323,'Portfolio Tables and Tornados'!T$1)</f>
        <v>0</v>
      </c>
      <c r="U325" s="4">
        <f ca="1">OFFSET('Portfolio Summary Data'!$C$40,$B325*32-32+$B$323,'Portfolio Tables and Tornados'!U$1)</f>
        <v>0</v>
      </c>
      <c r="V325" s="4">
        <f ca="1">OFFSET('Portfolio Summary Data'!$C$40,$B325*32-32+$B$323,'Portfolio Tables and Tornados'!V$1)</f>
        <v>0</v>
      </c>
      <c r="W325" s="4">
        <f ca="1">OFFSET('Portfolio Summary Data'!$C$40,$B325*32-32+$B$323,'Portfolio Tables and Tornados'!W$1)</f>
        <v>0</v>
      </c>
      <c r="Z325" s="11">
        <f ca="1">SUM(D325:G325)</f>
        <v>0</v>
      </c>
      <c r="AA325" s="11"/>
      <c r="AB325" s="11">
        <f ca="1">SUM(H325:M325)</f>
        <v>0</v>
      </c>
      <c r="AC325" s="11"/>
      <c r="AD325" s="11">
        <f ca="1">SUM(N325:W325)</f>
        <v>0</v>
      </c>
    </row>
    <row r="326" spans="2:30" x14ac:dyDescent="0.25">
      <c r="B326">
        <v>2</v>
      </c>
      <c r="C326" s="9" t="s">
        <v>27</v>
      </c>
      <c r="D326" s="7">
        <f ca="1">OFFSET('Portfolio Summary Data'!$C$40,$B326*32-32+$B$323,'Portfolio Tables and Tornados'!D$1)</f>
        <v>0</v>
      </c>
      <c r="E326" s="7">
        <f ca="1">OFFSET('Portfolio Summary Data'!$C$40,$B326*32-32+$B$323,'Portfolio Tables and Tornados'!E$1)</f>
        <v>0</v>
      </c>
      <c r="F326" s="7">
        <f ca="1">OFFSET('Portfolio Summary Data'!$C$40,$B326*32-32+$B$323,'Portfolio Tables and Tornados'!F$1)</f>
        <v>0</v>
      </c>
      <c r="G326" s="7">
        <f ca="1">OFFSET('Portfolio Summary Data'!$C$40,$B326*32-32+$B$323,'Portfolio Tables and Tornados'!G$1)</f>
        <v>0</v>
      </c>
      <c r="H326" s="7">
        <f ca="1">OFFSET('Portfolio Summary Data'!$C$40,$B326*32-32+$B$323,'Portfolio Tables and Tornados'!H$1)</f>
        <v>0</v>
      </c>
      <c r="I326" s="7">
        <f ca="1">OFFSET('Portfolio Summary Data'!$C$40,$B326*32-32+$B$323,'Portfolio Tables and Tornados'!I$1)</f>
        <v>0</v>
      </c>
      <c r="J326" s="7">
        <f ca="1">OFFSET('Portfolio Summary Data'!$C$40,$B326*32-32+$B$323,'Portfolio Tables and Tornados'!J$1)</f>
        <v>0</v>
      </c>
      <c r="K326" s="7">
        <f ca="1">OFFSET('Portfolio Summary Data'!$C$40,$B326*32-32+$B$323,'Portfolio Tables and Tornados'!K$1)</f>
        <v>0</v>
      </c>
      <c r="L326" s="7">
        <f ca="1">OFFSET('Portfolio Summary Data'!$C$40,$B326*32-32+$B$323,'Portfolio Tables and Tornados'!L$1)</f>
        <v>0</v>
      </c>
      <c r="M326" s="7">
        <f ca="1">OFFSET('Portfolio Summary Data'!$C$40,$B326*32-32+$B$323,'Portfolio Tables and Tornados'!M$1)</f>
        <v>0</v>
      </c>
      <c r="N326" s="7">
        <f ca="1">OFFSET('Portfolio Summary Data'!$C$40,$B326*32-32+$B$323,'Portfolio Tables and Tornados'!N$1)</f>
        <v>0</v>
      </c>
      <c r="O326" s="7">
        <f ca="1">OFFSET('Portfolio Summary Data'!$C$40,$B326*32-32+$B$323,'Portfolio Tables and Tornados'!O$1)</f>
        <v>0</v>
      </c>
      <c r="P326" s="7">
        <f ca="1">OFFSET('Portfolio Summary Data'!$C$40,$B326*32-32+$B$323,'Portfolio Tables and Tornados'!P$1)</f>
        <v>0</v>
      </c>
      <c r="Q326" s="7">
        <f ca="1">OFFSET('Portfolio Summary Data'!$C$40,$B326*32-32+$B$323,'Portfolio Tables and Tornados'!Q$1)</f>
        <v>0</v>
      </c>
      <c r="R326" s="7">
        <f ca="1">OFFSET('Portfolio Summary Data'!$C$40,$B326*32-32+$B$323,'Portfolio Tables and Tornados'!R$1)</f>
        <v>0</v>
      </c>
      <c r="S326" s="7">
        <f ca="1">OFFSET('Portfolio Summary Data'!$C$40,$B326*32-32+$B$323,'Portfolio Tables and Tornados'!S$1)</f>
        <v>0</v>
      </c>
      <c r="T326" s="7">
        <f ca="1">OFFSET('Portfolio Summary Data'!$C$40,$B326*32-32+$B$323,'Portfolio Tables and Tornados'!T$1)</f>
        <v>0</v>
      </c>
      <c r="U326" s="7">
        <f ca="1">OFFSET('Portfolio Summary Data'!$C$40,$B326*32-32+$B$323,'Portfolio Tables and Tornados'!U$1)</f>
        <v>0</v>
      </c>
      <c r="V326" s="7">
        <f ca="1">OFFSET('Portfolio Summary Data'!$C$40,$B326*32-32+$B$323,'Portfolio Tables and Tornados'!V$1)</f>
        <v>0</v>
      </c>
      <c r="W326" s="7">
        <f ca="1">OFFSET('Portfolio Summary Data'!$C$40,$B326*32-32+$B$323,'Portfolio Tables and Tornados'!W$1)</f>
        <v>0</v>
      </c>
      <c r="X326" s="6"/>
      <c r="Z326" s="11">
        <f t="shared" ref="Z326:Z349" ca="1" si="37">SUM(D326:G326)</f>
        <v>0</v>
      </c>
      <c r="AA326" s="11"/>
      <c r="AB326" s="11">
        <f t="shared" ref="AB326:AB349" ca="1" si="38">SUM(H326:M326)</f>
        <v>0</v>
      </c>
      <c r="AC326" s="11"/>
      <c r="AD326" s="11">
        <f t="shared" ref="AD326:AD349" ca="1" si="39">SUM(N326:W326)</f>
        <v>0</v>
      </c>
    </row>
    <row r="327" spans="2:30" x14ac:dyDescent="0.25">
      <c r="B327">
        <v>3</v>
      </c>
      <c r="C327" s="10" t="s">
        <v>6</v>
      </c>
      <c r="D327" s="4">
        <f ca="1">OFFSET('Portfolio Summary Data'!$C$40,$B327*32-32+$B$323,'Portfolio Tables and Tornados'!D$1)</f>
        <v>0</v>
      </c>
      <c r="E327" s="4">
        <f ca="1">OFFSET('Portfolio Summary Data'!$C$40,$B327*32-32+$B$323,'Portfolio Tables and Tornados'!E$1)</f>
        <v>0</v>
      </c>
      <c r="F327" s="4">
        <f ca="1">OFFSET('Portfolio Summary Data'!$C$40,$B327*32-32+$B$323,'Portfolio Tables and Tornados'!F$1)</f>
        <v>0</v>
      </c>
      <c r="G327" s="4">
        <f ca="1">OFFSET('Portfolio Summary Data'!$C$40,$B327*32-32+$B$323,'Portfolio Tables and Tornados'!G$1)</f>
        <v>0</v>
      </c>
      <c r="H327" s="4">
        <f ca="1">OFFSET('Portfolio Summary Data'!$C$40,$B327*32-32+$B$323,'Portfolio Tables and Tornados'!H$1)</f>
        <v>0</v>
      </c>
      <c r="I327" s="4">
        <f ca="1">OFFSET('Portfolio Summary Data'!$C$40,$B327*32-32+$B$323,'Portfolio Tables and Tornados'!I$1)</f>
        <v>0</v>
      </c>
      <c r="J327" s="4">
        <f ca="1">OFFSET('Portfolio Summary Data'!$C$40,$B327*32-32+$B$323,'Portfolio Tables and Tornados'!J$1)</f>
        <v>0</v>
      </c>
      <c r="K327" s="4">
        <f ca="1">OFFSET('Portfolio Summary Data'!$C$40,$B327*32-32+$B$323,'Portfolio Tables and Tornados'!K$1)</f>
        <v>0</v>
      </c>
      <c r="L327" s="4">
        <f ca="1">OFFSET('Portfolio Summary Data'!$C$40,$B327*32-32+$B$323,'Portfolio Tables and Tornados'!L$1)</f>
        <v>0</v>
      </c>
      <c r="M327" s="4">
        <f ca="1">OFFSET('Portfolio Summary Data'!$C$40,$B327*32-32+$B$323,'Portfolio Tables and Tornados'!M$1)</f>
        <v>0</v>
      </c>
      <c r="N327" s="4">
        <f ca="1">OFFSET('Portfolio Summary Data'!$C$40,$B327*32-32+$B$323,'Portfolio Tables and Tornados'!N$1)</f>
        <v>0</v>
      </c>
      <c r="O327" s="4">
        <f ca="1">OFFSET('Portfolio Summary Data'!$C$40,$B327*32-32+$B$323,'Portfolio Tables and Tornados'!O$1)</f>
        <v>0</v>
      </c>
      <c r="P327" s="4">
        <f ca="1">OFFSET('Portfolio Summary Data'!$C$40,$B327*32-32+$B$323,'Portfolio Tables and Tornados'!P$1)</f>
        <v>0</v>
      </c>
      <c r="Q327" s="4">
        <f ca="1">OFFSET('Portfolio Summary Data'!$C$40,$B327*32-32+$B$323,'Portfolio Tables and Tornados'!Q$1)</f>
        <v>0</v>
      </c>
      <c r="R327" s="4">
        <f ca="1">OFFSET('Portfolio Summary Data'!$C$40,$B327*32-32+$B$323,'Portfolio Tables and Tornados'!R$1)</f>
        <v>0</v>
      </c>
      <c r="S327" s="4">
        <f ca="1">OFFSET('Portfolio Summary Data'!$C$40,$B327*32-32+$B$323,'Portfolio Tables and Tornados'!S$1)</f>
        <v>0</v>
      </c>
      <c r="T327" s="4">
        <f ca="1">OFFSET('Portfolio Summary Data'!$C$40,$B327*32-32+$B$323,'Portfolio Tables and Tornados'!T$1)</f>
        <v>0</v>
      </c>
      <c r="U327" s="4">
        <f ca="1">OFFSET('Portfolio Summary Data'!$C$40,$B327*32-32+$B$323,'Portfolio Tables and Tornados'!U$1)</f>
        <v>0</v>
      </c>
      <c r="V327" s="4">
        <f ca="1">OFFSET('Portfolio Summary Data'!$C$40,$B327*32-32+$B$323,'Portfolio Tables and Tornados'!V$1)</f>
        <v>0</v>
      </c>
      <c r="W327" s="4">
        <f ca="1">OFFSET('Portfolio Summary Data'!$C$40,$B327*32-32+$B$323,'Portfolio Tables and Tornados'!W$1)</f>
        <v>0</v>
      </c>
      <c r="Z327" s="11">
        <f t="shared" ca="1" si="37"/>
        <v>0</v>
      </c>
      <c r="AA327" s="11"/>
      <c r="AB327" s="11">
        <f t="shared" ca="1" si="38"/>
        <v>0</v>
      </c>
      <c r="AC327" s="11"/>
      <c r="AD327" s="11">
        <f t="shared" ca="1" si="39"/>
        <v>0</v>
      </c>
    </row>
    <row r="328" spans="2:30" x14ac:dyDescent="0.25">
      <c r="B328">
        <v>4</v>
      </c>
      <c r="C328" s="9" t="s">
        <v>28</v>
      </c>
      <c r="D328" s="7">
        <f ca="1">OFFSET('Portfolio Summary Data'!$C$40,$B328*32-32+$B$323,'Portfolio Tables and Tornados'!D$1)</f>
        <v>0</v>
      </c>
      <c r="E328" s="7">
        <f ca="1">OFFSET('Portfolio Summary Data'!$C$40,$B328*32-32+$B$323,'Portfolio Tables and Tornados'!E$1)</f>
        <v>0</v>
      </c>
      <c r="F328" s="7">
        <f ca="1">OFFSET('Portfolio Summary Data'!$C$40,$B328*32-32+$B$323,'Portfolio Tables and Tornados'!F$1)</f>
        <v>0</v>
      </c>
      <c r="G328" s="7">
        <f ca="1">OFFSET('Portfolio Summary Data'!$C$40,$B328*32-32+$B$323,'Portfolio Tables and Tornados'!G$1)</f>
        <v>0</v>
      </c>
      <c r="H328" s="7">
        <f ca="1">OFFSET('Portfolio Summary Data'!$C$40,$B328*32-32+$B$323,'Portfolio Tables and Tornados'!H$1)</f>
        <v>0</v>
      </c>
      <c r="I328" s="7">
        <f ca="1">OFFSET('Portfolio Summary Data'!$C$40,$B328*32-32+$B$323,'Portfolio Tables and Tornados'!I$1)</f>
        <v>0</v>
      </c>
      <c r="J328" s="7">
        <f ca="1">OFFSET('Portfolio Summary Data'!$C$40,$B328*32-32+$B$323,'Portfolio Tables and Tornados'!J$1)</f>
        <v>0</v>
      </c>
      <c r="K328" s="7">
        <f ca="1">OFFSET('Portfolio Summary Data'!$C$40,$B328*32-32+$B$323,'Portfolio Tables and Tornados'!K$1)</f>
        <v>0</v>
      </c>
      <c r="L328" s="7">
        <f ca="1">OFFSET('Portfolio Summary Data'!$C$40,$B328*32-32+$B$323,'Portfolio Tables and Tornados'!L$1)</f>
        <v>0</v>
      </c>
      <c r="M328" s="7">
        <f ca="1">OFFSET('Portfolio Summary Data'!$C$40,$B328*32-32+$B$323,'Portfolio Tables and Tornados'!M$1)</f>
        <v>0</v>
      </c>
      <c r="N328" s="7">
        <f ca="1">OFFSET('Portfolio Summary Data'!$C$40,$B328*32-32+$B$323,'Portfolio Tables and Tornados'!N$1)</f>
        <v>0</v>
      </c>
      <c r="O328" s="7">
        <f ca="1">OFFSET('Portfolio Summary Data'!$C$40,$B328*32-32+$B$323,'Portfolio Tables and Tornados'!O$1)</f>
        <v>0</v>
      </c>
      <c r="P328" s="7">
        <f ca="1">OFFSET('Portfolio Summary Data'!$C$40,$B328*32-32+$B$323,'Portfolio Tables and Tornados'!P$1)</f>
        <v>0</v>
      </c>
      <c r="Q328" s="7">
        <f ca="1">OFFSET('Portfolio Summary Data'!$C$40,$B328*32-32+$B$323,'Portfolio Tables and Tornados'!Q$1)</f>
        <v>0</v>
      </c>
      <c r="R328" s="7">
        <f ca="1">OFFSET('Portfolio Summary Data'!$C$40,$B328*32-32+$B$323,'Portfolio Tables and Tornados'!R$1)</f>
        <v>0</v>
      </c>
      <c r="S328" s="7">
        <f ca="1">OFFSET('Portfolio Summary Data'!$C$40,$B328*32-32+$B$323,'Portfolio Tables and Tornados'!S$1)</f>
        <v>0</v>
      </c>
      <c r="T328" s="7">
        <f ca="1">OFFSET('Portfolio Summary Data'!$C$40,$B328*32-32+$B$323,'Portfolio Tables and Tornados'!T$1)</f>
        <v>0</v>
      </c>
      <c r="U328" s="7">
        <f ca="1">OFFSET('Portfolio Summary Data'!$C$40,$B328*32-32+$B$323,'Portfolio Tables and Tornados'!U$1)</f>
        <v>0</v>
      </c>
      <c r="V328" s="7">
        <f ca="1">OFFSET('Portfolio Summary Data'!$C$40,$B328*32-32+$B$323,'Portfolio Tables and Tornados'!V$1)</f>
        <v>0</v>
      </c>
      <c r="W328" s="7">
        <f ca="1">OFFSET('Portfolio Summary Data'!$C$40,$B328*32-32+$B$323,'Portfolio Tables and Tornados'!W$1)</f>
        <v>0</v>
      </c>
      <c r="X328" s="6"/>
      <c r="Z328" s="11">
        <f t="shared" ca="1" si="37"/>
        <v>0</v>
      </c>
      <c r="AA328" s="11"/>
      <c r="AB328" s="11">
        <f t="shared" ca="1" si="38"/>
        <v>0</v>
      </c>
      <c r="AC328" s="11"/>
      <c r="AD328" s="11">
        <f t="shared" ca="1" si="39"/>
        <v>0</v>
      </c>
    </row>
    <row r="329" spans="2:30" x14ac:dyDescent="0.25">
      <c r="B329">
        <v>5</v>
      </c>
      <c r="C329" s="10" t="s">
        <v>29</v>
      </c>
      <c r="D329" s="4">
        <f ca="1">OFFSET('Portfolio Summary Data'!$C$40,$B329*32-32+$B$323,'Portfolio Tables and Tornados'!D$1)</f>
        <v>0</v>
      </c>
      <c r="E329" s="4">
        <f ca="1">OFFSET('Portfolio Summary Data'!$C$40,$B329*32-32+$B$323,'Portfolio Tables and Tornados'!E$1)</f>
        <v>0</v>
      </c>
      <c r="F329" s="4">
        <f ca="1">OFFSET('Portfolio Summary Data'!$C$40,$B329*32-32+$B$323,'Portfolio Tables and Tornados'!F$1)</f>
        <v>0</v>
      </c>
      <c r="G329" s="4">
        <f ca="1">OFFSET('Portfolio Summary Data'!$C$40,$B329*32-32+$B$323,'Portfolio Tables and Tornados'!G$1)</f>
        <v>0</v>
      </c>
      <c r="H329" s="4">
        <f ca="1">OFFSET('Portfolio Summary Data'!$C$40,$B329*32-32+$B$323,'Portfolio Tables and Tornados'!H$1)</f>
        <v>0</v>
      </c>
      <c r="I329" s="4">
        <f ca="1">OFFSET('Portfolio Summary Data'!$C$40,$B329*32-32+$B$323,'Portfolio Tables and Tornados'!I$1)</f>
        <v>0</v>
      </c>
      <c r="J329" s="4">
        <f ca="1">OFFSET('Portfolio Summary Data'!$C$40,$B329*32-32+$B$323,'Portfolio Tables and Tornados'!J$1)</f>
        <v>0</v>
      </c>
      <c r="K329" s="4">
        <f ca="1">OFFSET('Portfolio Summary Data'!$C$40,$B329*32-32+$B$323,'Portfolio Tables and Tornados'!K$1)</f>
        <v>0</v>
      </c>
      <c r="L329" s="4">
        <f ca="1">OFFSET('Portfolio Summary Data'!$C$40,$B329*32-32+$B$323,'Portfolio Tables and Tornados'!L$1)</f>
        <v>0</v>
      </c>
      <c r="M329" s="4">
        <f ca="1">OFFSET('Portfolio Summary Data'!$C$40,$B329*32-32+$B$323,'Portfolio Tables and Tornados'!M$1)</f>
        <v>0</v>
      </c>
      <c r="N329" s="4">
        <f ca="1">OFFSET('Portfolio Summary Data'!$C$40,$B329*32-32+$B$323,'Portfolio Tables and Tornados'!N$1)</f>
        <v>0</v>
      </c>
      <c r="O329" s="4">
        <f ca="1">OFFSET('Portfolio Summary Data'!$C$40,$B329*32-32+$B$323,'Portfolio Tables and Tornados'!O$1)</f>
        <v>0</v>
      </c>
      <c r="P329" s="4">
        <f ca="1">OFFSET('Portfolio Summary Data'!$C$40,$B329*32-32+$B$323,'Portfolio Tables and Tornados'!P$1)</f>
        <v>0</v>
      </c>
      <c r="Q329" s="4">
        <f ca="1">OFFSET('Portfolio Summary Data'!$C$40,$B329*32-32+$B$323,'Portfolio Tables and Tornados'!Q$1)</f>
        <v>0</v>
      </c>
      <c r="R329" s="4">
        <f ca="1">OFFSET('Portfolio Summary Data'!$C$40,$B329*32-32+$B$323,'Portfolio Tables and Tornados'!R$1)</f>
        <v>0</v>
      </c>
      <c r="S329" s="4">
        <f ca="1">OFFSET('Portfolio Summary Data'!$C$40,$B329*32-32+$B$323,'Portfolio Tables and Tornados'!S$1)</f>
        <v>0</v>
      </c>
      <c r="T329" s="4">
        <f ca="1">OFFSET('Portfolio Summary Data'!$C$40,$B329*32-32+$B$323,'Portfolio Tables and Tornados'!T$1)</f>
        <v>0</v>
      </c>
      <c r="U329" s="4">
        <f ca="1">OFFSET('Portfolio Summary Data'!$C$40,$B329*32-32+$B$323,'Portfolio Tables and Tornados'!U$1)</f>
        <v>0</v>
      </c>
      <c r="V329" s="4">
        <f ca="1">OFFSET('Portfolio Summary Data'!$C$40,$B329*32-32+$B$323,'Portfolio Tables and Tornados'!V$1)</f>
        <v>0</v>
      </c>
      <c r="W329" s="4">
        <f ca="1">OFFSET('Portfolio Summary Data'!$C$40,$B329*32-32+$B$323,'Portfolio Tables and Tornados'!W$1)</f>
        <v>0</v>
      </c>
      <c r="Z329" s="11">
        <f t="shared" ca="1" si="37"/>
        <v>0</v>
      </c>
      <c r="AA329" s="11"/>
      <c r="AB329" s="11">
        <f t="shared" ca="1" si="38"/>
        <v>0</v>
      </c>
      <c r="AC329" s="11"/>
      <c r="AD329" s="11">
        <f t="shared" ca="1" si="39"/>
        <v>0</v>
      </c>
    </row>
    <row r="330" spans="2:30" x14ac:dyDescent="0.25">
      <c r="B330">
        <v>6</v>
      </c>
      <c r="C330" s="9" t="s">
        <v>7</v>
      </c>
      <c r="D330" s="7">
        <f ca="1">OFFSET('Portfolio Summary Data'!$C$40,$B330*32-32+$B$323,'Portfolio Tables and Tornados'!D$1)</f>
        <v>0</v>
      </c>
      <c r="E330" s="7">
        <f ca="1">OFFSET('Portfolio Summary Data'!$C$40,$B330*32-32+$B$323,'Portfolio Tables and Tornados'!E$1)</f>
        <v>0</v>
      </c>
      <c r="F330" s="7">
        <f ca="1">OFFSET('Portfolio Summary Data'!$C$40,$B330*32-32+$B$323,'Portfolio Tables and Tornados'!F$1)</f>
        <v>0</v>
      </c>
      <c r="G330" s="7">
        <f ca="1">OFFSET('Portfolio Summary Data'!$C$40,$B330*32-32+$B$323,'Portfolio Tables and Tornados'!G$1)</f>
        <v>0</v>
      </c>
      <c r="H330" s="7">
        <f ca="1">OFFSET('Portfolio Summary Data'!$C$40,$B330*32-32+$B$323,'Portfolio Tables and Tornados'!H$1)</f>
        <v>0</v>
      </c>
      <c r="I330" s="7">
        <f ca="1">OFFSET('Portfolio Summary Data'!$C$40,$B330*32-32+$B$323,'Portfolio Tables and Tornados'!I$1)</f>
        <v>0</v>
      </c>
      <c r="J330" s="7">
        <f ca="1">OFFSET('Portfolio Summary Data'!$C$40,$B330*32-32+$B$323,'Portfolio Tables and Tornados'!J$1)</f>
        <v>0</v>
      </c>
      <c r="K330" s="7">
        <f ca="1">OFFSET('Portfolio Summary Data'!$C$40,$B330*32-32+$B$323,'Portfolio Tables and Tornados'!K$1)</f>
        <v>0</v>
      </c>
      <c r="L330" s="7">
        <f ca="1">OFFSET('Portfolio Summary Data'!$C$40,$B330*32-32+$B$323,'Portfolio Tables and Tornados'!L$1)</f>
        <v>0</v>
      </c>
      <c r="M330" s="7">
        <f ca="1">OFFSET('Portfolio Summary Data'!$C$40,$B330*32-32+$B$323,'Portfolio Tables and Tornados'!M$1)</f>
        <v>0</v>
      </c>
      <c r="N330" s="7">
        <f ca="1">OFFSET('Portfolio Summary Data'!$C$40,$B330*32-32+$B$323,'Portfolio Tables and Tornados'!N$1)</f>
        <v>0</v>
      </c>
      <c r="O330" s="7">
        <f ca="1">OFFSET('Portfolio Summary Data'!$C$40,$B330*32-32+$B$323,'Portfolio Tables and Tornados'!O$1)</f>
        <v>0</v>
      </c>
      <c r="P330" s="7">
        <f ca="1">OFFSET('Portfolio Summary Data'!$C$40,$B330*32-32+$B$323,'Portfolio Tables and Tornados'!P$1)</f>
        <v>0</v>
      </c>
      <c r="Q330" s="7">
        <f ca="1">OFFSET('Portfolio Summary Data'!$C$40,$B330*32-32+$B$323,'Portfolio Tables and Tornados'!Q$1)</f>
        <v>0</v>
      </c>
      <c r="R330" s="7">
        <f ca="1">OFFSET('Portfolio Summary Data'!$C$40,$B330*32-32+$B$323,'Portfolio Tables and Tornados'!R$1)</f>
        <v>0</v>
      </c>
      <c r="S330" s="7">
        <f ca="1">OFFSET('Portfolio Summary Data'!$C$40,$B330*32-32+$B$323,'Portfolio Tables and Tornados'!S$1)</f>
        <v>0</v>
      </c>
      <c r="T330" s="7">
        <f ca="1">OFFSET('Portfolio Summary Data'!$C$40,$B330*32-32+$B$323,'Portfolio Tables and Tornados'!T$1)</f>
        <v>0</v>
      </c>
      <c r="U330" s="7">
        <f ca="1">OFFSET('Portfolio Summary Data'!$C$40,$B330*32-32+$B$323,'Portfolio Tables and Tornados'!U$1)</f>
        <v>0</v>
      </c>
      <c r="V330" s="7">
        <f ca="1">OFFSET('Portfolio Summary Data'!$C$40,$B330*32-32+$B$323,'Portfolio Tables and Tornados'!V$1)</f>
        <v>0</v>
      </c>
      <c r="W330" s="7">
        <f ca="1">OFFSET('Portfolio Summary Data'!$C$40,$B330*32-32+$B$323,'Portfolio Tables and Tornados'!W$1)</f>
        <v>0</v>
      </c>
      <c r="X330" s="6"/>
      <c r="Z330" s="11">
        <f t="shared" ca="1" si="37"/>
        <v>0</v>
      </c>
      <c r="AA330" s="11"/>
      <c r="AB330" s="11">
        <f t="shared" ca="1" si="38"/>
        <v>0</v>
      </c>
      <c r="AC330" s="11"/>
      <c r="AD330" s="11">
        <f t="shared" ca="1" si="39"/>
        <v>0</v>
      </c>
    </row>
    <row r="331" spans="2:30" x14ac:dyDescent="0.25">
      <c r="B331">
        <v>7</v>
      </c>
      <c r="C331" s="10" t="s">
        <v>8</v>
      </c>
      <c r="D331" s="4">
        <f ca="1">OFFSET('Portfolio Summary Data'!$C$40,$B331*32-32+$B$323,'Portfolio Tables and Tornados'!D$1)</f>
        <v>0</v>
      </c>
      <c r="E331" s="4">
        <f ca="1">OFFSET('Portfolio Summary Data'!$C$40,$B331*32-32+$B$323,'Portfolio Tables and Tornados'!E$1)</f>
        <v>0</v>
      </c>
      <c r="F331" s="4">
        <f ca="1">OFFSET('Portfolio Summary Data'!$C$40,$B331*32-32+$B$323,'Portfolio Tables and Tornados'!F$1)</f>
        <v>0</v>
      </c>
      <c r="G331" s="4">
        <f ca="1">OFFSET('Portfolio Summary Data'!$C$40,$B331*32-32+$B$323,'Portfolio Tables and Tornados'!G$1)</f>
        <v>0</v>
      </c>
      <c r="H331" s="4">
        <f ca="1">OFFSET('Portfolio Summary Data'!$C$40,$B331*32-32+$B$323,'Portfolio Tables and Tornados'!H$1)</f>
        <v>0</v>
      </c>
      <c r="I331" s="4">
        <f ca="1">OFFSET('Portfolio Summary Data'!$C$40,$B331*32-32+$B$323,'Portfolio Tables and Tornados'!I$1)</f>
        <v>0</v>
      </c>
      <c r="J331" s="4">
        <f ca="1">OFFSET('Portfolio Summary Data'!$C$40,$B331*32-32+$B$323,'Portfolio Tables and Tornados'!J$1)</f>
        <v>0</v>
      </c>
      <c r="K331" s="4">
        <f ca="1">OFFSET('Portfolio Summary Data'!$C$40,$B331*32-32+$B$323,'Portfolio Tables and Tornados'!K$1)</f>
        <v>0</v>
      </c>
      <c r="L331" s="4">
        <f ca="1">OFFSET('Portfolio Summary Data'!$C$40,$B331*32-32+$B$323,'Portfolio Tables and Tornados'!L$1)</f>
        <v>0</v>
      </c>
      <c r="M331" s="4">
        <f ca="1">OFFSET('Portfolio Summary Data'!$C$40,$B331*32-32+$B$323,'Portfolio Tables and Tornados'!M$1)</f>
        <v>0</v>
      </c>
      <c r="N331" s="4">
        <f ca="1">OFFSET('Portfolio Summary Data'!$C$40,$B331*32-32+$B$323,'Portfolio Tables and Tornados'!N$1)</f>
        <v>0</v>
      </c>
      <c r="O331" s="4">
        <f ca="1">OFFSET('Portfolio Summary Data'!$C$40,$B331*32-32+$B$323,'Portfolio Tables and Tornados'!O$1)</f>
        <v>0</v>
      </c>
      <c r="P331" s="4">
        <f ca="1">OFFSET('Portfolio Summary Data'!$C$40,$B331*32-32+$B$323,'Portfolio Tables and Tornados'!P$1)</f>
        <v>0</v>
      </c>
      <c r="Q331" s="4">
        <f ca="1">OFFSET('Portfolio Summary Data'!$C$40,$B331*32-32+$B$323,'Portfolio Tables and Tornados'!Q$1)</f>
        <v>0</v>
      </c>
      <c r="R331" s="4">
        <f ca="1">OFFSET('Portfolio Summary Data'!$C$40,$B331*32-32+$B$323,'Portfolio Tables and Tornados'!R$1)</f>
        <v>0</v>
      </c>
      <c r="S331" s="4">
        <f ca="1">OFFSET('Portfolio Summary Data'!$C$40,$B331*32-32+$B$323,'Portfolio Tables and Tornados'!S$1)</f>
        <v>0</v>
      </c>
      <c r="T331" s="4">
        <f ca="1">OFFSET('Portfolio Summary Data'!$C$40,$B331*32-32+$B$323,'Portfolio Tables and Tornados'!T$1)</f>
        <v>0</v>
      </c>
      <c r="U331" s="4">
        <f ca="1">OFFSET('Portfolio Summary Data'!$C$40,$B331*32-32+$B$323,'Portfolio Tables and Tornados'!U$1)</f>
        <v>0</v>
      </c>
      <c r="V331" s="4">
        <f ca="1">OFFSET('Portfolio Summary Data'!$C$40,$B331*32-32+$B$323,'Portfolio Tables and Tornados'!V$1)</f>
        <v>0</v>
      </c>
      <c r="W331" s="4">
        <f ca="1">OFFSET('Portfolio Summary Data'!$C$40,$B331*32-32+$B$323,'Portfolio Tables and Tornados'!W$1)</f>
        <v>0</v>
      </c>
      <c r="Z331" s="11">
        <f t="shared" ca="1" si="37"/>
        <v>0</v>
      </c>
      <c r="AA331" s="11"/>
      <c r="AB331" s="11">
        <f t="shared" ca="1" si="38"/>
        <v>0</v>
      </c>
      <c r="AC331" s="11"/>
      <c r="AD331" s="11">
        <f t="shared" ca="1" si="39"/>
        <v>0</v>
      </c>
    </row>
    <row r="332" spans="2:30" x14ac:dyDescent="0.25">
      <c r="B332">
        <v>8</v>
      </c>
      <c r="C332" s="9" t="s">
        <v>9</v>
      </c>
      <c r="D332" s="7">
        <f ca="1">OFFSET('Portfolio Summary Data'!$C$40,$B332*32-32+$B$323,'Portfolio Tables and Tornados'!D$1)</f>
        <v>0</v>
      </c>
      <c r="E332" s="7">
        <f ca="1">OFFSET('Portfolio Summary Data'!$C$40,$B332*32-32+$B$323,'Portfolio Tables and Tornados'!E$1)</f>
        <v>0</v>
      </c>
      <c r="F332" s="7">
        <f ca="1">OFFSET('Portfolio Summary Data'!$C$40,$B332*32-32+$B$323,'Portfolio Tables and Tornados'!F$1)</f>
        <v>0</v>
      </c>
      <c r="G332" s="7">
        <f ca="1">OFFSET('Portfolio Summary Data'!$C$40,$B332*32-32+$B$323,'Portfolio Tables and Tornados'!G$1)</f>
        <v>0</v>
      </c>
      <c r="H332" s="7">
        <f ca="1">OFFSET('Portfolio Summary Data'!$C$40,$B332*32-32+$B$323,'Portfolio Tables and Tornados'!H$1)</f>
        <v>0</v>
      </c>
      <c r="I332" s="7">
        <f ca="1">OFFSET('Portfolio Summary Data'!$C$40,$B332*32-32+$B$323,'Portfolio Tables and Tornados'!I$1)</f>
        <v>0</v>
      </c>
      <c r="J332" s="7">
        <f ca="1">OFFSET('Portfolio Summary Data'!$C$40,$B332*32-32+$B$323,'Portfolio Tables and Tornados'!J$1)</f>
        <v>0</v>
      </c>
      <c r="K332" s="7">
        <f ca="1">OFFSET('Portfolio Summary Data'!$C$40,$B332*32-32+$B$323,'Portfolio Tables and Tornados'!K$1)</f>
        <v>0</v>
      </c>
      <c r="L332" s="7">
        <f ca="1">OFFSET('Portfolio Summary Data'!$C$40,$B332*32-32+$B$323,'Portfolio Tables and Tornados'!L$1)</f>
        <v>0</v>
      </c>
      <c r="M332" s="7">
        <f ca="1">OFFSET('Portfolio Summary Data'!$C$40,$B332*32-32+$B$323,'Portfolio Tables and Tornados'!M$1)</f>
        <v>0</v>
      </c>
      <c r="N332" s="7">
        <f ca="1">OFFSET('Portfolio Summary Data'!$C$40,$B332*32-32+$B$323,'Portfolio Tables and Tornados'!N$1)</f>
        <v>0</v>
      </c>
      <c r="O332" s="7">
        <f ca="1">OFFSET('Portfolio Summary Data'!$C$40,$B332*32-32+$B$323,'Portfolio Tables and Tornados'!O$1)</f>
        <v>0</v>
      </c>
      <c r="P332" s="7">
        <f ca="1">OFFSET('Portfolio Summary Data'!$C$40,$B332*32-32+$B$323,'Portfolio Tables and Tornados'!P$1)</f>
        <v>0</v>
      </c>
      <c r="Q332" s="7">
        <f ca="1">OFFSET('Portfolio Summary Data'!$C$40,$B332*32-32+$B$323,'Portfolio Tables and Tornados'!Q$1)</f>
        <v>0</v>
      </c>
      <c r="R332" s="7">
        <f ca="1">OFFSET('Portfolio Summary Data'!$C$40,$B332*32-32+$B$323,'Portfolio Tables and Tornados'!R$1)</f>
        <v>0</v>
      </c>
      <c r="S332" s="7">
        <f ca="1">OFFSET('Portfolio Summary Data'!$C$40,$B332*32-32+$B$323,'Portfolio Tables and Tornados'!S$1)</f>
        <v>0</v>
      </c>
      <c r="T332" s="7">
        <f ca="1">OFFSET('Portfolio Summary Data'!$C$40,$B332*32-32+$B$323,'Portfolio Tables and Tornados'!T$1)</f>
        <v>0</v>
      </c>
      <c r="U332" s="7">
        <f ca="1">OFFSET('Portfolio Summary Data'!$C$40,$B332*32-32+$B$323,'Portfolio Tables and Tornados'!U$1)</f>
        <v>0</v>
      </c>
      <c r="V332" s="7">
        <f ca="1">OFFSET('Portfolio Summary Data'!$C$40,$B332*32-32+$B$323,'Portfolio Tables and Tornados'!V$1)</f>
        <v>0</v>
      </c>
      <c r="W332" s="7">
        <f ca="1">OFFSET('Portfolio Summary Data'!$C$40,$B332*32-32+$B$323,'Portfolio Tables and Tornados'!W$1)</f>
        <v>0</v>
      </c>
      <c r="X332" s="6"/>
      <c r="Z332" s="11">
        <f t="shared" ca="1" si="37"/>
        <v>0</v>
      </c>
      <c r="AA332" s="11"/>
      <c r="AB332" s="11">
        <f t="shared" ca="1" si="38"/>
        <v>0</v>
      </c>
      <c r="AC332" s="11"/>
      <c r="AD332" s="11">
        <f t="shared" ca="1" si="39"/>
        <v>0</v>
      </c>
    </row>
    <row r="333" spans="2:30" x14ac:dyDescent="0.25">
      <c r="B333">
        <v>9</v>
      </c>
      <c r="C333" s="10" t="s">
        <v>10</v>
      </c>
      <c r="D333" s="4">
        <f ca="1">OFFSET('Portfolio Summary Data'!$C$40,$B333*32-32+$B$323,'Portfolio Tables and Tornados'!D$1)</f>
        <v>0</v>
      </c>
      <c r="E333" s="4">
        <f ca="1">OFFSET('Portfolio Summary Data'!$C$40,$B333*32-32+$B$323,'Portfolio Tables and Tornados'!E$1)</f>
        <v>0</v>
      </c>
      <c r="F333" s="4">
        <f ca="1">OFFSET('Portfolio Summary Data'!$C$40,$B333*32-32+$B$323,'Portfolio Tables and Tornados'!F$1)</f>
        <v>0</v>
      </c>
      <c r="G333" s="4">
        <f ca="1">OFFSET('Portfolio Summary Data'!$C$40,$B333*32-32+$B$323,'Portfolio Tables and Tornados'!G$1)</f>
        <v>0</v>
      </c>
      <c r="H333" s="4">
        <f ca="1">OFFSET('Portfolio Summary Data'!$C$40,$B333*32-32+$B$323,'Portfolio Tables and Tornados'!H$1)</f>
        <v>0</v>
      </c>
      <c r="I333" s="4">
        <f ca="1">OFFSET('Portfolio Summary Data'!$C$40,$B333*32-32+$B$323,'Portfolio Tables and Tornados'!I$1)</f>
        <v>0</v>
      </c>
      <c r="J333" s="4">
        <f ca="1">OFFSET('Portfolio Summary Data'!$C$40,$B333*32-32+$B$323,'Portfolio Tables and Tornados'!J$1)</f>
        <v>0</v>
      </c>
      <c r="K333" s="4">
        <f ca="1">OFFSET('Portfolio Summary Data'!$C$40,$B333*32-32+$B$323,'Portfolio Tables and Tornados'!K$1)</f>
        <v>0</v>
      </c>
      <c r="L333" s="4">
        <f ca="1">OFFSET('Portfolio Summary Data'!$C$40,$B333*32-32+$B$323,'Portfolio Tables and Tornados'!L$1)</f>
        <v>0</v>
      </c>
      <c r="M333" s="4">
        <f ca="1">OFFSET('Portfolio Summary Data'!$C$40,$B333*32-32+$B$323,'Portfolio Tables and Tornados'!M$1)</f>
        <v>0</v>
      </c>
      <c r="N333" s="4">
        <f ca="1">OFFSET('Portfolio Summary Data'!$C$40,$B333*32-32+$B$323,'Portfolio Tables and Tornados'!N$1)</f>
        <v>0</v>
      </c>
      <c r="O333" s="4">
        <f ca="1">OFFSET('Portfolio Summary Data'!$C$40,$B333*32-32+$B$323,'Portfolio Tables and Tornados'!O$1)</f>
        <v>0</v>
      </c>
      <c r="P333" s="4">
        <f ca="1">OFFSET('Portfolio Summary Data'!$C$40,$B333*32-32+$B$323,'Portfolio Tables and Tornados'!P$1)</f>
        <v>0</v>
      </c>
      <c r="Q333" s="4">
        <f ca="1">OFFSET('Portfolio Summary Data'!$C$40,$B333*32-32+$B$323,'Portfolio Tables and Tornados'!Q$1)</f>
        <v>0</v>
      </c>
      <c r="R333" s="4">
        <f ca="1">OFFSET('Portfolio Summary Data'!$C$40,$B333*32-32+$B$323,'Portfolio Tables and Tornados'!R$1)</f>
        <v>0</v>
      </c>
      <c r="S333" s="4">
        <f ca="1">OFFSET('Portfolio Summary Data'!$C$40,$B333*32-32+$B$323,'Portfolio Tables and Tornados'!S$1)</f>
        <v>0</v>
      </c>
      <c r="T333" s="4">
        <f ca="1">OFFSET('Portfolio Summary Data'!$C$40,$B333*32-32+$B$323,'Portfolio Tables and Tornados'!T$1)</f>
        <v>0</v>
      </c>
      <c r="U333" s="4">
        <f ca="1">OFFSET('Portfolio Summary Data'!$C$40,$B333*32-32+$B$323,'Portfolio Tables and Tornados'!U$1)</f>
        <v>0</v>
      </c>
      <c r="V333" s="4">
        <f ca="1">OFFSET('Portfolio Summary Data'!$C$40,$B333*32-32+$B$323,'Portfolio Tables and Tornados'!V$1)</f>
        <v>0</v>
      </c>
      <c r="W333" s="4">
        <f ca="1">OFFSET('Portfolio Summary Data'!$C$40,$B333*32-32+$B$323,'Portfolio Tables and Tornados'!W$1)</f>
        <v>0</v>
      </c>
      <c r="Z333" s="11">
        <f t="shared" ca="1" si="37"/>
        <v>0</v>
      </c>
      <c r="AA333" s="11"/>
      <c r="AB333" s="11">
        <f t="shared" ca="1" si="38"/>
        <v>0</v>
      </c>
      <c r="AC333" s="11"/>
      <c r="AD333" s="11">
        <f t="shared" ca="1" si="39"/>
        <v>0</v>
      </c>
    </row>
    <row r="334" spans="2:30" x14ac:dyDescent="0.25">
      <c r="B334">
        <v>10</v>
      </c>
      <c r="C334" s="9" t="s">
        <v>11</v>
      </c>
      <c r="D334" s="7">
        <f ca="1">OFFSET('Portfolio Summary Data'!$C$40,$B334*32-32+$B$323,'Portfolio Tables and Tornados'!D$1)</f>
        <v>0</v>
      </c>
      <c r="E334" s="7">
        <f ca="1">OFFSET('Portfolio Summary Data'!$C$40,$B334*32-32+$B$323,'Portfolio Tables and Tornados'!E$1)</f>
        <v>0</v>
      </c>
      <c r="F334" s="7">
        <f ca="1">OFFSET('Portfolio Summary Data'!$C$40,$B334*32-32+$B$323,'Portfolio Tables and Tornados'!F$1)</f>
        <v>0</v>
      </c>
      <c r="G334" s="7">
        <f ca="1">OFFSET('Portfolio Summary Data'!$C$40,$B334*32-32+$B$323,'Portfolio Tables and Tornados'!G$1)</f>
        <v>0</v>
      </c>
      <c r="H334" s="7">
        <f ca="1">OFFSET('Portfolio Summary Data'!$C$40,$B334*32-32+$B$323,'Portfolio Tables and Tornados'!H$1)</f>
        <v>0</v>
      </c>
      <c r="I334" s="7">
        <f ca="1">OFFSET('Portfolio Summary Data'!$C$40,$B334*32-32+$B$323,'Portfolio Tables and Tornados'!I$1)</f>
        <v>0</v>
      </c>
      <c r="J334" s="7">
        <f ca="1">OFFSET('Portfolio Summary Data'!$C$40,$B334*32-32+$B$323,'Portfolio Tables and Tornados'!J$1)</f>
        <v>0</v>
      </c>
      <c r="K334" s="7">
        <f ca="1">OFFSET('Portfolio Summary Data'!$C$40,$B334*32-32+$B$323,'Portfolio Tables and Tornados'!K$1)</f>
        <v>0</v>
      </c>
      <c r="L334" s="7">
        <f ca="1">OFFSET('Portfolio Summary Data'!$C$40,$B334*32-32+$B$323,'Portfolio Tables and Tornados'!L$1)</f>
        <v>0</v>
      </c>
      <c r="M334" s="7">
        <f ca="1">OFFSET('Portfolio Summary Data'!$C$40,$B334*32-32+$B$323,'Portfolio Tables and Tornados'!M$1)</f>
        <v>0</v>
      </c>
      <c r="N334" s="7">
        <f ca="1">OFFSET('Portfolio Summary Data'!$C$40,$B334*32-32+$B$323,'Portfolio Tables and Tornados'!N$1)</f>
        <v>0</v>
      </c>
      <c r="O334" s="7">
        <f ca="1">OFFSET('Portfolio Summary Data'!$C$40,$B334*32-32+$B$323,'Portfolio Tables and Tornados'!O$1)</f>
        <v>0</v>
      </c>
      <c r="P334" s="7">
        <f ca="1">OFFSET('Portfolio Summary Data'!$C$40,$B334*32-32+$B$323,'Portfolio Tables and Tornados'!P$1)</f>
        <v>0</v>
      </c>
      <c r="Q334" s="7">
        <f ca="1">OFFSET('Portfolio Summary Data'!$C$40,$B334*32-32+$B$323,'Portfolio Tables and Tornados'!Q$1)</f>
        <v>0</v>
      </c>
      <c r="R334" s="7">
        <f ca="1">OFFSET('Portfolio Summary Data'!$C$40,$B334*32-32+$B$323,'Portfolio Tables and Tornados'!R$1)</f>
        <v>0</v>
      </c>
      <c r="S334" s="7">
        <f ca="1">OFFSET('Portfolio Summary Data'!$C$40,$B334*32-32+$B$323,'Portfolio Tables and Tornados'!S$1)</f>
        <v>0</v>
      </c>
      <c r="T334" s="7">
        <f ca="1">OFFSET('Portfolio Summary Data'!$C$40,$B334*32-32+$B$323,'Portfolio Tables and Tornados'!T$1)</f>
        <v>0</v>
      </c>
      <c r="U334" s="7">
        <f ca="1">OFFSET('Portfolio Summary Data'!$C$40,$B334*32-32+$B$323,'Portfolio Tables and Tornados'!U$1)</f>
        <v>0</v>
      </c>
      <c r="V334" s="7">
        <f ca="1">OFFSET('Portfolio Summary Data'!$C$40,$B334*32-32+$B$323,'Portfolio Tables and Tornados'!V$1)</f>
        <v>0</v>
      </c>
      <c r="W334" s="7">
        <f ca="1">OFFSET('Portfolio Summary Data'!$C$40,$B334*32-32+$B$323,'Portfolio Tables and Tornados'!W$1)</f>
        <v>0</v>
      </c>
      <c r="X334" s="6"/>
      <c r="Z334" s="11">
        <f t="shared" ca="1" si="37"/>
        <v>0</v>
      </c>
      <c r="AA334" s="11"/>
      <c r="AB334" s="11">
        <f t="shared" ca="1" si="38"/>
        <v>0</v>
      </c>
      <c r="AC334" s="11"/>
      <c r="AD334" s="11">
        <f t="shared" ca="1" si="39"/>
        <v>0</v>
      </c>
    </row>
    <row r="335" spans="2:30" x14ac:dyDescent="0.25">
      <c r="B335">
        <v>11</v>
      </c>
      <c r="C335" s="10" t="s">
        <v>12</v>
      </c>
      <c r="D335" s="4">
        <f ca="1">OFFSET('Portfolio Summary Data'!$C$40,$B335*32-32+$B$323,'Portfolio Tables and Tornados'!D$1)</f>
        <v>0</v>
      </c>
      <c r="E335" s="4">
        <f ca="1">OFFSET('Portfolio Summary Data'!$C$40,$B335*32-32+$B$323,'Portfolio Tables and Tornados'!E$1)</f>
        <v>0</v>
      </c>
      <c r="F335" s="4">
        <f ca="1">OFFSET('Portfolio Summary Data'!$C$40,$B335*32-32+$B$323,'Portfolio Tables and Tornados'!F$1)</f>
        <v>0</v>
      </c>
      <c r="G335" s="4">
        <f ca="1">OFFSET('Portfolio Summary Data'!$C$40,$B335*32-32+$B$323,'Portfolio Tables and Tornados'!G$1)</f>
        <v>0</v>
      </c>
      <c r="H335" s="4">
        <f ca="1">OFFSET('Portfolio Summary Data'!$C$40,$B335*32-32+$B$323,'Portfolio Tables and Tornados'!H$1)</f>
        <v>0</v>
      </c>
      <c r="I335" s="4">
        <f ca="1">OFFSET('Portfolio Summary Data'!$C$40,$B335*32-32+$B$323,'Portfolio Tables and Tornados'!I$1)</f>
        <v>0</v>
      </c>
      <c r="J335" s="4">
        <f ca="1">OFFSET('Portfolio Summary Data'!$C$40,$B335*32-32+$B$323,'Portfolio Tables and Tornados'!J$1)</f>
        <v>0</v>
      </c>
      <c r="K335" s="4">
        <f ca="1">OFFSET('Portfolio Summary Data'!$C$40,$B335*32-32+$B$323,'Portfolio Tables and Tornados'!K$1)</f>
        <v>0</v>
      </c>
      <c r="L335" s="4">
        <f ca="1">OFFSET('Portfolio Summary Data'!$C$40,$B335*32-32+$B$323,'Portfolio Tables and Tornados'!L$1)</f>
        <v>0</v>
      </c>
      <c r="M335" s="4">
        <f ca="1">OFFSET('Portfolio Summary Data'!$C$40,$B335*32-32+$B$323,'Portfolio Tables and Tornados'!M$1)</f>
        <v>0</v>
      </c>
      <c r="N335" s="4">
        <f ca="1">OFFSET('Portfolio Summary Data'!$C$40,$B335*32-32+$B$323,'Portfolio Tables and Tornados'!N$1)</f>
        <v>0</v>
      </c>
      <c r="O335" s="4">
        <f ca="1">OFFSET('Portfolio Summary Data'!$C$40,$B335*32-32+$B$323,'Portfolio Tables and Tornados'!O$1)</f>
        <v>0</v>
      </c>
      <c r="P335" s="4">
        <f ca="1">OFFSET('Portfolio Summary Data'!$C$40,$B335*32-32+$B$323,'Portfolio Tables and Tornados'!P$1)</f>
        <v>0</v>
      </c>
      <c r="Q335" s="4">
        <f ca="1">OFFSET('Portfolio Summary Data'!$C$40,$B335*32-32+$B$323,'Portfolio Tables and Tornados'!Q$1)</f>
        <v>0</v>
      </c>
      <c r="R335" s="4">
        <f ca="1">OFFSET('Portfolio Summary Data'!$C$40,$B335*32-32+$B$323,'Portfolio Tables and Tornados'!R$1)</f>
        <v>0</v>
      </c>
      <c r="S335" s="4">
        <f ca="1">OFFSET('Portfolio Summary Data'!$C$40,$B335*32-32+$B$323,'Portfolio Tables and Tornados'!S$1)</f>
        <v>0</v>
      </c>
      <c r="T335" s="4">
        <f ca="1">OFFSET('Portfolio Summary Data'!$C$40,$B335*32-32+$B$323,'Portfolio Tables and Tornados'!T$1)</f>
        <v>0</v>
      </c>
      <c r="U335" s="4">
        <f ca="1">OFFSET('Portfolio Summary Data'!$C$40,$B335*32-32+$B$323,'Portfolio Tables and Tornados'!U$1)</f>
        <v>0</v>
      </c>
      <c r="V335" s="4">
        <f ca="1">OFFSET('Portfolio Summary Data'!$C$40,$B335*32-32+$B$323,'Portfolio Tables and Tornados'!V$1)</f>
        <v>0</v>
      </c>
      <c r="W335" s="4">
        <f ca="1">OFFSET('Portfolio Summary Data'!$C$40,$B335*32-32+$B$323,'Portfolio Tables and Tornados'!W$1)</f>
        <v>0</v>
      </c>
      <c r="Z335" s="11">
        <f t="shared" ca="1" si="37"/>
        <v>0</v>
      </c>
      <c r="AA335" s="11"/>
      <c r="AB335" s="11">
        <f t="shared" ca="1" si="38"/>
        <v>0</v>
      </c>
      <c r="AC335" s="11"/>
      <c r="AD335" s="11">
        <f t="shared" ca="1" si="39"/>
        <v>0</v>
      </c>
    </row>
    <row r="336" spans="2:30" x14ac:dyDescent="0.25">
      <c r="B336">
        <v>12</v>
      </c>
      <c r="C336" s="9" t="s">
        <v>13</v>
      </c>
      <c r="D336" s="7">
        <f ca="1">OFFSET('Portfolio Summary Data'!$C$40,$B336*32-32+$B$323,'Portfolio Tables and Tornados'!D$1)</f>
        <v>0</v>
      </c>
      <c r="E336" s="7">
        <f ca="1">OFFSET('Portfolio Summary Data'!$C$40,$B336*32-32+$B$323,'Portfolio Tables and Tornados'!E$1)</f>
        <v>0</v>
      </c>
      <c r="F336" s="7">
        <f ca="1">OFFSET('Portfolio Summary Data'!$C$40,$B336*32-32+$B$323,'Portfolio Tables and Tornados'!F$1)</f>
        <v>0</v>
      </c>
      <c r="G336" s="7">
        <f ca="1">OFFSET('Portfolio Summary Data'!$C$40,$B336*32-32+$B$323,'Portfolio Tables and Tornados'!G$1)</f>
        <v>0</v>
      </c>
      <c r="H336" s="7">
        <f ca="1">OFFSET('Portfolio Summary Data'!$C$40,$B336*32-32+$B$323,'Portfolio Tables and Tornados'!H$1)</f>
        <v>0</v>
      </c>
      <c r="I336" s="7">
        <f ca="1">OFFSET('Portfolio Summary Data'!$C$40,$B336*32-32+$B$323,'Portfolio Tables and Tornados'!I$1)</f>
        <v>0</v>
      </c>
      <c r="J336" s="7">
        <f ca="1">OFFSET('Portfolio Summary Data'!$C$40,$B336*32-32+$B$323,'Portfolio Tables and Tornados'!J$1)</f>
        <v>0</v>
      </c>
      <c r="K336" s="7">
        <f ca="1">OFFSET('Portfolio Summary Data'!$C$40,$B336*32-32+$B$323,'Portfolio Tables and Tornados'!K$1)</f>
        <v>0</v>
      </c>
      <c r="L336" s="7">
        <f ca="1">OFFSET('Portfolio Summary Data'!$C$40,$B336*32-32+$B$323,'Portfolio Tables and Tornados'!L$1)</f>
        <v>0</v>
      </c>
      <c r="M336" s="7">
        <f ca="1">OFFSET('Portfolio Summary Data'!$C$40,$B336*32-32+$B$323,'Portfolio Tables and Tornados'!M$1)</f>
        <v>0</v>
      </c>
      <c r="N336" s="7">
        <f ca="1">OFFSET('Portfolio Summary Data'!$C$40,$B336*32-32+$B$323,'Portfolio Tables and Tornados'!N$1)</f>
        <v>0</v>
      </c>
      <c r="O336" s="7">
        <f ca="1">OFFSET('Portfolio Summary Data'!$C$40,$B336*32-32+$B$323,'Portfolio Tables and Tornados'!O$1)</f>
        <v>0</v>
      </c>
      <c r="P336" s="7">
        <f ca="1">OFFSET('Portfolio Summary Data'!$C$40,$B336*32-32+$B$323,'Portfolio Tables and Tornados'!P$1)</f>
        <v>0</v>
      </c>
      <c r="Q336" s="7">
        <f ca="1">OFFSET('Portfolio Summary Data'!$C$40,$B336*32-32+$B$323,'Portfolio Tables and Tornados'!Q$1)</f>
        <v>0</v>
      </c>
      <c r="R336" s="7">
        <f ca="1">OFFSET('Portfolio Summary Data'!$C$40,$B336*32-32+$B$323,'Portfolio Tables and Tornados'!R$1)</f>
        <v>0</v>
      </c>
      <c r="S336" s="7">
        <f ca="1">OFFSET('Portfolio Summary Data'!$C$40,$B336*32-32+$B$323,'Portfolio Tables and Tornados'!S$1)</f>
        <v>0</v>
      </c>
      <c r="T336" s="7">
        <f ca="1">OFFSET('Portfolio Summary Data'!$C$40,$B336*32-32+$B$323,'Portfolio Tables and Tornados'!T$1)</f>
        <v>0</v>
      </c>
      <c r="U336" s="7">
        <f ca="1">OFFSET('Portfolio Summary Data'!$C$40,$B336*32-32+$B$323,'Portfolio Tables and Tornados'!U$1)</f>
        <v>0</v>
      </c>
      <c r="V336" s="7">
        <f ca="1">OFFSET('Portfolio Summary Data'!$C$40,$B336*32-32+$B$323,'Portfolio Tables and Tornados'!V$1)</f>
        <v>0</v>
      </c>
      <c r="W336" s="7">
        <f ca="1">OFFSET('Portfolio Summary Data'!$C$40,$B336*32-32+$B$323,'Portfolio Tables and Tornados'!W$1)</f>
        <v>0</v>
      </c>
      <c r="X336" s="6"/>
      <c r="Z336" s="11">
        <f t="shared" ca="1" si="37"/>
        <v>0</v>
      </c>
      <c r="AA336" s="11"/>
      <c r="AB336" s="11">
        <f t="shared" ca="1" si="38"/>
        <v>0</v>
      </c>
      <c r="AC336" s="11"/>
      <c r="AD336" s="11">
        <f t="shared" ca="1" si="39"/>
        <v>0</v>
      </c>
    </row>
    <row r="337" spans="2:30" x14ac:dyDescent="0.25">
      <c r="B337">
        <v>13</v>
      </c>
      <c r="C337" s="10" t="s">
        <v>14</v>
      </c>
      <c r="D337" s="4">
        <f ca="1">OFFSET('Portfolio Summary Data'!$C$40,$B337*32-32+$B$323,'Portfolio Tables and Tornados'!D$1)</f>
        <v>0</v>
      </c>
      <c r="E337" s="4">
        <f ca="1">OFFSET('Portfolio Summary Data'!$C$40,$B337*32-32+$B$323,'Portfolio Tables and Tornados'!E$1)</f>
        <v>0</v>
      </c>
      <c r="F337" s="4">
        <f ca="1">OFFSET('Portfolio Summary Data'!$C$40,$B337*32-32+$B$323,'Portfolio Tables and Tornados'!F$1)</f>
        <v>0</v>
      </c>
      <c r="G337" s="4">
        <f ca="1">OFFSET('Portfolio Summary Data'!$C$40,$B337*32-32+$B$323,'Portfolio Tables and Tornados'!G$1)</f>
        <v>0</v>
      </c>
      <c r="H337" s="4">
        <f ca="1">OFFSET('Portfolio Summary Data'!$C$40,$B337*32-32+$B$323,'Portfolio Tables and Tornados'!H$1)</f>
        <v>0</v>
      </c>
      <c r="I337" s="4">
        <f ca="1">OFFSET('Portfolio Summary Data'!$C$40,$B337*32-32+$B$323,'Portfolio Tables and Tornados'!I$1)</f>
        <v>0</v>
      </c>
      <c r="J337" s="4">
        <f ca="1">OFFSET('Portfolio Summary Data'!$C$40,$B337*32-32+$B$323,'Portfolio Tables and Tornados'!J$1)</f>
        <v>0</v>
      </c>
      <c r="K337" s="4">
        <f ca="1">OFFSET('Portfolio Summary Data'!$C$40,$B337*32-32+$B$323,'Portfolio Tables and Tornados'!K$1)</f>
        <v>0</v>
      </c>
      <c r="L337" s="4">
        <f ca="1">OFFSET('Portfolio Summary Data'!$C$40,$B337*32-32+$B$323,'Portfolio Tables and Tornados'!L$1)</f>
        <v>0</v>
      </c>
      <c r="M337" s="4">
        <f ca="1">OFFSET('Portfolio Summary Data'!$C$40,$B337*32-32+$B$323,'Portfolio Tables and Tornados'!M$1)</f>
        <v>0</v>
      </c>
      <c r="N337" s="4">
        <f ca="1">OFFSET('Portfolio Summary Data'!$C$40,$B337*32-32+$B$323,'Portfolio Tables and Tornados'!N$1)</f>
        <v>0</v>
      </c>
      <c r="O337" s="4">
        <f ca="1">OFFSET('Portfolio Summary Data'!$C$40,$B337*32-32+$B$323,'Portfolio Tables and Tornados'!O$1)</f>
        <v>0</v>
      </c>
      <c r="P337" s="4">
        <f ca="1">OFFSET('Portfolio Summary Data'!$C$40,$B337*32-32+$B$323,'Portfolio Tables and Tornados'!P$1)</f>
        <v>0</v>
      </c>
      <c r="Q337" s="4">
        <f ca="1">OFFSET('Portfolio Summary Data'!$C$40,$B337*32-32+$B$323,'Portfolio Tables and Tornados'!Q$1)</f>
        <v>0</v>
      </c>
      <c r="R337" s="4">
        <f ca="1">OFFSET('Portfolio Summary Data'!$C$40,$B337*32-32+$B$323,'Portfolio Tables and Tornados'!R$1)</f>
        <v>0</v>
      </c>
      <c r="S337" s="4">
        <f ca="1">OFFSET('Portfolio Summary Data'!$C$40,$B337*32-32+$B$323,'Portfolio Tables and Tornados'!S$1)</f>
        <v>0</v>
      </c>
      <c r="T337" s="4">
        <f ca="1">OFFSET('Portfolio Summary Data'!$C$40,$B337*32-32+$B$323,'Portfolio Tables and Tornados'!T$1)</f>
        <v>0</v>
      </c>
      <c r="U337" s="4">
        <f ca="1">OFFSET('Portfolio Summary Data'!$C$40,$B337*32-32+$B$323,'Portfolio Tables and Tornados'!U$1)</f>
        <v>0</v>
      </c>
      <c r="V337" s="4">
        <f ca="1">OFFSET('Portfolio Summary Data'!$C$40,$B337*32-32+$B$323,'Portfolio Tables and Tornados'!V$1)</f>
        <v>0</v>
      </c>
      <c r="W337" s="4">
        <f ca="1">OFFSET('Portfolio Summary Data'!$C$40,$B337*32-32+$B$323,'Portfolio Tables and Tornados'!W$1)</f>
        <v>0</v>
      </c>
      <c r="Z337" s="11">
        <f t="shared" ca="1" si="37"/>
        <v>0</v>
      </c>
      <c r="AA337" s="11"/>
      <c r="AB337" s="11">
        <f t="shared" ca="1" si="38"/>
        <v>0</v>
      </c>
      <c r="AC337" s="11"/>
      <c r="AD337" s="11">
        <f t="shared" ca="1" si="39"/>
        <v>0</v>
      </c>
    </row>
    <row r="338" spans="2:30" x14ac:dyDescent="0.25">
      <c r="B338">
        <v>14</v>
      </c>
      <c r="C338" s="9" t="s">
        <v>15</v>
      </c>
      <c r="D338" s="7">
        <f ca="1">OFFSET('Portfolio Summary Data'!$C$40,$B338*32-32+$B$323,'Portfolio Tables and Tornados'!D$1)</f>
        <v>0</v>
      </c>
      <c r="E338" s="7">
        <f ca="1">OFFSET('Portfolio Summary Data'!$C$40,$B338*32-32+$B$323,'Portfolio Tables and Tornados'!E$1)</f>
        <v>0</v>
      </c>
      <c r="F338" s="7">
        <f ca="1">OFFSET('Portfolio Summary Data'!$C$40,$B338*32-32+$B$323,'Portfolio Tables and Tornados'!F$1)</f>
        <v>0</v>
      </c>
      <c r="G338" s="7">
        <f ca="1">OFFSET('Portfolio Summary Data'!$C$40,$B338*32-32+$B$323,'Portfolio Tables and Tornados'!G$1)</f>
        <v>0</v>
      </c>
      <c r="H338" s="7">
        <f ca="1">OFFSET('Portfolio Summary Data'!$C$40,$B338*32-32+$B$323,'Portfolio Tables and Tornados'!H$1)</f>
        <v>0</v>
      </c>
      <c r="I338" s="7">
        <f ca="1">OFFSET('Portfolio Summary Data'!$C$40,$B338*32-32+$B$323,'Portfolio Tables and Tornados'!I$1)</f>
        <v>0</v>
      </c>
      <c r="J338" s="7">
        <f ca="1">OFFSET('Portfolio Summary Data'!$C$40,$B338*32-32+$B$323,'Portfolio Tables and Tornados'!J$1)</f>
        <v>0</v>
      </c>
      <c r="K338" s="7">
        <f ca="1">OFFSET('Portfolio Summary Data'!$C$40,$B338*32-32+$B$323,'Portfolio Tables and Tornados'!K$1)</f>
        <v>0</v>
      </c>
      <c r="L338" s="7">
        <f ca="1">OFFSET('Portfolio Summary Data'!$C$40,$B338*32-32+$B$323,'Portfolio Tables and Tornados'!L$1)</f>
        <v>0</v>
      </c>
      <c r="M338" s="7">
        <f ca="1">OFFSET('Portfolio Summary Data'!$C$40,$B338*32-32+$B$323,'Portfolio Tables and Tornados'!M$1)</f>
        <v>0</v>
      </c>
      <c r="N338" s="7">
        <f ca="1">OFFSET('Portfolio Summary Data'!$C$40,$B338*32-32+$B$323,'Portfolio Tables and Tornados'!N$1)</f>
        <v>0</v>
      </c>
      <c r="O338" s="7">
        <f ca="1">OFFSET('Portfolio Summary Data'!$C$40,$B338*32-32+$B$323,'Portfolio Tables and Tornados'!O$1)</f>
        <v>0</v>
      </c>
      <c r="P338" s="7">
        <f ca="1">OFFSET('Portfolio Summary Data'!$C$40,$B338*32-32+$B$323,'Portfolio Tables and Tornados'!P$1)</f>
        <v>0</v>
      </c>
      <c r="Q338" s="7">
        <f ca="1">OFFSET('Portfolio Summary Data'!$C$40,$B338*32-32+$B$323,'Portfolio Tables and Tornados'!Q$1)</f>
        <v>0</v>
      </c>
      <c r="R338" s="7">
        <f ca="1">OFFSET('Portfolio Summary Data'!$C$40,$B338*32-32+$B$323,'Portfolio Tables and Tornados'!R$1)</f>
        <v>0</v>
      </c>
      <c r="S338" s="7">
        <f ca="1">OFFSET('Portfolio Summary Data'!$C$40,$B338*32-32+$B$323,'Portfolio Tables and Tornados'!S$1)</f>
        <v>0</v>
      </c>
      <c r="T338" s="7">
        <f ca="1">OFFSET('Portfolio Summary Data'!$C$40,$B338*32-32+$B$323,'Portfolio Tables and Tornados'!T$1)</f>
        <v>0</v>
      </c>
      <c r="U338" s="7">
        <f ca="1">OFFSET('Portfolio Summary Data'!$C$40,$B338*32-32+$B$323,'Portfolio Tables and Tornados'!U$1)</f>
        <v>0</v>
      </c>
      <c r="V338" s="7">
        <f ca="1">OFFSET('Portfolio Summary Data'!$C$40,$B338*32-32+$B$323,'Portfolio Tables and Tornados'!V$1)</f>
        <v>0</v>
      </c>
      <c r="W338" s="7">
        <f ca="1">OFFSET('Portfolio Summary Data'!$C$40,$B338*32-32+$B$323,'Portfolio Tables and Tornados'!W$1)</f>
        <v>0</v>
      </c>
      <c r="X338" s="6"/>
      <c r="Z338" s="11">
        <f t="shared" ca="1" si="37"/>
        <v>0</v>
      </c>
      <c r="AA338" s="11"/>
      <c r="AB338" s="11">
        <f t="shared" ca="1" si="38"/>
        <v>0</v>
      </c>
      <c r="AC338" s="11"/>
      <c r="AD338" s="11">
        <f t="shared" ca="1" si="39"/>
        <v>0</v>
      </c>
    </row>
    <row r="339" spans="2:30" x14ac:dyDescent="0.25">
      <c r="B339">
        <v>15</v>
      </c>
      <c r="C339" s="10" t="s">
        <v>16</v>
      </c>
      <c r="D339" s="4">
        <f ca="1">OFFSET('Portfolio Summary Data'!$C$40,$B339*32-32+$B$323,'Portfolio Tables and Tornados'!D$1)</f>
        <v>0</v>
      </c>
      <c r="E339" s="4">
        <f ca="1">OFFSET('Portfolio Summary Data'!$C$40,$B339*32-32+$B$323,'Portfolio Tables and Tornados'!E$1)</f>
        <v>0</v>
      </c>
      <c r="F339" s="4">
        <f ca="1">OFFSET('Portfolio Summary Data'!$C$40,$B339*32-32+$B$323,'Portfolio Tables and Tornados'!F$1)</f>
        <v>0</v>
      </c>
      <c r="G339" s="4">
        <f ca="1">OFFSET('Portfolio Summary Data'!$C$40,$B339*32-32+$B$323,'Portfolio Tables and Tornados'!G$1)</f>
        <v>0</v>
      </c>
      <c r="H339" s="4">
        <f ca="1">OFFSET('Portfolio Summary Data'!$C$40,$B339*32-32+$B$323,'Portfolio Tables and Tornados'!H$1)</f>
        <v>0</v>
      </c>
      <c r="I339" s="4">
        <f ca="1">OFFSET('Portfolio Summary Data'!$C$40,$B339*32-32+$B$323,'Portfolio Tables and Tornados'!I$1)</f>
        <v>0</v>
      </c>
      <c r="J339" s="4">
        <f ca="1">OFFSET('Portfolio Summary Data'!$C$40,$B339*32-32+$B$323,'Portfolio Tables and Tornados'!J$1)</f>
        <v>0</v>
      </c>
      <c r="K339" s="4">
        <f ca="1">OFFSET('Portfolio Summary Data'!$C$40,$B339*32-32+$B$323,'Portfolio Tables and Tornados'!K$1)</f>
        <v>0</v>
      </c>
      <c r="L339" s="4">
        <f ca="1">OFFSET('Portfolio Summary Data'!$C$40,$B339*32-32+$B$323,'Portfolio Tables and Tornados'!L$1)</f>
        <v>0</v>
      </c>
      <c r="M339" s="4">
        <f ca="1">OFFSET('Portfolio Summary Data'!$C$40,$B339*32-32+$B$323,'Portfolio Tables and Tornados'!M$1)</f>
        <v>0</v>
      </c>
      <c r="N339" s="4">
        <f ca="1">OFFSET('Portfolio Summary Data'!$C$40,$B339*32-32+$B$323,'Portfolio Tables and Tornados'!N$1)</f>
        <v>0</v>
      </c>
      <c r="O339" s="4">
        <f ca="1">OFFSET('Portfolio Summary Data'!$C$40,$B339*32-32+$B$323,'Portfolio Tables and Tornados'!O$1)</f>
        <v>0</v>
      </c>
      <c r="P339" s="4">
        <f ca="1">OFFSET('Portfolio Summary Data'!$C$40,$B339*32-32+$B$323,'Portfolio Tables and Tornados'!P$1)</f>
        <v>0</v>
      </c>
      <c r="Q339" s="4">
        <f ca="1">OFFSET('Portfolio Summary Data'!$C$40,$B339*32-32+$B$323,'Portfolio Tables and Tornados'!Q$1)</f>
        <v>0</v>
      </c>
      <c r="R339" s="4">
        <f ca="1">OFFSET('Portfolio Summary Data'!$C$40,$B339*32-32+$B$323,'Portfolio Tables and Tornados'!R$1)</f>
        <v>0</v>
      </c>
      <c r="S339" s="4">
        <f ca="1">OFFSET('Portfolio Summary Data'!$C$40,$B339*32-32+$B$323,'Portfolio Tables and Tornados'!S$1)</f>
        <v>0</v>
      </c>
      <c r="T339" s="4">
        <f ca="1">OFFSET('Portfolio Summary Data'!$C$40,$B339*32-32+$B$323,'Portfolio Tables and Tornados'!T$1)</f>
        <v>0</v>
      </c>
      <c r="U339" s="4">
        <f ca="1">OFFSET('Portfolio Summary Data'!$C$40,$B339*32-32+$B$323,'Portfolio Tables and Tornados'!U$1)</f>
        <v>0</v>
      </c>
      <c r="V339" s="4">
        <f ca="1">OFFSET('Portfolio Summary Data'!$C$40,$B339*32-32+$B$323,'Portfolio Tables and Tornados'!V$1)</f>
        <v>0</v>
      </c>
      <c r="W339" s="4">
        <f ca="1">OFFSET('Portfolio Summary Data'!$C$40,$B339*32-32+$B$323,'Portfolio Tables and Tornados'!W$1)</f>
        <v>0</v>
      </c>
      <c r="Z339" s="11">
        <f t="shared" ca="1" si="37"/>
        <v>0</v>
      </c>
      <c r="AA339" s="11"/>
      <c r="AB339" s="11">
        <f t="shared" ca="1" si="38"/>
        <v>0</v>
      </c>
      <c r="AC339" s="11"/>
      <c r="AD339" s="11">
        <f t="shared" ca="1" si="39"/>
        <v>0</v>
      </c>
    </row>
    <row r="340" spans="2:30" x14ac:dyDescent="0.25">
      <c r="B340">
        <v>16</v>
      </c>
      <c r="C340" s="9" t="s">
        <v>17</v>
      </c>
      <c r="D340" s="7">
        <f ca="1">OFFSET('Portfolio Summary Data'!$C$40,$B340*32-32+$B$323,'Portfolio Tables and Tornados'!D$1)</f>
        <v>0</v>
      </c>
      <c r="E340" s="7">
        <f ca="1">OFFSET('Portfolio Summary Data'!$C$40,$B340*32-32+$B$323,'Portfolio Tables and Tornados'!E$1)</f>
        <v>0</v>
      </c>
      <c r="F340" s="7">
        <f ca="1">OFFSET('Portfolio Summary Data'!$C$40,$B340*32-32+$B$323,'Portfolio Tables and Tornados'!F$1)</f>
        <v>0</v>
      </c>
      <c r="G340" s="7">
        <f ca="1">OFFSET('Portfolio Summary Data'!$C$40,$B340*32-32+$B$323,'Portfolio Tables and Tornados'!G$1)</f>
        <v>0</v>
      </c>
      <c r="H340" s="7">
        <f ca="1">OFFSET('Portfolio Summary Data'!$C$40,$B340*32-32+$B$323,'Portfolio Tables and Tornados'!H$1)</f>
        <v>0</v>
      </c>
      <c r="I340" s="7">
        <f ca="1">OFFSET('Portfolio Summary Data'!$C$40,$B340*32-32+$B$323,'Portfolio Tables and Tornados'!I$1)</f>
        <v>0</v>
      </c>
      <c r="J340" s="7">
        <f ca="1">OFFSET('Portfolio Summary Data'!$C$40,$B340*32-32+$B$323,'Portfolio Tables and Tornados'!J$1)</f>
        <v>0</v>
      </c>
      <c r="K340" s="7">
        <f ca="1">OFFSET('Portfolio Summary Data'!$C$40,$B340*32-32+$B$323,'Portfolio Tables and Tornados'!K$1)</f>
        <v>0</v>
      </c>
      <c r="L340" s="7">
        <f ca="1">OFFSET('Portfolio Summary Data'!$C$40,$B340*32-32+$B$323,'Portfolio Tables and Tornados'!L$1)</f>
        <v>0</v>
      </c>
      <c r="M340" s="7">
        <f ca="1">OFFSET('Portfolio Summary Data'!$C$40,$B340*32-32+$B$323,'Portfolio Tables and Tornados'!M$1)</f>
        <v>0</v>
      </c>
      <c r="N340" s="7">
        <f ca="1">OFFSET('Portfolio Summary Data'!$C$40,$B340*32-32+$B$323,'Portfolio Tables and Tornados'!N$1)</f>
        <v>0</v>
      </c>
      <c r="O340" s="7">
        <f ca="1">OFFSET('Portfolio Summary Data'!$C$40,$B340*32-32+$B$323,'Portfolio Tables and Tornados'!O$1)</f>
        <v>0</v>
      </c>
      <c r="P340" s="7">
        <f ca="1">OFFSET('Portfolio Summary Data'!$C$40,$B340*32-32+$B$323,'Portfolio Tables and Tornados'!P$1)</f>
        <v>0</v>
      </c>
      <c r="Q340" s="7">
        <f ca="1">OFFSET('Portfolio Summary Data'!$C$40,$B340*32-32+$B$323,'Portfolio Tables and Tornados'!Q$1)</f>
        <v>0</v>
      </c>
      <c r="R340" s="7">
        <f ca="1">OFFSET('Portfolio Summary Data'!$C$40,$B340*32-32+$B$323,'Portfolio Tables and Tornados'!R$1)</f>
        <v>0</v>
      </c>
      <c r="S340" s="7">
        <f ca="1">OFFSET('Portfolio Summary Data'!$C$40,$B340*32-32+$B$323,'Portfolio Tables and Tornados'!S$1)</f>
        <v>0</v>
      </c>
      <c r="T340" s="7">
        <f ca="1">OFFSET('Portfolio Summary Data'!$C$40,$B340*32-32+$B$323,'Portfolio Tables and Tornados'!T$1)</f>
        <v>0</v>
      </c>
      <c r="U340" s="7">
        <f ca="1">OFFSET('Portfolio Summary Data'!$C$40,$B340*32-32+$B$323,'Portfolio Tables and Tornados'!U$1)</f>
        <v>0</v>
      </c>
      <c r="V340" s="7">
        <f ca="1">OFFSET('Portfolio Summary Data'!$C$40,$B340*32-32+$B$323,'Portfolio Tables and Tornados'!V$1)</f>
        <v>0</v>
      </c>
      <c r="W340" s="7">
        <f ca="1">OFFSET('Portfolio Summary Data'!$C$40,$B340*32-32+$B$323,'Portfolio Tables and Tornados'!W$1)</f>
        <v>0</v>
      </c>
      <c r="X340" s="6"/>
      <c r="Z340" s="11">
        <f t="shared" ca="1" si="37"/>
        <v>0</v>
      </c>
      <c r="AA340" s="11"/>
      <c r="AB340" s="11">
        <f t="shared" ca="1" si="38"/>
        <v>0</v>
      </c>
      <c r="AC340" s="11"/>
      <c r="AD340" s="11">
        <f t="shared" ca="1" si="39"/>
        <v>0</v>
      </c>
    </row>
    <row r="341" spans="2:30" x14ac:dyDescent="0.25">
      <c r="B341">
        <v>17</v>
      </c>
      <c r="C341" s="10" t="s">
        <v>18</v>
      </c>
      <c r="D341" s="4">
        <f ca="1">OFFSET('Portfolio Summary Data'!$C$40,$B341*32-32+$B$323,'Portfolio Tables and Tornados'!D$1)</f>
        <v>0</v>
      </c>
      <c r="E341" s="4">
        <f ca="1">OFFSET('Portfolio Summary Data'!$C$40,$B341*32-32+$B$323,'Portfolio Tables and Tornados'!E$1)</f>
        <v>0</v>
      </c>
      <c r="F341" s="4">
        <f ca="1">OFFSET('Portfolio Summary Data'!$C$40,$B341*32-32+$B$323,'Portfolio Tables and Tornados'!F$1)</f>
        <v>0</v>
      </c>
      <c r="G341" s="4">
        <f ca="1">OFFSET('Portfolio Summary Data'!$C$40,$B341*32-32+$B$323,'Portfolio Tables and Tornados'!G$1)</f>
        <v>0</v>
      </c>
      <c r="H341" s="4">
        <f ca="1">OFFSET('Portfolio Summary Data'!$C$40,$B341*32-32+$B$323,'Portfolio Tables and Tornados'!H$1)</f>
        <v>0</v>
      </c>
      <c r="I341" s="4">
        <f ca="1">OFFSET('Portfolio Summary Data'!$C$40,$B341*32-32+$B$323,'Portfolio Tables and Tornados'!I$1)</f>
        <v>0</v>
      </c>
      <c r="J341" s="4">
        <f ca="1">OFFSET('Portfolio Summary Data'!$C$40,$B341*32-32+$B$323,'Portfolio Tables and Tornados'!J$1)</f>
        <v>0</v>
      </c>
      <c r="K341" s="4">
        <f ca="1">OFFSET('Portfolio Summary Data'!$C$40,$B341*32-32+$B$323,'Portfolio Tables and Tornados'!K$1)</f>
        <v>0</v>
      </c>
      <c r="L341" s="4">
        <f ca="1">OFFSET('Portfolio Summary Data'!$C$40,$B341*32-32+$B$323,'Portfolio Tables and Tornados'!L$1)</f>
        <v>0</v>
      </c>
      <c r="M341" s="4">
        <f ca="1">OFFSET('Portfolio Summary Data'!$C$40,$B341*32-32+$B$323,'Portfolio Tables and Tornados'!M$1)</f>
        <v>0</v>
      </c>
      <c r="N341" s="4">
        <f ca="1">OFFSET('Portfolio Summary Data'!$C$40,$B341*32-32+$B$323,'Portfolio Tables and Tornados'!N$1)</f>
        <v>0</v>
      </c>
      <c r="O341" s="4">
        <f ca="1">OFFSET('Portfolio Summary Data'!$C$40,$B341*32-32+$B$323,'Portfolio Tables and Tornados'!O$1)</f>
        <v>0</v>
      </c>
      <c r="P341" s="4">
        <f ca="1">OFFSET('Portfolio Summary Data'!$C$40,$B341*32-32+$B$323,'Portfolio Tables and Tornados'!P$1)</f>
        <v>0</v>
      </c>
      <c r="Q341" s="4">
        <f ca="1">OFFSET('Portfolio Summary Data'!$C$40,$B341*32-32+$B$323,'Portfolio Tables and Tornados'!Q$1)</f>
        <v>0</v>
      </c>
      <c r="R341" s="4">
        <f ca="1">OFFSET('Portfolio Summary Data'!$C$40,$B341*32-32+$B$323,'Portfolio Tables and Tornados'!R$1)</f>
        <v>0</v>
      </c>
      <c r="S341" s="4">
        <f ca="1">OFFSET('Portfolio Summary Data'!$C$40,$B341*32-32+$B$323,'Portfolio Tables and Tornados'!S$1)</f>
        <v>0</v>
      </c>
      <c r="T341" s="4">
        <f ca="1">OFFSET('Portfolio Summary Data'!$C$40,$B341*32-32+$B$323,'Portfolio Tables and Tornados'!T$1)</f>
        <v>0</v>
      </c>
      <c r="U341" s="4">
        <f ca="1">OFFSET('Portfolio Summary Data'!$C$40,$B341*32-32+$B$323,'Portfolio Tables and Tornados'!U$1)</f>
        <v>0</v>
      </c>
      <c r="V341" s="4">
        <f ca="1">OFFSET('Portfolio Summary Data'!$C$40,$B341*32-32+$B$323,'Portfolio Tables and Tornados'!V$1)</f>
        <v>0</v>
      </c>
      <c r="W341" s="4">
        <f ca="1">OFFSET('Portfolio Summary Data'!$C$40,$B341*32-32+$B$323,'Portfolio Tables and Tornados'!W$1)</f>
        <v>0</v>
      </c>
      <c r="Z341" s="11">
        <f t="shared" ca="1" si="37"/>
        <v>0</v>
      </c>
      <c r="AA341" s="11"/>
      <c r="AB341" s="11">
        <f t="shared" ca="1" si="38"/>
        <v>0</v>
      </c>
      <c r="AC341" s="11"/>
      <c r="AD341" s="11">
        <f t="shared" ca="1" si="39"/>
        <v>0</v>
      </c>
    </row>
    <row r="342" spans="2:30" x14ac:dyDescent="0.25">
      <c r="B342">
        <v>18</v>
      </c>
      <c r="C342" s="9" t="s">
        <v>19</v>
      </c>
      <c r="D342" s="7">
        <f ca="1">OFFSET('Portfolio Summary Data'!$C$40,$B342*32-32+$B$323,'Portfolio Tables and Tornados'!D$1)</f>
        <v>0</v>
      </c>
      <c r="E342" s="7">
        <f ca="1">OFFSET('Portfolio Summary Data'!$C$40,$B342*32-32+$B$323,'Portfolio Tables and Tornados'!E$1)</f>
        <v>0</v>
      </c>
      <c r="F342" s="7">
        <f ca="1">OFFSET('Portfolio Summary Data'!$C$40,$B342*32-32+$B$323,'Portfolio Tables and Tornados'!F$1)</f>
        <v>0</v>
      </c>
      <c r="G342" s="7">
        <f ca="1">OFFSET('Portfolio Summary Data'!$C$40,$B342*32-32+$B$323,'Portfolio Tables and Tornados'!G$1)</f>
        <v>0</v>
      </c>
      <c r="H342" s="7">
        <f ca="1">OFFSET('Portfolio Summary Data'!$C$40,$B342*32-32+$B$323,'Portfolio Tables and Tornados'!H$1)</f>
        <v>0</v>
      </c>
      <c r="I342" s="7">
        <f ca="1">OFFSET('Portfolio Summary Data'!$C$40,$B342*32-32+$B$323,'Portfolio Tables and Tornados'!I$1)</f>
        <v>0</v>
      </c>
      <c r="J342" s="7">
        <f ca="1">OFFSET('Portfolio Summary Data'!$C$40,$B342*32-32+$B$323,'Portfolio Tables and Tornados'!J$1)</f>
        <v>0</v>
      </c>
      <c r="K342" s="7">
        <f ca="1">OFFSET('Portfolio Summary Data'!$C$40,$B342*32-32+$B$323,'Portfolio Tables and Tornados'!K$1)</f>
        <v>0</v>
      </c>
      <c r="L342" s="7">
        <f ca="1">OFFSET('Portfolio Summary Data'!$C$40,$B342*32-32+$B$323,'Portfolio Tables and Tornados'!L$1)</f>
        <v>0</v>
      </c>
      <c r="M342" s="7">
        <f ca="1">OFFSET('Portfolio Summary Data'!$C$40,$B342*32-32+$B$323,'Portfolio Tables and Tornados'!M$1)</f>
        <v>0</v>
      </c>
      <c r="N342" s="7">
        <f ca="1">OFFSET('Portfolio Summary Data'!$C$40,$B342*32-32+$B$323,'Portfolio Tables and Tornados'!N$1)</f>
        <v>0</v>
      </c>
      <c r="O342" s="7">
        <f ca="1">OFFSET('Portfolio Summary Data'!$C$40,$B342*32-32+$B$323,'Portfolio Tables and Tornados'!O$1)</f>
        <v>0</v>
      </c>
      <c r="P342" s="7">
        <f ca="1">OFFSET('Portfolio Summary Data'!$C$40,$B342*32-32+$B$323,'Portfolio Tables and Tornados'!P$1)</f>
        <v>0</v>
      </c>
      <c r="Q342" s="7">
        <f ca="1">OFFSET('Portfolio Summary Data'!$C$40,$B342*32-32+$B$323,'Portfolio Tables and Tornados'!Q$1)</f>
        <v>0</v>
      </c>
      <c r="R342" s="7">
        <f ca="1">OFFSET('Portfolio Summary Data'!$C$40,$B342*32-32+$B$323,'Portfolio Tables and Tornados'!R$1)</f>
        <v>0</v>
      </c>
      <c r="S342" s="7">
        <f ca="1">OFFSET('Portfolio Summary Data'!$C$40,$B342*32-32+$B$323,'Portfolio Tables and Tornados'!S$1)</f>
        <v>0</v>
      </c>
      <c r="T342" s="7">
        <f ca="1">OFFSET('Portfolio Summary Data'!$C$40,$B342*32-32+$B$323,'Portfolio Tables and Tornados'!T$1)</f>
        <v>0</v>
      </c>
      <c r="U342" s="7">
        <f ca="1">OFFSET('Portfolio Summary Data'!$C$40,$B342*32-32+$B$323,'Portfolio Tables and Tornados'!U$1)</f>
        <v>0</v>
      </c>
      <c r="V342" s="7">
        <f ca="1">OFFSET('Portfolio Summary Data'!$C$40,$B342*32-32+$B$323,'Portfolio Tables and Tornados'!V$1)</f>
        <v>0</v>
      </c>
      <c r="W342" s="7">
        <f ca="1">OFFSET('Portfolio Summary Data'!$C$40,$B342*32-32+$B$323,'Portfolio Tables and Tornados'!W$1)</f>
        <v>0</v>
      </c>
      <c r="X342" s="6"/>
      <c r="Z342" s="11">
        <f t="shared" ca="1" si="37"/>
        <v>0</v>
      </c>
      <c r="AA342" s="11"/>
      <c r="AB342" s="11">
        <f t="shared" ca="1" si="38"/>
        <v>0</v>
      </c>
      <c r="AC342" s="11"/>
      <c r="AD342" s="11">
        <f t="shared" ca="1" si="39"/>
        <v>0</v>
      </c>
    </row>
    <row r="343" spans="2:30" x14ac:dyDescent="0.25">
      <c r="B343">
        <v>19</v>
      </c>
      <c r="C343" s="10" t="s">
        <v>20</v>
      </c>
      <c r="D343" s="4">
        <f ca="1">OFFSET('Portfolio Summary Data'!$C$40,$B343*32-32+$B$323,'Portfolio Tables and Tornados'!D$1)</f>
        <v>0</v>
      </c>
      <c r="E343" s="4">
        <f ca="1">OFFSET('Portfolio Summary Data'!$C$40,$B343*32-32+$B$323,'Portfolio Tables and Tornados'!E$1)</f>
        <v>0</v>
      </c>
      <c r="F343" s="4">
        <f ca="1">OFFSET('Portfolio Summary Data'!$C$40,$B343*32-32+$B$323,'Portfolio Tables and Tornados'!F$1)</f>
        <v>0</v>
      </c>
      <c r="G343" s="4">
        <f ca="1">OFFSET('Portfolio Summary Data'!$C$40,$B343*32-32+$B$323,'Portfolio Tables and Tornados'!G$1)</f>
        <v>0</v>
      </c>
      <c r="H343" s="4">
        <f ca="1">OFFSET('Portfolio Summary Data'!$C$40,$B343*32-32+$B$323,'Portfolio Tables and Tornados'!H$1)</f>
        <v>0</v>
      </c>
      <c r="I343" s="4">
        <f ca="1">OFFSET('Portfolio Summary Data'!$C$40,$B343*32-32+$B$323,'Portfolio Tables and Tornados'!I$1)</f>
        <v>0</v>
      </c>
      <c r="J343" s="4">
        <f ca="1">OFFSET('Portfolio Summary Data'!$C$40,$B343*32-32+$B$323,'Portfolio Tables and Tornados'!J$1)</f>
        <v>0</v>
      </c>
      <c r="K343" s="4">
        <f ca="1">OFFSET('Portfolio Summary Data'!$C$40,$B343*32-32+$B$323,'Portfolio Tables and Tornados'!K$1)</f>
        <v>0</v>
      </c>
      <c r="L343" s="4">
        <f ca="1">OFFSET('Portfolio Summary Data'!$C$40,$B343*32-32+$B$323,'Portfolio Tables and Tornados'!L$1)</f>
        <v>0</v>
      </c>
      <c r="M343" s="4">
        <f ca="1">OFFSET('Portfolio Summary Data'!$C$40,$B343*32-32+$B$323,'Portfolio Tables and Tornados'!M$1)</f>
        <v>0</v>
      </c>
      <c r="N343" s="4">
        <f ca="1">OFFSET('Portfolio Summary Data'!$C$40,$B343*32-32+$B$323,'Portfolio Tables and Tornados'!N$1)</f>
        <v>0</v>
      </c>
      <c r="O343" s="4">
        <f ca="1">OFFSET('Portfolio Summary Data'!$C$40,$B343*32-32+$B$323,'Portfolio Tables and Tornados'!O$1)</f>
        <v>0</v>
      </c>
      <c r="P343" s="4">
        <f ca="1">OFFSET('Portfolio Summary Data'!$C$40,$B343*32-32+$B$323,'Portfolio Tables and Tornados'!P$1)</f>
        <v>0</v>
      </c>
      <c r="Q343" s="4">
        <f ca="1">OFFSET('Portfolio Summary Data'!$C$40,$B343*32-32+$B$323,'Portfolio Tables and Tornados'!Q$1)</f>
        <v>0</v>
      </c>
      <c r="R343" s="4">
        <f ca="1">OFFSET('Portfolio Summary Data'!$C$40,$B343*32-32+$B$323,'Portfolio Tables and Tornados'!R$1)</f>
        <v>0</v>
      </c>
      <c r="S343" s="4">
        <f ca="1">OFFSET('Portfolio Summary Data'!$C$40,$B343*32-32+$B$323,'Portfolio Tables and Tornados'!S$1)</f>
        <v>0</v>
      </c>
      <c r="T343" s="4">
        <f ca="1">OFFSET('Portfolio Summary Data'!$C$40,$B343*32-32+$B$323,'Portfolio Tables and Tornados'!T$1)</f>
        <v>0</v>
      </c>
      <c r="U343" s="4">
        <f ca="1">OFFSET('Portfolio Summary Data'!$C$40,$B343*32-32+$B$323,'Portfolio Tables and Tornados'!U$1)</f>
        <v>0</v>
      </c>
      <c r="V343" s="4">
        <f ca="1">OFFSET('Portfolio Summary Data'!$C$40,$B343*32-32+$B$323,'Portfolio Tables and Tornados'!V$1)</f>
        <v>0</v>
      </c>
      <c r="W343" s="4">
        <f ca="1">OFFSET('Portfolio Summary Data'!$C$40,$B343*32-32+$B$323,'Portfolio Tables and Tornados'!W$1)</f>
        <v>0</v>
      </c>
      <c r="Z343" s="11">
        <f t="shared" ca="1" si="37"/>
        <v>0</v>
      </c>
      <c r="AA343" s="11"/>
      <c r="AB343" s="11">
        <f t="shared" ca="1" si="38"/>
        <v>0</v>
      </c>
      <c r="AC343" s="11"/>
      <c r="AD343" s="11">
        <f t="shared" ca="1" si="39"/>
        <v>0</v>
      </c>
    </row>
    <row r="344" spans="2:30" x14ac:dyDescent="0.25">
      <c r="B344">
        <v>20</v>
      </c>
      <c r="C344" s="9" t="s">
        <v>21</v>
      </c>
      <c r="D344" s="7">
        <f ca="1">OFFSET('Portfolio Summary Data'!$C$40,$B344*32-32+$B$323,'Portfolio Tables and Tornados'!D$1)</f>
        <v>0</v>
      </c>
      <c r="E344" s="7">
        <f ca="1">OFFSET('Portfolio Summary Data'!$C$40,$B344*32-32+$B$323,'Portfolio Tables and Tornados'!E$1)</f>
        <v>0</v>
      </c>
      <c r="F344" s="7">
        <f ca="1">OFFSET('Portfolio Summary Data'!$C$40,$B344*32-32+$B$323,'Portfolio Tables and Tornados'!F$1)</f>
        <v>0</v>
      </c>
      <c r="G344" s="7">
        <f ca="1">OFFSET('Portfolio Summary Data'!$C$40,$B344*32-32+$B$323,'Portfolio Tables and Tornados'!G$1)</f>
        <v>0</v>
      </c>
      <c r="H344" s="7">
        <f ca="1">OFFSET('Portfolio Summary Data'!$C$40,$B344*32-32+$B$323,'Portfolio Tables and Tornados'!H$1)</f>
        <v>0</v>
      </c>
      <c r="I344" s="7">
        <f ca="1">OFFSET('Portfolio Summary Data'!$C$40,$B344*32-32+$B$323,'Portfolio Tables and Tornados'!I$1)</f>
        <v>0</v>
      </c>
      <c r="J344" s="7">
        <f ca="1">OFFSET('Portfolio Summary Data'!$C$40,$B344*32-32+$B$323,'Portfolio Tables and Tornados'!J$1)</f>
        <v>0</v>
      </c>
      <c r="K344" s="7">
        <f ca="1">OFFSET('Portfolio Summary Data'!$C$40,$B344*32-32+$B$323,'Portfolio Tables and Tornados'!K$1)</f>
        <v>0</v>
      </c>
      <c r="L344" s="7">
        <f ca="1">OFFSET('Portfolio Summary Data'!$C$40,$B344*32-32+$B$323,'Portfolio Tables and Tornados'!L$1)</f>
        <v>0</v>
      </c>
      <c r="M344" s="7">
        <f ca="1">OFFSET('Portfolio Summary Data'!$C$40,$B344*32-32+$B$323,'Portfolio Tables and Tornados'!M$1)</f>
        <v>0</v>
      </c>
      <c r="N344" s="7">
        <f ca="1">OFFSET('Portfolio Summary Data'!$C$40,$B344*32-32+$B$323,'Portfolio Tables and Tornados'!N$1)</f>
        <v>0</v>
      </c>
      <c r="O344" s="7">
        <f ca="1">OFFSET('Portfolio Summary Data'!$C$40,$B344*32-32+$B$323,'Portfolio Tables and Tornados'!O$1)</f>
        <v>0</v>
      </c>
      <c r="P344" s="7">
        <f ca="1">OFFSET('Portfolio Summary Data'!$C$40,$B344*32-32+$B$323,'Portfolio Tables and Tornados'!P$1)</f>
        <v>0</v>
      </c>
      <c r="Q344" s="7">
        <f ca="1">OFFSET('Portfolio Summary Data'!$C$40,$B344*32-32+$B$323,'Portfolio Tables and Tornados'!Q$1)</f>
        <v>0</v>
      </c>
      <c r="R344" s="7">
        <f ca="1">OFFSET('Portfolio Summary Data'!$C$40,$B344*32-32+$B$323,'Portfolio Tables and Tornados'!R$1)</f>
        <v>0</v>
      </c>
      <c r="S344" s="7">
        <f ca="1">OFFSET('Portfolio Summary Data'!$C$40,$B344*32-32+$B$323,'Portfolio Tables and Tornados'!S$1)</f>
        <v>0</v>
      </c>
      <c r="T344" s="7">
        <f ca="1">OFFSET('Portfolio Summary Data'!$C$40,$B344*32-32+$B$323,'Portfolio Tables and Tornados'!T$1)</f>
        <v>0</v>
      </c>
      <c r="U344" s="7">
        <f ca="1">OFFSET('Portfolio Summary Data'!$C$40,$B344*32-32+$B$323,'Portfolio Tables and Tornados'!U$1)</f>
        <v>0</v>
      </c>
      <c r="V344" s="7">
        <f ca="1">OFFSET('Portfolio Summary Data'!$C$40,$B344*32-32+$B$323,'Portfolio Tables and Tornados'!V$1)</f>
        <v>0</v>
      </c>
      <c r="W344" s="7">
        <f ca="1">OFFSET('Portfolio Summary Data'!$C$40,$B344*32-32+$B$323,'Portfolio Tables and Tornados'!W$1)</f>
        <v>0</v>
      </c>
      <c r="X344" s="6"/>
      <c r="Z344" s="11">
        <f t="shared" ca="1" si="37"/>
        <v>0</v>
      </c>
      <c r="AA344" s="11"/>
      <c r="AB344" s="11">
        <f t="shared" ca="1" si="38"/>
        <v>0</v>
      </c>
      <c r="AC344" s="11"/>
      <c r="AD344" s="11">
        <f t="shared" ca="1" si="39"/>
        <v>0</v>
      </c>
    </row>
    <row r="345" spans="2:30" x14ac:dyDescent="0.25">
      <c r="B345">
        <v>21</v>
      </c>
      <c r="C345" s="10" t="s">
        <v>22</v>
      </c>
      <c r="D345" s="4">
        <f ca="1">OFFSET('Portfolio Summary Data'!$C$40,$B345*32-32+$B$323,'Portfolio Tables and Tornados'!D$1)</f>
        <v>0</v>
      </c>
      <c r="E345" s="4">
        <f ca="1">OFFSET('Portfolio Summary Data'!$C$40,$B345*32-32+$B$323,'Portfolio Tables and Tornados'!E$1)</f>
        <v>0</v>
      </c>
      <c r="F345" s="4">
        <f ca="1">OFFSET('Portfolio Summary Data'!$C$40,$B345*32-32+$B$323,'Portfolio Tables and Tornados'!F$1)</f>
        <v>0</v>
      </c>
      <c r="G345" s="4">
        <f ca="1">OFFSET('Portfolio Summary Data'!$C$40,$B345*32-32+$B$323,'Portfolio Tables and Tornados'!G$1)</f>
        <v>0</v>
      </c>
      <c r="H345" s="4">
        <f ca="1">OFFSET('Portfolio Summary Data'!$C$40,$B345*32-32+$B$323,'Portfolio Tables and Tornados'!H$1)</f>
        <v>0</v>
      </c>
      <c r="I345" s="4">
        <f ca="1">OFFSET('Portfolio Summary Data'!$C$40,$B345*32-32+$B$323,'Portfolio Tables and Tornados'!I$1)</f>
        <v>0</v>
      </c>
      <c r="J345" s="4">
        <f ca="1">OFFSET('Portfolio Summary Data'!$C$40,$B345*32-32+$B$323,'Portfolio Tables and Tornados'!J$1)</f>
        <v>0</v>
      </c>
      <c r="K345" s="4">
        <f ca="1">OFFSET('Portfolio Summary Data'!$C$40,$B345*32-32+$B$323,'Portfolio Tables and Tornados'!K$1)</f>
        <v>0</v>
      </c>
      <c r="L345" s="4">
        <f ca="1">OFFSET('Portfolio Summary Data'!$C$40,$B345*32-32+$B$323,'Portfolio Tables and Tornados'!L$1)</f>
        <v>0</v>
      </c>
      <c r="M345" s="4">
        <f ca="1">OFFSET('Portfolio Summary Data'!$C$40,$B345*32-32+$B$323,'Portfolio Tables and Tornados'!M$1)</f>
        <v>0</v>
      </c>
      <c r="N345" s="4">
        <f ca="1">OFFSET('Portfolio Summary Data'!$C$40,$B345*32-32+$B$323,'Portfolio Tables and Tornados'!N$1)</f>
        <v>0</v>
      </c>
      <c r="O345" s="4">
        <f ca="1">OFFSET('Portfolio Summary Data'!$C$40,$B345*32-32+$B$323,'Portfolio Tables and Tornados'!O$1)</f>
        <v>0</v>
      </c>
      <c r="P345" s="4">
        <f ca="1">OFFSET('Portfolio Summary Data'!$C$40,$B345*32-32+$B$323,'Portfolio Tables and Tornados'!P$1)</f>
        <v>0</v>
      </c>
      <c r="Q345" s="4">
        <f ca="1">OFFSET('Portfolio Summary Data'!$C$40,$B345*32-32+$B$323,'Portfolio Tables and Tornados'!Q$1)</f>
        <v>0</v>
      </c>
      <c r="R345" s="4">
        <f ca="1">OFFSET('Portfolio Summary Data'!$C$40,$B345*32-32+$B$323,'Portfolio Tables and Tornados'!R$1)</f>
        <v>0</v>
      </c>
      <c r="S345" s="4">
        <f ca="1">OFFSET('Portfolio Summary Data'!$C$40,$B345*32-32+$B$323,'Portfolio Tables and Tornados'!S$1)</f>
        <v>0</v>
      </c>
      <c r="T345" s="4">
        <f ca="1">OFFSET('Portfolio Summary Data'!$C$40,$B345*32-32+$B$323,'Portfolio Tables and Tornados'!T$1)</f>
        <v>0</v>
      </c>
      <c r="U345" s="4">
        <f ca="1">OFFSET('Portfolio Summary Data'!$C$40,$B345*32-32+$B$323,'Portfolio Tables and Tornados'!U$1)</f>
        <v>0</v>
      </c>
      <c r="V345" s="4">
        <f ca="1">OFFSET('Portfolio Summary Data'!$C$40,$B345*32-32+$B$323,'Portfolio Tables and Tornados'!V$1)</f>
        <v>0</v>
      </c>
      <c r="W345" s="4">
        <f ca="1">OFFSET('Portfolio Summary Data'!$C$40,$B345*32-32+$B$323,'Portfolio Tables and Tornados'!W$1)</f>
        <v>0</v>
      </c>
      <c r="Z345" s="11">
        <f t="shared" ca="1" si="37"/>
        <v>0</v>
      </c>
      <c r="AA345" s="11"/>
      <c r="AB345" s="11">
        <f t="shared" ca="1" si="38"/>
        <v>0</v>
      </c>
      <c r="AC345" s="11"/>
      <c r="AD345" s="11">
        <f t="shared" ca="1" si="39"/>
        <v>0</v>
      </c>
    </row>
    <row r="346" spans="2:30" x14ac:dyDescent="0.25">
      <c r="B346">
        <v>22</v>
      </c>
      <c r="C346" s="9" t="s">
        <v>23</v>
      </c>
      <c r="D346" s="7">
        <f ca="1">OFFSET('Portfolio Summary Data'!$C$40,$B346*32-32+$B$323,'Portfolio Tables and Tornados'!D$1)</f>
        <v>0</v>
      </c>
      <c r="E346" s="7">
        <f ca="1">OFFSET('Portfolio Summary Data'!$C$40,$B346*32-32+$B$323,'Portfolio Tables and Tornados'!E$1)</f>
        <v>0</v>
      </c>
      <c r="F346" s="7">
        <f ca="1">OFFSET('Portfolio Summary Data'!$C$40,$B346*32-32+$B$323,'Portfolio Tables and Tornados'!F$1)</f>
        <v>0</v>
      </c>
      <c r="G346" s="7">
        <f ca="1">OFFSET('Portfolio Summary Data'!$C$40,$B346*32-32+$B$323,'Portfolio Tables and Tornados'!G$1)</f>
        <v>0</v>
      </c>
      <c r="H346" s="7">
        <f ca="1">OFFSET('Portfolio Summary Data'!$C$40,$B346*32-32+$B$323,'Portfolio Tables and Tornados'!H$1)</f>
        <v>0</v>
      </c>
      <c r="I346" s="7">
        <f ca="1">OFFSET('Portfolio Summary Data'!$C$40,$B346*32-32+$B$323,'Portfolio Tables and Tornados'!I$1)</f>
        <v>0</v>
      </c>
      <c r="J346" s="7">
        <f ca="1">OFFSET('Portfolio Summary Data'!$C$40,$B346*32-32+$B$323,'Portfolio Tables and Tornados'!J$1)</f>
        <v>0</v>
      </c>
      <c r="K346" s="7">
        <f ca="1">OFFSET('Portfolio Summary Data'!$C$40,$B346*32-32+$B$323,'Portfolio Tables and Tornados'!K$1)</f>
        <v>0</v>
      </c>
      <c r="L346" s="7">
        <f ca="1">OFFSET('Portfolio Summary Data'!$C$40,$B346*32-32+$B$323,'Portfolio Tables and Tornados'!L$1)</f>
        <v>0</v>
      </c>
      <c r="M346" s="7">
        <f ca="1">OFFSET('Portfolio Summary Data'!$C$40,$B346*32-32+$B$323,'Portfolio Tables and Tornados'!M$1)</f>
        <v>0</v>
      </c>
      <c r="N346" s="7">
        <f ca="1">OFFSET('Portfolio Summary Data'!$C$40,$B346*32-32+$B$323,'Portfolio Tables and Tornados'!N$1)</f>
        <v>0</v>
      </c>
      <c r="O346" s="7">
        <f ca="1">OFFSET('Portfolio Summary Data'!$C$40,$B346*32-32+$B$323,'Portfolio Tables and Tornados'!O$1)</f>
        <v>0</v>
      </c>
      <c r="P346" s="7">
        <f ca="1">OFFSET('Portfolio Summary Data'!$C$40,$B346*32-32+$B$323,'Portfolio Tables and Tornados'!P$1)</f>
        <v>0</v>
      </c>
      <c r="Q346" s="7">
        <f ca="1">OFFSET('Portfolio Summary Data'!$C$40,$B346*32-32+$B$323,'Portfolio Tables and Tornados'!Q$1)</f>
        <v>0</v>
      </c>
      <c r="R346" s="7">
        <f ca="1">OFFSET('Portfolio Summary Data'!$C$40,$B346*32-32+$B$323,'Portfolio Tables and Tornados'!R$1)</f>
        <v>0</v>
      </c>
      <c r="S346" s="7">
        <f ca="1">OFFSET('Portfolio Summary Data'!$C$40,$B346*32-32+$B$323,'Portfolio Tables and Tornados'!S$1)</f>
        <v>0</v>
      </c>
      <c r="T346" s="7">
        <f ca="1">OFFSET('Portfolio Summary Data'!$C$40,$B346*32-32+$B$323,'Portfolio Tables and Tornados'!T$1)</f>
        <v>0</v>
      </c>
      <c r="U346" s="7">
        <f ca="1">OFFSET('Portfolio Summary Data'!$C$40,$B346*32-32+$B$323,'Portfolio Tables and Tornados'!U$1)</f>
        <v>0</v>
      </c>
      <c r="V346" s="7">
        <f ca="1">OFFSET('Portfolio Summary Data'!$C$40,$B346*32-32+$B$323,'Portfolio Tables and Tornados'!V$1)</f>
        <v>0</v>
      </c>
      <c r="W346" s="7">
        <f ca="1">OFFSET('Portfolio Summary Data'!$C$40,$B346*32-32+$B$323,'Portfolio Tables and Tornados'!W$1)</f>
        <v>0</v>
      </c>
      <c r="X346" s="6"/>
      <c r="Z346" s="11">
        <f t="shared" ca="1" si="37"/>
        <v>0</v>
      </c>
      <c r="AA346" s="11"/>
      <c r="AB346" s="11">
        <f t="shared" ca="1" si="38"/>
        <v>0</v>
      </c>
      <c r="AC346" s="11"/>
      <c r="AD346" s="11">
        <f t="shared" ca="1" si="39"/>
        <v>0</v>
      </c>
    </row>
    <row r="347" spans="2:30" x14ac:dyDescent="0.25">
      <c r="B347">
        <v>23</v>
      </c>
      <c r="C347" s="10" t="s">
        <v>24</v>
      </c>
      <c r="D347" s="4">
        <f ca="1">OFFSET('Portfolio Summary Data'!$C$40,$B347*32-32+$B$323,'Portfolio Tables and Tornados'!D$1)</f>
        <v>0</v>
      </c>
      <c r="E347" s="4">
        <f ca="1">OFFSET('Portfolio Summary Data'!$C$40,$B347*32-32+$B$323,'Portfolio Tables and Tornados'!E$1)</f>
        <v>0</v>
      </c>
      <c r="F347" s="4">
        <f ca="1">OFFSET('Portfolio Summary Data'!$C$40,$B347*32-32+$B$323,'Portfolio Tables and Tornados'!F$1)</f>
        <v>0</v>
      </c>
      <c r="G347" s="4">
        <f ca="1">OFFSET('Portfolio Summary Data'!$C$40,$B347*32-32+$B$323,'Portfolio Tables and Tornados'!G$1)</f>
        <v>0</v>
      </c>
      <c r="H347" s="4">
        <f ca="1">OFFSET('Portfolio Summary Data'!$C$40,$B347*32-32+$B$323,'Portfolio Tables and Tornados'!H$1)</f>
        <v>0</v>
      </c>
      <c r="I347" s="4">
        <f ca="1">OFFSET('Portfolio Summary Data'!$C$40,$B347*32-32+$B$323,'Portfolio Tables and Tornados'!I$1)</f>
        <v>0</v>
      </c>
      <c r="J347" s="4">
        <f ca="1">OFFSET('Portfolio Summary Data'!$C$40,$B347*32-32+$B$323,'Portfolio Tables and Tornados'!J$1)</f>
        <v>0</v>
      </c>
      <c r="K347" s="4">
        <f ca="1">OFFSET('Portfolio Summary Data'!$C$40,$B347*32-32+$B$323,'Portfolio Tables and Tornados'!K$1)</f>
        <v>0</v>
      </c>
      <c r="L347" s="4">
        <f ca="1">OFFSET('Portfolio Summary Data'!$C$40,$B347*32-32+$B$323,'Portfolio Tables and Tornados'!L$1)</f>
        <v>0</v>
      </c>
      <c r="M347" s="4">
        <f ca="1">OFFSET('Portfolio Summary Data'!$C$40,$B347*32-32+$B$323,'Portfolio Tables and Tornados'!M$1)</f>
        <v>0</v>
      </c>
      <c r="N347" s="4">
        <f ca="1">OFFSET('Portfolio Summary Data'!$C$40,$B347*32-32+$B$323,'Portfolio Tables and Tornados'!N$1)</f>
        <v>0</v>
      </c>
      <c r="O347" s="4">
        <f ca="1">OFFSET('Portfolio Summary Data'!$C$40,$B347*32-32+$B$323,'Portfolio Tables and Tornados'!O$1)</f>
        <v>0</v>
      </c>
      <c r="P347" s="4">
        <f ca="1">OFFSET('Portfolio Summary Data'!$C$40,$B347*32-32+$B$323,'Portfolio Tables and Tornados'!P$1)</f>
        <v>0</v>
      </c>
      <c r="Q347" s="4">
        <f ca="1">OFFSET('Portfolio Summary Data'!$C$40,$B347*32-32+$B$323,'Portfolio Tables and Tornados'!Q$1)</f>
        <v>0</v>
      </c>
      <c r="R347" s="4">
        <f ca="1">OFFSET('Portfolio Summary Data'!$C$40,$B347*32-32+$B$323,'Portfolio Tables and Tornados'!R$1)</f>
        <v>0</v>
      </c>
      <c r="S347" s="4">
        <f ca="1">OFFSET('Portfolio Summary Data'!$C$40,$B347*32-32+$B$323,'Portfolio Tables and Tornados'!S$1)</f>
        <v>0</v>
      </c>
      <c r="T347" s="4">
        <f ca="1">OFFSET('Portfolio Summary Data'!$C$40,$B347*32-32+$B$323,'Portfolio Tables and Tornados'!T$1)</f>
        <v>0</v>
      </c>
      <c r="U347" s="4">
        <f ca="1">OFFSET('Portfolio Summary Data'!$C$40,$B347*32-32+$B$323,'Portfolio Tables and Tornados'!U$1)</f>
        <v>0</v>
      </c>
      <c r="V347" s="4">
        <f ca="1">OFFSET('Portfolio Summary Data'!$C$40,$B347*32-32+$B$323,'Portfolio Tables and Tornados'!V$1)</f>
        <v>0</v>
      </c>
      <c r="W347" s="4">
        <f ca="1">OFFSET('Portfolio Summary Data'!$C$40,$B347*32-32+$B$323,'Portfolio Tables and Tornados'!W$1)</f>
        <v>0</v>
      </c>
      <c r="Z347" s="11">
        <f t="shared" ca="1" si="37"/>
        <v>0</v>
      </c>
      <c r="AA347" s="11"/>
      <c r="AB347" s="11">
        <f t="shared" ca="1" si="38"/>
        <v>0</v>
      </c>
      <c r="AC347" s="11"/>
      <c r="AD347" s="11">
        <f t="shared" ca="1" si="39"/>
        <v>0</v>
      </c>
    </row>
    <row r="348" spans="2:30" x14ac:dyDescent="0.25">
      <c r="B348">
        <v>24</v>
      </c>
      <c r="C348" s="9" t="s">
        <v>25</v>
      </c>
      <c r="D348" s="7">
        <f ca="1">OFFSET('Portfolio Summary Data'!$C$40,$B348*32-32+$B$323,'Portfolio Tables and Tornados'!D$1)</f>
        <v>0</v>
      </c>
      <c r="E348" s="7">
        <f ca="1">OFFSET('Portfolio Summary Data'!$C$40,$B348*32-32+$B$323,'Portfolio Tables and Tornados'!E$1)</f>
        <v>0</v>
      </c>
      <c r="F348" s="7">
        <f ca="1">OFFSET('Portfolio Summary Data'!$C$40,$B348*32-32+$B$323,'Portfolio Tables and Tornados'!F$1)</f>
        <v>0</v>
      </c>
      <c r="G348" s="7">
        <f ca="1">OFFSET('Portfolio Summary Data'!$C$40,$B348*32-32+$B$323,'Portfolio Tables and Tornados'!G$1)</f>
        <v>0</v>
      </c>
      <c r="H348" s="7">
        <f ca="1">OFFSET('Portfolio Summary Data'!$C$40,$B348*32-32+$B$323,'Portfolio Tables and Tornados'!H$1)</f>
        <v>0</v>
      </c>
      <c r="I348" s="7">
        <f ca="1">OFFSET('Portfolio Summary Data'!$C$40,$B348*32-32+$B$323,'Portfolio Tables and Tornados'!I$1)</f>
        <v>0</v>
      </c>
      <c r="J348" s="7">
        <f ca="1">OFFSET('Portfolio Summary Data'!$C$40,$B348*32-32+$B$323,'Portfolio Tables and Tornados'!J$1)</f>
        <v>0</v>
      </c>
      <c r="K348" s="7">
        <f ca="1">OFFSET('Portfolio Summary Data'!$C$40,$B348*32-32+$B$323,'Portfolio Tables and Tornados'!K$1)</f>
        <v>0</v>
      </c>
      <c r="L348" s="7">
        <f ca="1">OFFSET('Portfolio Summary Data'!$C$40,$B348*32-32+$B$323,'Portfolio Tables and Tornados'!L$1)</f>
        <v>0</v>
      </c>
      <c r="M348" s="7">
        <f ca="1">OFFSET('Portfolio Summary Data'!$C$40,$B348*32-32+$B$323,'Portfolio Tables and Tornados'!M$1)</f>
        <v>0</v>
      </c>
      <c r="N348" s="7">
        <f ca="1">OFFSET('Portfolio Summary Data'!$C$40,$B348*32-32+$B$323,'Portfolio Tables and Tornados'!N$1)</f>
        <v>0</v>
      </c>
      <c r="O348" s="7">
        <f ca="1">OFFSET('Portfolio Summary Data'!$C$40,$B348*32-32+$B$323,'Portfolio Tables and Tornados'!O$1)</f>
        <v>0</v>
      </c>
      <c r="P348" s="7">
        <f ca="1">OFFSET('Portfolio Summary Data'!$C$40,$B348*32-32+$B$323,'Portfolio Tables and Tornados'!P$1)</f>
        <v>0</v>
      </c>
      <c r="Q348" s="7">
        <f ca="1">OFFSET('Portfolio Summary Data'!$C$40,$B348*32-32+$B$323,'Portfolio Tables and Tornados'!Q$1)</f>
        <v>0</v>
      </c>
      <c r="R348" s="7">
        <f ca="1">OFFSET('Portfolio Summary Data'!$C$40,$B348*32-32+$B$323,'Portfolio Tables and Tornados'!R$1)</f>
        <v>0</v>
      </c>
      <c r="S348" s="7">
        <f ca="1">OFFSET('Portfolio Summary Data'!$C$40,$B348*32-32+$B$323,'Portfolio Tables and Tornados'!S$1)</f>
        <v>0</v>
      </c>
      <c r="T348" s="7">
        <f ca="1">OFFSET('Portfolio Summary Data'!$C$40,$B348*32-32+$B$323,'Portfolio Tables and Tornados'!T$1)</f>
        <v>0</v>
      </c>
      <c r="U348" s="7">
        <f ca="1">OFFSET('Portfolio Summary Data'!$C$40,$B348*32-32+$B$323,'Portfolio Tables and Tornados'!U$1)</f>
        <v>0</v>
      </c>
      <c r="V348" s="7">
        <f ca="1">OFFSET('Portfolio Summary Data'!$C$40,$B348*32-32+$B$323,'Portfolio Tables and Tornados'!V$1)</f>
        <v>0</v>
      </c>
      <c r="W348" s="7">
        <f ca="1">OFFSET('Portfolio Summary Data'!$C$40,$B348*32-32+$B$323,'Portfolio Tables and Tornados'!W$1)</f>
        <v>0</v>
      </c>
      <c r="X348" s="6"/>
      <c r="Z348" s="11">
        <f t="shared" ca="1" si="37"/>
        <v>0</v>
      </c>
      <c r="AA348" s="11"/>
      <c r="AB348" s="11">
        <f t="shared" ca="1" si="38"/>
        <v>0</v>
      </c>
      <c r="AC348" s="11"/>
      <c r="AD348" s="11">
        <f t="shared" ca="1" si="39"/>
        <v>0</v>
      </c>
    </row>
    <row r="349" spans="2:30" x14ac:dyDescent="0.25">
      <c r="B349">
        <v>25</v>
      </c>
      <c r="C349" s="10" t="s">
        <v>26</v>
      </c>
      <c r="D349" s="4">
        <f ca="1">OFFSET('Portfolio Summary Data'!$C$40,$B349*32-32+$B$323,'Portfolio Tables and Tornados'!D$1)</f>
        <v>0</v>
      </c>
      <c r="E349" s="4">
        <f ca="1">OFFSET('Portfolio Summary Data'!$C$40,$B349*32-32+$B$323,'Portfolio Tables and Tornados'!E$1)</f>
        <v>0</v>
      </c>
      <c r="F349" s="4">
        <f ca="1">OFFSET('Portfolio Summary Data'!$C$40,$B349*32-32+$B$323,'Portfolio Tables and Tornados'!F$1)</f>
        <v>0</v>
      </c>
      <c r="G349" s="4">
        <f ca="1">OFFSET('Portfolio Summary Data'!$C$40,$B349*32-32+$B$323,'Portfolio Tables and Tornados'!G$1)</f>
        <v>0</v>
      </c>
      <c r="H349" s="4">
        <f ca="1">OFFSET('Portfolio Summary Data'!$C$40,$B349*32-32+$B$323,'Portfolio Tables and Tornados'!H$1)</f>
        <v>0</v>
      </c>
      <c r="I349" s="4">
        <f ca="1">OFFSET('Portfolio Summary Data'!$C$40,$B349*32-32+$B$323,'Portfolio Tables and Tornados'!I$1)</f>
        <v>0</v>
      </c>
      <c r="J349" s="4">
        <f ca="1">OFFSET('Portfolio Summary Data'!$C$40,$B349*32-32+$B$323,'Portfolio Tables and Tornados'!J$1)</f>
        <v>0</v>
      </c>
      <c r="K349" s="4">
        <f ca="1">OFFSET('Portfolio Summary Data'!$C$40,$B349*32-32+$B$323,'Portfolio Tables and Tornados'!K$1)</f>
        <v>0</v>
      </c>
      <c r="L349" s="4">
        <f ca="1">OFFSET('Portfolio Summary Data'!$C$40,$B349*32-32+$B$323,'Portfolio Tables and Tornados'!L$1)</f>
        <v>0</v>
      </c>
      <c r="M349" s="4">
        <f ca="1">OFFSET('Portfolio Summary Data'!$C$40,$B349*32-32+$B$323,'Portfolio Tables and Tornados'!M$1)</f>
        <v>0</v>
      </c>
      <c r="N349" s="4">
        <f ca="1">OFFSET('Portfolio Summary Data'!$C$40,$B349*32-32+$B$323,'Portfolio Tables and Tornados'!N$1)</f>
        <v>0</v>
      </c>
      <c r="O349" s="4">
        <f ca="1">OFFSET('Portfolio Summary Data'!$C$40,$B349*32-32+$B$323,'Portfolio Tables and Tornados'!O$1)</f>
        <v>0</v>
      </c>
      <c r="P349" s="4">
        <f ca="1">OFFSET('Portfolio Summary Data'!$C$40,$B349*32-32+$B$323,'Portfolio Tables and Tornados'!P$1)</f>
        <v>0</v>
      </c>
      <c r="Q349" s="4">
        <f ca="1">OFFSET('Portfolio Summary Data'!$C$40,$B349*32-32+$B$323,'Portfolio Tables and Tornados'!Q$1)</f>
        <v>0</v>
      </c>
      <c r="R349" s="4">
        <f ca="1">OFFSET('Portfolio Summary Data'!$C$40,$B349*32-32+$B$323,'Portfolio Tables and Tornados'!R$1)</f>
        <v>0</v>
      </c>
      <c r="S349" s="4">
        <f ca="1">OFFSET('Portfolio Summary Data'!$C$40,$B349*32-32+$B$323,'Portfolio Tables and Tornados'!S$1)</f>
        <v>0</v>
      </c>
      <c r="T349" s="4">
        <f ca="1">OFFSET('Portfolio Summary Data'!$C$40,$B349*32-32+$B$323,'Portfolio Tables and Tornados'!T$1)</f>
        <v>0</v>
      </c>
      <c r="U349" s="4">
        <f ca="1">OFFSET('Portfolio Summary Data'!$C$40,$B349*32-32+$B$323,'Portfolio Tables and Tornados'!U$1)</f>
        <v>0</v>
      </c>
      <c r="V349" s="4">
        <f ca="1">OFFSET('Portfolio Summary Data'!$C$40,$B349*32-32+$B$323,'Portfolio Tables and Tornados'!V$1)</f>
        <v>0</v>
      </c>
      <c r="W349" s="4">
        <f ca="1">OFFSET('Portfolio Summary Data'!$C$40,$B349*32-32+$B$323,'Portfolio Tables and Tornados'!W$1)</f>
        <v>0</v>
      </c>
      <c r="Z349" s="11">
        <f t="shared" ca="1" si="37"/>
        <v>0</v>
      </c>
      <c r="AA349" s="11"/>
      <c r="AB349" s="11">
        <f t="shared" ca="1" si="38"/>
        <v>0</v>
      </c>
      <c r="AC349" s="11"/>
      <c r="AD349" s="11">
        <f t="shared" ca="1" si="39"/>
        <v>0</v>
      </c>
    </row>
    <row r="351" spans="2:30" x14ac:dyDescent="0.25">
      <c r="C351" s="5" t="str">
        <f ca="1">OFFSET('Portfolio Summary Data'!$B$40,'Portfolio Tables and Tornados'!B352,0)</f>
        <v>Coal - SNCR</v>
      </c>
    </row>
    <row r="352" spans="2:30" x14ac:dyDescent="0.25">
      <c r="B352">
        <v>19</v>
      </c>
      <c r="C352" s="16" t="s">
        <v>31</v>
      </c>
      <c r="D352" s="1" t="s">
        <v>0</v>
      </c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2"/>
      <c r="W352" s="1"/>
    </row>
    <row r="353" spans="2:30" x14ac:dyDescent="0.25">
      <c r="C353" s="17"/>
      <c r="D353" s="3">
        <v>2023</v>
      </c>
      <c r="E353" s="3">
        <v>2024</v>
      </c>
      <c r="F353" s="3">
        <v>2025</v>
      </c>
      <c r="G353" s="3">
        <v>2026</v>
      </c>
      <c r="H353" s="3">
        <v>2027</v>
      </c>
      <c r="I353" s="3">
        <v>2028</v>
      </c>
      <c r="J353" s="3">
        <v>2029</v>
      </c>
      <c r="K353" s="3">
        <v>2030</v>
      </c>
      <c r="L353" s="3">
        <v>2031</v>
      </c>
      <c r="M353" s="3">
        <v>2032</v>
      </c>
      <c r="N353" s="3">
        <v>2033</v>
      </c>
      <c r="O353" s="3">
        <v>2034</v>
      </c>
      <c r="P353" s="3">
        <v>2035</v>
      </c>
      <c r="Q353" s="3">
        <v>2036</v>
      </c>
      <c r="R353" s="3">
        <v>2037</v>
      </c>
      <c r="S353" s="3">
        <v>2038</v>
      </c>
      <c r="T353" s="3">
        <v>2039</v>
      </c>
      <c r="U353" s="3">
        <v>2040</v>
      </c>
      <c r="V353" s="3">
        <v>2041</v>
      </c>
      <c r="W353" s="3">
        <v>2042</v>
      </c>
      <c r="Z353" s="13" t="s">
        <v>80</v>
      </c>
      <c r="AA353" s="13"/>
      <c r="AB353" s="13" t="s">
        <v>81</v>
      </c>
      <c r="AC353" s="13"/>
      <c r="AD353" s="13" t="s">
        <v>82</v>
      </c>
    </row>
    <row r="354" spans="2:30" x14ac:dyDescent="0.25">
      <c r="B354">
        <v>1</v>
      </c>
      <c r="C354" s="8" t="s">
        <v>30</v>
      </c>
      <c r="D354" s="4">
        <f ca="1">OFFSET('Portfolio Summary Data'!$C$40,$B354*32-32+$B$352,'Portfolio Tables and Tornados'!D$1)</f>
        <v>0</v>
      </c>
      <c r="E354" s="4">
        <f ca="1">OFFSET('Portfolio Summary Data'!$C$40,$B354*32-32+$B$352,'Portfolio Tables and Tornados'!E$1)</f>
        <v>0</v>
      </c>
      <c r="F354" s="4">
        <f ca="1">OFFSET('Portfolio Summary Data'!$C$40,$B354*32-32+$B$352,'Portfolio Tables and Tornados'!F$1)</f>
        <v>0</v>
      </c>
      <c r="G354" s="4">
        <f ca="1">-SUM(H354:W354)</f>
        <v>2067.0576000000001</v>
      </c>
      <c r="H354" s="4">
        <f ca="1">OFFSET('Portfolio Summary Data'!$C$40,$B354*32-32+$B$352,'Portfolio Tables and Tornados'!H$1)</f>
        <v>0</v>
      </c>
      <c r="I354" s="4">
        <f ca="1">OFFSET('Portfolio Summary Data'!$C$40,$B354*32-32+$B$352,'Portfolio Tables and Tornados'!I$1)</f>
        <v>0</v>
      </c>
      <c r="J354" s="4">
        <f ca="1">OFFSET('Portfolio Summary Data'!$C$40,$B354*32-32+$B$352,'Portfolio Tables and Tornados'!J$1)</f>
        <v>0</v>
      </c>
      <c r="K354" s="4">
        <f ca="1">OFFSET('Portfolio Summary Data'!$C$40,$B354*32-32+$B$352,'Portfolio Tables and Tornados'!K$1)</f>
        <v>0</v>
      </c>
      <c r="L354" s="4">
        <f ca="1">OFFSET('Portfolio Summary Data'!$C$40,$B354*32-32+$B$352,'Portfolio Tables and Tornados'!L$1)</f>
        <v>0</v>
      </c>
      <c r="M354" s="4">
        <f ca="1">OFFSET('Portfolio Summary Data'!$C$40,$B354*32-32+$B$352,'Portfolio Tables and Tornados'!M$1)</f>
        <v>-2067.0576000000001</v>
      </c>
      <c r="N354" s="4">
        <f ca="1">OFFSET('Portfolio Summary Data'!$C$40,$B354*32-32+$B$352,'Portfolio Tables and Tornados'!N$1)</f>
        <v>0</v>
      </c>
      <c r="O354" s="4">
        <f ca="1">OFFSET('Portfolio Summary Data'!$C$40,$B354*32-32+$B$352,'Portfolio Tables and Tornados'!O$1)</f>
        <v>0</v>
      </c>
      <c r="P354" s="4">
        <f ca="1">OFFSET('Portfolio Summary Data'!$C$40,$B354*32-32+$B$352,'Portfolio Tables and Tornados'!P$1)</f>
        <v>0</v>
      </c>
      <c r="Q354" s="4">
        <f ca="1">OFFSET('Portfolio Summary Data'!$C$40,$B354*32-32+$B$352,'Portfolio Tables and Tornados'!Q$1)</f>
        <v>0</v>
      </c>
      <c r="R354" s="4">
        <f ca="1">OFFSET('Portfolio Summary Data'!$C$40,$B354*32-32+$B$352,'Portfolio Tables and Tornados'!R$1)</f>
        <v>0</v>
      </c>
      <c r="S354" s="4">
        <f ca="1">OFFSET('Portfolio Summary Data'!$C$40,$B354*32-32+$B$352,'Portfolio Tables and Tornados'!S$1)</f>
        <v>0</v>
      </c>
      <c r="T354" s="4">
        <f ca="1">OFFSET('Portfolio Summary Data'!$C$40,$B354*32-32+$B$352,'Portfolio Tables and Tornados'!T$1)</f>
        <v>0</v>
      </c>
      <c r="U354" s="4">
        <f ca="1">OFFSET('Portfolio Summary Data'!$C$40,$B354*32-32+$B$352,'Portfolio Tables and Tornados'!U$1)</f>
        <v>0</v>
      </c>
      <c r="V354" s="4">
        <f ca="1">OFFSET('Portfolio Summary Data'!$C$40,$B354*32-32+$B$352,'Portfolio Tables and Tornados'!V$1)</f>
        <v>0</v>
      </c>
      <c r="W354" s="4">
        <f ca="1">OFFSET('Portfolio Summary Data'!$C$40,$B354*32-32+$B$352,'Portfolio Tables and Tornados'!W$1)</f>
        <v>0</v>
      </c>
      <c r="Z354" s="11">
        <f ca="1">SUM(D354:G354)</f>
        <v>2067.0576000000001</v>
      </c>
      <c r="AA354" s="11"/>
      <c r="AB354" s="11">
        <f t="shared" ref="AB354:AB378" ca="1" si="40">SUM(H354:M354)</f>
        <v>-2067.0576000000001</v>
      </c>
      <c r="AC354" s="11"/>
      <c r="AD354" s="11">
        <f ca="1">SUM(N354:W354)</f>
        <v>0</v>
      </c>
    </row>
    <row r="355" spans="2:30" x14ac:dyDescent="0.25">
      <c r="B355">
        <v>2</v>
      </c>
      <c r="C355" s="9" t="s">
        <v>27</v>
      </c>
      <c r="D355" s="7">
        <f ca="1">OFFSET('Portfolio Summary Data'!$C$40,$B355*32-32+$B$352,'Portfolio Tables and Tornados'!D$1)</f>
        <v>0</v>
      </c>
      <c r="E355" s="7">
        <f ca="1">OFFSET('Portfolio Summary Data'!$C$40,$B355*32-32+$B$352,'Portfolio Tables and Tornados'!E$1)</f>
        <v>0</v>
      </c>
      <c r="F355" s="7">
        <f ca="1">OFFSET('Portfolio Summary Data'!$C$40,$B355*32-32+$B$352,'Portfolio Tables and Tornados'!F$1)</f>
        <v>0</v>
      </c>
      <c r="G355" s="7">
        <f t="shared" ref="G355:G378" ca="1" si="41">-SUM(H355:W355)</f>
        <v>2335.0475999999999</v>
      </c>
      <c r="H355" s="7">
        <f ca="1">OFFSET('Portfolio Summary Data'!$C$40,$B355*32-32+$B$352,'Portfolio Tables and Tornados'!H$1)</f>
        <v>0</v>
      </c>
      <c r="I355" s="7">
        <f ca="1">OFFSET('Portfolio Summary Data'!$C$40,$B355*32-32+$B$352,'Portfolio Tables and Tornados'!I$1)</f>
        <v>0</v>
      </c>
      <c r="J355" s="7">
        <f ca="1">OFFSET('Portfolio Summary Data'!$C$40,$B355*32-32+$B$352,'Portfolio Tables and Tornados'!J$1)</f>
        <v>0</v>
      </c>
      <c r="K355" s="7">
        <f ca="1">OFFSET('Portfolio Summary Data'!$C$40,$B355*32-32+$B$352,'Portfolio Tables and Tornados'!K$1)</f>
        <v>0</v>
      </c>
      <c r="L355" s="7">
        <f ca="1">OFFSET('Portfolio Summary Data'!$C$40,$B355*32-32+$B$352,'Portfolio Tables and Tornados'!L$1)</f>
        <v>0</v>
      </c>
      <c r="M355" s="7">
        <f ca="1">OFFSET('Portfolio Summary Data'!$C$40,$B355*32-32+$B$352,'Portfolio Tables and Tornados'!M$1)</f>
        <v>-2067.0576000000001</v>
      </c>
      <c r="N355" s="7">
        <f ca="1">OFFSET('Portfolio Summary Data'!$C$40,$B355*32-32+$B$352,'Portfolio Tables and Tornados'!N$1)</f>
        <v>0</v>
      </c>
      <c r="O355" s="7">
        <f ca="1">OFFSET('Portfolio Summary Data'!$C$40,$B355*32-32+$B$352,'Portfolio Tables and Tornados'!O$1)</f>
        <v>0</v>
      </c>
      <c r="P355" s="7">
        <f ca="1">OFFSET('Portfolio Summary Data'!$C$40,$B355*32-32+$B$352,'Portfolio Tables and Tornados'!P$1)</f>
        <v>0</v>
      </c>
      <c r="Q355" s="7">
        <f ca="1">OFFSET('Portfolio Summary Data'!$C$40,$B355*32-32+$B$352,'Portfolio Tables and Tornados'!Q$1)</f>
        <v>0</v>
      </c>
      <c r="R355" s="7">
        <f ca="1">OFFSET('Portfolio Summary Data'!$C$40,$B355*32-32+$B$352,'Portfolio Tables and Tornados'!R$1)</f>
        <v>0</v>
      </c>
      <c r="S355" s="7">
        <f ca="1">OFFSET('Portfolio Summary Data'!$C$40,$B355*32-32+$B$352,'Portfolio Tables and Tornados'!S$1)</f>
        <v>0</v>
      </c>
      <c r="T355" s="7">
        <f ca="1">OFFSET('Portfolio Summary Data'!$C$40,$B355*32-32+$B$352,'Portfolio Tables and Tornados'!T$1)</f>
        <v>0</v>
      </c>
      <c r="U355" s="7">
        <f ca="1">OFFSET('Portfolio Summary Data'!$C$40,$B355*32-32+$B$352,'Portfolio Tables and Tornados'!U$1)</f>
        <v>-267.99</v>
      </c>
      <c r="V355" s="7">
        <f ca="1">OFFSET('Portfolio Summary Data'!$C$40,$B355*32-32+$B$352,'Portfolio Tables and Tornados'!V$1)</f>
        <v>0</v>
      </c>
      <c r="W355" s="7">
        <f ca="1">OFFSET('Portfolio Summary Data'!$C$40,$B355*32-32+$B$352,'Portfolio Tables and Tornados'!W$1)</f>
        <v>0</v>
      </c>
      <c r="X355" s="6"/>
      <c r="Z355" s="11">
        <f t="shared" ref="Z355:Z378" ca="1" si="42">SUM(D355:G355)</f>
        <v>2335.0475999999999</v>
      </c>
      <c r="AA355" s="11"/>
      <c r="AB355" s="11">
        <f t="shared" ca="1" si="40"/>
        <v>-2067.0576000000001</v>
      </c>
      <c r="AC355" s="11"/>
      <c r="AD355" s="11">
        <f t="shared" ref="AD355:AD378" ca="1" si="43">SUM(N355:W355)</f>
        <v>-267.99</v>
      </c>
    </row>
    <row r="356" spans="2:30" x14ac:dyDescent="0.25">
      <c r="B356">
        <v>3</v>
      </c>
      <c r="C356" s="10" t="s">
        <v>6</v>
      </c>
      <c r="D356" s="4">
        <f ca="1">OFFSET('Portfolio Summary Data'!$C$40,$B356*32-32+$B$352,'Portfolio Tables and Tornados'!D$1)</f>
        <v>0</v>
      </c>
      <c r="E356" s="4">
        <f ca="1">OFFSET('Portfolio Summary Data'!$C$40,$B356*32-32+$B$352,'Portfolio Tables and Tornados'!E$1)</f>
        <v>0</v>
      </c>
      <c r="F356" s="4">
        <f ca="1">OFFSET('Portfolio Summary Data'!$C$40,$B356*32-32+$B$352,'Portfolio Tables and Tornados'!F$1)</f>
        <v>0</v>
      </c>
      <c r="G356" s="4">
        <f t="shared" ca="1" si="41"/>
        <v>2335.0475999999999</v>
      </c>
      <c r="H356" s="4">
        <f ca="1">OFFSET('Portfolio Summary Data'!$C$40,$B356*32-32+$B$352,'Portfolio Tables and Tornados'!H$1)</f>
        <v>0</v>
      </c>
      <c r="I356" s="4">
        <f ca="1">OFFSET('Portfolio Summary Data'!$C$40,$B356*32-32+$B$352,'Portfolio Tables and Tornados'!I$1)</f>
        <v>0</v>
      </c>
      <c r="J356" s="4">
        <f ca="1">OFFSET('Portfolio Summary Data'!$C$40,$B356*32-32+$B$352,'Portfolio Tables and Tornados'!J$1)</f>
        <v>0</v>
      </c>
      <c r="K356" s="4">
        <f ca="1">OFFSET('Portfolio Summary Data'!$C$40,$B356*32-32+$B$352,'Portfolio Tables and Tornados'!K$1)</f>
        <v>0</v>
      </c>
      <c r="L356" s="4">
        <f ca="1">OFFSET('Portfolio Summary Data'!$C$40,$B356*32-32+$B$352,'Portfolio Tables and Tornados'!L$1)</f>
        <v>0</v>
      </c>
      <c r="M356" s="4">
        <f ca="1">OFFSET('Portfolio Summary Data'!$C$40,$B356*32-32+$B$352,'Portfolio Tables and Tornados'!M$1)</f>
        <v>-418.11500000000001</v>
      </c>
      <c r="N356" s="4">
        <f ca="1">OFFSET('Portfolio Summary Data'!$C$40,$B356*32-32+$B$352,'Portfolio Tables and Tornados'!N$1)</f>
        <v>-1648.9426000000001</v>
      </c>
      <c r="O356" s="4">
        <f ca="1">OFFSET('Portfolio Summary Data'!$C$40,$B356*32-32+$B$352,'Portfolio Tables and Tornados'!O$1)</f>
        <v>0</v>
      </c>
      <c r="P356" s="4">
        <f ca="1">OFFSET('Portfolio Summary Data'!$C$40,$B356*32-32+$B$352,'Portfolio Tables and Tornados'!P$1)</f>
        <v>0</v>
      </c>
      <c r="Q356" s="4">
        <f ca="1">OFFSET('Portfolio Summary Data'!$C$40,$B356*32-32+$B$352,'Portfolio Tables and Tornados'!Q$1)</f>
        <v>0</v>
      </c>
      <c r="R356" s="4">
        <f ca="1">OFFSET('Portfolio Summary Data'!$C$40,$B356*32-32+$B$352,'Portfolio Tables and Tornados'!R$1)</f>
        <v>0</v>
      </c>
      <c r="S356" s="4">
        <f ca="1">OFFSET('Portfolio Summary Data'!$C$40,$B356*32-32+$B$352,'Portfolio Tables and Tornados'!S$1)</f>
        <v>0</v>
      </c>
      <c r="T356" s="4">
        <f ca="1">OFFSET('Portfolio Summary Data'!$C$40,$B356*32-32+$B$352,'Portfolio Tables and Tornados'!T$1)</f>
        <v>0</v>
      </c>
      <c r="U356" s="4">
        <f ca="1">OFFSET('Portfolio Summary Data'!$C$40,$B356*32-32+$B$352,'Portfolio Tables and Tornados'!U$1)</f>
        <v>-267.99</v>
      </c>
      <c r="V356" s="4">
        <f ca="1">OFFSET('Portfolio Summary Data'!$C$40,$B356*32-32+$B$352,'Portfolio Tables and Tornados'!V$1)</f>
        <v>0</v>
      </c>
      <c r="W356" s="4">
        <f ca="1">OFFSET('Portfolio Summary Data'!$C$40,$B356*32-32+$B$352,'Portfolio Tables and Tornados'!W$1)</f>
        <v>0</v>
      </c>
      <c r="Z356" s="11">
        <f t="shared" ca="1" si="42"/>
        <v>2335.0475999999999</v>
      </c>
      <c r="AA356" s="11"/>
      <c r="AB356" s="11">
        <f t="shared" ca="1" si="40"/>
        <v>-418.11500000000001</v>
      </c>
      <c r="AC356" s="11"/>
      <c r="AD356" s="11">
        <f t="shared" ca="1" si="43"/>
        <v>-1916.9326000000001</v>
      </c>
    </row>
    <row r="357" spans="2:30" x14ac:dyDescent="0.25">
      <c r="B357">
        <v>4</v>
      </c>
      <c r="C357" s="9" t="s">
        <v>28</v>
      </c>
      <c r="D357" s="7">
        <f ca="1">OFFSET('Portfolio Summary Data'!$C$40,$B357*32-32+$B$352,'Portfolio Tables and Tornados'!D$1)</f>
        <v>0</v>
      </c>
      <c r="E357" s="7">
        <f ca="1">OFFSET('Portfolio Summary Data'!$C$40,$B357*32-32+$B$352,'Portfolio Tables and Tornados'!E$1)</f>
        <v>0</v>
      </c>
      <c r="F357" s="7">
        <f ca="1">OFFSET('Portfolio Summary Data'!$C$40,$B357*32-32+$B$352,'Portfolio Tables and Tornados'!F$1)</f>
        <v>0</v>
      </c>
      <c r="G357" s="7">
        <f t="shared" ca="1" si="41"/>
        <v>2335.0475999999999</v>
      </c>
      <c r="H357" s="7">
        <f ca="1">OFFSET('Portfolio Summary Data'!$C$40,$B357*32-32+$B$352,'Portfolio Tables and Tornados'!H$1)</f>
        <v>0</v>
      </c>
      <c r="I357" s="7">
        <f ca="1">OFFSET('Portfolio Summary Data'!$C$40,$B357*32-32+$B$352,'Portfolio Tables and Tornados'!I$1)</f>
        <v>0</v>
      </c>
      <c r="J357" s="7">
        <f ca="1">OFFSET('Portfolio Summary Data'!$C$40,$B357*32-32+$B$352,'Portfolio Tables and Tornados'!J$1)</f>
        <v>0</v>
      </c>
      <c r="K357" s="7">
        <f ca="1">OFFSET('Portfolio Summary Data'!$C$40,$B357*32-32+$B$352,'Portfolio Tables and Tornados'!K$1)</f>
        <v>0</v>
      </c>
      <c r="L357" s="7">
        <f ca="1">OFFSET('Portfolio Summary Data'!$C$40,$B357*32-32+$B$352,'Portfolio Tables and Tornados'!L$1)</f>
        <v>0</v>
      </c>
      <c r="M357" s="7">
        <f ca="1">OFFSET('Portfolio Summary Data'!$C$40,$B357*32-32+$B$352,'Portfolio Tables and Tornados'!M$1)</f>
        <v>-2067.0576000000001</v>
      </c>
      <c r="N357" s="7">
        <f ca="1">OFFSET('Portfolio Summary Data'!$C$40,$B357*32-32+$B$352,'Portfolio Tables and Tornados'!N$1)</f>
        <v>0</v>
      </c>
      <c r="O357" s="7">
        <f ca="1">OFFSET('Portfolio Summary Data'!$C$40,$B357*32-32+$B$352,'Portfolio Tables and Tornados'!O$1)</f>
        <v>0</v>
      </c>
      <c r="P357" s="7">
        <f ca="1">OFFSET('Portfolio Summary Data'!$C$40,$B357*32-32+$B$352,'Portfolio Tables and Tornados'!P$1)</f>
        <v>0</v>
      </c>
      <c r="Q357" s="7">
        <f ca="1">OFFSET('Portfolio Summary Data'!$C$40,$B357*32-32+$B$352,'Portfolio Tables and Tornados'!Q$1)</f>
        <v>0</v>
      </c>
      <c r="R357" s="7">
        <f ca="1">OFFSET('Portfolio Summary Data'!$C$40,$B357*32-32+$B$352,'Portfolio Tables and Tornados'!R$1)</f>
        <v>0</v>
      </c>
      <c r="S357" s="7">
        <f ca="1">OFFSET('Portfolio Summary Data'!$C$40,$B357*32-32+$B$352,'Portfolio Tables and Tornados'!S$1)</f>
        <v>0</v>
      </c>
      <c r="T357" s="7">
        <f ca="1">OFFSET('Portfolio Summary Data'!$C$40,$B357*32-32+$B$352,'Portfolio Tables and Tornados'!T$1)</f>
        <v>0</v>
      </c>
      <c r="U357" s="7">
        <f ca="1">OFFSET('Portfolio Summary Data'!$C$40,$B357*32-32+$B$352,'Portfolio Tables and Tornados'!U$1)</f>
        <v>-267.99</v>
      </c>
      <c r="V357" s="7">
        <f ca="1">OFFSET('Portfolio Summary Data'!$C$40,$B357*32-32+$B$352,'Portfolio Tables and Tornados'!V$1)</f>
        <v>0</v>
      </c>
      <c r="W357" s="7">
        <f ca="1">OFFSET('Portfolio Summary Data'!$C$40,$B357*32-32+$B$352,'Portfolio Tables and Tornados'!W$1)</f>
        <v>0</v>
      </c>
      <c r="X357" s="6"/>
      <c r="Z357" s="11">
        <f t="shared" ca="1" si="42"/>
        <v>2335.0475999999999</v>
      </c>
      <c r="AA357" s="11"/>
      <c r="AB357" s="11">
        <f t="shared" ca="1" si="40"/>
        <v>-2067.0576000000001</v>
      </c>
      <c r="AC357" s="11"/>
      <c r="AD357" s="11">
        <f t="shared" ca="1" si="43"/>
        <v>-267.99</v>
      </c>
    </row>
    <row r="358" spans="2:30" x14ac:dyDescent="0.25">
      <c r="B358">
        <v>5</v>
      </c>
      <c r="C358" s="10" t="s">
        <v>29</v>
      </c>
      <c r="D358" s="4">
        <f ca="1">OFFSET('Portfolio Summary Data'!$C$40,$B358*32-32+$B$352,'Portfolio Tables and Tornados'!D$1)</f>
        <v>0</v>
      </c>
      <c r="E358" s="4">
        <f ca="1">OFFSET('Portfolio Summary Data'!$C$40,$B358*32-32+$B$352,'Portfolio Tables and Tornados'!E$1)</f>
        <v>0</v>
      </c>
      <c r="F358" s="4">
        <f ca="1">OFFSET('Portfolio Summary Data'!$C$40,$B358*32-32+$B$352,'Portfolio Tables and Tornados'!F$1)</f>
        <v>0</v>
      </c>
      <c r="G358" s="4">
        <f t="shared" ca="1" si="41"/>
        <v>2335.0475999999999</v>
      </c>
      <c r="H358" s="4">
        <f ca="1">OFFSET('Portfolio Summary Data'!$C$40,$B358*32-32+$B$352,'Portfolio Tables and Tornados'!H$1)</f>
        <v>0</v>
      </c>
      <c r="I358" s="4">
        <f ca="1">OFFSET('Portfolio Summary Data'!$C$40,$B358*32-32+$B$352,'Portfolio Tables and Tornados'!I$1)</f>
        <v>0</v>
      </c>
      <c r="J358" s="4">
        <f ca="1">OFFSET('Portfolio Summary Data'!$C$40,$B358*32-32+$B$352,'Portfolio Tables and Tornados'!J$1)</f>
        <v>0</v>
      </c>
      <c r="K358" s="4">
        <f ca="1">OFFSET('Portfolio Summary Data'!$C$40,$B358*32-32+$B$352,'Portfolio Tables and Tornados'!K$1)</f>
        <v>0</v>
      </c>
      <c r="L358" s="4">
        <f ca="1">OFFSET('Portfolio Summary Data'!$C$40,$B358*32-32+$B$352,'Portfolio Tables and Tornados'!L$1)</f>
        <v>0</v>
      </c>
      <c r="M358" s="4">
        <f ca="1">OFFSET('Portfolio Summary Data'!$C$40,$B358*32-32+$B$352,'Portfolio Tables and Tornados'!M$1)</f>
        <v>-2067.0576000000001</v>
      </c>
      <c r="N358" s="4">
        <f ca="1">OFFSET('Portfolio Summary Data'!$C$40,$B358*32-32+$B$352,'Portfolio Tables and Tornados'!N$1)</f>
        <v>0</v>
      </c>
      <c r="O358" s="4">
        <f ca="1">OFFSET('Portfolio Summary Data'!$C$40,$B358*32-32+$B$352,'Portfolio Tables and Tornados'!O$1)</f>
        <v>0</v>
      </c>
      <c r="P358" s="4">
        <f ca="1">OFFSET('Portfolio Summary Data'!$C$40,$B358*32-32+$B$352,'Portfolio Tables and Tornados'!P$1)</f>
        <v>0</v>
      </c>
      <c r="Q358" s="4">
        <f ca="1">OFFSET('Portfolio Summary Data'!$C$40,$B358*32-32+$B$352,'Portfolio Tables and Tornados'!Q$1)</f>
        <v>0</v>
      </c>
      <c r="R358" s="4">
        <f ca="1">OFFSET('Portfolio Summary Data'!$C$40,$B358*32-32+$B$352,'Portfolio Tables and Tornados'!R$1)</f>
        <v>0</v>
      </c>
      <c r="S358" s="4">
        <f ca="1">OFFSET('Portfolio Summary Data'!$C$40,$B358*32-32+$B$352,'Portfolio Tables and Tornados'!S$1)</f>
        <v>0</v>
      </c>
      <c r="T358" s="4">
        <f ca="1">OFFSET('Portfolio Summary Data'!$C$40,$B358*32-32+$B$352,'Portfolio Tables and Tornados'!T$1)</f>
        <v>0</v>
      </c>
      <c r="U358" s="4">
        <f ca="1">OFFSET('Portfolio Summary Data'!$C$40,$B358*32-32+$B$352,'Portfolio Tables and Tornados'!U$1)</f>
        <v>-267.99</v>
      </c>
      <c r="V358" s="4">
        <f ca="1">OFFSET('Portfolio Summary Data'!$C$40,$B358*32-32+$B$352,'Portfolio Tables and Tornados'!V$1)</f>
        <v>0</v>
      </c>
      <c r="W358" s="4">
        <f ca="1">OFFSET('Portfolio Summary Data'!$C$40,$B358*32-32+$B$352,'Portfolio Tables and Tornados'!W$1)</f>
        <v>0</v>
      </c>
      <c r="Z358" s="11">
        <f t="shared" ca="1" si="42"/>
        <v>2335.0475999999999</v>
      </c>
      <c r="AA358" s="11"/>
      <c r="AB358" s="11">
        <f t="shared" ca="1" si="40"/>
        <v>-2067.0576000000001</v>
      </c>
      <c r="AC358" s="11"/>
      <c r="AD358" s="11">
        <f t="shared" ca="1" si="43"/>
        <v>-267.99</v>
      </c>
    </row>
    <row r="359" spans="2:30" x14ac:dyDescent="0.25">
      <c r="B359">
        <v>6</v>
      </c>
      <c r="C359" s="9" t="s">
        <v>7</v>
      </c>
      <c r="D359" s="7">
        <f ca="1">OFFSET('Portfolio Summary Data'!$C$40,$B359*32-32+$B$352,'Portfolio Tables and Tornados'!D$1)</f>
        <v>0</v>
      </c>
      <c r="E359" s="7">
        <f ca="1">OFFSET('Portfolio Summary Data'!$C$40,$B359*32-32+$B$352,'Portfolio Tables and Tornados'!E$1)</f>
        <v>0</v>
      </c>
      <c r="F359" s="7">
        <f ca="1">OFFSET('Portfolio Summary Data'!$C$40,$B359*32-32+$B$352,'Portfolio Tables and Tornados'!F$1)</f>
        <v>0</v>
      </c>
      <c r="G359" s="7">
        <f t="shared" ca="1" si="41"/>
        <v>2335.0475999999999</v>
      </c>
      <c r="H359" s="7">
        <f ca="1">OFFSET('Portfolio Summary Data'!$C$40,$B359*32-32+$B$352,'Portfolio Tables and Tornados'!H$1)</f>
        <v>0</v>
      </c>
      <c r="I359" s="7">
        <f ca="1">OFFSET('Portfolio Summary Data'!$C$40,$B359*32-32+$B$352,'Portfolio Tables and Tornados'!I$1)</f>
        <v>0</v>
      </c>
      <c r="J359" s="7">
        <f ca="1">OFFSET('Portfolio Summary Data'!$C$40,$B359*32-32+$B$352,'Portfolio Tables and Tornados'!J$1)</f>
        <v>0</v>
      </c>
      <c r="K359" s="7">
        <f ca="1">OFFSET('Portfolio Summary Data'!$C$40,$B359*32-32+$B$352,'Portfolio Tables and Tornados'!K$1)</f>
        <v>0</v>
      </c>
      <c r="L359" s="7">
        <f ca="1">OFFSET('Portfolio Summary Data'!$C$40,$B359*32-32+$B$352,'Portfolio Tables and Tornados'!L$1)</f>
        <v>0</v>
      </c>
      <c r="M359" s="7">
        <f ca="1">OFFSET('Portfolio Summary Data'!$C$40,$B359*32-32+$B$352,'Portfolio Tables and Tornados'!M$1)</f>
        <v>-418.11500000000001</v>
      </c>
      <c r="N359" s="7">
        <f ca="1">OFFSET('Portfolio Summary Data'!$C$40,$B359*32-32+$B$352,'Portfolio Tables and Tornados'!N$1)</f>
        <v>-1648.9426000000001</v>
      </c>
      <c r="O359" s="7">
        <f ca="1">OFFSET('Portfolio Summary Data'!$C$40,$B359*32-32+$B$352,'Portfolio Tables and Tornados'!O$1)</f>
        <v>0</v>
      </c>
      <c r="P359" s="7">
        <f ca="1">OFFSET('Portfolio Summary Data'!$C$40,$B359*32-32+$B$352,'Portfolio Tables and Tornados'!P$1)</f>
        <v>0</v>
      </c>
      <c r="Q359" s="7">
        <f ca="1">OFFSET('Portfolio Summary Data'!$C$40,$B359*32-32+$B$352,'Portfolio Tables and Tornados'!Q$1)</f>
        <v>0</v>
      </c>
      <c r="R359" s="7">
        <f ca="1">OFFSET('Portfolio Summary Data'!$C$40,$B359*32-32+$B$352,'Portfolio Tables and Tornados'!R$1)</f>
        <v>0</v>
      </c>
      <c r="S359" s="7">
        <f ca="1">OFFSET('Portfolio Summary Data'!$C$40,$B359*32-32+$B$352,'Portfolio Tables and Tornados'!S$1)</f>
        <v>0</v>
      </c>
      <c r="T359" s="7">
        <f ca="1">OFFSET('Portfolio Summary Data'!$C$40,$B359*32-32+$B$352,'Portfolio Tables and Tornados'!T$1)</f>
        <v>0</v>
      </c>
      <c r="U359" s="7">
        <f ca="1">OFFSET('Portfolio Summary Data'!$C$40,$B359*32-32+$B$352,'Portfolio Tables and Tornados'!U$1)</f>
        <v>-267.99</v>
      </c>
      <c r="V359" s="7">
        <f ca="1">OFFSET('Portfolio Summary Data'!$C$40,$B359*32-32+$B$352,'Portfolio Tables and Tornados'!V$1)</f>
        <v>0</v>
      </c>
      <c r="W359" s="7">
        <f ca="1">OFFSET('Portfolio Summary Data'!$C$40,$B359*32-32+$B$352,'Portfolio Tables and Tornados'!W$1)</f>
        <v>0</v>
      </c>
      <c r="X359" s="6"/>
      <c r="Z359" s="11">
        <f t="shared" ca="1" si="42"/>
        <v>2335.0475999999999</v>
      </c>
      <c r="AA359" s="11"/>
      <c r="AB359" s="11">
        <f t="shared" ca="1" si="40"/>
        <v>-418.11500000000001</v>
      </c>
      <c r="AC359" s="11"/>
      <c r="AD359" s="11">
        <f t="shared" ca="1" si="43"/>
        <v>-1916.9326000000001</v>
      </c>
    </row>
    <row r="360" spans="2:30" x14ac:dyDescent="0.25">
      <c r="B360">
        <v>7</v>
      </c>
      <c r="C360" s="10" t="s">
        <v>8</v>
      </c>
      <c r="D360" s="4">
        <f ca="1">OFFSET('Portfolio Summary Data'!$C$40,$B360*32-32+$B$352,'Portfolio Tables and Tornados'!D$1)</f>
        <v>0</v>
      </c>
      <c r="E360" s="4">
        <f ca="1">OFFSET('Portfolio Summary Data'!$C$40,$B360*32-32+$B$352,'Portfolio Tables and Tornados'!E$1)</f>
        <v>0</v>
      </c>
      <c r="F360" s="4">
        <f ca="1">OFFSET('Portfolio Summary Data'!$C$40,$B360*32-32+$B$352,'Portfolio Tables and Tornados'!F$1)</f>
        <v>0</v>
      </c>
      <c r="G360" s="4">
        <f t="shared" ca="1" si="41"/>
        <v>2335.0475999999999</v>
      </c>
      <c r="H360" s="4">
        <f ca="1">OFFSET('Portfolio Summary Data'!$C$40,$B360*32-32+$B$352,'Portfolio Tables and Tornados'!H$1)</f>
        <v>0</v>
      </c>
      <c r="I360" s="4">
        <f ca="1">OFFSET('Portfolio Summary Data'!$C$40,$B360*32-32+$B$352,'Portfolio Tables and Tornados'!I$1)</f>
        <v>0</v>
      </c>
      <c r="J360" s="4">
        <f ca="1">OFFSET('Portfolio Summary Data'!$C$40,$B360*32-32+$B$352,'Portfolio Tables and Tornados'!J$1)</f>
        <v>0</v>
      </c>
      <c r="K360" s="4">
        <f ca="1">OFFSET('Portfolio Summary Data'!$C$40,$B360*32-32+$B$352,'Portfolio Tables and Tornados'!K$1)</f>
        <v>0</v>
      </c>
      <c r="L360" s="4">
        <f ca="1">OFFSET('Portfolio Summary Data'!$C$40,$B360*32-32+$B$352,'Portfolio Tables and Tornados'!L$1)</f>
        <v>0</v>
      </c>
      <c r="M360" s="4">
        <f ca="1">OFFSET('Portfolio Summary Data'!$C$40,$B360*32-32+$B$352,'Portfolio Tables and Tornados'!M$1)</f>
        <v>-418.11500000000001</v>
      </c>
      <c r="N360" s="4">
        <f ca="1">OFFSET('Portfolio Summary Data'!$C$40,$B360*32-32+$B$352,'Portfolio Tables and Tornados'!N$1)</f>
        <v>-1648.9426000000001</v>
      </c>
      <c r="O360" s="4">
        <f ca="1">OFFSET('Portfolio Summary Data'!$C$40,$B360*32-32+$B$352,'Portfolio Tables and Tornados'!O$1)</f>
        <v>0</v>
      </c>
      <c r="P360" s="4">
        <f ca="1">OFFSET('Portfolio Summary Data'!$C$40,$B360*32-32+$B$352,'Portfolio Tables and Tornados'!P$1)</f>
        <v>0</v>
      </c>
      <c r="Q360" s="4">
        <f ca="1">OFFSET('Portfolio Summary Data'!$C$40,$B360*32-32+$B$352,'Portfolio Tables and Tornados'!Q$1)</f>
        <v>0</v>
      </c>
      <c r="R360" s="4">
        <f ca="1">OFFSET('Portfolio Summary Data'!$C$40,$B360*32-32+$B$352,'Portfolio Tables and Tornados'!R$1)</f>
        <v>0</v>
      </c>
      <c r="S360" s="4">
        <f ca="1">OFFSET('Portfolio Summary Data'!$C$40,$B360*32-32+$B$352,'Portfolio Tables and Tornados'!S$1)</f>
        <v>0</v>
      </c>
      <c r="T360" s="4">
        <f ca="1">OFFSET('Portfolio Summary Data'!$C$40,$B360*32-32+$B$352,'Portfolio Tables and Tornados'!T$1)</f>
        <v>0</v>
      </c>
      <c r="U360" s="4">
        <f ca="1">OFFSET('Portfolio Summary Data'!$C$40,$B360*32-32+$B$352,'Portfolio Tables and Tornados'!U$1)</f>
        <v>-267.99</v>
      </c>
      <c r="V360" s="4">
        <f ca="1">OFFSET('Portfolio Summary Data'!$C$40,$B360*32-32+$B$352,'Portfolio Tables and Tornados'!V$1)</f>
        <v>0</v>
      </c>
      <c r="W360" s="4">
        <f ca="1">OFFSET('Portfolio Summary Data'!$C$40,$B360*32-32+$B$352,'Portfolio Tables and Tornados'!W$1)</f>
        <v>0</v>
      </c>
      <c r="Z360" s="11">
        <f t="shared" ca="1" si="42"/>
        <v>2335.0475999999999</v>
      </c>
      <c r="AA360" s="11"/>
      <c r="AB360" s="11">
        <f t="shared" ca="1" si="40"/>
        <v>-418.11500000000001</v>
      </c>
      <c r="AC360" s="11"/>
      <c r="AD360" s="11">
        <f t="shared" ca="1" si="43"/>
        <v>-1916.9326000000001</v>
      </c>
    </row>
    <row r="361" spans="2:30" x14ac:dyDescent="0.25">
      <c r="B361">
        <v>8</v>
      </c>
      <c r="C361" s="9" t="s">
        <v>9</v>
      </c>
      <c r="D361" s="7">
        <f ca="1">OFFSET('Portfolio Summary Data'!$C$40,$B361*32-32+$B$352,'Portfolio Tables and Tornados'!D$1)</f>
        <v>0</v>
      </c>
      <c r="E361" s="7">
        <f ca="1">OFFSET('Portfolio Summary Data'!$C$40,$B361*32-32+$B$352,'Portfolio Tables and Tornados'!E$1)</f>
        <v>0</v>
      </c>
      <c r="F361" s="7">
        <f ca="1">OFFSET('Portfolio Summary Data'!$C$40,$B361*32-32+$B$352,'Portfolio Tables and Tornados'!F$1)</f>
        <v>0</v>
      </c>
      <c r="G361" s="7">
        <f t="shared" ca="1" si="41"/>
        <v>1864.0576000000001</v>
      </c>
      <c r="H361" s="7">
        <f ca="1">OFFSET('Portfolio Summary Data'!$C$40,$B361*32-32+$B$352,'Portfolio Tables and Tornados'!H$1)</f>
        <v>0</v>
      </c>
      <c r="I361" s="7">
        <f ca="1">OFFSET('Portfolio Summary Data'!$C$40,$B361*32-32+$B$352,'Portfolio Tables and Tornados'!I$1)</f>
        <v>0</v>
      </c>
      <c r="J361" s="7">
        <f ca="1">OFFSET('Portfolio Summary Data'!$C$40,$B361*32-32+$B$352,'Portfolio Tables and Tornados'!J$1)</f>
        <v>0</v>
      </c>
      <c r="K361" s="7">
        <f ca="1">OFFSET('Portfolio Summary Data'!$C$40,$B361*32-32+$B$352,'Portfolio Tables and Tornados'!K$1)</f>
        <v>0</v>
      </c>
      <c r="L361" s="7">
        <f ca="1">OFFSET('Portfolio Summary Data'!$C$40,$B361*32-32+$B$352,'Portfolio Tables and Tornados'!L$1)</f>
        <v>0</v>
      </c>
      <c r="M361" s="7">
        <f ca="1">OFFSET('Portfolio Summary Data'!$C$40,$B361*32-32+$B$352,'Portfolio Tables and Tornados'!M$1)</f>
        <v>-418.11500000000001</v>
      </c>
      <c r="N361" s="7">
        <f ca="1">OFFSET('Portfolio Summary Data'!$C$40,$B361*32-32+$B$352,'Portfolio Tables and Tornados'!N$1)</f>
        <v>-1177.9526000000001</v>
      </c>
      <c r="O361" s="7">
        <f ca="1">OFFSET('Portfolio Summary Data'!$C$40,$B361*32-32+$B$352,'Portfolio Tables and Tornados'!O$1)</f>
        <v>0</v>
      </c>
      <c r="P361" s="7">
        <f ca="1">OFFSET('Portfolio Summary Data'!$C$40,$B361*32-32+$B$352,'Portfolio Tables and Tornados'!P$1)</f>
        <v>0</v>
      </c>
      <c r="Q361" s="7">
        <f ca="1">OFFSET('Portfolio Summary Data'!$C$40,$B361*32-32+$B$352,'Portfolio Tables and Tornados'!Q$1)</f>
        <v>0</v>
      </c>
      <c r="R361" s="7">
        <f ca="1">OFFSET('Portfolio Summary Data'!$C$40,$B361*32-32+$B$352,'Portfolio Tables and Tornados'!R$1)</f>
        <v>0</v>
      </c>
      <c r="S361" s="7">
        <f ca="1">OFFSET('Portfolio Summary Data'!$C$40,$B361*32-32+$B$352,'Portfolio Tables and Tornados'!S$1)</f>
        <v>0</v>
      </c>
      <c r="T361" s="7">
        <f ca="1">OFFSET('Portfolio Summary Data'!$C$40,$B361*32-32+$B$352,'Portfolio Tables and Tornados'!T$1)</f>
        <v>0</v>
      </c>
      <c r="U361" s="7">
        <f ca="1">OFFSET('Portfolio Summary Data'!$C$40,$B361*32-32+$B$352,'Portfolio Tables and Tornados'!U$1)</f>
        <v>-267.99</v>
      </c>
      <c r="V361" s="7">
        <f ca="1">OFFSET('Portfolio Summary Data'!$C$40,$B361*32-32+$B$352,'Portfolio Tables and Tornados'!V$1)</f>
        <v>0</v>
      </c>
      <c r="W361" s="7">
        <f ca="1">OFFSET('Portfolio Summary Data'!$C$40,$B361*32-32+$B$352,'Portfolio Tables and Tornados'!W$1)</f>
        <v>0</v>
      </c>
      <c r="X361" s="6"/>
      <c r="Z361" s="11">
        <f t="shared" ca="1" si="42"/>
        <v>1864.0576000000001</v>
      </c>
      <c r="AA361" s="11"/>
      <c r="AB361" s="11">
        <f t="shared" ca="1" si="40"/>
        <v>-418.11500000000001</v>
      </c>
      <c r="AC361" s="11"/>
      <c r="AD361" s="11">
        <f t="shared" ca="1" si="43"/>
        <v>-1445.9426000000001</v>
      </c>
    </row>
    <row r="362" spans="2:30" x14ac:dyDescent="0.25">
      <c r="B362">
        <v>9</v>
      </c>
      <c r="C362" s="10" t="s">
        <v>10</v>
      </c>
      <c r="D362" s="4">
        <f ca="1">OFFSET('Portfolio Summary Data'!$C$40,$B362*32-32+$B$352,'Portfolio Tables and Tornados'!D$1)</f>
        <v>0</v>
      </c>
      <c r="E362" s="4">
        <f ca="1">OFFSET('Portfolio Summary Data'!$C$40,$B362*32-32+$B$352,'Portfolio Tables and Tornados'!E$1)</f>
        <v>0</v>
      </c>
      <c r="F362" s="4">
        <f ca="1">OFFSET('Portfolio Summary Data'!$C$40,$B362*32-32+$B$352,'Portfolio Tables and Tornados'!F$1)</f>
        <v>0</v>
      </c>
      <c r="G362" s="4">
        <f t="shared" ca="1" si="41"/>
        <v>2335.0475999999999</v>
      </c>
      <c r="H362" s="4">
        <f ca="1">OFFSET('Portfolio Summary Data'!$C$40,$B362*32-32+$B$352,'Portfolio Tables and Tornados'!H$1)</f>
        <v>0</v>
      </c>
      <c r="I362" s="4">
        <f ca="1">OFFSET('Portfolio Summary Data'!$C$40,$B362*32-32+$B$352,'Portfolio Tables and Tornados'!I$1)</f>
        <v>-458.99</v>
      </c>
      <c r="J362" s="4">
        <f ca="1">OFFSET('Portfolio Summary Data'!$C$40,$B362*32-32+$B$352,'Portfolio Tables and Tornados'!J$1)</f>
        <v>0</v>
      </c>
      <c r="K362" s="4">
        <f ca="1">OFFSET('Portfolio Summary Data'!$C$40,$B362*32-32+$B$352,'Portfolio Tables and Tornados'!K$1)</f>
        <v>0</v>
      </c>
      <c r="L362" s="4">
        <f ca="1">OFFSET('Portfolio Summary Data'!$C$40,$B362*32-32+$B$352,'Portfolio Tables and Tornados'!L$1)</f>
        <v>0</v>
      </c>
      <c r="M362" s="4">
        <f ca="1">OFFSET('Portfolio Summary Data'!$C$40,$B362*32-32+$B$352,'Portfolio Tables and Tornados'!M$1)</f>
        <v>-418.11500000000001</v>
      </c>
      <c r="N362" s="4">
        <f ca="1">OFFSET('Portfolio Summary Data'!$C$40,$B362*32-32+$B$352,'Portfolio Tables and Tornados'!N$1)</f>
        <v>-1189.9526000000001</v>
      </c>
      <c r="O362" s="4">
        <f ca="1">OFFSET('Portfolio Summary Data'!$C$40,$B362*32-32+$B$352,'Portfolio Tables and Tornados'!O$1)</f>
        <v>0</v>
      </c>
      <c r="P362" s="4">
        <f ca="1">OFFSET('Portfolio Summary Data'!$C$40,$B362*32-32+$B$352,'Portfolio Tables and Tornados'!P$1)</f>
        <v>0</v>
      </c>
      <c r="Q362" s="4">
        <f ca="1">OFFSET('Portfolio Summary Data'!$C$40,$B362*32-32+$B$352,'Portfolio Tables and Tornados'!Q$1)</f>
        <v>0</v>
      </c>
      <c r="R362" s="4">
        <f ca="1">OFFSET('Portfolio Summary Data'!$C$40,$B362*32-32+$B$352,'Portfolio Tables and Tornados'!R$1)</f>
        <v>0</v>
      </c>
      <c r="S362" s="4">
        <f ca="1">OFFSET('Portfolio Summary Data'!$C$40,$B362*32-32+$B$352,'Portfolio Tables and Tornados'!S$1)</f>
        <v>0</v>
      </c>
      <c r="T362" s="4">
        <f ca="1">OFFSET('Portfolio Summary Data'!$C$40,$B362*32-32+$B$352,'Portfolio Tables and Tornados'!T$1)</f>
        <v>0</v>
      </c>
      <c r="U362" s="4">
        <f ca="1">OFFSET('Portfolio Summary Data'!$C$40,$B362*32-32+$B$352,'Portfolio Tables and Tornados'!U$1)</f>
        <v>-267.99</v>
      </c>
      <c r="V362" s="4">
        <f ca="1">OFFSET('Portfolio Summary Data'!$C$40,$B362*32-32+$B$352,'Portfolio Tables and Tornados'!V$1)</f>
        <v>0</v>
      </c>
      <c r="W362" s="4">
        <f ca="1">OFFSET('Portfolio Summary Data'!$C$40,$B362*32-32+$B$352,'Portfolio Tables and Tornados'!W$1)</f>
        <v>0</v>
      </c>
      <c r="Z362" s="11">
        <f t="shared" ca="1" si="42"/>
        <v>2335.0475999999999</v>
      </c>
      <c r="AA362" s="11"/>
      <c r="AB362" s="11">
        <f t="shared" ca="1" si="40"/>
        <v>-877.10500000000002</v>
      </c>
      <c r="AC362" s="11"/>
      <c r="AD362" s="11">
        <f t="shared" ca="1" si="43"/>
        <v>-1457.9426000000001</v>
      </c>
    </row>
    <row r="363" spans="2:30" x14ac:dyDescent="0.25">
      <c r="B363">
        <v>10</v>
      </c>
      <c r="C363" s="9" t="s">
        <v>11</v>
      </c>
      <c r="D363" s="7">
        <f ca="1">OFFSET('Portfolio Summary Data'!$C$40,$B363*32-32+$B$352,'Portfolio Tables and Tornados'!D$1)</f>
        <v>0</v>
      </c>
      <c r="E363" s="7">
        <f ca="1">OFFSET('Portfolio Summary Data'!$C$40,$B363*32-32+$B$352,'Portfolio Tables and Tornados'!E$1)</f>
        <v>0</v>
      </c>
      <c r="F363" s="7">
        <f ca="1">OFFSET('Portfolio Summary Data'!$C$40,$B363*32-32+$B$352,'Portfolio Tables and Tornados'!F$1)</f>
        <v>0</v>
      </c>
      <c r="G363" s="7">
        <f t="shared" ca="1" si="41"/>
        <v>2335.0475999999999</v>
      </c>
      <c r="H363" s="7">
        <f ca="1">OFFSET('Portfolio Summary Data'!$C$40,$B363*32-32+$B$352,'Portfolio Tables and Tornados'!H$1)</f>
        <v>0</v>
      </c>
      <c r="I363" s="7">
        <f ca="1">OFFSET('Portfolio Summary Data'!$C$40,$B363*32-32+$B$352,'Portfolio Tables and Tornados'!I$1)</f>
        <v>0</v>
      </c>
      <c r="J363" s="7">
        <f ca="1">OFFSET('Portfolio Summary Data'!$C$40,$B363*32-32+$B$352,'Portfolio Tables and Tornados'!J$1)</f>
        <v>0</v>
      </c>
      <c r="K363" s="7">
        <f ca="1">OFFSET('Portfolio Summary Data'!$C$40,$B363*32-32+$B$352,'Portfolio Tables and Tornados'!K$1)</f>
        <v>0</v>
      </c>
      <c r="L363" s="7">
        <f ca="1">OFFSET('Portfolio Summary Data'!$C$40,$B363*32-32+$B$352,'Portfolio Tables and Tornados'!L$1)</f>
        <v>0</v>
      </c>
      <c r="M363" s="7">
        <f ca="1">OFFSET('Portfolio Summary Data'!$C$40,$B363*32-32+$B$352,'Portfolio Tables and Tornados'!M$1)</f>
        <v>-418.11500000000001</v>
      </c>
      <c r="N363" s="7">
        <f ca="1">OFFSET('Portfolio Summary Data'!$C$40,$B363*32-32+$B$352,'Portfolio Tables and Tornados'!N$1)</f>
        <v>-1648.9426000000001</v>
      </c>
      <c r="O363" s="7">
        <f ca="1">OFFSET('Portfolio Summary Data'!$C$40,$B363*32-32+$B$352,'Portfolio Tables and Tornados'!O$1)</f>
        <v>0</v>
      </c>
      <c r="P363" s="7">
        <f ca="1">OFFSET('Portfolio Summary Data'!$C$40,$B363*32-32+$B$352,'Portfolio Tables and Tornados'!P$1)</f>
        <v>0</v>
      </c>
      <c r="Q363" s="7">
        <f ca="1">OFFSET('Portfolio Summary Data'!$C$40,$B363*32-32+$B$352,'Portfolio Tables and Tornados'!Q$1)</f>
        <v>0</v>
      </c>
      <c r="R363" s="7">
        <f ca="1">OFFSET('Portfolio Summary Data'!$C$40,$B363*32-32+$B$352,'Portfolio Tables and Tornados'!R$1)</f>
        <v>0</v>
      </c>
      <c r="S363" s="7">
        <f ca="1">OFFSET('Portfolio Summary Data'!$C$40,$B363*32-32+$B$352,'Portfolio Tables and Tornados'!S$1)</f>
        <v>0</v>
      </c>
      <c r="T363" s="7">
        <f ca="1">OFFSET('Portfolio Summary Data'!$C$40,$B363*32-32+$B$352,'Portfolio Tables and Tornados'!T$1)</f>
        <v>0</v>
      </c>
      <c r="U363" s="7">
        <f ca="1">OFFSET('Portfolio Summary Data'!$C$40,$B363*32-32+$B$352,'Portfolio Tables and Tornados'!U$1)</f>
        <v>-267.99</v>
      </c>
      <c r="V363" s="7">
        <f ca="1">OFFSET('Portfolio Summary Data'!$C$40,$B363*32-32+$B$352,'Portfolio Tables and Tornados'!V$1)</f>
        <v>0</v>
      </c>
      <c r="W363" s="7">
        <f ca="1">OFFSET('Portfolio Summary Data'!$C$40,$B363*32-32+$B$352,'Portfolio Tables and Tornados'!W$1)</f>
        <v>0</v>
      </c>
      <c r="X363" s="6"/>
      <c r="Z363" s="11">
        <f t="shared" ca="1" si="42"/>
        <v>2335.0475999999999</v>
      </c>
      <c r="AA363" s="11"/>
      <c r="AB363" s="11">
        <f t="shared" ca="1" si="40"/>
        <v>-418.11500000000001</v>
      </c>
      <c r="AC363" s="11"/>
      <c r="AD363" s="11">
        <f t="shared" ca="1" si="43"/>
        <v>-1916.9326000000001</v>
      </c>
    </row>
    <row r="364" spans="2:30" x14ac:dyDescent="0.25">
      <c r="B364">
        <v>11</v>
      </c>
      <c r="C364" s="10" t="s">
        <v>12</v>
      </c>
      <c r="D364" s="4">
        <f ca="1">OFFSET('Portfolio Summary Data'!$C$40,$B364*32-32+$B$352,'Portfolio Tables and Tornados'!D$1)</f>
        <v>0</v>
      </c>
      <c r="E364" s="4">
        <f ca="1">OFFSET('Portfolio Summary Data'!$C$40,$B364*32-32+$B$352,'Portfolio Tables and Tornados'!E$1)</f>
        <v>0</v>
      </c>
      <c r="F364" s="4">
        <f ca="1">OFFSET('Portfolio Summary Data'!$C$40,$B364*32-32+$B$352,'Portfolio Tables and Tornados'!F$1)</f>
        <v>0</v>
      </c>
      <c r="G364" s="4">
        <f t="shared" ca="1" si="41"/>
        <v>2335.0475999999999</v>
      </c>
      <c r="H364" s="4">
        <f ca="1">OFFSET('Portfolio Summary Data'!$C$40,$B364*32-32+$B$352,'Portfolio Tables and Tornados'!H$1)</f>
        <v>0</v>
      </c>
      <c r="I364" s="4">
        <f ca="1">OFFSET('Portfolio Summary Data'!$C$40,$B364*32-32+$B$352,'Portfolio Tables and Tornados'!I$1)</f>
        <v>0</v>
      </c>
      <c r="J364" s="4">
        <f ca="1">OFFSET('Portfolio Summary Data'!$C$40,$B364*32-32+$B$352,'Portfolio Tables and Tornados'!J$1)</f>
        <v>0</v>
      </c>
      <c r="K364" s="4">
        <f ca="1">OFFSET('Portfolio Summary Data'!$C$40,$B364*32-32+$B$352,'Portfolio Tables and Tornados'!K$1)</f>
        <v>0</v>
      </c>
      <c r="L364" s="4">
        <f ca="1">OFFSET('Portfolio Summary Data'!$C$40,$B364*32-32+$B$352,'Portfolio Tables and Tornados'!L$1)</f>
        <v>0</v>
      </c>
      <c r="M364" s="4">
        <f ca="1">OFFSET('Portfolio Summary Data'!$C$40,$B364*32-32+$B$352,'Portfolio Tables and Tornados'!M$1)</f>
        <v>-418.11500000000001</v>
      </c>
      <c r="N364" s="4">
        <f ca="1">OFFSET('Portfolio Summary Data'!$C$40,$B364*32-32+$B$352,'Portfolio Tables and Tornados'!N$1)</f>
        <v>-1648.9426000000001</v>
      </c>
      <c r="O364" s="4">
        <f ca="1">OFFSET('Portfolio Summary Data'!$C$40,$B364*32-32+$B$352,'Portfolio Tables and Tornados'!O$1)</f>
        <v>0</v>
      </c>
      <c r="P364" s="4">
        <f ca="1">OFFSET('Portfolio Summary Data'!$C$40,$B364*32-32+$B$352,'Portfolio Tables and Tornados'!P$1)</f>
        <v>0</v>
      </c>
      <c r="Q364" s="4">
        <f ca="1">OFFSET('Portfolio Summary Data'!$C$40,$B364*32-32+$B$352,'Portfolio Tables and Tornados'!Q$1)</f>
        <v>0</v>
      </c>
      <c r="R364" s="4">
        <f ca="1">OFFSET('Portfolio Summary Data'!$C$40,$B364*32-32+$B$352,'Portfolio Tables and Tornados'!R$1)</f>
        <v>0</v>
      </c>
      <c r="S364" s="4">
        <f ca="1">OFFSET('Portfolio Summary Data'!$C$40,$B364*32-32+$B$352,'Portfolio Tables and Tornados'!S$1)</f>
        <v>0</v>
      </c>
      <c r="T364" s="4">
        <f ca="1">OFFSET('Portfolio Summary Data'!$C$40,$B364*32-32+$B$352,'Portfolio Tables and Tornados'!T$1)</f>
        <v>0</v>
      </c>
      <c r="U364" s="4">
        <f ca="1">OFFSET('Portfolio Summary Data'!$C$40,$B364*32-32+$B$352,'Portfolio Tables and Tornados'!U$1)</f>
        <v>-267.99</v>
      </c>
      <c r="V364" s="4">
        <f ca="1">OFFSET('Portfolio Summary Data'!$C$40,$B364*32-32+$B$352,'Portfolio Tables and Tornados'!V$1)</f>
        <v>0</v>
      </c>
      <c r="W364" s="4">
        <f ca="1">OFFSET('Portfolio Summary Data'!$C$40,$B364*32-32+$B$352,'Portfolio Tables and Tornados'!W$1)</f>
        <v>0</v>
      </c>
      <c r="Z364" s="11">
        <f t="shared" ca="1" si="42"/>
        <v>2335.0475999999999</v>
      </c>
      <c r="AA364" s="11"/>
      <c r="AB364" s="11">
        <f t="shared" ca="1" si="40"/>
        <v>-418.11500000000001</v>
      </c>
      <c r="AC364" s="11"/>
      <c r="AD364" s="11">
        <f t="shared" ca="1" si="43"/>
        <v>-1916.9326000000001</v>
      </c>
    </row>
    <row r="365" spans="2:30" x14ac:dyDescent="0.25">
      <c r="B365">
        <v>12</v>
      </c>
      <c r="C365" s="9" t="s">
        <v>13</v>
      </c>
      <c r="D365" s="7">
        <f ca="1">OFFSET('Portfolio Summary Data'!$C$40,$B365*32-32+$B$352,'Portfolio Tables and Tornados'!D$1)</f>
        <v>0</v>
      </c>
      <c r="E365" s="7">
        <f ca="1">OFFSET('Portfolio Summary Data'!$C$40,$B365*32-32+$B$352,'Portfolio Tables and Tornados'!E$1)</f>
        <v>0</v>
      </c>
      <c r="F365" s="7">
        <f ca="1">OFFSET('Portfolio Summary Data'!$C$40,$B365*32-32+$B$352,'Portfolio Tables and Tornados'!F$1)</f>
        <v>0</v>
      </c>
      <c r="G365" s="7">
        <f t="shared" ca="1" si="41"/>
        <v>2335.0475999999999</v>
      </c>
      <c r="H365" s="7">
        <f ca="1">OFFSET('Portfolio Summary Data'!$C$40,$B365*32-32+$B$352,'Portfolio Tables and Tornados'!H$1)</f>
        <v>0</v>
      </c>
      <c r="I365" s="7">
        <f ca="1">OFFSET('Portfolio Summary Data'!$C$40,$B365*32-32+$B$352,'Portfolio Tables and Tornados'!I$1)</f>
        <v>0</v>
      </c>
      <c r="J365" s="7">
        <f ca="1">OFFSET('Portfolio Summary Data'!$C$40,$B365*32-32+$B$352,'Portfolio Tables and Tornados'!J$1)</f>
        <v>0</v>
      </c>
      <c r="K365" s="7">
        <f ca="1">OFFSET('Portfolio Summary Data'!$C$40,$B365*32-32+$B$352,'Portfolio Tables and Tornados'!K$1)</f>
        <v>0</v>
      </c>
      <c r="L365" s="7">
        <f ca="1">OFFSET('Portfolio Summary Data'!$C$40,$B365*32-32+$B$352,'Portfolio Tables and Tornados'!L$1)</f>
        <v>0</v>
      </c>
      <c r="M365" s="7">
        <f ca="1">OFFSET('Portfolio Summary Data'!$C$40,$B365*32-32+$B$352,'Portfolio Tables and Tornados'!M$1)</f>
        <v>-418.11500000000001</v>
      </c>
      <c r="N365" s="7">
        <f ca="1">OFFSET('Portfolio Summary Data'!$C$40,$B365*32-32+$B$352,'Portfolio Tables and Tornados'!N$1)</f>
        <v>-1648.9426000000001</v>
      </c>
      <c r="O365" s="7">
        <f ca="1">OFFSET('Portfolio Summary Data'!$C$40,$B365*32-32+$B$352,'Portfolio Tables and Tornados'!O$1)</f>
        <v>0</v>
      </c>
      <c r="P365" s="7">
        <f ca="1">OFFSET('Portfolio Summary Data'!$C$40,$B365*32-32+$B$352,'Portfolio Tables and Tornados'!P$1)</f>
        <v>0</v>
      </c>
      <c r="Q365" s="7">
        <f ca="1">OFFSET('Portfolio Summary Data'!$C$40,$B365*32-32+$B$352,'Portfolio Tables and Tornados'!Q$1)</f>
        <v>0</v>
      </c>
      <c r="R365" s="7">
        <f ca="1">OFFSET('Portfolio Summary Data'!$C$40,$B365*32-32+$B$352,'Portfolio Tables and Tornados'!R$1)</f>
        <v>0</v>
      </c>
      <c r="S365" s="7">
        <f ca="1">OFFSET('Portfolio Summary Data'!$C$40,$B365*32-32+$B$352,'Portfolio Tables and Tornados'!S$1)</f>
        <v>0</v>
      </c>
      <c r="T365" s="7">
        <f ca="1">OFFSET('Portfolio Summary Data'!$C$40,$B365*32-32+$B$352,'Portfolio Tables and Tornados'!T$1)</f>
        <v>0</v>
      </c>
      <c r="U365" s="7">
        <f ca="1">OFFSET('Portfolio Summary Data'!$C$40,$B365*32-32+$B$352,'Portfolio Tables and Tornados'!U$1)</f>
        <v>-267.99</v>
      </c>
      <c r="V365" s="7">
        <f ca="1">OFFSET('Portfolio Summary Data'!$C$40,$B365*32-32+$B$352,'Portfolio Tables and Tornados'!V$1)</f>
        <v>0</v>
      </c>
      <c r="W365" s="7">
        <f ca="1">OFFSET('Portfolio Summary Data'!$C$40,$B365*32-32+$B$352,'Portfolio Tables and Tornados'!W$1)</f>
        <v>0</v>
      </c>
      <c r="X365" s="6"/>
      <c r="Z365" s="11">
        <f t="shared" ca="1" si="42"/>
        <v>2335.0475999999999</v>
      </c>
      <c r="AA365" s="11"/>
      <c r="AB365" s="11">
        <f t="shared" ca="1" si="40"/>
        <v>-418.11500000000001</v>
      </c>
      <c r="AC365" s="11"/>
      <c r="AD365" s="11">
        <f t="shared" ca="1" si="43"/>
        <v>-1916.9326000000001</v>
      </c>
    </row>
    <row r="366" spans="2:30" x14ac:dyDescent="0.25">
      <c r="B366">
        <v>13</v>
      </c>
      <c r="C366" s="10" t="s">
        <v>14</v>
      </c>
      <c r="D366" s="4">
        <f ca="1">OFFSET('Portfolio Summary Data'!$C$40,$B366*32-32+$B$352,'Portfolio Tables and Tornados'!D$1)</f>
        <v>0</v>
      </c>
      <c r="E366" s="4">
        <f ca="1">OFFSET('Portfolio Summary Data'!$C$40,$B366*32-32+$B$352,'Portfolio Tables and Tornados'!E$1)</f>
        <v>0</v>
      </c>
      <c r="F366" s="4">
        <f ca="1">OFFSET('Portfolio Summary Data'!$C$40,$B366*32-32+$B$352,'Portfolio Tables and Tornados'!F$1)</f>
        <v>0</v>
      </c>
      <c r="G366" s="4">
        <f t="shared" ca="1" si="41"/>
        <v>2335.0475999999999</v>
      </c>
      <c r="H366" s="4">
        <f ca="1">OFFSET('Portfolio Summary Data'!$C$40,$B366*32-32+$B$352,'Portfolio Tables and Tornados'!H$1)</f>
        <v>0</v>
      </c>
      <c r="I366" s="4">
        <f ca="1">OFFSET('Portfolio Summary Data'!$C$40,$B366*32-32+$B$352,'Portfolio Tables and Tornados'!I$1)</f>
        <v>0</v>
      </c>
      <c r="J366" s="4">
        <f ca="1">OFFSET('Portfolio Summary Data'!$C$40,$B366*32-32+$B$352,'Portfolio Tables and Tornados'!J$1)</f>
        <v>0</v>
      </c>
      <c r="K366" s="4">
        <f ca="1">OFFSET('Portfolio Summary Data'!$C$40,$B366*32-32+$B$352,'Portfolio Tables and Tornados'!K$1)</f>
        <v>0</v>
      </c>
      <c r="L366" s="4">
        <f ca="1">OFFSET('Portfolio Summary Data'!$C$40,$B366*32-32+$B$352,'Portfolio Tables and Tornados'!L$1)</f>
        <v>0</v>
      </c>
      <c r="M366" s="4">
        <f ca="1">OFFSET('Portfolio Summary Data'!$C$40,$B366*32-32+$B$352,'Portfolio Tables and Tornados'!M$1)</f>
        <v>-418.11500000000001</v>
      </c>
      <c r="N366" s="4">
        <f ca="1">OFFSET('Portfolio Summary Data'!$C$40,$B366*32-32+$B$352,'Portfolio Tables and Tornados'!N$1)</f>
        <v>-1648.9426000000001</v>
      </c>
      <c r="O366" s="4">
        <f ca="1">OFFSET('Portfolio Summary Data'!$C$40,$B366*32-32+$B$352,'Portfolio Tables and Tornados'!O$1)</f>
        <v>0</v>
      </c>
      <c r="P366" s="4">
        <f ca="1">OFFSET('Portfolio Summary Data'!$C$40,$B366*32-32+$B$352,'Portfolio Tables and Tornados'!P$1)</f>
        <v>0</v>
      </c>
      <c r="Q366" s="4">
        <f ca="1">OFFSET('Portfolio Summary Data'!$C$40,$B366*32-32+$B$352,'Portfolio Tables and Tornados'!Q$1)</f>
        <v>0</v>
      </c>
      <c r="R366" s="4">
        <f ca="1">OFFSET('Portfolio Summary Data'!$C$40,$B366*32-32+$B$352,'Portfolio Tables and Tornados'!R$1)</f>
        <v>0</v>
      </c>
      <c r="S366" s="4">
        <f ca="1">OFFSET('Portfolio Summary Data'!$C$40,$B366*32-32+$B$352,'Portfolio Tables and Tornados'!S$1)</f>
        <v>0</v>
      </c>
      <c r="T366" s="4">
        <f ca="1">OFFSET('Portfolio Summary Data'!$C$40,$B366*32-32+$B$352,'Portfolio Tables and Tornados'!T$1)</f>
        <v>0</v>
      </c>
      <c r="U366" s="4">
        <f ca="1">OFFSET('Portfolio Summary Data'!$C$40,$B366*32-32+$B$352,'Portfolio Tables and Tornados'!U$1)</f>
        <v>-267.99</v>
      </c>
      <c r="V366" s="4">
        <f ca="1">OFFSET('Portfolio Summary Data'!$C$40,$B366*32-32+$B$352,'Portfolio Tables and Tornados'!V$1)</f>
        <v>0</v>
      </c>
      <c r="W366" s="4">
        <f ca="1">OFFSET('Portfolio Summary Data'!$C$40,$B366*32-32+$B$352,'Portfolio Tables and Tornados'!W$1)</f>
        <v>0</v>
      </c>
      <c r="Z366" s="11">
        <f t="shared" ca="1" si="42"/>
        <v>2335.0475999999999</v>
      </c>
      <c r="AA366" s="11"/>
      <c r="AB366" s="11">
        <f t="shared" ca="1" si="40"/>
        <v>-418.11500000000001</v>
      </c>
      <c r="AC366" s="11"/>
      <c r="AD366" s="11">
        <f t="shared" ca="1" si="43"/>
        <v>-1916.9326000000001</v>
      </c>
    </row>
    <row r="367" spans="2:30" x14ac:dyDescent="0.25">
      <c r="B367">
        <v>14</v>
      </c>
      <c r="C367" s="9" t="s">
        <v>15</v>
      </c>
      <c r="D367" s="7">
        <f ca="1">OFFSET('Portfolio Summary Data'!$C$40,$B367*32-32+$B$352,'Portfolio Tables and Tornados'!D$1)</f>
        <v>0</v>
      </c>
      <c r="E367" s="7">
        <f ca="1">OFFSET('Portfolio Summary Data'!$C$40,$B367*32-32+$B$352,'Portfolio Tables and Tornados'!E$1)</f>
        <v>0</v>
      </c>
      <c r="F367" s="7">
        <f ca="1">OFFSET('Portfolio Summary Data'!$C$40,$B367*32-32+$B$352,'Portfolio Tables and Tornados'!F$1)</f>
        <v>0</v>
      </c>
      <c r="G367" s="7">
        <f t="shared" ca="1" si="41"/>
        <v>2335.0475999999999</v>
      </c>
      <c r="H367" s="7">
        <f ca="1">OFFSET('Portfolio Summary Data'!$C$40,$B367*32-32+$B$352,'Portfolio Tables and Tornados'!H$1)</f>
        <v>0</v>
      </c>
      <c r="I367" s="7">
        <f ca="1">OFFSET('Portfolio Summary Data'!$C$40,$B367*32-32+$B$352,'Portfolio Tables and Tornados'!I$1)</f>
        <v>0</v>
      </c>
      <c r="J367" s="7">
        <f ca="1">OFFSET('Portfolio Summary Data'!$C$40,$B367*32-32+$B$352,'Portfolio Tables and Tornados'!J$1)</f>
        <v>0</v>
      </c>
      <c r="K367" s="7">
        <f ca="1">OFFSET('Portfolio Summary Data'!$C$40,$B367*32-32+$B$352,'Portfolio Tables and Tornados'!K$1)</f>
        <v>0</v>
      </c>
      <c r="L367" s="7">
        <f ca="1">OFFSET('Portfolio Summary Data'!$C$40,$B367*32-32+$B$352,'Portfolio Tables and Tornados'!L$1)</f>
        <v>0</v>
      </c>
      <c r="M367" s="7">
        <f ca="1">OFFSET('Portfolio Summary Data'!$C$40,$B367*32-32+$B$352,'Portfolio Tables and Tornados'!M$1)</f>
        <v>-418.11500000000001</v>
      </c>
      <c r="N367" s="7">
        <f ca="1">OFFSET('Portfolio Summary Data'!$C$40,$B367*32-32+$B$352,'Portfolio Tables and Tornados'!N$1)</f>
        <v>-1648.9426000000001</v>
      </c>
      <c r="O367" s="7">
        <f ca="1">OFFSET('Portfolio Summary Data'!$C$40,$B367*32-32+$B$352,'Portfolio Tables and Tornados'!O$1)</f>
        <v>0</v>
      </c>
      <c r="P367" s="7">
        <f ca="1">OFFSET('Portfolio Summary Data'!$C$40,$B367*32-32+$B$352,'Portfolio Tables and Tornados'!P$1)</f>
        <v>0</v>
      </c>
      <c r="Q367" s="7">
        <f ca="1">OFFSET('Portfolio Summary Data'!$C$40,$B367*32-32+$B$352,'Portfolio Tables and Tornados'!Q$1)</f>
        <v>0</v>
      </c>
      <c r="R367" s="7">
        <f ca="1">OFFSET('Portfolio Summary Data'!$C$40,$B367*32-32+$B$352,'Portfolio Tables and Tornados'!R$1)</f>
        <v>0</v>
      </c>
      <c r="S367" s="7">
        <f ca="1">OFFSET('Portfolio Summary Data'!$C$40,$B367*32-32+$B$352,'Portfolio Tables and Tornados'!S$1)</f>
        <v>0</v>
      </c>
      <c r="T367" s="7">
        <f ca="1">OFFSET('Portfolio Summary Data'!$C$40,$B367*32-32+$B$352,'Portfolio Tables and Tornados'!T$1)</f>
        <v>0</v>
      </c>
      <c r="U367" s="7">
        <f ca="1">OFFSET('Portfolio Summary Data'!$C$40,$B367*32-32+$B$352,'Portfolio Tables and Tornados'!U$1)</f>
        <v>-267.99</v>
      </c>
      <c r="V367" s="7">
        <f ca="1">OFFSET('Portfolio Summary Data'!$C$40,$B367*32-32+$B$352,'Portfolio Tables and Tornados'!V$1)</f>
        <v>0</v>
      </c>
      <c r="W367" s="7">
        <f ca="1">OFFSET('Portfolio Summary Data'!$C$40,$B367*32-32+$B$352,'Portfolio Tables and Tornados'!W$1)</f>
        <v>0</v>
      </c>
      <c r="X367" s="6"/>
      <c r="Z367" s="11">
        <f t="shared" ca="1" si="42"/>
        <v>2335.0475999999999</v>
      </c>
      <c r="AA367" s="11"/>
      <c r="AB367" s="11">
        <f t="shared" ca="1" si="40"/>
        <v>-418.11500000000001</v>
      </c>
      <c r="AC367" s="11"/>
      <c r="AD367" s="11">
        <f t="shared" ca="1" si="43"/>
        <v>-1916.9326000000001</v>
      </c>
    </row>
    <row r="368" spans="2:30" x14ac:dyDescent="0.25">
      <c r="B368">
        <v>15</v>
      </c>
      <c r="C368" s="10" t="s">
        <v>16</v>
      </c>
      <c r="D368" s="4">
        <f ca="1">OFFSET('Portfolio Summary Data'!$C$40,$B368*32-32+$B$352,'Portfolio Tables and Tornados'!D$1)</f>
        <v>0</v>
      </c>
      <c r="E368" s="4">
        <f ca="1">OFFSET('Portfolio Summary Data'!$C$40,$B368*32-32+$B$352,'Portfolio Tables and Tornados'!E$1)</f>
        <v>0</v>
      </c>
      <c r="F368" s="4">
        <f ca="1">OFFSET('Portfolio Summary Data'!$C$40,$B368*32-32+$B$352,'Portfolio Tables and Tornados'!F$1)</f>
        <v>0</v>
      </c>
      <c r="G368" s="4">
        <f t="shared" ca="1" si="41"/>
        <v>2335.0475999999999</v>
      </c>
      <c r="H368" s="4">
        <f ca="1">OFFSET('Portfolio Summary Data'!$C$40,$B368*32-32+$B$352,'Portfolio Tables and Tornados'!H$1)</f>
        <v>0</v>
      </c>
      <c r="I368" s="4">
        <f ca="1">OFFSET('Portfolio Summary Data'!$C$40,$B368*32-32+$B$352,'Portfolio Tables and Tornados'!I$1)</f>
        <v>0</v>
      </c>
      <c r="J368" s="4">
        <f ca="1">OFFSET('Portfolio Summary Data'!$C$40,$B368*32-32+$B$352,'Portfolio Tables and Tornados'!J$1)</f>
        <v>0</v>
      </c>
      <c r="K368" s="4">
        <f ca="1">OFFSET('Portfolio Summary Data'!$C$40,$B368*32-32+$B$352,'Portfolio Tables and Tornados'!K$1)</f>
        <v>0</v>
      </c>
      <c r="L368" s="4">
        <f ca="1">OFFSET('Portfolio Summary Data'!$C$40,$B368*32-32+$B$352,'Portfolio Tables and Tornados'!L$1)</f>
        <v>0</v>
      </c>
      <c r="M368" s="4">
        <f ca="1">OFFSET('Portfolio Summary Data'!$C$40,$B368*32-32+$B$352,'Portfolio Tables and Tornados'!M$1)</f>
        <v>-418.11500000000001</v>
      </c>
      <c r="N368" s="4">
        <f ca="1">OFFSET('Portfolio Summary Data'!$C$40,$B368*32-32+$B$352,'Portfolio Tables and Tornados'!N$1)</f>
        <v>-1648.9426000000001</v>
      </c>
      <c r="O368" s="4">
        <f ca="1">OFFSET('Portfolio Summary Data'!$C$40,$B368*32-32+$B$352,'Portfolio Tables and Tornados'!O$1)</f>
        <v>0</v>
      </c>
      <c r="P368" s="4">
        <f ca="1">OFFSET('Portfolio Summary Data'!$C$40,$B368*32-32+$B$352,'Portfolio Tables and Tornados'!P$1)</f>
        <v>0</v>
      </c>
      <c r="Q368" s="4">
        <f ca="1">OFFSET('Portfolio Summary Data'!$C$40,$B368*32-32+$B$352,'Portfolio Tables and Tornados'!Q$1)</f>
        <v>0</v>
      </c>
      <c r="R368" s="4">
        <f ca="1">OFFSET('Portfolio Summary Data'!$C$40,$B368*32-32+$B$352,'Portfolio Tables and Tornados'!R$1)</f>
        <v>0</v>
      </c>
      <c r="S368" s="4">
        <f ca="1">OFFSET('Portfolio Summary Data'!$C$40,$B368*32-32+$B$352,'Portfolio Tables and Tornados'!S$1)</f>
        <v>0</v>
      </c>
      <c r="T368" s="4">
        <f ca="1">OFFSET('Portfolio Summary Data'!$C$40,$B368*32-32+$B$352,'Portfolio Tables and Tornados'!T$1)</f>
        <v>0</v>
      </c>
      <c r="U368" s="4">
        <f ca="1">OFFSET('Portfolio Summary Data'!$C$40,$B368*32-32+$B$352,'Portfolio Tables and Tornados'!U$1)</f>
        <v>-267.99</v>
      </c>
      <c r="V368" s="4">
        <f ca="1">OFFSET('Portfolio Summary Data'!$C$40,$B368*32-32+$B$352,'Portfolio Tables and Tornados'!V$1)</f>
        <v>0</v>
      </c>
      <c r="W368" s="4">
        <f ca="1">OFFSET('Portfolio Summary Data'!$C$40,$B368*32-32+$B$352,'Portfolio Tables and Tornados'!W$1)</f>
        <v>0</v>
      </c>
      <c r="Z368" s="11">
        <f t="shared" ca="1" si="42"/>
        <v>2335.0475999999999</v>
      </c>
      <c r="AA368" s="11"/>
      <c r="AB368" s="11">
        <f t="shared" ca="1" si="40"/>
        <v>-418.11500000000001</v>
      </c>
      <c r="AC368" s="11"/>
      <c r="AD368" s="11">
        <f t="shared" ca="1" si="43"/>
        <v>-1916.9326000000001</v>
      </c>
    </row>
    <row r="369" spans="2:30" x14ac:dyDescent="0.25">
      <c r="B369">
        <v>16</v>
      </c>
      <c r="C369" s="9" t="s">
        <v>17</v>
      </c>
      <c r="D369" s="7">
        <f ca="1">OFFSET('Portfolio Summary Data'!$C$40,$B369*32-32+$B$352,'Portfolio Tables and Tornados'!D$1)</f>
        <v>0</v>
      </c>
      <c r="E369" s="7">
        <f ca="1">OFFSET('Portfolio Summary Data'!$C$40,$B369*32-32+$B$352,'Portfolio Tables and Tornados'!E$1)</f>
        <v>0</v>
      </c>
      <c r="F369" s="7">
        <f ca="1">OFFSET('Portfolio Summary Data'!$C$40,$B369*32-32+$B$352,'Portfolio Tables and Tornados'!F$1)</f>
        <v>0</v>
      </c>
      <c r="G369" s="7">
        <f t="shared" ca="1" si="41"/>
        <v>2335.0475999999999</v>
      </c>
      <c r="H369" s="7">
        <f ca="1">OFFSET('Portfolio Summary Data'!$C$40,$B369*32-32+$B$352,'Portfolio Tables and Tornados'!H$1)</f>
        <v>0</v>
      </c>
      <c r="I369" s="7">
        <f ca="1">OFFSET('Portfolio Summary Data'!$C$40,$B369*32-32+$B$352,'Portfolio Tables and Tornados'!I$1)</f>
        <v>0</v>
      </c>
      <c r="J369" s="7">
        <f ca="1">OFFSET('Portfolio Summary Data'!$C$40,$B369*32-32+$B$352,'Portfolio Tables and Tornados'!J$1)</f>
        <v>0</v>
      </c>
      <c r="K369" s="7">
        <f ca="1">OFFSET('Portfolio Summary Data'!$C$40,$B369*32-32+$B$352,'Portfolio Tables and Tornados'!K$1)</f>
        <v>0</v>
      </c>
      <c r="L369" s="7">
        <f ca="1">OFFSET('Portfolio Summary Data'!$C$40,$B369*32-32+$B$352,'Portfolio Tables and Tornados'!L$1)</f>
        <v>0</v>
      </c>
      <c r="M369" s="7">
        <f ca="1">OFFSET('Portfolio Summary Data'!$C$40,$B369*32-32+$B$352,'Portfolio Tables and Tornados'!M$1)</f>
        <v>-418.11500000000001</v>
      </c>
      <c r="N369" s="7">
        <f ca="1">OFFSET('Portfolio Summary Data'!$C$40,$B369*32-32+$B$352,'Portfolio Tables and Tornados'!N$1)</f>
        <v>-1648.9426000000001</v>
      </c>
      <c r="O369" s="7">
        <f ca="1">OFFSET('Portfolio Summary Data'!$C$40,$B369*32-32+$B$352,'Portfolio Tables and Tornados'!O$1)</f>
        <v>0</v>
      </c>
      <c r="P369" s="7">
        <f ca="1">OFFSET('Portfolio Summary Data'!$C$40,$B369*32-32+$B$352,'Portfolio Tables and Tornados'!P$1)</f>
        <v>0</v>
      </c>
      <c r="Q369" s="7">
        <f ca="1">OFFSET('Portfolio Summary Data'!$C$40,$B369*32-32+$B$352,'Portfolio Tables and Tornados'!Q$1)</f>
        <v>0</v>
      </c>
      <c r="R369" s="7">
        <f ca="1">OFFSET('Portfolio Summary Data'!$C$40,$B369*32-32+$B$352,'Portfolio Tables and Tornados'!R$1)</f>
        <v>0</v>
      </c>
      <c r="S369" s="7">
        <f ca="1">OFFSET('Portfolio Summary Data'!$C$40,$B369*32-32+$B$352,'Portfolio Tables and Tornados'!S$1)</f>
        <v>0</v>
      </c>
      <c r="T369" s="7">
        <f ca="1">OFFSET('Portfolio Summary Data'!$C$40,$B369*32-32+$B$352,'Portfolio Tables and Tornados'!T$1)</f>
        <v>0</v>
      </c>
      <c r="U369" s="7">
        <f ca="1">OFFSET('Portfolio Summary Data'!$C$40,$B369*32-32+$B$352,'Portfolio Tables and Tornados'!U$1)</f>
        <v>-267.99</v>
      </c>
      <c r="V369" s="7">
        <f ca="1">OFFSET('Portfolio Summary Data'!$C$40,$B369*32-32+$B$352,'Portfolio Tables and Tornados'!V$1)</f>
        <v>0</v>
      </c>
      <c r="W369" s="7">
        <f ca="1">OFFSET('Portfolio Summary Data'!$C$40,$B369*32-32+$B$352,'Portfolio Tables and Tornados'!W$1)</f>
        <v>0</v>
      </c>
      <c r="X369" s="6"/>
      <c r="Z369" s="11">
        <f t="shared" ca="1" si="42"/>
        <v>2335.0475999999999</v>
      </c>
      <c r="AA369" s="11"/>
      <c r="AB369" s="11">
        <f t="shared" ca="1" si="40"/>
        <v>-418.11500000000001</v>
      </c>
      <c r="AC369" s="11"/>
      <c r="AD369" s="11">
        <f t="shared" ca="1" si="43"/>
        <v>-1916.9326000000001</v>
      </c>
    </row>
    <row r="370" spans="2:30" x14ac:dyDescent="0.25">
      <c r="B370">
        <v>17</v>
      </c>
      <c r="C370" s="10" t="s">
        <v>18</v>
      </c>
      <c r="D370" s="4">
        <f ca="1">OFFSET('Portfolio Summary Data'!$C$40,$B370*32-32+$B$352,'Portfolio Tables and Tornados'!D$1)</f>
        <v>0</v>
      </c>
      <c r="E370" s="4">
        <f ca="1">OFFSET('Portfolio Summary Data'!$C$40,$B370*32-32+$B$352,'Portfolio Tables and Tornados'!E$1)</f>
        <v>0</v>
      </c>
      <c r="F370" s="4">
        <f ca="1">OFFSET('Portfolio Summary Data'!$C$40,$B370*32-32+$B$352,'Portfolio Tables and Tornados'!F$1)</f>
        <v>0</v>
      </c>
      <c r="G370" s="4">
        <f t="shared" ca="1" si="41"/>
        <v>2067.0576000000001</v>
      </c>
      <c r="H370" s="4">
        <f ca="1">OFFSET('Portfolio Summary Data'!$C$40,$B370*32-32+$B$352,'Portfolio Tables and Tornados'!H$1)</f>
        <v>-449.99</v>
      </c>
      <c r="I370" s="4">
        <f ca="1">OFFSET('Portfolio Summary Data'!$C$40,$B370*32-32+$B$352,'Portfolio Tables and Tornados'!I$1)</f>
        <v>0</v>
      </c>
      <c r="J370" s="4">
        <f ca="1">OFFSET('Portfolio Summary Data'!$C$40,$B370*32-32+$B$352,'Portfolio Tables and Tornados'!J$1)</f>
        <v>0</v>
      </c>
      <c r="K370" s="4">
        <f ca="1">OFFSET('Portfolio Summary Data'!$C$40,$B370*32-32+$B$352,'Portfolio Tables and Tornados'!K$1)</f>
        <v>0</v>
      </c>
      <c r="L370" s="4">
        <f ca="1">OFFSET('Portfolio Summary Data'!$C$40,$B370*32-32+$B$352,'Portfolio Tables and Tornados'!L$1)</f>
        <v>0</v>
      </c>
      <c r="M370" s="4">
        <f ca="1">OFFSET('Portfolio Summary Data'!$C$40,$B370*32-32+$B$352,'Portfolio Tables and Tornados'!M$1)</f>
        <v>-418.11500000000001</v>
      </c>
      <c r="N370" s="4">
        <f ca="1">OFFSET('Portfolio Summary Data'!$C$40,$B370*32-32+$B$352,'Portfolio Tables and Tornados'!N$1)</f>
        <v>-1198.9526000000001</v>
      </c>
      <c r="O370" s="4">
        <f ca="1">OFFSET('Portfolio Summary Data'!$C$40,$B370*32-32+$B$352,'Portfolio Tables and Tornados'!O$1)</f>
        <v>0</v>
      </c>
      <c r="P370" s="4">
        <f ca="1">OFFSET('Portfolio Summary Data'!$C$40,$B370*32-32+$B$352,'Portfolio Tables and Tornados'!P$1)</f>
        <v>0</v>
      </c>
      <c r="Q370" s="4">
        <f ca="1">OFFSET('Portfolio Summary Data'!$C$40,$B370*32-32+$B$352,'Portfolio Tables and Tornados'!Q$1)</f>
        <v>0</v>
      </c>
      <c r="R370" s="4">
        <f ca="1">OFFSET('Portfolio Summary Data'!$C$40,$B370*32-32+$B$352,'Portfolio Tables and Tornados'!R$1)</f>
        <v>0</v>
      </c>
      <c r="S370" s="4">
        <f ca="1">OFFSET('Portfolio Summary Data'!$C$40,$B370*32-32+$B$352,'Portfolio Tables and Tornados'!S$1)</f>
        <v>0</v>
      </c>
      <c r="T370" s="4">
        <f ca="1">OFFSET('Portfolio Summary Data'!$C$40,$B370*32-32+$B$352,'Portfolio Tables and Tornados'!T$1)</f>
        <v>0</v>
      </c>
      <c r="U370" s="4">
        <f ca="1">OFFSET('Portfolio Summary Data'!$C$40,$B370*32-32+$B$352,'Portfolio Tables and Tornados'!U$1)</f>
        <v>0</v>
      </c>
      <c r="V370" s="4">
        <f ca="1">OFFSET('Portfolio Summary Data'!$C$40,$B370*32-32+$B$352,'Portfolio Tables and Tornados'!V$1)</f>
        <v>0</v>
      </c>
      <c r="W370" s="4">
        <f ca="1">OFFSET('Portfolio Summary Data'!$C$40,$B370*32-32+$B$352,'Portfolio Tables and Tornados'!W$1)</f>
        <v>0</v>
      </c>
      <c r="Z370" s="11">
        <f t="shared" ca="1" si="42"/>
        <v>2067.0576000000001</v>
      </c>
      <c r="AA370" s="11"/>
      <c r="AB370" s="11">
        <f t="shared" ca="1" si="40"/>
        <v>-868.10500000000002</v>
      </c>
      <c r="AC370" s="11"/>
      <c r="AD370" s="11">
        <f t="shared" ca="1" si="43"/>
        <v>-1198.9526000000001</v>
      </c>
    </row>
    <row r="371" spans="2:30" x14ac:dyDescent="0.25">
      <c r="B371">
        <v>18</v>
      </c>
      <c r="C371" s="9" t="s">
        <v>19</v>
      </c>
      <c r="D371" s="7">
        <f ca="1">OFFSET('Portfolio Summary Data'!$C$40,$B371*32-32+$B$352,'Portfolio Tables and Tornados'!D$1)</f>
        <v>0</v>
      </c>
      <c r="E371" s="7">
        <f ca="1">OFFSET('Portfolio Summary Data'!$C$40,$B371*32-32+$B$352,'Portfolio Tables and Tornados'!E$1)</f>
        <v>0</v>
      </c>
      <c r="F371" s="7">
        <f ca="1">OFFSET('Portfolio Summary Data'!$C$40,$B371*32-32+$B$352,'Portfolio Tables and Tornados'!F$1)</f>
        <v>0</v>
      </c>
      <c r="G371" s="7">
        <f t="shared" ca="1" si="41"/>
        <v>2335.0475999999999</v>
      </c>
      <c r="H371" s="7">
        <f ca="1">OFFSET('Portfolio Summary Data'!$C$40,$B371*32-32+$B$352,'Portfolio Tables and Tornados'!H$1)</f>
        <v>0</v>
      </c>
      <c r="I371" s="7">
        <f ca="1">OFFSET('Portfolio Summary Data'!$C$40,$B371*32-32+$B$352,'Portfolio Tables and Tornados'!I$1)</f>
        <v>0</v>
      </c>
      <c r="J371" s="7">
        <f ca="1">OFFSET('Portfolio Summary Data'!$C$40,$B371*32-32+$B$352,'Portfolio Tables and Tornados'!J$1)</f>
        <v>0</v>
      </c>
      <c r="K371" s="7">
        <f ca="1">OFFSET('Portfolio Summary Data'!$C$40,$B371*32-32+$B$352,'Portfolio Tables and Tornados'!K$1)</f>
        <v>0</v>
      </c>
      <c r="L371" s="7">
        <f ca="1">OFFSET('Portfolio Summary Data'!$C$40,$B371*32-32+$B$352,'Portfolio Tables and Tornados'!L$1)</f>
        <v>0</v>
      </c>
      <c r="M371" s="7">
        <f ca="1">OFFSET('Portfolio Summary Data'!$C$40,$B371*32-32+$B$352,'Portfolio Tables and Tornados'!M$1)</f>
        <v>-418.11500000000001</v>
      </c>
      <c r="N371" s="7">
        <f ca="1">OFFSET('Portfolio Summary Data'!$C$40,$B371*32-32+$B$352,'Portfolio Tables and Tornados'!N$1)</f>
        <v>-1648.9426000000001</v>
      </c>
      <c r="O371" s="7">
        <f ca="1">OFFSET('Portfolio Summary Data'!$C$40,$B371*32-32+$B$352,'Portfolio Tables and Tornados'!O$1)</f>
        <v>0</v>
      </c>
      <c r="P371" s="7">
        <f ca="1">OFFSET('Portfolio Summary Data'!$C$40,$B371*32-32+$B$352,'Portfolio Tables and Tornados'!P$1)</f>
        <v>0</v>
      </c>
      <c r="Q371" s="7">
        <f ca="1">OFFSET('Portfolio Summary Data'!$C$40,$B371*32-32+$B$352,'Portfolio Tables and Tornados'!Q$1)</f>
        <v>0</v>
      </c>
      <c r="R371" s="7">
        <f ca="1">OFFSET('Portfolio Summary Data'!$C$40,$B371*32-32+$B$352,'Portfolio Tables and Tornados'!R$1)</f>
        <v>0</v>
      </c>
      <c r="S371" s="7">
        <f ca="1">OFFSET('Portfolio Summary Data'!$C$40,$B371*32-32+$B$352,'Portfolio Tables and Tornados'!S$1)</f>
        <v>0</v>
      </c>
      <c r="T371" s="7">
        <f ca="1">OFFSET('Portfolio Summary Data'!$C$40,$B371*32-32+$B$352,'Portfolio Tables and Tornados'!T$1)</f>
        <v>0</v>
      </c>
      <c r="U371" s="7">
        <f ca="1">OFFSET('Portfolio Summary Data'!$C$40,$B371*32-32+$B$352,'Portfolio Tables and Tornados'!U$1)</f>
        <v>-267.99</v>
      </c>
      <c r="V371" s="7">
        <f ca="1">OFFSET('Portfolio Summary Data'!$C$40,$B371*32-32+$B$352,'Portfolio Tables and Tornados'!V$1)</f>
        <v>0</v>
      </c>
      <c r="W371" s="7">
        <f ca="1">OFFSET('Portfolio Summary Data'!$C$40,$B371*32-32+$B$352,'Portfolio Tables and Tornados'!W$1)</f>
        <v>0</v>
      </c>
      <c r="X371" s="6"/>
      <c r="Z371" s="11">
        <f t="shared" ca="1" si="42"/>
        <v>2335.0475999999999</v>
      </c>
      <c r="AA371" s="11"/>
      <c r="AB371" s="11">
        <f t="shared" ca="1" si="40"/>
        <v>-418.11500000000001</v>
      </c>
      <c r="AC371" s="11"/>
      <c r="AD371" s="11">
        <f t="shared" ca="1" si="43"/>
        <v>-1916.9326000000001</v>
      </c>
    </row>
    <row r="372" spans="2:30" x14ac:dyDescent="0.25">
      <c r="B372">
        <v>19</v>
      </c>
      <c r="C372" s="10" t="s">
        <v>20</v>
      </c>
      <c r="D372" s="4">
        <f ca="1">OFFSET('Portfolio Summary Data'!$C$40,$B372*32-32+$B$352,'Portfolio Tables and Tornados'!D$1)</f>
        <v>0</v>
      </c>
      <c r="E372" s="4">
        <f ca="1">OFFSET('Portfolio Summary Data'!$C$40,$B372*32-32+$B$352,'Portfolio Tables and Tornados'!E$1)</f>
        <v>0</v>
      </c>
      <c r="F372" s="4">
        <f ca="1">OFFSET('Portfolio Summary Data'!$C$40,$B372*32-32+$B$352,'Portfolio Tables and Tornados'!F$1)</f>
        <v>0</v>
      </c>
      <c r="G372" s="4">
        <f t="shared" ca="1" si="41"/>
        <v>2335.0475999999999</v>
      </c>
      <c r="H372" s="4">
        <f ca="1">OFFSET('Portfolio Summary Data'!$C$40,$B372*32-32+$B$352,'Portfolio Tables and Tornados'!H$1)</f>
        <v>0</v>
      </c>
      <c r="I372" s="4">
        <f ca="1">OFFSET('Portfolio Summary Data'!$C$40,$B372*32-32+$B$352,'Portfolio Tables and Tornados'!I$1)</f>
        <v>0</v>
      </c>
      <c r="J372" s="4">
        <f ca="1">OFFSET('Portfolio Summary Data'!$C$40,$B372*32-32+$B$352,'Portfolio Tables and Tornados'!J$1)</f>
        <v>0</v>
      </c>
      <c r="K372" s="4">
        <f ca="1">OFFSET('Portfolio Summary Data'!$C$40,$B372*32-32+$B$352,'Portfolio Tables and Tornados'!K$1)</f>
        <v>0</v>
      </c>
      <c r="L372" s="4">
        <f ca="1">OFFSET('Portfolio Summary Data'!$C$40,$B372*32-32+$B$352,'Portfolio Tables and Tornados'!L$1)</f>
        <v>0</v>
      </c>
      <c r="M372" s="4">
        <f ca="1">OFFSET('Portfolio Summary Data'!$C$40,$B372*32-32+$B$352,'Portfolio Tables and Tornados'!M$1)</f>
        <v>-418.11500000000001</v>
      </c>
      <c r="N372" s="4">
        <f ca="1">OFFSET('Portfolio Summary Data'!$C$40,$B372*32-32+$B$352,'Portfolio Tables and Tornados'!N$1)</f>
        <v>-1648.9426000000001</v>
      </c>
      <c r="O372" s="4">
        <f ca="1">OFFSET('Portfolio Summary Data'!$C$40,$B372*32-32+$B$352,'Portfolio Tables and Tornados'!O$1)</f>
        <v>0</v>
      </c>
      <c r="P372" s="4">
        <f ca="1">OFFSET('Portfolio Summary Data'!$C$40,$B372*32-32+$B$352,'Portfolio Tables and Tornados'!P$1)</f>
        <v>0</v>
      </c>
      <c r="Q372" s="4">
        <f ca="1">OFFSET('Portfolio Summary Data'!$C$40,$B372*32-32+$B$352,'Portfolio Tables and Tornados'!Q$1)</f>
        <v>0</v>
      </c>
      <c r="R372" s="4">
        <f ca="1">OFFSET('Portfolio Summary Data'!$C$40,$B372*32-32+$B$352,'Portfolio Tables and Tornados'!R$1)</f>
        <v>0</v>
      </c>
      <c r="S372" s="4">
        <f ca="1">OFFSET('Portfolio Summary Data'!$C$40,$B372*32-32+$B$352,'Portfolio Tables and Tornados'!S$1)</f>
        <v>0</v>
      </c>
      <c r="T372" s="4">
        <f ca="1">OFFSET('Portfolio Summary Data'!$C$40,$B372*32-32+$B$352,'Portfolio Tables and Tornados'!T$1)</f>
        <v>0</v>
      </c>
      <c r="U372" s="4">
        <f ca="1">OFFSET('Portfolio Summary Data'!$C$40,$B372*32-32+$B$352,'Portfolio Tables and Tornados'!U$1)</f>
        <v>-267.99</v>
      </c>
      <c r="V372" s="4">
        <f ca="1">OFFSET('Portfolio Summary Data'!$C$40,$B372*32-32+$B$352,'Portfolio Tables and Tornados'!V$1)</f>
        <v>0</v>
      </c>
      <c r="W372" s="4">
        <f ca="1">OFFSET('Portfolio Summary Data'!$C$40,$B372*32-32+$B$352,'Portfolio Tables and Tornados'!W$1)</f>
        <v>0</v>
      </c>
      <c r="Z372" s="11">
        <f t="shared" ca="1" si="42"/>
        <v>2335.0475999999999</v>
      </c>
      <c r="AA372" s="11"/>
      <c r="AB372" s="11">
        <f t="shared" ca="1" si="40"/>
        <v>-418.11500000000001</v>
      </c>
      <c r="AC372" s="11"/>
      <c r="AD372" s="11">
        <f t="shared" ca="1" si="43"/>
        <v>-1916.9326000000001</v>
      </c>
    </row>
    <row r="373" spans="2:30" x14ac:dyDescent="0.25">
      <c r="B373">
        <v>20</v>
      </c>
      <c r="C373" s="9" t="s">
        <v>21</v>
      </c>
      <c r="D373" s="7">
        <f ca="1">OFFSET('Portfolio Summary Data'!$C$40,$B373*32-32+$B$352,'Portfolio Tables and Tornados'!D$1)</f>
        <v>0</v>
      </c>
      <c r="E373" s="7">
        <f ca="1">OFFSET('Portfolio Summary Data'!$C$40,$B373*32-32+$B$352,'Portfolio Tables and Tornados'!E$1)</f>
        <v>0</v>
      </c>
      <c r="F373" s="7">
        <f ca="1">OFFSET('Portfolio Summary Data'!$C$40,$B373*32-32+$B$352,'Portfolio Tables and Tornados'!F$1)</f>
        <v>0</v>
      </c>
      <c r="G373" s="7">
        <f t="shared" ca="1" si="41"/>
        <v>2335.0475999999999</v>
      </c>
      <c r="H373" s="7">
        <f ca="1">OFFSET('Portfolio Summary Data'!$C$40,$B373*32-32+$B$352,'Portfolio Tables and Tornados'!H$1)</f>
        <v>0</v>
      </c>
      <c r="I373" s="7">
        <f ca="1">OFFSET('Portfolio Summary Data'!$C$40,$B373*32-32+$B$352,'Portfolio Tables and Tornados'!I$1)</f>
        <v>0</v>
      </c>
      <c r="J373" s="7">
        <f ca="1">OFFSET('Portfolio Summary Data'!$C$40,$B373*32-32+$B$352,'Portfolio Tables and Tornados'!J$1)</f>
        <v>0</v>
      </c>
      <c r="K373" s="7">
        <f ca="1">OFFSET('Portfolio Summary Data'!$C$40,$B373*32-32+$B$352,'Portfolio Tables and Tornados'!K$1)</f>
        <v>0</v>
      </c>
      <c r="L373" s="7">
        <f ca="1">OFFSET('Portfolio Summary Data'!$C$40,$B373*32-32+$B$352,'Portfolio Tables and Tornados'!L$1)</f>
        <v>0</v>
      </c>
      <c r="M373" s="7">
        <f ca="1">OFFSET('Portfolio Summary Data'!$C$40,$B373*32-32+$B$352,'Portfolio Tables and Tornados'!M$1)</f>
        <v>-418.11500000000001</v>
      </c>
      <c r="N373" s="7">
        <f ca="1">OFFSET('Portfolio Summary Data'!$C$40,$B373*32-32+$B$352,'Portfolio Tables and Tornados'!N$1)</f>
        <v>-1648.9426000000001</v>
      </c>
      <c r="O373" s="7">
        <f ca="1">OFFSET('Portfolio Summary Data'!$C$40,$B373*32-32+$B$352,'Portfolio Tables and Tornados'!O$1)</f>
        <v>0</v>
      </c>
      <c r="P373" s="7">
        <f ca="1">OFFSET('Portfolio Summary Data'!$C$40,$B373*32-32+$B$352,'Portfolio Tables and Tornados'!P$1)</f>
        <v>0</v>
      </c>
      <c r="Q373" s="7">
        <f ca="1">OFFSET('Portfolio Summary Data'!$C$40,$B373*32-32+$B$352,'Portfolio Tables and Tornados'!Q$1)</f>
        <v>0</v>
      </c>
      <c r="R373" s="7">
        <f ca="1">OFFSET('Portfolio Summary Data'!$C$40,$B373*32-32+$B$352,'Portfolio Tables and Tornados'!R$1)</f>
        <v>-267.99</v>
      </c>
      <c r="S373" s="7">
        <f ca="1">OFFSET('Portfolio Summary Data'!$C$40,$B373*32-32+$B$352,'Portfolio Tables and Tornados'!S$1)</f>
        <v>0</v>
      </c>
      <c r="T373" s="7">
        <f ca="1">OFFSET('Portfolio Summary Data'!$C$40,$B373*32-32+$B$352,'Portfolio Tables and Tornados'!T$1)</f>
        <v>0</v>
      </c>
      <c r="U373" s="7">
        <f ca="1">OFFSET('Portfolio Summary Data'!$C$40,$B373*32-32+$B$352,'Portfolio Tables and Tornados'!U$1)</f>
        <v>0</v>
      </c>
      <c r="V373" s="7">
        <f ca="1">OFFSET('Portfolio Summary Data'!$C$40,$B373*32-32+$B$352,'Portfolio Tables and Tornados'!V$1)</f>
        <v>0</v>
      </c>
      <c r="W373" s="7">
        <f ca="1">OFFSET('Portfolio Summary Data'!$C$40,$B373*32-32+$B$352,'Portfolio Tables and Tornados'!W$1)</f>
        <v>0</v>
      </c>
      <c r="X373" s="6"/>
      <c r="Z373" s="11">
        <f t="shared" ca="1" si="42"/>
        <v>2335.0475999999999</v>
      </c>
      <c r="AA373" s="11"/>
      <c r="AB373" s="11">
        <f t="shared" ca="1" si="40"/>
        <v>-418.11500000000001</v>
      </c>
      <c r="AC373" s="11"/>
      <c r="AD373" s="11">
        <f t="shared" ca="1" si="43"/>
        <v>-1916.9326000000001</v>
      </c>
    </row>
    <row r="374" spans="2:30" x14ac:dyDescent="0.25">
      <c r="B374">
        <v>21</v>
      </c>
      <c r="C374" s="10" t="s">
        <v>22</v>
      </c>
      <c r="D374" s="4">
        <f ca="1">OFFSET('Portfolio Summary Data'!$C$40,$B374*32-32+$B$352,'Portfolio Tables and Tornados'!D$1)</f>
        <v>0</v>
      </c>
      <c r="E374" s="4">
        <f ca="1">OFFSET('Portfolio Summary Data'!$C$40,$B374*32-32+$B$352,'Portfolio Tables and Tornados'!E$1)</f>
        <v>0</v>
      </c>
      <c r="F374" s="4">
        <f ca="1">OFFSET('Portfolio Summary Data'!$C$40,$B374*32-32+$B$352,'Portfolio Tables and Tornados'!F$1)</f>
        <v>0</v>
      </c>
      <c r="G374" s="4">
        <f t="shared" ca="1" si="41"/>
        <v>2335.0475999999999</v>
      </c>
      <c r="H374" s="4">
        <f ca="1">OFFSET('Portfolio Summary Data'!$C$40,$B374*32-32+$B$352,'Portfolio Tables and Tornados'!H$1)</f>
        <v>0</v>
      </c>
      <c r="I374" s="4">
        <f ca="1">OFFSET('Portfolio Summary Data'!$C$40,$B374*32-32+$B$352,'Portfolio Tables and Tornados'!I$1)</f>
        <v>0</v>
      </c>
      <c r="J374" s="4">
        <f ca="1">OFFSET('Portfolio Summary Data'!$C$40,$B374*32-32+$B$352,'Portfolio Tables and Tornados'!J$1)</f>
        <v>0</v>
      </c>
      <c r="K374" s="4">
        <f ca="1">OFFSET('Portfolio Summary Data'!$C$40,$B374*32-32+$B$352,'Portfolio Tables and Tornados'!K$1)</f>
        <v>0</v>
      </c>
      <c r="L374" s="4">
        <f ca="1">OFFSET('Portfolio Summary Data'!$C$40,$B374*32-32+$B$352,'Portfolio Tables and Tornados'!L$1)</f>
        <v>0</v>
      </c>
      <c r="M374" s="4">
        <f ca="1">OFFSET('Portfolio Summary Data'!$C$40,$B374*32-32+$B$352,'Portfolio Tables and Tornados'!M$1)</f>
        <v>-418.11500000000001</v>
      </c>
      <c r="N374" s="4">
        <f ca="1">OFFSET('Portfolio Summary Data'!$C$40,$B374*32-32+$B$352,'Portfolio Tables and Tornados'!N$1)</f>
        <v>-1648.9426000000001</v>
      </c>
      <c r="O374" s="4">
        <f ca="1">OFFSET('Portfolio Summary Data'!$C$40,$B374*32-32+$B$352,'Portfolio Tables and Tornados'!O$1)</f>
        <v>0</v>
      </c>
      <c r="P374" s="4">
        <f ca="1">OFFSET('Portfolio Summary Data'!$C$40,$B374*32-32+$B$352,'Portfolio Tables and Tornados'!P$1)</f>
        <v>0</v>
      </c>
      <c r="Q374" s="4">
        <f ca="1">OFFSET('Portfolio Summary Data'!$C$40,$B374*32-32+$B$352,'Portfolio Tables and Tornados'!Q$1)</f>
        <v>0</v>
      </c>
      <c r="R374" s="4">
        <f ca="1">OFFSET('Portfolio Summary Data'!$C$40,$B374*32-32+$B$352,'Portfolio Tables and Tornados'!R$1)</f>
        <v>0</v>
      </c>
      <c r="S374" s="4">
        <f ca="1">OFFSET('Portfolio Summary Data'!$C$40,$B374*32-32+$B$352,'Portfolio Tables and Tornados'!S$1)</f>
        <v>0</v>
      </c>
      <c r="T374" s="4">
        <f ca="1">OFFSET('Portfolio Summary Data'!$C$40,$B374*32-32+$B$352,'Portfolio Tables and Tornados'!T$1)</f>
        <v>0</v>
      </c>
      <c r="U374" s="4">
        <f ca="1">OFFSET('Portfolio Summary Data'!$C$40,$B374*32-32+$B$352,'Portfolio Tables and Tornados'!U$1)</f>
        <v>-267.99</v>
      </c>
      <c r="V374" s="4">
        <f ca="1">OFFSET('Portfolio Summary Data'!$C$40,$B374*32-32+$B$352,'Portfolio Tables and Tornados'!V$1)</f>
        <v>0</v>
      </c>
      <c r="W374" s="4">
        <f ca="1">OFFSET('Portfolio Summary Data'!$C$40,$B374*32-32+$B$352,'Portfolio Tables and Tornados'!W$1)</f>
        <v>0</v>
      </c>
      <c r="Z374" s="11">
        <f t="shared" ca="1" si="42"/>
        <v>2335.0475999999999</v>
      </c>
      <c r="AA374" s="11"/>
      <c r="AB374" s="11">
        <f t="shared" ca="1" si="40"/>
        <v>-418.11500000000001</v>
      </c>
      <c r="AC374" s="11"/>
      <c r="AD374" s="11">
        <f t="shared" ca="1" si="43"/>
        <v>-1916.9326000000001</v>
      </c>
    </row>
    <row r="375" spans="2:30" x14ac:dyDescent="0.25">
      <c r="B375">
        <v>22</v>
      </c>
      <c r="C375" s="9" t="s">
        <v>23</v>
      </c>
      <c r="D375" s="7">
        <f ca="1">OFFSET('Portfolio Summary Data'!$C$40,$B375*32-32+$B$352,'Portfolio Tables and Tornados'!D$1)</f>
        <v>0</v>
      </c>
      <c r="E375" s="7">
        <f ca="1">OFFSET('Portfolio Summary Data'!$C$40,$B375*32-32+$B$352,'Portfolio Tables and Tornados'!E$1)</f>
        <v>0</v>
      </c>
      <c r="F375" s="7">
        <f ca="1">OFFSET('Portfolio Summary Data'!$C$40,$B375*32-32+$B$352,'Portfolio Tables and Tornados'!F$1)</f>
        <v>0</v>
      </c>
      <c r="G375" s="7">
        <f t="shared" ca="1" si="41"/>
        <v>2335.0475999999999</v>
      </c>
      <c r="H375" s="7">
        <f ca="1">OFFSET('Portfolio Summary Data'!$C$40,$B375*32-32+$B$352,'Portfolio Tables and Tornados'!H$1)</f>
        <v>0</v>
      </c>
      <c r="I375" s="7">
        <f ca="1">OFFSET('Portfolio Summary Data'!$C$40,$B375*32-32+$B$352,'Portfolio Tables and Tornados'!I$1)</f>
        <v>0</v>
      </c>
      <c r="J375" s="7">
        <f ca="1">OFFSET('Portfolio Summary Data'!$C$40,$B375*32-32+$B$352,'Portfolio Tables and Tornados'!J$1)</f>
        <v>0</v>
      </c>
      <c r="K375" s="7">
        <f ca="1">OFFSET('Portfolio Summary Data'!$C$40,$B375*32-32+$B$352,'Portfolio Tables and Tornados'!K$1)</f>
        <v>0</v>
      </c>
      <c r="L375" s="7">
        <f ca="1">OFFSET('Portfolio Summary Data'!$C$40,$B375*32-32+$B$352,'Portfolio Tables and Tornados'!L$1)</f>
        <v>0</v>
      </c>
      <c r="M375" s="7">
        <f ca="1">OFFSET('Portfolio Summary Data'!$C$40,$B375*32-32+$B$352,'Portfolio Tables and Tornados'!M$1)</f>
        <v>-418.11500000000001</v>
      </c>
      <c r="N375" s="7">
        <f ca="1">OFFSET('Portfolio Summary Data'!$C$40,$B375*32-32+$B$352,'Portfolio Tables and Tornados'!N$1)</f>
        <v>-1648.9426000000001</v>
      </c>
      <c r="O375" s="7">
        <f ca="1">OFFSET('Portfolio Summary Data'!$C$40,$B375*32-32+$B$352,'Portfolio Tables and Tornados'!O$1)</f>
        <v>0</v>
      </c>
      <c r="P375" s="7">
        <f ca="1">OFFSET('Portfolio Summary Data'!$C$40,$B375*32-32+$B$352,'Portfolio Tables and Tornados'!P$1)</f>
        <v>0</v>
      </c>
      <c r="Q375" s="7">
        <f ca="1">OFFSET('Portfolio Summary Data'!$C$40,$B375*32-32+$B$352,'Portfolio Tables and Tornados'!Q$1)</f>
        <v>0</v>
      </c>
      <c r="R375" s="7">
        <f ca="1">OFFSET('Portfolio Summary Data'!$C$40,$B375*32-32+$B$352,'Portfolio Tables and Tornados'!R$1)</f>
        <v>0</v>
      </c>
      <c r="S375" s="7">
        <f ca="1">OFFSET('Portfolio Summary Data'!$C$40,$B375*32-32+$B$352,'Portfolio Tables and Tornados'!S$1)</f>
        <v>0</v>
      </c>
      <c r="T375" s="7">
        <f ca="1">OFFSET('Portfolio Summary Data'!$C$40,$B375*32-32+$B$352,'Portfolio Tables and Tornados'!T$1)</f>
        <v>0</v>
      </c>
      <c r="U375" s="7">
        <f ca="1">OFFSET('Portfolio Summary Data'!$C$40,$B375*32-32+$B$352,'Portfolio Tables and Tornados'!U$1)</f>
        <v>-267.99</v>
      </c>
      <c r="V375" s="7">
        <f ca="1">OFFSET('Portfolio Summary Data'!$C$40,$B375*32-32+$B$352,'Portfolio Tables and Tornados'!V$1)</f>
        <v>0</v>
      </c>
      <c r="W375" s="7">
        <f ca="1">OFFSET('Portfolio Summary Data'!$C$40,$B375*32-32+$B$352,'Portfolio Tables and Tornados'!W$1)</f>
        <v>0</v>
      </c>
      <c r="X375" s="6"/>
      <c r="Z375" s="11">
        <f t="shared" ca="1" si="42"/>
        <v>2335.0475999999999</v>
      </c>
      <c r="AA375" s="11"/>
      <c r="AB375" s="11">
        <f t="shared" ca="1" si="40"/>
        <v>-418.11500000000001</v>
      </c>
      <c r="AC375" s="11"/>
      <c r="AD375" s="11">
        <f t="shared" ca="1" si="43"/>
        <v>-1916.9326000000001</v>
      </c>
    </row>
    <row r="376" spans="2:30" x14ac:dyDescent="0.25">
      <c r="B376">
        <v>23</v>
      </c>
      <c r="C376" s="10" t="s">
        <v>24</v>
      </c>
      <c r="D376" s="4">
        <f ca="1">OFFSET('Portfolio Summary Data'!$C$40,$B376*32-32+$B$352,'Portfolio Tables and Tornados'!D$1)</f>
        <v>0</v>
      </c>
      <c r="E376" s="4">
        <f ca="1">OFFSET('Portfolio Summary Data'!$C$40,$B376*32-32+$B$352,'Portfolio Tables and Tornados'!E$1)</f>
        <v>0</v>
      </c>
      <c r="F376" s="4">
        <f ca="1">OFFSET('Portfolio Summary Data'!$C$40,$B376*32-32+$B$352,'Portfolio Tables and Tornados'!F$1)</f>
        <v>0</v>
      </c>
      <c r="G376" s="4">
        <f t="shared" ca="1" si="41"/>
        <v>2335.0475999999999</v>
      </c>
      <c r="H376" s="4">
        <f ca="1">OFFSET('Portfolio Summary Data'!$C$40,$B376*32-32+$B$352,'Portfolio Tables and Tornados'!H$1)</f>
        <v>0</v>
      </c>
      <c r="I376" s="4">
        <f ca="1">OFFSET('Portfolio Summary Data'!$C$40,$B376*32-32+$B$352,'Portfolio Tables and Tornados'!I$1)</f>
        <v>0</v>
      </c>
      <c r="J376" s="4">
        <f ca="1">OFFSET('Portfolio Summary Data'!$C$40,$B376*32-32+$B$352,'Portfolio Tables and Tornados'!J$1)</f>
        <v>0</v>
      </c>
      <c r="K376" s="4">
        <f ca="1">OFFSET('Portfolio Summary Data'!$C$40,$B376*32-32+$B$352,'Portfolio Tables and Tornados'!K$1)</f>
        <v>0</v>
      </c>
      <c r="L376" s="4">
        <f ca="1">OFFSET('Portfolio Summary Data'!$C$40,$B376*32-32+$B$352,'Portfolio Tables and Tornados'!L$1)</f>
        <v>0</v>
      </c>
      <c r="M376" s="4">
        <f ca="1">OFFSET('Portfolio Summary Data'!$C$40,$B376*32-32+$B$352,'Portfolio Tables and Tornados'!M$1)</f>
        <v>-418.11500000000001</v>
      </c>
      <c r="N376" s="4">
        <f ca="1">OFFSET('Portfolio Summary Data'!$C$40,$B376*32-32+$B$352,'Portfolio Tables and Tornados'!N$1)</f>
        <v>-1648.9426000000001</v>
      </c>
      <c r="O376" s="4">
        <f ca="1">OFFSET('Portfolio Summary Data'!$C$40,$B376*32-32+$B$352,'Portfolio Tables and Tornados'!O$1)</f>
        <v>0</v>
      </c>
      <c r="P376" s="4">
        <f ca="1">OFFSET('Portfolio Summary Data'!$C$40,$B376*32-32+$B$352,'Portfolio Tables and Tornados'!P$1)</f>
        <v>0</v>
      </c>
      <c r="Q376" s="4">
        <f ca="1">OFFSET('Portfolio Summary Data'!$C$40,$B376*32-32+$B$352,'Portfolio Tables and Tornados'!Q$1)</f>
        <v>0</v>
      </c>
      <c r="R376" s="4">
        <f ca="1">OFFSET('Portfolio Summary Data'!$C$40,$B376*32-32+$B$352,'Portfolio Tables and Tornados'!R$1)</f>
        <v>0</v>
      </c>
      <c r="S376" s="4">
        <f ca="1">OFFSET('Portfolio Summary Data'!$C$40,$B376*32-32+$B$352,'Portfolio Tables and Tornados'!S$1)</f>
        <v>0</v>
      </c>
      <c r="T376" s="4">
        <f ca="1">OFFSET('Portfolio Summary Data'!$C$40,$B376*32-32+$B$352,'Portfolio Tables and Tornados'!T$1)</f>
        <v>0</v>
      </c>
      <c r="U376" s="4">
        <f ca="1">OFFSET('Portfolio Summary Data'!$C$40,$B376*32-32+$B$352,'Portfolio Tables and Tornados'!U$1)</f>
        <v>-267.99</v>
      </c>
      <c r="V376" s="4">
        <f ca="1">OFFSET('Portfolio Summary Data'!$C$40,$B376*32-32+$B$352,'Portfolio Tables and Tornados'!V$1)</f>
        <v>0</v>
      </c>
      <c r="W376" s="4">
        <f ca="1">OFFSET('Portfolio Summary Data'!$C$40,$B376*32-32+$B$352,'Portfolio Tables and Tornados'!W$1)</f>
        <v>0</v>
      </c>
      <c r="Z376" s="11">
        <f t="shared" ca="1" si="42"/>
        <v>2335.0475999999999</v>
      </c>
      <c r="AA376" s="11"/>
      <c r="AB376" s="11">
        <f t="shared" ca="1" si="40"/>
        <v>-418.11500000000001</v>
      </c>
      <c r="AC376" s="11"/>
      <c r="AD376" s="11">
        <f t="shared" ca="1" si="43"/>
        <v>-1916.9326000000001</v>
      </c>
    </row>
    <row r="377" spans="2:30" x14ac:dyDescent="0.25">
      <c r="B377">
        <v>24</v>
      </c>
      <c r="C377" s="9" t="s">
        <v>25</v>
      </c>
      <c r="D377" s="7">
        <f ca="1">OFFSET('Portfolio Summary Data'!$C$40,$B377*32-32+$B$352,'Portfolio Tables and Tornados'!D$1)</f>
        <v>0</v>
      </c>
      <c r="E377" s="7">
        <f ca="1">OFFSET('Portfolio Summary Data'!$C$40,$B377*32-32+$B$352,'Portfolio Tables and Tornados'!E$1)</f>
        <v>0</v>
      </c>
      <c r="F377" s="7">
        <f ca="1">OFFSET('Portfolio Summary Data'!$C$40,$B377*32-32+$B$352,'Portfolio Tables and Tornados'!F$1)</f>
        <v>0</v>
      </c>
      <c r="G377" s="7">
        <f t="shared" ca="1" si="41"/>
        <v>2335.0475999999999</v>
      </c>
      <c r="H377" s="7">
        <f ca="1">OFFSET('Portfolio Summary Data'!$C$40,$B377*32-32+$B$352,'Portfolio Tables and Tornados'!H$1)</f>
        <v>0</v>
      </c>
      <c r="I377" s="7">
        <f ca="1">OFFSET('Portfolio Summary Data'!$C$40,$B377*32-32+$B$352,'Portfolio Tables and Tornados'!I$1)</f>
        <v>0</v>
      </c>
      <c r="J377" s="7">
        <f ca="1">OFFSET('Portfolio Summary Data'!$C$40,$B377*32-32+$B$352,'Portfolio Tables and Tornados'!J$1)</f>
        <v>0</v>
      </c>
      <c r="K377" s="7">
        <f ca="1">OFFSET('Portfolio Summary Data'!$C$40,$B377*32-32+$B$352,'Portfolio Tables and Tornados'!K$1)</f>
        <v>0</v>
      </c>
      <c r="L377" s="7">
        <f ca="1">OFFSET('Portfolio Summary Data'!$C$40,$B377*32-32+$B$352,'Portfolio Tables and Tornados'!L$1)</f>
        <v>0</v>
      </c>
      <c r="M377" s="7">
        <f ca="1">OFFSET('Portfolio Summary Data'!$C$40,$B377*32-32+$B$352,'Portfolio Tables and Tornados'!M$1)</f>
        <v>-418.11500000000001</v>
      </c>
      <c r="N377" s="7">
        <f ca="1">OFFSET('Portfolio Summary Data'!$C$40,$B377*32-32+$B$352,'Portfolio Tables and Tornados'!N$1)</f>
        <v>-1648.9426000000001</v>
      </c>
      <c r="O377" s="7">
        <f ca="1">OFFSET('Portfolio Summary Data'!$C$40,$B377*32-32+$B$352,'Portfolio Tables and Tornados'!O$1)</f>
        <v>0</v>
      </c>
      <c r="P377" s="7">
        <f ca="1">OFFSET('Portfolio Summary Data'!$C$40,$B377*32-32+$B$352,'Portfolio Tables and Tornados'!P$1)</f>
        <v>0</v>
      </c>
      <c r="Q377" s="7">
        <f ca="1">OFFSET('Portfolio Summary Data'!$C$40,$B377*32-32+$B$352,'Portfolio Tables and Tornados'!Q$1)</f>
        <v>0</v>
      </c>
      <c r="R377" s="7">
        <f ca="1">OFFSET('Portfolio Summary Data'!$C$40,$B377*32-32+$B$352,'Portfolio Tables and Tornados'!R$1)</f>
        <v>0</v>
      </c>
      <c r="S377" s="7">
        <f ca="1">OFFSET('Portfolio Summary Data'!$C$40,$B377*32-32+$B$352,'Portfolio Tables and Tornados'!S$1)</f>
        <v>0</v>
      </c>
      <c r="T377" s="7">
        <f ca="1">OFFSET('Portfolio Summary Data'!$C$40,$B377*32-32+$B$352,'Portfolio Tables and Tornados'!T$1)</f>
        <v>0</v>
      </c>
      <c r="U377" s="7">
        <f ca="1">OFFSET('Portfolio Summary Data'!$C$40,$B377*32-32+$B$352,'Portfolio Tables and Tornados'!U$1)</f>
        <v>-267.99</v>
      </c>
      <c r="V377" s="7">
        <f ca="1">OFFSET('Portfolio Summary Data'!$C$40,$B377*32-32+$B$352,'Portfolio Tables and Tornados'!V$1)</f>
        <v>0</v>
      </c>
      <c r="W377" s="7">
        <f ca="1">OFFSET('Portfolio Summary Data'!$C$40,$B377*32-32+$B$352,'Portfolio Tables and Tornados'!W$1)</f>
        <v>0</v>
      </c>
      <c r="X377" s="6"/>
      <c r="Z377" s="11">
        <f t="shared" ca="1" si="42"/>
        <v>2335.0475999999999</v>
      </c>
      <c r="AA377" s="11"/>
      <c r="AB377" s="11">
        <f t="shared" ca="1" si="40"/>
        <v>-418.11500000000001</v>
      </c>
      <c r="AC377" s="11"/>
      <c r="AD377" s="11">
        <f t="shared" ca="1" si="43"/>
        <v>-1916.9326000000001</v>
      </c>
    </row>
    <row r="378" spans="2:30" x14ac:dyDescent="0.25">
      <c r="B378">
        <v>25</v>
      </c>
      <c r="C378" s="10" t="s">
        <v>26</v>
      </c>
      <c r="D378" s="4">
        <f ca="1">OFFSET('Portfolio Summary Data'!$C$40,$B378*32-32+$B$352,'Portfolio Tables and Tornados'!D$1)</f>
        <v>0</v>
      </c>
      <c r="E378" s="4">
        <f ca="1">OFFSET('Portfolio Summary Data'!$C$40,$B378*32-32+$B$352,'Portfolio Tables and Tornados'!E$1)</f>
        <v>0</v>
      </c>
      <c r="F378" s="4">
        <f ca="1">OFFSET('Portfolio Summary Data'!$C$40,$B378*32-32+$B$352,'Portfolio Tables and Tornados'!F$1)</f>
        <v>0</v>
      </c>
      <c r="G378" s="4">
        <f t="shared" ca="1" si="41"/>
        <v>2335.0475999999999</v>
      </c>
      <c r="H378" s="4">
        <f ca="1">OFFSET('Portfolio Summary Data'!$C$40,$B378*32-32+$B$352,'Portfolio Tables and Tornados'!H$1)</f>
        <v>0</v>
      </c>
      <c r="I378" s="4">
        <f ca="1">OFFSET('Portfolio Summary Data'!$C$40,$B378*32-32+$B$352,'Portfolio Tables and Tornados'!I$1)</f>
        <v>0</v>
      </c>
      <c r="J378" s="4">
        <f ca="1">OFFSET('Portfolio Summary Data'!$C$40,$B378*32-32+$B$352,'Portfolio Tables and Tornados'!J$1)</f>
        <v>0</v>
      </c>
      <c r="K378" s="4">
        <f ca="1">OFFSET('Portfolio Summary Data'!$C$40,$B378*32-32+$B$352,'Portfolio Tables and Tornados'!K$1)</f>
        <v>0</v>
      </c>
      <c r="L378" s="4">
        <f ca="1">OFFSET('Portfolio Summary Data'!$C$40,$B378*32-32+$B$352,'Portfolio Tables and Tornados'!L$1)</f>
        <v>0</v>
      </c>
      <c r="M378" s="4">
        <f ca="1">OFFSET('Portfolio Summary Data'!$C$40,$B378*32-32+$B$352,'Portfolio Tables and Tornados'!M$1)</f>
        <v>-418.11500000000001</v>
      </c>
      <c r="N378" s="4">
        <f ca="1">OFFSET('Portfolio Summary Data'!$C$40,$B378*32-32+$B$352,'Portfolio Tables and Tornados'!N$1)</f>
        <v>-1648.9426000000001</v>
      </c>
      <c r="O378" s="4">
        <f ca="1">OFFSET('Portfolio Summary Data'!$C$40,$B378*32-32+$B$352,'Portfolio Tables and Tornados'!O$1)</f>
        <v>0</v>
      </c>
      <c r="P378" s="4">
        <f ca="1">OFFSET('Portfolio Summary Data'!$C$40,$B378*32-32+$B$352,'Portfolio Tables and Tornados'!P$1)</f>
        <v>0</v>
      </c>
      <c r="Q378" s="4">
        <f ca="1">OFFSET('Portfolio Summary Data'!$C$40,$B378*32-32+$B$352,'Portfolio Tables and Tornados'!Q$1)</f>
        <v>0</v>
      </c>
      <c r="R378" s="4">
        <f ca="1">OFFSET('Portfolio Summary Data'!$C$40,$B378*32-32+$B$352,'Portfolio Tables and Tornados'!R$1)</f>
        <v>0</v>
      </c>
      <c r="S378" s="4">
        <f ca="1">OFFSET('Portfolio Summary Data'!$C$40,$B378*32-32+$B$352,'Portfolio Tables and Tornados'!S$1)</f>
        <v>0</v>
      </c>
      <c r="T378" s="4">
        <f ca="1">OFFSET('Portfolio Summary Data'!$C$40,$B378*32-32+$B$352,'Portfolio Tables and Tornados'!T$1)</f>
        <v>0</v>
      </c>
      <c r="U378" s="4">
        <f ca="1">OFFSET('Portfolio Summary Data'!$C$40,$B378*32-32+$B$352,'Portfolio Tables and Tornados'!U$1)</f>
        <v>-267.99</v>
      </c>
      <c r="V378" s="4">
        <f ca="1">OFFSET('Portfolio Summary Data'!$C$40,$B378*32-32+$B$352,'Portfolio Tables and Tornados'!V$1)</f>
        <v>0</v>
      </c>
      <c r="W378" s="4">
        <f ca="1">OFFSET('Portfolio Summary Data'!$C$40,$B378*32-32+$B$352,'Portfolio Tables and Tornados'!W$1)</f>
        <v>0</v>
      </c>
      <c r="Z378" s="11">
        <f t="shared" ca="1" si="42"/>
        <v>2335.0475999999999</v>
      </c>
      <c r="AA378" s="11"/>
      <c r="AB378" s="11">
        <f t="shared" ca="1" si="40"/>
        <v>-418.11500000000001</v>
      </c>
      <c r="AC378" s="11"/>
      <c r="AD378" s="11">
        <f t="shared" ca="1" si="43"/>
        <v>-1916.9326000000001</v>
      </c>
    </row>
    <row r="380" spans="2:30" x14ac:dyDescent="0.25">
      <c r="C380" s="5" t="str">
        <f ca="1">OFFSET('Portfolio Summary Data'!$B$40,'Portfolio Tables and Tornados'!B381,0)</f>
        <v>Coal - Gas Conversions</v>
      </c>
    </row>
    <row r="381" spans="2:30" x14ac:dyDescent="0.25">
      <c r="B381">
        <v>21</v>
      </c>
      <c r="C381" s="16" t="s">
        <v>31</v>
      </c>
      <c r="D381" s="1" t="s">
        <v>0</v>
      </c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2"/>
      <c r="W381" s="1"/>
    </row>
    <row r="382" spans="2:30" x14ac:dyDescent="0.25">
      <c r="C382" s="17"/>
      <c r="D382" s="3">
        <v>2023</v>
      </c>
      <c r="E382" s="3">
        <v>2024</v>
      </c>
      <c r="F382" s="3">
        <v>2025</v>
      </c>
      <c r="G382" s="3">
        <v>2026</v>
      </c>
      <c r="H382" s="3">
        <v>2027</v>
      </c>
      <c r="I382" s="3">
        <v>2028</v>
      </c>
      <c r="J382" s="3">
        <v>2029</v>
      </c>
      <c r="K382" s="3">
        <v>2030</v>
      </c>
      <c r="L382" s="3">
        <v>2031</v>
      </c>
      <c r="M382" s="3">
        <v>2032</v>
      </c>
      <c r="N382" s="3">
        <v>2033</v>
      </c>
      <c r="O382" s="3">
        <v>2034</v>
      </c>
      <c r="P382" s="3">
        <v>2035</v>
      </c>
      <c r="Q382" s="3">
        <v>2036</v>
      </c>
      <c r="R382" s="3">
        <v>2037</v>
      </c>
      <c r="S382" s="3">
        <v>2038</v>
      </c>
      <c r="T382" s="3">
        <v>2039</v>
      </c>
      <c r="U382" s="3">
        <v>2040</v>
      </c>
      <c r="V382" s="3">
        <v>2041</v>
      </c>
      <c r="W382" s="3">
        <v>2042</v>
      </c>
      <c r="Z382" s="13" t="s">
        <v>80</v>
      </c>
      <c r="AA382" s="13"/>
      <c r="AB382" s="13" t="s">
        <v>81</v>
      </c>
      <c r="AC382" s="13"/>
      <c r="AD382" s="13" t="s">
        <v>82</v>
      </c>
    </row>
    <row r="383" spans="2:30" x14ac:dyDescent="0.25">
      <c r="B383">
        <v>1</v>
      </c>
      <c r="C383" s="8" t="s">
        <v>30</v>
      </c>
      <c r="D383" s="4">
        <f ca="1">OFFSET('Portfolio Summary Data'!$C$40,$B383*32-32+$B$381,'Portfolio Tables and Tornados'!D$1)</f>
        <v>0</v>
      </c>
      <c r="E383" s="4">
        <f ca="1">OFFSET('Portfolio Summary Data'!$C$40,$B383*32-32+$B$381,'Portfolio Tables and Tornados'!E$1)</f>
        <v>713.32999999999993</v>
      </c>
      <c r="F383" s="4">
        <f ca="1">OFFSET('Portfolio Summary Data'!$C$40,$B383*32-32+$B$381,'Portfolio Tables and Tornados'!F$1)</f>
        <v>0</v>
      </c>
      <c r="G383" s="4">
        <f ca="1">OFFSET('Portfolio Summary Data'!$C$40,$B383*32-32+$B$381,'Portfolio Tables and Tornados'!G$1)</f>
        <v>370</v>
      </c>
      <c r="H383" s="4">
        <f ca="1">OFFSET('Portfolio Summary Data'!$C$40,$B383*32-32+$B$381,'Portfolio Tables and Tornados'!H$1)</f>
        <v>598</v>
      </c>
      <c r="I383" s="4">
        <f ca="1">OFFSET('Portfolio Summary Data'!$C$40,$B383*32-32+$B$381,'Portfolio Tables and Tornados'!I$1)</f>
        <v>0</v>
      </c>
      <c r="J383" s="4">
        <f ca="1">OFFSET('Portfolio Summary Data'!$C$40,$B383*32-32+$B$381,'Portfolio Tables and Tornados'!J$1)</f>
        <v>0</v>
      </c>
      <c r="K383" s="4">
        <f ca="1">OFFSET('Portfolio Summary Data'!$C$40,$B383*32-32+$B$381,'Portfolio Tables and Tornados'!K$1)</f>
        <v>699.33336830000007</v>
      </c>
      <c r="L383" s="4">
        <f ca="1">OFFSET('Portfolio Summary Data'!$C$40,$B383*32-32+$B$381,'Portfolio Tables and Tornados'!L$1)</f>
        <v>0</v>
      </c>
      <c r="M383" s="4">
        <f ca="1">OFFSET('Portfolio Summary Data'!$C$40,$B383*32-32+$B$381,'Portfolio Tables and Tornados'!M$1)</f>
        <v>-329.99</v>
      </c>
      <c r="N383" s="4">
        <f ca="1">OFFSET('Portfolio Summary Data'!$C$40,$B383*32-32+$B$381,'Portfolio Tables and Tornados'!N$1)</f>
        <v>0</v>
      </c>
      <c r="O383" s="4">
        <f ca="1">OFFSET('Portfolio Summary Data'!$C$40,$B383*32-32+$B$381,'Portfolio Tables and Tornados'!O$1)</f>
        <v>0</v>
      </c>
      <c r="P383" s="4">
        <f ca="1">OFFSET('Portfolio Summary Data'!$C$40,$B383*32-32+$B$381,'Portfolio Tables and Tornados'!P$1)</f>
        <v>0</v>
      </c>
      <c r="Q383" s="4">
        <f ca="1">OFFSET('Portfolio Summary Data'!$C$40,$B383*32-32+$B$381,'Portfolio Tables and Tornados'!Q$1)</f>
        <v>0</v>
      </c>
      <c r="R383" s="4">
        <f ca="1">OFFSET('Portfolio Summary Data'!$C$40,$B383*32-32+$B$381,'Portfolio Tables and Tornados'!R$1)</f>
        <v>-369.98</v>
      </c>
      <c r="S383" s="4">
        <f ca="1">OFFSET('Portfolio Summary Data'!$C$40,$B383*32-32+$B$381,'Portfolio Tables and Tornados'!S$1)</f>
        <v>-1412.6233682999998</v>
      </c>
      <c r="T383" s="4">
        <f ca="1">OFFSET('Portfolio Summary Data'!$C$40,$B383*32-32+$B$381,'Portfolio Tables and Tornados'!T$1)</f>
        <v>0</v>
      </c>
      <c r="U383" s="4">
        <f ca="1">OFFSET('Portfolio Summary Data'!$C$40,$B383*32-32+$B$381,'Portfolio Tables and Tornados'!U$1)</f>
        <v>-267.99</v>
      </c>
      <c r="V383" s="4">
        <f ca="1">OFFSET('Portfolio Summary Data'!$C$40,$B383*32-32+$B$381,'Portfolio Tables and Tornados'!V$1)</f>
        <v>0</v>
      </c>
      <c r="W383" s="4">
        <f ca="1">OFFSET('Portfolio Summary Data'!$C$40,$B383*32-32+$B$381,'Portfolio Tables and Tornados'!W$1)</f>
        <v>0</v>
      </c>
      <c r="Z383" s="11">
        <f ca="1">SUM(D383:G383)</f>
        <v>1083.33</v>
      </c>
      <c r="AA383" s="11"/>
      <c r="AB383" s="11">
        <f ca="1">SUM(H383:M383)</f>
        <v>967.34336830000007</v>
      </c>
      <c r="AC383" s="11"/>
      <c r="AD383" s="11">
        <f ca="1">SUM(N383:W383)</f>
        <v>-2050.5933682999998</v>
      </c>
    </row>
    <row r="384" spans="2:30" x14ac:dyDescent="0.25">
      <c r="B384">
        <v>2</v>
      </c>
      <c r="C384" s="9" t="s">
        <v>27</v>
      </c>
      <c r="D384" s="7">
        <f ca="1">OFFSET('Portfolio Summary Data'!$C$40,$B384*32-32+$B$381,'Portfolio Tables and Tornados'!D$1)</f>
        <v>0</v>
      </c>
      <c r="E384" s="7">
        <f ca="1">OFFSET('Portfolio Summary Data'!$C$40,$B384*32-32+$B$381,'Portfolio Tables and Tornados'!E$1)</f>
        <v>713.32999999999993</v>
      </c>
      <c r="F384" s="7">
        <f ca="1">OFFSET('Portfolio Summary Data'!$C$40,$B384*32-32+$B$381,'Portfolio Tables and Tornados'!F$1)</f>
        <v>0</v>
      </c>
      <c r="G384" s="7">
        <f ca="1">OFFSET('Portfolio Summary Data'!$C$40,$B384*32-32+$B$381,'Portfolio Tables and Tornados'!G$1)</f>
        <v>370</v>
      </c>
      <c r="H384" s="7">
        <f ca="1">OFFSET('Portfolio Summary Data'!$C$40,$B384*32-32+$B$381,'Portfolio Tables and Tornados'!H$1)</f>
        <v>0</v>
      </c>
      <c r="I384" s="7">
        <f ca="1">OFFSET('Portfolio Summary Data'!$C$40,$B384*32-32+$B$381,'Portfolio Tables and Tornados'!I$1)</f>
        <v>0</v>
      </c>
      <c r="J384" s="7">
        <f ca="1">OFFSET('Portfolio Summary Data'!$C$40,$B384*32-32+$B$381,'Portfolio Tables and Tornados'!J$1)</f>
        <v>0</v>
      </c>
      <c r="K384" s="7">
        <f ca="1">OFFSET('Portfolio Summary Data'!$C$40,$B384*32-32+$B$381,'Portfolio Tables and Tornados'!K$1)</f>
        <v>340.01336830000008</v>
      </c>
      <c r="L384" s="7">
        <f ca="1">OFFSET('Portfolio Summary Data'!$C$40,$B384*32-32+$B$381,'Portfolio Tables and Tornados'!L$1)</f>
        <v>-353.99</v>
      </c>
      <c r="M384" s="7">
        <f ca="1">OFFSET('Portfolio Summary Data'!$C$40,$B384*32-32+$B$381,'Portfolio Tables and Tornados'!M$1)</f>
        <v>0</v>
      </c>
      <c r="N384" s="7">
        <f ca="1">OFFSET('Portfolio Summary Data'!$C$40,$B384*32-32+$B$381,'Portfolio Tables and Tornados'!N$1)</f>
        <v>0</v>
      </c>
      <c r="O384" s="7">
        <f ca="1">OFFSET('Portfolio Summary Data'!$C$40,$B384*32-32+$B$381,'Portfolio Tables and Tornados'!O$1)</f>
        <v>0</v>
      </c>
      <c r="P384" s="7">
        <f ca="1">OFFSET('Portfolio Summary Data'!$C$40,$B384*32-32+$B$381,'Portfolio Tables and Tornados'!P$1)</f>
        <v>0</v>
      </c>
      <c r="Q384" s="7">
        <f ca="1">OFFSET('Portfolio Summary Data'!$C$40,$B384*32-32+$B$381,'Portfolio Tables and Tornados'!Q$1)</f>
        <v>-159.99</v>
      </c>
      <c r="R384" s="7">
        <f ca="1">OFFSET('Portfolio Summary Data'!$C$40,$B384*32-32+$B$381,'Portfolio Tables and Tornados'!R$1)</f>
        <v>-209.99</v>
      </c>
      <c r="S384" s="7">
        <f ca="1">OFFSET('Portfolio Summary Data'!$C$40,$B384*32-32+$B$381,'Portfolio Tables and Tornados'!S$1)</f>
        <v>-699.31336830000009</v>
      </c>
      <c r="T384" s="7">
        <f ca="1">OFFSET('Portfolio Summary Data'!$C$40,$B384*32-32+$B$381,'Portfolio Tables and Tornados'!T$1)</f>
        <v>0</v>
      </c>
      <c r="U384" s="7">
        <f ca="1">OFFSET('Portfolio Summary Data'!$C$40,$B384*32-32+$B$381,'Portfolio Tables and Tornados'!U$1)</f>
        <v>0</v>
      </c>
      <c r="V384" s="7">
        <f ca="1">OFFSET('Portfolio Summary Data'!$C$40,$B384*32-32+$B$381,'Portfolio Tables and Tornados'!V$1)</f>
        <v>0</v>
      </c>
      <c r="W384" s="7">
        <f ca="1">OFFSET('Portfolio Summary Data'!$C$40,$B384*32-32+$B$381,'Portfolio Tables and Tornados'!W$1)</f>
        <v>0</v>
      </c>
      <c r="X384" s="6"/>
      <c r="Z384" s="11">
        <f t="shared" ref="Z384:Z407" ca="1" si="44">SUM(D384:G384)</f>
        <v>1083.33</v>
      </c>
      <c r="AA384" s="11"/>
      <c r="AB384" s="11">
        <f t="shared" ref="AB384:AB407" ca="1" si="45">SUM(H384:M384)</f>
        <v>-13.976631699999928</v>
      </c>
      <c r="AC384" s="11"/>
      <c r="AD384" s="11">
        <f t="shared" ref="AD384:AD407" ca="1" si="46">SUM(N384:W384)</f>
        <v>-1069.2933683000001</v>
      </c>
    </row>
    <row r="385" spans="2:30" x14ac:dyDescent="0.25">
      <c r="B385">
        <v>3</v>
      </c>
      <c r="C385" s="10" t="s">
        <v>6</v>
      </c>
      <c r="D385" s="4">
        <f ca="1">OFFSET('Portfolio Summary Data'!$C$40,$B385*32-32+$B$381,'Portfolio Tables and Tornados'!D$1)</f>
        <v>0</v>
      </c>
      <c r="E385" s="4">
        <f ca="1">OFFSET('Portfolio Summary Data'!$C$40,$B385*32-32+$B$381,'Portfolio Tables and Tornados'!E$1)</f>
        <v>713.32999999999993</v>
      </c>
      <c r="F385" s="4">
        <f ca="1">OFFSET('Portfolio Summary Data'!$C$40,$B385*32-32+$B$381,'Portfolio Tables and Tornados'!F$1)</f>
        <v>0</v>
      </c>
      <c r="G385" s="4">
        <f ca="1">OFFSET('Portfolio Summary Data'!$C$40,$B385*32-32+$B$381,'Portfolio Tables and Tornados'!G$1)</f>
        <v>370</v>
      </c>
      <c r="H385" s="4">
        <f ca="1">OFFSET('Portfolio Summary Data'!$C$40,$B385*32-32+$B$381,'Portfolio Tables and Tornados'!H$1)</f>
        <v>0</v>
      </c>
      <c r="I385" s="4">
        <f ca="1">OFFSET('Portfolio Summary Data'!$C$40,$B385*32-32+$B$381,'Portfolio Tables and Tornados'!I$1)</f>
        <v>0</v>
      </c>
      <c r="J385" s="4">
        <f ca="1">OFFSET('Portfolio Summary Data'!$C$40,$B385*32-32+$B$381,'Portfolio Tables and Tornados'!J$1)</f>
        <v>0</v>
      </c>
      <c r="K385" s="4">
        <f ca="1">OFFSET('Portfolio Summary Data'!$C$40,$B385*32-32+$B$381,'Portfolio Tables and Tornados'!K$1)</f>
        <v>699.33336830000007</v>
      </c>
      <c r="L385" s="4">
        <f ca="1">OFFSET('Portfolio Summary Data'!$C$40,$B385*32-32+$B$381,'Portfolio Tables and Tornados'!L$1)</f>
        <v>0</v>
      </c>
      <c r="M385" s="4">
        <f ca="1">OFFSET('Portfolio Summary Data'!$C$40,$B385*32-32+$B$381,'Portfolio Tables and Tornados'!M$1)</f>
        <v>0</v>
      </c>
      <c r="N385" s="4">
        <f ca="1">OFFSET('Portfolio Summary Data'!$C$40,$B385*32-32+$B$381,'Portfolio Tables and Tornados'!N$1)</f>
        <v>0</v>
      </c>
      <c r="O385" s="4">
        <f ca="1">OFFSET('Portfolio Summary Data'!$C$40,$B385*32-32+$B$381,'Portfolio Tables and Tornados'!O$1)</f>
        <v>0</v>
      </c>
      <c r="P385" s="4">
        <f ca="1">OFFSET('Portfolio Summary Data'!$C$40,$B385*32-32+$B$381,'Portfolio Tables and Tornados'!P$1)</f>
        <v>0</v>
      </c>
      <c r="Q385" s="4">
        <f ca="1">OFFSET('Portfolio Summary Data'!$C$40,$B385*32-32+$B$381,'Portfolio Tables and Tornados'!Q$1)</f>
        <v>0</v>
      </c>
      <c r="R385" s="4">
        <f ca="1">OFFSET('Portfolio Summary Data'!$C$40,$B385*32-32+$B$381,'Portfolio Tables and Tornados'!R$1)</f>
        <v>-369.98</v>
      </c>
      <c r="S385" s="4">
        <f ca="1">OFFSET('Portfolio Summary Data'!$C$40,$B385*32-32+$B$381,'Portfolio Tables and Tornados'!S$1)</f>
        <v>-1412.6233682999998</v>
      </c>
      <c r="T385" s="4">
        <f ca="1">OFFSET('Portfolio Summary Data'!$C$40,$B385*32-32+$B$381,'Portfolio Tables and Tornados'!T$1)</f>
        <v>0</v>
      </c>
      <c r="U385" s="4">
        <f ca="1">OFFSET('Portfolio Summary Data'!$C$40,$B385*32-32+$B$381,'Portfolio Tables and Tornados'!U$1)</f>
        <v>0</v>
      </c>
      <c r="V385" s="4">
        <f ca="1">OFFSET('Portfolio Summary Data'!$C$40,$B385*32-32+$B$381,'Portfolio Tables and Tornados'!V$1)</f>
        <v>0</v>
      </c>
      <c r="W385" s="4">
        <f ca="1">OFFSET('Portfolio Summary Data'!$C$40,$B385*32-32+$B$381,'Portfolio Tables and Tornados'!W$1)</f>
        <v>0</v>
      </c>
      <c r="Z385" s="11">
        <f t="shared" ca="1" si="44"/>
        <v>1083.33</v>
      </c>
      <c r="AA385" s="11"/>
      <c r="AB385" s="11">
        <f t="shared" ca="1" si="45"/>
        <v>699.33336830000007</v>
      </c>
      <c r="AC385" s="11"/>
      <c r="AD385" s="11">
        <f t="shared" ca="1" si="46"/>
        <v>-1782.6033682999998</v>
      </c>
    </row>
    <row r="386" spans="2:30" x14ac:dyDescent="0.25">
      <c r="B386">
        <v>4</v>
      </c>
      <c r="C386" s="9" t="s">
        <v>28</v>
      </c>
      <c r="D386" s="7">
        <f ca="1">OFFSET('Portfolio Summary Data'!$C$40,$B386*32-32+$B$381,'Portfolio Tables and Tornados'!D$1)</f>
        <v>0</v>
      </c>
      <c r="E386" s="7">
        <f ca="1">OFFSET('Portfolio Summary Data'!$C$40,$B386*32-32+$B$381,'Portfolio Tables and Tornados'!E$1)</f>
        <v>713.32999999999993</v>
      </c>
      <c r="F386" s="7">
        <f ca="1">OFFSET('Portfolio Summary Data'!$C$40,$B386*32-32+$B$381,'Portfolio Tables and Tornados'!F$1)</f>
        <v>0</v>
      </c>
      <c r="G386" s="7">
        <f ca="1">OFFSET('Portfolio Summary Data'!$C$40,$B386*32-32+$B$381,'Portfolio Tables and Tornados'!G$1)</f>
        <v>370</v>
      </c>
      <c r="H386" s="7">
        <f ca="1">OFFSET('Portfolio Summary Data'!$C$40,$B386*32-32+$B$381,'Portfolio Tables and Tornados'!H$1)</f>
        <v>0</v>
      </c>
      <c r="I386" s="7">
        <f ca="1">OFFSET('Portfolio Summary Data'!$C$40,$B386*32-32+$B$381,'Portfolio Tables and Tornados'!I$1)</f>
        <v>0</v>
      </c>
      <c r="J386" s="7">
        <f ca="1">OFFSET('Portfolio Summary Data'!$C$40,$B386*32-32+$B$381,'Portfolio Tables and Tornados'!J$1)</f>
        <v>0</v>
      </c>
      <c r="K386" s="7">
        <f ca="1">OFFSET('Portfolio Summary Data'!$C$40,$B386*32-32+$B$381,'Portfolio Tables and Tornados'!K$1)</f>
        <v>699.33336830000007</v>
      </c>
      <c r="L386" s="7">
        <f ca="1">OFFSET('Portfolio Summary Data'!$C$40,$B386*32-32+$B$381,'Portfolio Tables and Tornados'!L$1)</f>
        <v>0</v>
      </c>
      <c r="M386" s="7">
        <f ca="1">OFFSET('Portfolio Summary Data'!$C$40,$B386*32-32+$B$381,'Portfolio Tables and Tornados'!M$1)</f>
        <v>0</v>
      </c>
      <c r="N386" s="7">
        <f ca="1">OFFSET('Portfolio Summary Data'!$C$40,$B386*32-32+$B$381,'Portfolio Tables and Tornados'!N$1)</f>
        <v>0</v>
      </c>
      <c r="O386" s="7">
        <f ca="1">OFFSET('Portfolio Summary Data'!$C$40,$B386*32-32+$B$381,'Portfolio Tables and Tornados'!O$1)</f>
        <v>0</v>
      </c>
      <c r="P386" s="7">
        <f ca="1">OFFSET('Portfolio Summary Data'!$C$40,$B386*32-32+$B$381,'Portfolio Tables and Tornados'!P$1)</f>
        <v>0</v>
      </c>
      <c r="Q386" s="7">
        <f ca="1">OFFSET('Portfolio Summary Data'!$C$40,$B386*32-32+$B$381,'Portfolio Tables and Tornados'!Q$1)</f>
        <v>0</v>
      </c>
      <c r="R386" s="7">
        <f ca="1">OFFSET('Portfolio Summary Data'!$C$40,$B386*32-32+$B$381,'Portfolio Tables and Tornados'!R$1)</f>
        <v>-369.98</v>
      </c>
      <c r="S386" s="7">
        <f ca="1">OFFSET('Portfolio Summary Data'!$C$40,$B386*32-32+$B$381,'Portfolio Tables and Tornados'!S$1)</f>
        <v>-1412.6233682999998</v>
      </c>
      <c r="T386" s="7">
        <f ca="1">OFFSET('Portfolio Summary Data'!$C$40,$B386*32-32+$B$381,'Portfolio Tables and Tornados'!T$1)</f>
        <v>0</v>
      </c>
      <c r="U386" s="7">
        <f ca="1">OFFSET('Portfolio Summary Data'!$C$40,$B386*32-32+$B$381,'Portfolio Tables and Tornados'!U$1)</f>
        <v>0</v>
      </c>
      <c r="V386" s="7">
        <f ca="1">OFFSET('Portfolio Summary Data'!$C$40,$B386*32-32+$B$381,'Portfolio Tables and Tornados'!V$1)</f>
        <v>0</v>
      </c>
      <c r="W386" s="7">
        <f ca="1">OFFSET('Portfolio Summary Data'!$C$40,$B386*32-32+$B$381,'Portfolio Tables and Tornados'!W$1)</f>
        <v>0</v>
      </c>
      <c r="X386" s="6"/>
      <c r="Z386" s="11">
        <f t="shared" ca="1" si="44"/>
        <v>1083.33</v>
      </c>
      <c r="AA386" s="11"/>
      <c r="AB386" s="11">
        <f t="shared" ca="1" si="45"/>
        <v>699.33336830000007</v>
      </c>
      <c r="AC386" s="11"/>
      <c r="AD386" s="11">
        <f t="shared" ca="1" si="46"/>
        <v>-1782.6033682999998</v>
      </c>
    </row>
    <row r="387" spans="2:30" x14ac:dyDescent="0.25">
      <c r="B387">
        <v>5</v>
      </c>
      <c r="C387" s="10" t="s">
        <v>29</v>
      </c>
      <c r="D387" s="4">
        <f ca="1">OFFSET('Portfolio Summary Data'!$C$40,$B387*32-32+$B$381,'Portfolio Tables and Tornados'!D$1)</f>
        <v>0</v>
      </c>
      <c r="E387" s="4">
        <f ca="1">OFFSET('Portfolio Summary Data'!$C$40,$B387*32-32+$B$381,'Portfolio Tables and Tornados'!E$1)</f>
        <v>713.32999999999993</v>
      </c>
      <c r="F387" s="4">
        <f ca="1">OFFSET('Portfolio Summary Data'!$C$40,$B387*32-32+$B$381,'Portfolio Tables and Tornados'!F$1)</f>
        <v>0</v>
      </c>
      <c r="G387" s="4">
        <f ca="1">OFFSET('Portfolio Summary Data'!$C$40,$B387*32-32+$B$381,'Portfolio Tables and Tornados'!G$1)</f>
        <v>370</v>
      </c>
      <c r="H387" s="4">
        <f ca="1">OFFSET('Portfolio Summary Data'!$C$40,$B387*32-32+$B$381,'Portfolio Tables and Tornados'!H$1)</f>
        <v>0</v>
      </c>
      <c r="I387" s="4">
        <f ca="1">OFFSET('Portfolio Summary Data'!$C$40,$B387*32-32+$B$381,'Portfolio Tables and Tornados'!I$1)</f>
        <v>0</v>
      </c>
      <c r="J387" s="4">
        <f ca="1">OFFSET('Portfolio Summary Data'!$C$40,$B387*32-32+$B$381,'Portfolio Tables and Tornados'!J$1)</f>
        <v>0</v>
      </c>
      <c r="K387" s="4">
        <f ca="1">OFFSET('Portfolio Summary Data'!$C$40,$B387*32-32+$B$381,'Portfolio Tables and Tornados'!K$1)</f>
        <v>0</v>
      </c>
      <c r="L387" s="4">
        <f ca="1">OFFSET('Portfolio Summary Data'!$C$40,$B387*32-32+$B$381,'Portfolio Tables and Tornados'!L$1)</f>
        <v>0</v>
      </c>
      <c r="M387" s="4">
        <f ca="1">OFFSET('Portfolio Summary Data'!$C$40,$B387*32-32+$B$381,'Portfolio Tables and Tornados'!M$1)</f>
        <v>0</v>
      </c>
      <c r="N387" s="4">
        <f ca="1">OFFSET('Portfolio Summary Data'!$C$40,$B387*32-32+$B$381,'Portfolio Tables and Tornados'!N$1)</f>
        <v>0</v>
      </c>
      <c r="O387" s="4">
        <f ca="1">OFFSET('Portfolio Summary Data'!$C$40,$B387*32-32+$B$381,'Portfolio Tables and Tornados'!O$1)</f>
        <v>0</v>
      </c>
      <c r="P387" s="4">
        <f ca="1">OFFSET('Portfolio Summary Data'!$C$40,$B387*32-32+$B$381,'Portfolio Tables and Tornados'!P$1)</f>
        <v>0</v>
      </c>
      <c r="Q387" s="4">
        <f ca="1">OFFSET('Portfolio Summary Data'!$C$40,$B387*32-32+$B$381,'Portfolio Tables and Tornados'!Q$1)</f>
        <v>0</v>
      </c>
      <c r="R387" s="4">
        <f ca="1">OFFSET('Portfolio Summary Data'!$C$40,$B387*32-32+$B$381,'Portfolio Tables and Tornados'!R$1)</f>
        <v>-369.98</v>
      </c>
      <c r="S387" s="4">
        <f ca="1">OFFSET('Portfolio Summary Data'!$C$40,$B387*32-32+$B$381,'Portfolio Tables and Tornados'!S$1)</f>
        <v>-713.31</v>
      </c>
      <c r="T387" s="4">
        <f ca="1">OFFSET('Portfolio Summary Data'!$C$40,$B387*32-32+$B$381,'Portfolio Tables and Tornados'!T$1)</f>
        <v>0</v>
      </c>
      <c r="U387" s="4">
        <f ca="1">OFFSET('Portfolio Summary Data'!$C$40,$B387*32-32+$B$381,'Portfolio Tables and Tornados'!U$1)</f>
        <v>0</v>
      </c>
      <c r="V387" s="4">
        <f ca="1">OFFSET('Portfolio Summary Data'!$C$40,$B387*32-32+$B$381,'Portfolio Tables and Tornados'!V$1)</f>
        <v>0</v>
      </c>
      <c r="W387" s="4">
        <f ca="1">OFFSET('Portfolio Summary Data'!$C$40,$B387*32-32+$B$381,'Portfolio Tables and Tornados'!W$1)</f>
        <v>0</v>
      </c>
      <c r="Z387" s="11">
        <f t="shared" ca="1" si="44"/>
        <v>1083.33</v>
      </c>
      <c r="AA387" s="11"/>
      <c r="AB387" s="11">
        <f t="shared" ca="1" si="45"/>
        <v>0</v>
      </c>
      <c r="AC387" s="11"/>
      <c r="AD387" s="11">
        <f t="shared" ca="1" si="46"/>
        <v>-1083.29</v>
      </c>
    </row>
    <row r="388" spans="2:30" x14ac:dyDescent="0.25">
      <c r="B388">
        <v>6</v>
      </c>
      <c r="C388" s="9" t="s">
        <v>7</v>
      </c>
      <c r="D388" s="7">
        <f ca="1">OFFSET('Portfolio Summary Data'!$C$40,$B388*32-32+$B$381,'Portfolio Tables and Tornados'!D$1)</f>
        <v>0</v>
      </c>
      <c r="E388" s="7">
        <f ca="1">OFFSET('Portfolio Summary Data'!$C$40,$B388*32-32+$B$381,'Portfolio Tables and Tornados'!E$1)</f>
        <v>713.32999999999993</v>
      </c>
      <c r="F388" s="7">
        <f ca="1">OFFSET('Portfolio Summary Data'!$C$40,$B388*32-32+$B$381,'Portfolio Tables and Tornados'!F$1)</f>
        <v>0</v>
      </c>
      <c r="G388" s="7">
        <f ca="1">OFFSET('Portfolio Summary Data'!$C$40,$B388*32-32+$B$381,'Portfolio Tables and Tornados'!G$1)</f>
        <v>370</v>
      </c>
      <c r="H388" s="7">
        <f ca="1">OFFSET('Portfolio Summary Data'!$C$40,$B388*32-32+$B$381,'Portfolio Tables and Tornados'!H$1)</f>
        <v>0</v>
      </c>
      <c r="I388" s="7">
        <f ca="1">OFFSET('Portfolio Summary Data'!$C$40,$B388*32-32+$B$381,'Portfolio Tables and Tornados'!I$1)</f>
        <v>0</v>
      </c>
      <c r="J388" s="7">
        <f ca="1">OFFSET('Portfolio Summary Data'!$C$40,$B388*32-32+$B$381,'Portfolio Tables and Tornados'!J$1)</f>
        <v>0</v>
      </c>
      <c r="K388" s="7">
        <f ca="1">OFFSET('Portfolio Summary Data'!$C$40,$B388*32-32+$B$381,'Portfolio Tables and Tornados'!K$1)</f>
        <v>0</v>
      </c>
      <c r="L388" s="7">
        <f ca="1">OFFSET('Portfolio Summary Data'!$C$40,$B388*32-32+$B$381,'Portfolio Tables and Tornados'!L$1)</f>
        <v>0</v>
      </c>
      <c r="M388" s="7">
        <f ca="1">OFFSET('Portfolio Summary Data'!$C$40,$B388*32-32+$B$381,'Portfolio Tables and Tornados'!M$1)</f>
        <v>0</v>
      </c>
      <c r="N388" s="7">
        <f ca="1">OFFSET('Portfolio Summary Data'!$C$40,$B388*32-32+$B$381,'Portfolio Tables and Tornados'!N$1)</f>
        <v>0</v>
      </c>
      <c r="O388" s="7">
        <f ca="1">OFFSET('Portfolio Summary Data'!$C$40,$B388*32-32+$B$381,'Portfolio Tables and Tornados'!O$1)</f>
        <v>0</v>
      </c>
      <c r="P388" s="7">
        <f ca="1">OFFSET('Portfolio Summary Data'!$C$40,$B388*32-32+$B$381,'Portfolio Tables and Tornados'!P$1)</f>
        <v>0</v>
      </c>
      <c r="Q388" s="7">
        <f ca="1">OFFSET('Portfolio Summary Data'!$C$40,$B388*32-32+$B$381,'Portfolio Tables and Tornados'!Q$1)</f>
        <v>0</v>
      </c>
      <c r="R388" s="7">
        <f ca="1">OFFSET('Portfolio Summary Data'!$C$40,$B388*32-32+$B$381,'Portfolio Tables and Tornados'!R$1)</f>
        <v>-369.98</v>
      </c>
      <c r="S388" s="7">
        <f ca="1">OFFSET('Portfolio Summary Data'!$C$40,$B388*32-32+$B$381,'Portfolio Tables and Tornados'!S$1)</f>
        <v>-713.31</v>
      </c>
      <c r="T388" s="7">
        <f ca="1">OFFSET('Portfolio Summary Data'!$C$40,$B388*32-32+$B$381,'Portfolio Tables and Tornados'!T$1)</f>
        <v>0</v>
      </c>
      <c r="U388" s="7">
        <f ca="1">OFFSET('Portfolio Summary Data'!$C$40,$B388*32-32+$B$381,'Portfolio Tables and Tornados'!U$1)</f>
        <v>0</v>
      </c>
      <c r="V388" s="7">
        <f ca="1">OFFSET('Portfolio Summary Data'!$C$40,$B388*32-32+$B$381,'Portfolio Tables and Tornados'!V$1)</f>
        <v>0</v>
      </c>
      <c r="W388" s="7">
        <f ca="1">OFFSET('Portfolio Summary Data'!$C$40,$B388*32-32+$B$381,'Portfolio Tables and Tornados'!W$1)</f>
        <v>0</v>
      </c>
      <c r="X388" s="6"/>
      <c r="Z388" s="11">
        <f t="shared" ca="1" si="44"/>
        <v>1083.33</v>
      </c>
      <c r="AA388" s="11"/>
      <c r="AB388" s="11">
        <f t="shared" ca="1" si="45"/>
        <v>0</v>
      </c>
      <c r="AC388" s="11"/>
      <c r="AD388" s="11">
        <f t="shared" ca="1" si="46"/>
        <v>-1083.29</v>
      </c>
    </row>
    <row r="389" spans="2:30" x14ac:dyDescent="0.25">
      <c r="B389">
        <v>7</v>
      </c>
      <c r="C389" s="10" t="s">
        <v>8</v>
      </c>
      <c r="D389" s="4">
        <f ca="1">OFFSET('Portfolio Summary Data'!$C$40,$B389*32-32+$B$381,'Portfolio Tables and Tornados'!D$1)</f>
        <v>0</v>
      </c>
      <c r="E389" s="4">
        <f ca="1">OFFSET('Portfolio Summary Data'!$C$40,$B389*32-32+$B$381,'Portfolio Tables and Tornados'!E$1)</f>
        <v>713.32999999999993</v>
      </c>
      <c r="F389" s="4">
        <f ca="1">OFFSET('Portfolio Summary Data'!$C$40,$B389*32-32+$B$381,'Portfolio Tables and Tornados'!F$1)</f>
        <v>0</v>
      </c>
      <c r="G389" s="4">
        <f ca="1">OFFSET('Portfolio Summary Data'!$C$40,$B389*32-32+$B$381,'Portfolio Tables and Tornados'!G$1)</f>
        <v>1069.3333683000001</v>
      </c>
      <c r="H389" s="4">
        <f ca="1">OFFSET('Portfolio Summary Data'!$C$40,$B389*32-32+$B$381,'Portfolio Tables and Tornados'!H$1)</f>
        <v>0</v>
      </c>
      <c r="I389" s="4">
        <f ca="1">OFFSET('Portfolio Summary Data'!$C$40,$B389*32-32+$B$381,'Portfolio Tables and Tornados'!I$1)</f>
        <v>0</v>
      </c>
      <c r="J389" s="4">
        <f ca="1">OFFSET('Portfolio Summary Data'!$C$40,$B389*32-32+$B$381,'Portfolio Tables and Tornados'!J$1)</f>
        <v>0</v>
      </c>
      <c r="K389" s="4">
        <f ca="1">OFFSET('Portfolio Summary Data'!$C$40,$B389*32-32+$B$381,'Portfolio Tables and Tornados'!K$1)</f>
        <v>0</v>
      </c>
      <c r="L389" s="4">
        <f ca="1">OFFSET('Portfolio Summary Data'!$C$40,$B389*32-32+$B$381,'Portfolio Tables and Tornados'!L$1)</f>
        <v>0</v>
      </c>
      <c r="M389" s="4">
        <f ca="1">OFFSET('Portfolio Summary Data'!$C$40,$B389*32-32+$B$381,'Portfolio Tables and Tornados'!M$1)</f>
        <v>0</v>
      </c>
      <c r="N389" s="4">
        <f ca="1">OFFSET('Portfolio Summary Data'!$C$40,$B389*32-32+$B$381,'Portfolio Tables and Tornados'!N$1)</f>
        <v>0</v>
      </c>
      <c r="O389" s="4">
        <f ca="1">OFFSET('Portfolio Summary Data'!$C$40,$B389*32-32+$B$381,'Portfolio Tables and Tornados'!O$1)</f>
        <v>0</v>
      </c>
      <c r="P389" s="4">
        <f ca="1">OFFSET('Portfolio Summary Data'!$C$40,$B389*32-32+$B$381,'Portfolio Tables and Tornados'!P$1)</f>
        <v>0</v>
      </c>
      <c r="Q389" s="4">
        <f ca="1">OFFSET('Portfolio Summary Data'!$C$40,$B389*32-32+$B$381,'Portfolio Tables and Tornados'!Q$1)</f>
        <v>0</v>
      </c>
      <c r="R389" s="4">
        <f ca="1">OFFSET('Portfolio Summary Data'!$C$40,$B389*32-32+$B$381,'Portfolio Tables and Tornados'!R$1)</f>
        <v>-369.98</v>
      </c>
      <c r="S389" s="4">
        <f ca="1">OFFSET('Portfolio Summary Data'!$C$40,$B389*32-32+$B$381,'Portfolio Tables and Tornados'!S$1)</f>
        <v>-1412.6233682999998</v>
      </c>
      <c r="T389" s="4">
        <f ca="1">OFFSET('Portfolio Summary Data'!$C$40,$B389*32-32+$B$381,'Portfolio Tables and Tornados'!T$1)</f>
        <v>0</v>
      </c>
      <c r="U389" s="4">
        <f ca="1">OFFSET('Portfolio Summary Data'!$C$40,$B389*32-32+$B$381,'Portfolio Tables and Tornados'!U$1)</f>
        <v>0</v>
      </c>
      <c r="V389" s="4">
        <f ca="1">OFFSET('Portfolio Summary Data'!$C$40,$B389*32-32+$B$381,'Portfolio Tables and Tornados'!V$1)</f>
        <v>0</v>
      </c>
      <c r="W389" s="4">
        <f ca="1">OFFSET('Portfolio Summary Data'!$C$40,$B389*32-32+$B$381,'Portfolio Tables and Tornados'!W$1)</f>
        <v>0</v>
      </c>
      <c r="Z389" s="11">
        <f t="shared" ca="1" si="44"/>
        <v>1782.6633683</v>
      </c>
      <c r="AA389" s="11"/>
      <c r="AB389" s="11">
        <f t="shared" ca="1" si="45"/>
        <v>0</v>
      </c>
      <c r="AC389" s="11"/>
      <c r="AD389" s="11">
        <f t="shared" ca="1" si="46"/>
        <v>-1782.6033682999998</v>
      </c>
    </row>
    <row r="390" spans="2:30" x14ac:dyDescent="0.25">
      <c r="B390">
        <v>8</v>
      </c>
      <c r="C390" s="9" t="s">
        <v>9</v>
      </c>
      <c r="D390" s="7">
        <f ca="1">OFFSET('Portfolio Summary Data'!$C$40,$B390*32-32+$B$381,'Portfolio Tables and Tornados'!D$1)</f>
        <v>0</v>
      </c>
      <c r="E390" s="7">
        <f ca="1">OFFSET('Portfolio Summary Data'!$C$40,$B390*32-32+$B$381,'Portfolio Tables and Tornados'!E$1)</f>
        <v>713.32999999999993</v>
      </c>
      <c r="F390" s="7">
        <f ca="1">OFFSET('Portfolio Summary Data'!$C$40,$B390*32-32+$B$381,'Portfolio Tables and Tornados'!F$1)</f>
        <v>0</v>
      </c>
      <c r="G390" s="7">
        <f ca="1">OFFSET('Portfolio Summary Data'!$C$40,$B390*32-32+$B$381,'Portfolio Tables and Tornados'!G$1)</f>
        <v>370</v>
      </c>
      <c r="H390" s="7">
        <f ca="1">OFFSET('Portfolio Summary Data'!$C$40,$B390*32-32+$B$381,'Portfolio Tables and Tornados'!H$1)</f>
        <v>0</v>
      </c>
      <c r="I390" s="7">
        <f ca="1">OFFSET('Portfolio Summary Data'!$C$40,$B390*32-32+$B$381,'Portfolio Tables and Tornados'!I$1)</f>
        <v>0</v>
      </c>
      <c r="J390" s="7">
        <f ca="1">OFFSET('Portfolio Summary Data'!$C$40,$B390*32-32+$B$381,'Portfolio Tables and Tornados'!J$1)</f>
        <v>0</v>
      </c>
      <c r="K390" s="7">
        <f ca="1">OFFSET('Portfolio Summary Data'!$C$40,$B390*32-32+$B$381,'Portfolio Tables and Tornados'!K$1)</f>
        <v>699.33336830000007</v>
      </c>
      <c r="L390" s="7">
        <f ca="1">OFFSET('Portfolio Summary Data'!$C$40,$B390*32-32+$B$381,'Portfolio Tables and Tornados'!L$1)</f>
        <v>0</v>
      </c>
      <c r="M390" s="7">
        <f ca="1">OFFSET('Portfolio Summary Data'!$C$40,$B390*32-32+$B$381,'Portfolio Tables and Tornados'!M$1)</f>
        <v>0</v>
      </c>
      <c r="N390" s="7">
        <f ca="1">OFFSET('Portfolio Summary Data'!$C$40,$B390*32-32+$B$381,'Portfolio Tables and Tornados'!N$1)</f>
        <v>0</v>
      </c>
      <c r="O390" s="7">
        <f ca="1">OFFSET('Portfolio Summary Data'!$C$40,$B390*32-32+$B$381,'Portfolio Tables and Tornados'!O$1)</f>
        <v>0</v>
      </c>
      <c r="P390" s="7">
        <f ca="1">OFFSET('Portfolio Summary Data'!$C$40,$B390*32-32+$B$381,'Portfolio Tables and Tornados'!P$1)</f>
        <v>0</v>
      </c>
      <c r="Q390" s="7">
        <f ca="1">OFFSET('Portfolio Summary Data'!$C$40,$B390*32-32+$B$381,'Portfolio Tables and Tornados'!Q$1)</f>
        <v>0</v>
      </c>
      <c r="R390" s="7">
        <f ca="1">OFFSET('Portfolio Summary Data'!$C$40,$B390*32-32+$B$381,'Portfolio Tables and Tornados'!R$1)</f>
        <v>-369.98</v>
      </c>
      <c r="S390" s="7">
        <f ca="1">OFFSET('Portfolio Summary Data'!$C$40,$B390*32-32+$B$381,'Portfolio Tables and Tornados'!S$1)</f>
        <v>-1412.6233682999998</v>
      </c>
      <c r="T390" s="7">
        <f ca="1">OFFSET('Portfolio Summary Data'!$C$40,$B390*32-32+$B$381,'Portfolio Tables and Tornados'!T$1)</f>
        <v>0</v>
      </c>
      <c r="U390" s="7">
        <f ca="1">OFFSET('Portfolio Summary Data'!$C$40,$B390*32-32+$B$381,'Portfolio Tables and Tornados'!U$1)</f>
        <v>0</v>
      </c>
      <c r="V390" s="7">
        <f ca="1">OFFSET('Portfolio Summary Data'!$C$40,$B390*32-32+$B$381,'Portfolio Tables and Tornados'!V$1)</f>
        <v>0</v>
      </c>
      <c r="W390" s="7">
        <f ca="1">OFFSET('Portfolio Summary Data'!$C$40,$B390*32-32+$B$381,'Portfolio Tables and Tornados'!W$1)</f>
        <v>0</v>
      </c>
      <c r="X390" s="6"/>
      <c r="Z390" s="11">
        <f t="shared" ca="1" si="44"/>
        <v>1083.33</v>
      </c>
      <c r="AA390" s="11"/>
      <c r="AB390" s="11">
        <f t="shared" ca="1" si="45"/>
        <v>699.33336830000007</v>
      </c>
      <c r="AC390" s="11"/>
      <c r="AD390" s="11">
        <f t="shared" ca="1" si="46"/>
        <v>-1782.6033682999998</v>
      </c>
    </row>
    <row r="391" spans="2:30" x14ac:dyDescent="0.25">
      <c r="B391">
        <v>9</v>
      </c>
      <c r="C391" s="10" t="s">
        <v>10</v>
      </c>
      <c r="D391" s="4">
        <f ca="1">OFFSET('Portfolio Summary Data'!$C$40,$B391*32-32+$B$381,'Portfolio Tables and Tornados'!D$1)</f>
        <v>0</v>
      </c>
      <c r="E391" s="4">
        <f ca="1">OFFSET('Portfolio Summary Data'!$C$40,$B391*32-32+$B$381,'Portfolio Tables and Tornados'!E$1)</f>
        <v>713.32999999999993</v>
      </c>
      <c r="F391" s="4">
        <f ca="1">OFFSET('Portfolio Summary Data'!$C$40,$B391*32-32+$B$381,'Portfolio Tables and Tornados'!F$1)</f>
        <v>0</v>
      </c>
      <c r="G391" s="4">
        <f ca="1">OFFSET('Portfolio Summary Data'!$C$40,$B391*32-32+$B$381,'Portfolio Tables and Tornados'!G$1)</f>
        <v>370</v>
      </c>
      <c r="H391" s="4">
        <f ca="1">OFFSET('Portfolio Summary Data'!$C$40,$B391*32-32+$B$381,'Portfolio Tables and Tornados'!H$1)</f>
        <v>0</v>
      </c>
      <c r="I391" s="4">
        <f ca="1">OFFSET('Portfolio Summary Data'!$C$40,$B391*32-32+$B$381,'Portfolio Tables and Tornados'!I$1)</f>
        <v>0</v>
      </c>
      <c r="J391" s="4">
        <f ca="1">OFFSET('Portfolio Summary Data'!$C$40,$B391*32-32+$B$381,'Portfolio Tables and Tornados'!J$1)</f>
        <v>0</v>
      </c>
      <c r="K391" s="4">
        <f ca="1">OFFSET('Portfolio Summary Data'!$C$40,$B391*32-32+$B$381,'Portfolio Tables and Tornados'!K$1)</f>
        <v>699.33336830000007</v>
      </c>
      <c r="L391" s="4">
        <f ca="1">OFFSET('Portfolio Summary Data'!$C$40,$B391*32-32+$B$381,'Portfolio Tables and Tornados'!L$1)</f>
        <v>0</v>
      </c>
      <c r="M391" s="4">
        <f ca="1">OFFSET('Portfolio Summary Data'!$C$40,$B391*32-32+$B$381,'Portfolio Tables and Tornados'!M$1)</f>
        <v>0</v>
      </c>
      <c r="N391" s="4">
        <f ca="1">OFFSET('Portfolio Summary Data'!$C$40,$B391*32-32+$B$381,'Portfolio Tables and Tornados'!N$1)</f>
        <v>0</v>
      </c>
      <c r="O391" s="4">
        <f ca="1">OFFSET('Portfolio Summary Data'!$C$40,$B391*32-32+$B$381,'Portfolio Tables and Tornados'!O$1)</f>
        <v>0</v>
      </c>
      <c r="P391" s="4">
        <f ca="1">OFFSET('Portfolio Summary Data'!$C$40,$B391*32-32+$B$381,'Portfolio Tables and Tornados'!P$1)</f>
        <v>0</v>
      </c>
      <c r="Q391" s="4">
        <f ca="1">OFFSET('Portfolio Summary Data'!$C$40,$B391*32-32+$B$381,'Portfolio Tables and Tornados'!Q$1)</f>
        <v>0</v>
      </c>
      <c r="R391" s="4">
        <f ca="1">OFFSET('Portfolio Summary Data'!$C$40,$B391*32-32+$B$381,'Portfolio Tables and Tornados'!R$1)</f>
        <v>-369.98</v>
      </c>
      <c r="S391" s="4">
        <f ca="1">OFFSET('Portfolio Summary Data'!$C$40,$B391*32-32+$B$381,'Portfolio Tables and Tornados'!S$1)</f>
        <v>-1412.6233682999998</v>
      </c>
      <c r="T391" s="4">
        <f ca="1">OFFSET('Portfolio Summary Data'!$C$40,$B391*32-32+$B$381,'Portfolio Tables and Tornados'!T$1)</f>
        <v>0</v>
      </c>
      <c r="U391" s="4">
        <f ca="1">OFFSET('Portfolio Summary Data'!$C$40,$B391*32-32+$B$381,'Portfolio Tables and Tornados'!U$1)</f>
        <v>0</v>
      </c>
      <c r="V391" s="4">
        <f ca="1">OFFSET('Portfolio Summary Data'!$C$40,$B391*32-32+$B$381,'Portfolio Tables and Tornados'!V$1)</f>
        <v>0</v>
      </c>
      <c r="W391" s="4">
        <f ca="1">OFFSET('Portfolio Summary Data'!$C$40,$B391*32-32+$B$381,'Portfolio Tables and Tornados'!W$1)</f>
        <v>0</v>
      </c>
      <c r="Z391" s="11">
        <f t="shared" ca="1" si="44"/>
        <v>1083.33</v>
      </c>
      <c r="AA391" s="11"/>
      <c r="AB391" s="11">
        <f t="shared" ca="1" si="45"/>
        <v>699.33336830000007</v>
      </c>
      <c r="AC391" s="11"/>
      <c r="AD391" s="11">
        <f t="shared" ca="1" si="46"/>
        <v>-1782.6033682999998</v>
      </c>
    </row>
    <row r="392" spans="2:30" x14ac:dyDescent="0.25">
      <c r="B392">
        <v>10</v>
      </c>
      <c r="C392" s="9" t="s">
        <v>11</v>
      </c>
      <c r="D392" s="7">
        <f ca="1">OFFSET('Portfolio Summary Data'!$C$40,$B392*32-32+$B$381,'Portfolio Tables and Tornados'!D$1)</f>
        <v>0</v>
      </c>
      <c r="E392" s="7">
        <f ca="1">OFFSET('Portfolio Summary Data'!$C$40,$B392*32-32+$B$381,'Portfolio Tables and Tornados'!E$1)</f>
        <v>713.32999999999993</v>
      </c>
      <c r="F392" s="7">
        <f ca="1">OFFSET('Portfolio Summary Data'!$C$40,$B392*32-32+$B$381,'Portfolio Tables and Tornados'!F$1)</f>
        <v>0</v>
      </c>
      <c r="G392" s="7">
        <f ca="1">OFFSET('Portfolio Summary Data'!$C$40,$B392*32-32+$B$381,'Portfolio Tables and Tornados'!G$1)</f>
        <v>370</v>
      </c>
      <c r="H392" s="7">
        <f ca="1">OFFSET('Portfolio Summary Data'!$C$40,$B392*32-32+$B$381,'Portfolio Tables and Tornados'!H$1)</f>
        <v>0</v>
      </c>
      <c r="I392" s="7">
        <f ca="1">OFFSET('Portfolio Summary Data'!$C$40,$B392*32-32+$B$381,'Portfolio Tables and Tornados'!I$1)</f>
        <v>0</v>
      </c>
      <c r="J392" s="7">
        <f ca="1">OFFSET('Portfolio Summary Data'!$C$40,$B392*32-32+$B$381,'Portfolio Tables and Tornados'!J$1)</f>
        <v>0</v>
      </c>
      <c r="K392" s="7">
        <f ca="1">OFFSET('Portfolio Summary Data'!$C$40,$B392*32-32+$B$381,'Portfolio Tables and Tornados'!K$1)</f>
        <v>699.33336830000007</v>
      </c>
      <c r="L392" s="7">
        <f ca="1">OFFSET('Portfolio Summary Data'!$C$40,$B392*32-32+$B$381,'Portfolio Tables and Tornados'!L$1)</f>
        <v>0</v>
      </c>
      <c r="M392" s="7">
        <f ca="1">OFFSET('Portfolio Summary Data'!$C$40,$B392*32-32+$B$381,'Portfolio Tables and Tornados'!M$1)</f>
        <v>0</v>
      </c>
      <c r="N392" s="7">
        <f ca="1">OFFSET('Portfolio Summary Data'!$C$40,$B392*32-32+$B$381,'Portfolio Tables and Tornados'!N$1)</f>
        <v>0</v>
      </c>
      <c r="O392" s="7">
        <f ca="1">OFFSET('Portfolio Summary Data'!$C$40,$B392*32-32+$B$381,'Portfolio Tables and Tornados'!O$1)</f>
        <v>0</v>
      </c>
      <c r="P392" s="7">
        <f ca="1">OFFSET('Portfolio Summary Data'!$C$40,$B392*32-32+$B$381,'Portfolio Tables and Tornados'!P$1)</f>
        <v>0</v>
      </c>
      <c r="Q392" s="7">
        <f ca="1">OFFSET('Portfolio Summary Data'!$C$40,$B392*32-32+$B$381,'Portfolio Tables and Tornados'!Q$1)</f>
        <v>0</v>
      </c>
      <c r="R392" s="7">
        <f ca="1">OFFSET('Portfolio Summary Data'!$C$40,$B392*32-32+$B$381,'Portfolio Tables and Tornados'!R$1)</f>
        <v>-369.98</v>
      </c>
      <c r="S392" s="7">
        <f ca="1">OFFSET('Portfolio Summary Data'!$C$40,$B392*32-32+$B$381,'Portfolio Tables and Tornados'!S$1)</f>
        <v>-1412.6233682999998</v>
      </c>
      <c r="T392" s="7">
        <f ca="1">OFFSET('Portfolio Summary Data'!$C$40,$B392*32-32+$B$381,'Portfolio Tables and Tornados'!T$1)</f>
        <v>0</v>
      </c>
      <c r="U392" s="7">
        <f ca="1">OFFSET('Portfolio Summary Data'!$C$40,$B392*32-32+$B$381,'Portfolio Tables and Tornados'!U$1)</f>
        <v>0</v>
      </c>
      <c r="V392" s="7">
        <f ca="1">OFFSET('Portfolio Summary Data'!$C$40,$B392*32-32+$B$381,'Portfolio Tables and Tornados'!V$1)</f>
        <v>0</v>
      </c>
      <c r="W392" s="7">
        <f ca="1">OFFSET('Portfolio Summary Data'!$C$40,$B392*32-32+$B$381,'Portfolio Tables and Tornados'!W$1)</f>
        <v>0</v>
      </c>
      <c r="X392" s="6"/>
      <c r="Z392" s="11">
        <f t="shared" ca="1" si="44"/>
        <v>1083.33</v>
      </c>
      <c r="AA392" s="11"/>
      <c r="AB392" s="11">
        <f t="shared" ca="1" si="45"/>
        <v>699.33336830000007</v>
      </c>
      <c r="AC392" s="11"/>
      <c r="AD392" s="11">
        <f t="shared" ca="1" si="46"/>
        <v>-1782.6033682999998</v>
      </c>
    </row>
    <row r="393" spans="2:30" x14ac:dyDescent="0.25">
      <c r="B393">
        <v>11</v>
      </c>
      <c r="C393" s="10" t="s">
        <v>12</v>
      </c>
      <c r="D393" s="4">
        <f ca="1">OFFSET('Portfolio Summary Data'!$C$40,$B393*32-32+$B$381,'Portfolio Tables and Tornados'!D$1)</f>
        <v>0</v>
      </c>
      <c r="E393" s="4">
        <f ca="1">OFFSET('Portfolio Summary Data'!$C$40,$B393*32-32+$B$381,'Portfolio Tables and Tornados'!E$1)</f>
        <v>713.32999999999993</v>
      </c>
      <c r="F393" s="4">
        <f ca="1">OFFSET('Portfolio Summary Data'!$C$40,$B393*32-32+$B$381,'Portfolio Tables and Tornados'!F$1)</f>
        <v>0</v>
      </c>
      <c r="G393" s="4">
        <f ca="1">OFFSET('Portfolio Summary Data'!$C$40,$B393*32-32+$B$381,'Portfolio Tables and Tornados'!G$1)</f>
        <v>370</v>
      </c>
      <c r="H393" s="4">
        <f ca="1">OFFSET('Portfolio Summary Data'!$C$40,$B393*32-32+$B$381,'Portfolio Tables and Tornados'!H$1)</f>
        <v>0</v>
      </c>
      <c r="I393" s="4">
        <f ca="1">OFFSET('Portfolio Summary Data'!$C$40,$B393*32-32+$B$381,'Portfolio Tables and Tornados'!I$1)</f>
        <v>0</v>
      </c>
      <c r="J393" s="4">
        <f ca="1">OFFSET('Portfolio Summary Data'!$C$40,$B393*32-32+$B$381,'Portfolio Tables and Tornados'!J$1)</f>
        <v>0</v>
      </c>
      <c r="K393" s="4">
        <f ca="1">OFFSET('Portfolio Summary Data'!$C$40,$B393*32-32+$B$381,'Portfolio Tables and Tornados'!K$1)</f>
        <v>699.33336830000007</v>
      </c>
      <c r="L393" s="4">
        <f ca="1">OFFSET('Portfolio Summary Data'!$C$40,$B393*32-32+$B$381,'Portfolio Tables and Tornados'!L$1)</f>
        <v>0</v>
      </c>
      <c r="M393" s="4">
        <f ca="1">OFFSET('Portfolio Summary Data'!$C$40,$B393*32-32+$B$381,'Portfolio Tables and Tornados'!M$1)</f>
        <v>0</v>
      </c>
      <c r="N393" s="4">
        <f ca="1">OFFSET('Portfolio Summary Data'!$C$40,$B393*32-32+$B$381,'Portfolio Tables and Tornados'!N$1)</f>
        <v>0</v>
      </c>
      <c r="O393" s="4">
        <f ca="1">OFFSET('Portfolio Summary Data'!$C$40,$B393*32-32+$B$381,'Portfolio Tables and Tornados'!O$1)</f>
        <v>0</v>
      </c>
      <c r="P393" s="4">
        <f ca="1">OFFSET('Portfolio Summary Data'!$C$40,$B393*32-32+$B$381,'Portfolio Tables and Tornados'!P$1)</f>
        <v>0</v>
      </c>
      <c r="Q393" s="4">
        <f ca="1">OFFSET('Portfolio Summary Data'!$C$40,$B393*32-32+$B$381,'Portfolio Tables and Tornados'!Q$1)</f>
        <v>0</v>
      </c>
      <c r="R393" s="4">
        <f ca="1">OFFSET('Portfolio Summary Data'!$C$40,$B393*32-32+$B$381,'Portfolio Tables and Tornados'!R$1)</f>
        <v>-369.98</v>
      </c>
      <c r="S393" s="4">
        <f ca="1">OFFSET('Portfolio Summary Data'!$C$40,$B393*32-32+$B$381,'Portfolio Tables and Tornados'!S$1)</f>
        <v>-1412.6233682999998</v>
      </c>
      <c r="T393" s="4">
        <f ca="1">OFFSET('Portfolio Summary Data'!$C$40,$B393*32-32+$B$381,'Portfolio Tables and Tornados'!T$1)</f>
        <v>0</v>
      </c>
      <c r="U393" s="4">
        <f ca="1">OFFSET('Portfolio Summary Data'!$C$40,$B393*32-32+$B$381,'Portfolio Tables and Tornados'!U$1)</f>
        <v>0</v>
      </c>
      <c r="V393" s="4">
        <f ca="1">OFFSET('Portfolio Summary Data'!$C$40,$B393*32-32+$B$381,'Portfolio Tables and Tornados'!V$1)</f>
        <v>0</v>
      </c>
      <c r="W393" s="4">
        <f ca="1">OFFSET('Portfolio Summary Data'!$C$40,$B393*32-32+$B$381,'Portfolio Tables and Tornados'!W$1)</f>
        <v>0</v>
      </c>
      <c r="Z393" s="11">
        <f t="shared" ca="1" si="44"/>
        <v>1083.33</v>
      </c>
      <c r="AA393" s="11"/>
      <c r="AB393" s="11">
        <f t="shared" ca="1" si="45"/>
        <v>699.33336830000007</v>
      </c>
      <c r="AC393" s="11"/>
      <c r="AD393" s="11">
        <f t="shared" ca="1" si="46"/>
        <v>-1782.6033682999998</v>
      </c>
    </row>
    <row r="394" spans="2:30" x14ac:dyDescent="0.25">
      <c r="B394">
        <v>12</v>
      </c>
      <c r="C394" s="9" t="s">
        <v>13</v>
      </c>
      <c r="D394" s="7">
        <f ca="1">OFFSET('Portfolio Summary Data'!$C$40,$B394*32-32+$B$381,'Portfolio Tables and Tornados'!D$1)</f>
        <v>0</v>
      </c>
      <c r="E394" s="7">
        <f ca="1">OFFSET('Portfolio Summary Data'!$C$40,$B394*32-32+$B$381,'Portfolio Tables and Tornados'!E$1)</f>
        <v>713.32999999999993</v>
      </c>
      <c r="F394" s="7">
        <f ca="1">OFFSET('Portfolio Summary Data'!$C$40,$B394*32-32+$B$381,'Portfolio Tables and Tornados'!F$1)</f>
        <v>0</v>
      </c>
      <c r="G394" s="7">
        <f ca="1">OFFSET('Portfolio Summary Data'!$C$40,$B394*32-32+$B$381,'Portfolio Tables and Tornados'!G$1)</f>
        <v>370</v>
      </c>
      <c r="H394" s="7">
        <f ca="1">OFFSET('Portfolio Summary Data'!$C$40,$B394*32-32+$B$381,'Portfolio Tables and Tornados'!H$1)</f>
        <v>0</v>
      </c>
      <c r="I394" s="7">
        <f ca="1">OFFSET('Portfolio Summary Data'!$C$40,$B394*32-32+$B$381,'Portfolio Tables and Tornados'!I$1)</f>
        <v>0</v>
      </c>
      <c r="J394" s="7">
        <f ca="1">OFFSET('Portfolio Summary Data'!$C$40,$B394*32-32+$B$381,'Portfolio Tables and Tornados'!J$1)</f>
        <v>0</v>
      </c>
      <c r="K394" s="7">
        <f ca="1">OFFSET('Portfolio Summary Data'!$C$40,$B394*32-32+$B$381,'Portfolio Tables and Tornados'!K$1)</f>
        <v>699.33336830000007</v>
      </c>
      <c r="L394" s="7">
        <f ca="1">OFFSET('Portfolio Summary Data'!$C$40,$B394*32-32+$B$381,'Portfolio Tables and Tornados'!L$1)</f>
        <v>0</v>
      </c>
      <c r="M394" s="7">
        <f ca="1">OFFSET('Portfolio Summary Data'!$C$40,$B394*32-32+$B$381,'Portfolio Tables and Tornados'!M$1)</f>
        <v>0</v>
      </c>
      <c r="N394" s="7">
        <f ca="1">OFFSET('Portfolio Summary Data'!$C$40,$B394*32-32+$B$381,'Portfolio Tables and Tornados'!N$1)</f>
        <v>0</v>
      </c>
      <c r="O394" s="7">
        <f ca="1">OFFSET('Portfolio Summary Data'!$C$40,$B394*32-32+$B$381,'Portfolio Tables and Tornados'!O$1)</f>
        <v>0</v>
      </c>
      <c r="P394" s="7">
        <f ca="1">OFFSET('Portfolio Summary Data'!$C$40,$B394*32-32+$B$381,'Portfolio Tables and Tornados'!P$1)</f>
        <v>0</v>
      </c>
      <c r="Q394" s="7">
        <f ca="1">OFFSET('Portfolio Summary Data'!$C$40,$B394*32-32+$B$381,'Portfolio Tables and Tornados'!Q$1)</f>
        <v>0</v>
      </c>
      <c r="R394" s="7">
        <f ca="1">OFFSET('Portfolio Summary Data'!$C$40,$B394*32-32+$B$381,'Portfolio Tables and Tornados'!R$1)</f>
        <v>-369.98</v>
      </c>
      <c r="S394" s="7">
        <f ca="1">OFFSET('Portfolio Summary Data'!$C$40,$B394*32-32+$B$381,'Portfolio Tables and Tornados'!S$1)</f>
        <v>-1412.6233682999998</v>
      </c>
      <c r="T394" s="7">
        <f ca="1">OFFSET('Portfolio Summary Data'!$C$40,$B394*32-32+$B$381,'Portfolio Tables and Tornados'!T$1)</f>
        <v>0</v>
      </c>
      <c r="U394" s="7">
        <f ca="1">OFFSET('Portfolio Summary Data'!$C$40,$B394*32-32+$B$381,'Portfolio Tables and Tornados'!U$1)</f>
        <v>0</v>
      </c>
      <c r="V394" s="7">
        <f ca="1">OFFSET('Portfolio Summary Data'!$C$40,$B394*32-32+$B$381,'Portfolio Tables and Tornados'!V$1)</f>
        <v>0</v>
      </c>
      <c r="W394" s="7">
        <f ca="1">OFFSET('Portfolio Summary Data'!$C$40,$B394*32-32+$B$381,'Portfolio Tables and Tornados'!W$1)</f>
        <v>0</v>
      </c>
      <c r="X394" s="6"/>
      <c r="Z394" s="11">
        <f t="shared" ca="1" si="44"/>
        <v>1083.33</v>
      </c>
      <c r="AA394" s="11"/>
      <c r="AB394" s="11">
        <f t="shared" ca="1" si="45"/>
        <v>699.33336830000007</v>
      </c>
      <c r="AC394" s="11"/>
      <c r="AD394" s="11">
        <f t="shared" ca="1" si="46"/>
        <v>-1782.6033682999998</v>
      </c>
    </row>
    <row r="395" spans="2:30" x14ac:dyDescent="0.25">
      <c r="B395">
        <v>13</v>
      </c>
      <c r="C395" s="10" t="s">
        <v>14</v>
      </c>
      <c r="D395" s="4">
        <f ca="1">OFFSET('Portfolio Summary Data'!$C$40,$B395*32-32+$B$381,'Portfolio Tables and Tornados'!D$1)</f>
        <v>0</v>
      </c>
      <c r="E395" s="4">
        <f ca="1">OFFSET('Portfolio Summary Data'!$C$40,$B395*32-32+$B$381,'Portfolio Tables and Tornados'!E$1)</f>
        <v>713.32999999999993</v>
      </c>
      <c r="F395" s="4">
        <f ca="1">OFFSET('Portfolio Summary Data'!$C$40,$B395*32-32+$B$381,'Portfolio Tables and Tornados'!F$1)</f>
        <v>0</v>
      </c>
      <c r="G395" s="4">
        <f ca="1">OFFSET('Portfolio Summary Data'!$C$40,$B395*32-32+$B$381,'Portfolio Tables and Tornados'!G$1)</f>
        <v>370</v>
      </c>
      <c r="H395" s="4">
        <f ca="1">OFFSET('Portfolio Summary Data'!$C$40,$B395*32-32+$B$381,'Portfolio Tables and Tornados'!H$1)</f>
        <v>0</v>
      </c>
      <c r="I395" s="4">
        <f ca="1">OFFSET('Portfolio Summary Data'!$C$40,$B395*32-32+$B$381,'Portfolio Tables and Tornados'!I$1)</f>
        <v>0</v>
      </c>
      <c r="J395" s="4">
        <f ca="1">OFFSET('Portfolio Summary Data'!$C$40,$B395*32-32+$B$381,'Portfolio Tables and Tornados'!J$1)</f>
        <v>0</v>
      </c>
      <c r="K395" s="4">
        <f ca="1">OFFSET('Portfolio Summary Data'!$C$40,$B395*32-32+$B$381,'Portfolio Tables and Tornados'!K$1)</f>
        <v>699.33336830000007</v>
      </c>
      <c r="L395" s="4">
        <f ca="1">OFFSET('Portfolio Summary Data'!$C$40,$B395*32-32+$B$381,'Portfolio Tables and Tornados'!L$1)</f>
        <v>0</v>
      </c>
      <c r="M395" s="4">
        <f ca="1">OFFSET('Portfolio Summary Data'!$C$40,$B395*32-32+$B$381,'Portfolio Tables and Tornados'!M$1)</f>
        <v>0</v>
      </c>
      <c r="N395" s="4">
        <f ca="1">OFFSET('Portfolio Summary Data'!$C$40,$B395*32-32+$B$381,'Portfolio Tables and Tornados'!N$1)</f>
        <v>0</v>
      </c>
      <c r="O395" s="4">
        <f ca="1">OFFSET('Portfolio Summary Data'!$C$40,$B395*32-32+$B$381,'Portfolio Tables and Tornados'!O$1)</f>
        <v>0</v>
      </c>
      <c r="P395" s="4">
        <f ca="1">OFFSET('Portfolio Summary Data'!$C$40,$B395*32-32+$B$381,'Portfolio Tables and Tornados'!P$1)</f>
        <v>0</v>
      </c>
      <c r="Q395" s="4">
        <f ca="1">OFFSET('Portfolio Summary Data'!$C$40,$B395*32-32+$B$381,'Portfolio Tables and Tornados'!Q$1)</f>
        <v>0</v>
      </c>
      <c r="R395" s="4">
        <f ca="1">OFFSET('Portfolio Summary Data'!$C$40,$B395*32-32+$B$381,'Portfolio Tables and Tornados'!R$1)</f>
        <v>-369.98</v>
      </c>
      <c r="S395" s="4">
        <f ca="1">OFFSET('Portfolio Summary Data'!$C$40,$B395*32-32+$B$381,'Portfolio Tables and Tornados'!S$1)</f>
        <v>-1412.6233682999998</v>
      </c>
      <c r="T395" s="4">
        <f ca="1">OFFSET('Portfolio Summary Data'!$C$40,$B395*32-32+$B$381,'Portfolio Tables and Tornados'!T$1)</f>
        <v>0</v>
      </c>
      <c r="U395" s="4">
        <f ca="1">OFFSET('Portfolio Summary Data'!$C$40,$B395*32-32+$B$381,'Portfolio Tables and Tornados'!U$1)</f>
        <v>0</v>
      </c>
      <c r="V395" s="4">
        <f ca="1">OFFSET('Portfolio Summary Data'!$C$40,$B395*32-32+$B$381,'Portfolio Tables and Tornados'!V$1)</f>
        <v>0</v>
      </c>
      <c r="W395" s="4">
        <f ca="1">OFFSET('Portfolio Summary Data'!$C$40,$B395*32-32+$B$381,'Portfolio Tables and Tornados'!W$1)</f>
        <v>0</v>
      </c>
      <c r="Z395" s="11">
        <f t="shared" ca="1" si="44"/>
        <v>1083.33</v>
      </c>
      <c r="AA395" s="11"/>
      <c r="AB395" s="11">
        <f t="shared" ca="1" si="45"/>
        <v>699.33336830000007</v>
      </c>
      <c r="AC395" s="11"/>
      <c r="AD395" s="11">
        <f t="shared" ca="1" si="46"/>
        <v>-1782.6033682999998</v>
      </c>
    </row>
    <row r="396" spans="2:30" x14ac:dyDescent="0.25">
      <c r="B396">
        <v>14</v>
      </c>
      <c r="C396" s="9" t="s">
        <v>15</v>
      </c>
      <c r="D396" s="7">
        <f ca="1">OFFSET('Portfolio Summary Data'!$C$40,$B396*32-32+$B$381,'Portfolio Tables and Tornados'!D$1)</f>
        <v>0</v>
      </c>
      <c r="E396" s="7">
        <f ca="1">OFFSET('Portfolio Summary Data'!$C$40,$B396*32-32+$B$381,'Portfolio Tables and Tornados'!E$1)</f>
        <v>713.32999999999993</v>
      </c>
      <c r="F396" s="7">
        <f ca="1">OFFSET('Portfolio Summary Data'!$C$40,$B396*32-32+$B$381,'Portfolio Tables and Tornados'!F$1)</f>
        <v>0</v>
      </c>
      <c r="G396" s="7">
        <f ca="1">OFFSET('Portfolio Summary Data'!$C$40,$B396*32-32+$B$381,'Portfolio Tables and Tornados'!G$1)</f>
        <v>370</v>
      </c>
      <c r="H396" s="7">
        <f ca="1">OFFSET('Portfolio Summary Data'!$C$40,$B396*32-32+$B$381,'Portfolio Tables and Tornados'!H$1)</f>
        <v>0</v>
      </c>
      <c r="I396" s="7">
        <f ca="1">OFFSET('Portfolio Summary Data'!$C$40,$B396*32-32+$B$381,'Portfolio Tables and Tornados'!I$1)</f>
        <v>0</v>
      </c>
      <c r="J396" s="7">
        <f ca="1">OFFSET('Portfolio Summary Data'!$C$40,$B396*32-32+$B$381,'Portfolio Tables and Tornados'!J$1)</f>
        <v>0</v>
      </c>
      <c r="K396" s="7">
        <f ca="1">OFFSET('Portfolio Summary Data'!$C$40,$B396*32-32+$B$381,'Portfolio Tables and Tornados'!K$1)</f>
        <v>699.33336830000007</v>
      </c>
      <c r="L396" s="7">
        <f ca="1">OFFSET('Portfolio Summary Data'!$C$40,$B396*32-32+$B$381,'Portfolio Tables and Tornados'!L$1)</f>
        <v>0</v>
      </c>
      <c r="M396" s="7">
        <f ca="1">OFFSET('Portfolio Summary Data'!$C$40,$B396*32-32+$B$381,'Portfolio Tables and Tornados'!M$1)</f>
        <v>0</v>
      </c>
      <c r="N396" s="7">
        <f ca="1">OFFSET('Portfolio Summary Data'!$C$40,$B396*32-32+$B$381,'Portfolio Tables and Tornados'!N$1)</f>
        <v>0</v>
      </c>
      <c r="O396" s="7">
        <f ca="1">OFFSET('Portfolio Summary Data'!$C$40,$B396*32-32+$B$381,'Portfolio Tables and Tornados'!O$1)</f>
        <v>0</v>
      </c>
      <c r="P396" s="7">
        <f ca="1">OFFSET('Portfolio Summary Data'!$C$40,$B396*32-32+$B$381,'Portfolio Tables and Tornados'!P$1)</f>
        <v>0</v>
      </c>
      <c r="Q396" s="7">
        <f ca="1">OFFSET('Portfolio Summary Data'!$C$40,$B396*32-32+$B$381,'Portfolio Tables and Tornados'!Q$1)</f>
        <v>0</v>
      </c>
      <c r="R396" s="7">
        <f ca="1">OFFSET('Portfolio Summary Data'!$C$40,$B396*32-32+$B$381,'Portfolio Tables and Tornados'!R$1)</f>
        <v>-369.98</v>
      </c>
      <c r="S396" s="7">
        <f ca="1">OFFSET('Portfolio Summary Data'!$C$40,$B396*32-32+$B$381,'Portfolio Tables and Tornados'!S$1)</f>
        <v>-1412.6233682999998</v>
      </c>
      <c r="T396" s="7">
        <f ca="1">OFFSET('Portfolio Summary Data'!$C$40,$B396*32-32+$B$381,'Portfolio Tables and Tornados'!T$1)</f>
        <v>0</v>
      </c>
      <c r="U396" s="7">
        <f ca="1">OFFSET('Portfolio Summary Data'!$C$40,$B396*32-32+$B$381,'Portfolio Tables and Tornados'!U$1)</f>
        <v>0</v>
      </c>
      <c r="V396" s="7">
        <f ca="1">OFFSET('Portfolio Summary Data'!$C$40,$B396*32-32+$B$381,'Portfolio Tables and Tornados'!V$1)</f>
        <v>0</v>
      </c>
      <c r="W396" s="7">
        <f ca="1">OFFSET('Portfolio Summary Data'!$C$40,$B396*32-32+$B$381,'Portfolio Tables and Tornados'!W$1)</f>
        <v>0</v>
      </c>
      <c r="X396" s="6"/>
      <c r="Z396" s="11">
        <f t="shared" ca="1" si="44"/>
        <v>1083.33</v>
      </c>
      <c r="AA396" s="11"/>
      <c r="AB396" s="11">
        <f t="shared" ca="1" si="45"/>
        <v>699.33336830000007</v>
      </c>
      <c r="AC396" s="11"/>
      <c r="AD396" s="11">
        <f t="shared" ca="1" si="46"/>
        <v>-1782.6033682999998</v>
      </c>
    </row>
    <row r="397" spans="2:30" x14ac:dyDescent="0.25">
      <c r="B397">
        <v>15</v>
      </c>
      <c r="C397" s="10" t="s">
        <v>16</v>
      </c>
      <c r="D397" s="4">
        <f ca="1">OFFSET('Portfolio Summary Data'!$C$40,$B397*32-32+$B$381,'Portfolio Tables and Tornados'!D$1)</f>
        <v>0</v>
      </c>
      <c r="E397" s="4">
        <f ca="1">OFFSET('Portfolio Summary Data'!$C$40,$B397*32-32+$B$381,'Portfolio Tables and Tornados'!E$1)</f>
        <v>713.32999999999993</v>
      </c>
      <c r="F397" s="4">
        <f ca="1">OFFSET('Portfolio Summary Data'!$C$40,$B397*32-32+$B$381,'Portfolio Tables and Tornados'!F$1)</f>
        <v>0</v>
      </c>
      <c r="G397" s="4">
        <f ca="1">OFFSET('Portfolio Summary Data'!$C$40,$B397*32-32+$B$381,'Portfolio Tables and Tornados'!G$1)</f>
        <v>370</v>
      </c>
      <c r="H397" s="4">
        <f ca="1">OFFSET('Portfolio Summary Data'!$C$40,$B397*32-32+$B$381,'Portfolio Tables and Tornados'!H$1)</f>
        <v>0</v>
      </c>
      <c r="I397" s="4">
        <f ca="1">OFFSET('Portfolio Summary Data'!$C$40,$B397*32-32+$B$381,'Portfolio Tables and Tornados'!I$1)</f>
        <v>0</v>
      </c>
      <c r="J397" s="4">
        <f ca="1">OFFSET('Portfolio Summary Data'!$C$40,$B397*32-32+$B$381,'Portfolio Tables and Tornados'!J$1)</f>
        <v>0</v>
      </c>
      <c r="K397" s="4">
        <f ca="1">OFFSET('Portfolio Summary Data'!$C$40,$B397*32-32+$B$381,'Portfolio Tables and Tornados'!K$1)</f>
        <v>699.33336830000007</v>
      </c>
      <c r="L397" s="4">
        <f ca="1">OFFSET('Portfolio Summary Data'!$C$40,$B397*32-32+$B$381,'Portfolio Tables and Tornados'!L$1)</f>
        <v>0</v>
      </c>
      <c r="M397" s="4">
        <f ca="1">OFFSET('Portfolio Summary Data'!$C$40,$B397*32-32+$B$381,'Portfolio Tables and Tornados'!M$1)</f>
        <v>0</v>
      </c>
      <c r="N397" s="4">
        <f ca="1">OFFSET('Portfolio Summary Data'!$C$40,$B397*32-32+$B$381,'Portfolio Tables and Tornados'!N$1)</f>
        <v>0</v>
      </c>
      <c r="O397" s="4">
        <f ca="1">OFFSET('Portfolio Summary Data'!$C$40,$B397*32-32+$B$381,'Portfolio Tables and Tornados'!O$1)</f>
        <v>0</v>
      </c>
      <c r="P397" s="4">
        <f ca="1">OFFSET('Portfolio Summary Data'!$C$40,$B397*32-32+$B$381,'Portfolio Tables and Tornados'!P$1)</f>
        <v>0</v>
      </c>
      <c r="Q397" s="4">
        <f ca="1">OFFSET('Portfolio Summary Data'!$C$40,$B397*32-32+$B$381,'Portfolio Tables and Tornados'!Q$1)</f>
        <v>0</v>
      </c>
      <c r="R397" s="4">
        <f ca="1">OFFSET('Portfolio Summary Data'!$C$40,$B397*32-32+$B$381,'Portfolio Tables and Tornados'!R$1)</f>
        <v>-369.98</v>
      </c>
      <c r="S397" s="4">
        <f ca="1">OFFSET('Portfolio Summary Data'!$C$40,$B397*32-32+$B$381,'Portfolio Tables and Tornados'!S$1)</f>
        <v>-1412.6233682999998</v>
      </c>
      <c r="T397" s="4">
        <f ca="1">OFFSET('Portfolio Summary Data'!$C$40,$B397*32-32+$B$381,'Portfolio Tables and Tornados'!T$1)</f>
        <v>0</v>
      </c>
      <c r="U397" s="4">
        <f ca="1">OFFSET('Portfolio Summary Data'!$C$40,$B397*32-32+$B$381,'Portfolio Tables and Tornados'!U$1)</f>
        <v>0</v>
      </c>
      <c r="V397" s="4">
        <f ca="1">OFFSET('Portfolio Summary Data'!$C$40,$B397*32-32+$B$381,'Portfolio Tables and Tornados'!V$1)</f>
        <v>0</v>
      </c>
      <c r="W397" s="4">
        <f ca="1">OFFSET('Portfolio Summary Data'!$C$40,$B397*32-32+$B$381,'Portfolio Tables and Tornados'!W$1)</f>
        <v>0</v>
      </c>
      <c r="Z397" s="11">
        <f t="shared" ca="1" si="44"/>
        <v>1083.33</v>
      </c>
      <c r="AA397" s="11"/>
      <c r="AB397" s="11">
        <f t="shared" ca="1" si="45"/>
        <v>699.33336830000007</v>
      </c>
      <c r="AC397" s="11"/>
      <c r="AD397" s="11">
        <f t="shared" ca="1" si="46"/>
        <v>-1782.6033682999998</v>
      </c>
    </row>
    <row r="398" spans="2:30" x14ac:dyDescent="0.25">
      <c r="B398">
        <v>16</v>
      </c>
      <c r="C398" s="9" t="s">
        <v>17</v>
      </c>
      <c r="D398" s="7">
        <f ca="1">OFFSET('Portfolio Summary Data'!$C$40,$B398*32-32+$B$381,'Portfolio Tables and Tornados'!D$1)</f>
        <v>0</v>
      </c>
      <c r="E398" s="7">
        <f ca="1">OFFSET('Portfolio Summary Data'!$C$40,$B398*32-32+$B$381,'Portfolio Tables and Tornados'!E$1)</f>
        <v>713.32999999999993</v>
      </c>
      <c r="F398" s="7">
        <f ca="1">OFFSET('Portfolio Summary Data'!$C$40,$B398*32-32+$B$381,'Portfolio Tables and Tornados'!F$1)</f>
        <v>0</v>
      </c>
      <c r="G398" s="7">
        <f ca="1">OFFSET('Portfolio Summary Data'!$C$40,$B398*32-32+$B$381,'Portfolio Tables and Tornados'!G$1)</f>
        <v>370</v>
      </c>
      <c r="H398" s="7">
        <f ca="1">OFFSET('Portfolio Summary Data'!$C$40,$B398*32-32+$B$381,'Portfolio Tables and Tornados'!H$1)</f>
        <v>0</v>
      </c>
      <c r="I398" s="7">
        <f ca="1">OFFSET('Portfolio Summary Data'!$C$40,$B398*32-32+$B$381,'Portfolio Tables and Tornados'!I$1)</f>
        <v>0</v>
      </c>
      <c r="J398" s="7">
        <f ca="1">OFFSET('Portfolio Summary Data'!$C$40,$B398*32-32+$B$381,'Portfolio Tables and Tornados'!J$1)</f>
        <v>0</v>
      </c>
      <c r="K398" s="7">
        <f ca="1">OFFSET('Portfolio Summary Data'!$C$40,$B398*32-32+$B$381,'Portfolio Tables and Tornados'!K$1)</f>
        <v>699.33336830000007</v>
      </c>
      <c r="L398" s="7">
        <f ca="1">OFFSET('Portfolio Summary Data'!$C$40,$B398*32-32+$B$381,'Portfolio Tables and Tornados'!L$1)</f>
        <v>0</v>
      </c>
      <c r="M398" s="7">
        <f ca="1">OFFSET('Portfolio Summary Data'!$C$40,$B398*32-32+$B$381,'Portfolio Tables and Tornados'!M$1)</f>
        <v>0</v>
      </c>
      <c r="N398" s="7">
        <f ca="1">OFFSET('Portfolio Summary Data'!$C$40,$B398*32-32+$B$381,'Portfolio Tables and Tornados'!N$1)</f>
        <v>0</v>
      </c>
      <c r="O398" s="7">
        <f ca="1">OFFSET('Portfolio Summary Data'!$C$40,$B398*32-32+$B$381,'Portfolio Tables and Tornados'!O$1)</f>
        <v>0</v>
      </c>
      <c r="P398" s="7">
        <f ca="1">OFFSET('Portfolio Summary Data'!$C$40,$B398*32-32+$B$381,'Portfolio Tables and Tornados'!P$1)</f>
        <v>0</v>
      </c>
      <c r="Q398" s="7">
        <f ca="1">OFFSET('Portfolio Summary Data'!$C$40,$B398*32-32+$B$381,'Portfolio Tables and Tornados'!Q$1)</f>
        <v>0</v>
      </c>
      <c r="R398" s="7">
        <f ca="1">OFFSET('Portfolio Summary Data'!$C$40,$B398*32-32+$B$381,'Portfolio Tables and Tornados'!R$1)</f>
        <v>-369.98</v>
      </c>
      <c r="S398" s="7">
        <f ca="1">OFFSET('Portfolio Summary Data'!$C$40,$B398*32-32+$B$381,'Portfolio Tables and Tornados'!S$1)</f>
        <v>-1412.6233682999998</v>
      </c>
      <c r="T398" s="7">
        <f ca="1">OFFSET('Portfolio Summary Data'!$C$40,$B398*32-32+$B$381,'Portfolio Tables and Tornados'!T$1)</f>
        <v>0</v>
      </c>
      <c r="U398" s="7">
        <f ca="1">OFFSET('Portfolio Summary Data'!$C$40,$B398*32-32+$B$381,'Portfolio Tables and Tornados'!U$1)</f>
        <v>0</v>
      </c>
      <c r="V398" s="7">
        <f ca="1">OFFSET('Portfolio Summary Data'!$C$40,$B398*32-32+$B$381,'Portfolio Tables and Tornados'!V$1)</f>
        <v>0</v>
      </c>
      <c r="W398" s="7">
        <f ca="1">OFFSET('Portfolio Summary Data'!$C$40,$B398*32-32+$B$381,'Portfolio Tables and Tornados'!W$1)</f>
        <v>0</v>
      </c>
      <c r="X398" s="6"/>
      <c r="Z398" s="11">
        <f t="shared" ca="1" si="44"/>
        <v>1083.33</v>
      </c>
      <c r="AA398" s="11"/>
      <c r="AB398" s="11">
        <f t="shared" ca="1" si="45"/>
        <v>699.33336830000007</v>
      </c>
      <c r="AC398" s="11"/>
      <c r="AD398" s="11">
        <f t="shared" ca="1" si="46"/>
        <v>-1782.6033682999998</v>
      </c>
    </row>
    <row r="399" spans="2:30" x14ac:dyDescent="0.25">
      <c r="B399">
        <v>17</v>
      </c>
      <c r="C399" s="10" t="s">
        <v>18</v>
      </c>
      <c r="D399" s="4">
        <f ca="1">OFFSET('Portfolio Summary Data'!$C$40,$B399*32-32+$B$381,'Portfolio Tables and Tornados'!D$1)</f>
        <v>0</v>
      </c>
      <c r="E399" s="4">
        <f ca="1">OFFSET('Portfolio Summary Data'!$C$40,$B399*32-32+$B$381,'Portfolio Tables and Tornados'!E$1)</f>
        <v>713.32999999999993</v>
      </c>
      <c r="F399" s="4">
        <f ca="1">OFFSET('Portfolio Summary Data'!$C$40,$B399*32-32+$B$381,'Portfolio Tables and Tornados'!F$1)</f>
        <v>0</v>
      </c>
      <c r="G399" s="4">
        <f ca="1">OFFSET('Portfolio Summary Data'!$C$40,$B399*32-32+$B$381,'Portfolio Tables and Tornados'!G$1)</f>
        <v>370</v>
      </c>
      <c r="H399" s="4">
        <f ca="1">OFFSET('Portfolio Summary Data'!$C$40,$B399*32-32+$B$381,'Portfolio Tables and Tornados'!H$1)</f>
        <v>598</v>
      </c>
      <c r="I399" s="4">
        <f ca="1">OFFSET('Portfolio Summary Data'!$C$40,$B399*32-32+$B$381,'Portfolio Tables and Tornados'!I$1)</f>
        <v>0</v>
      </c>
      <c r="J399" s="4">
        <f ca="1">OFFSET('Portfolio Summary Data'!$C$40,$B399*32-32+$B$381,'Portfolio Tables and Tornados'!J$1)</f>
        <v>0</v>
      </c>
      <c r="K399" s="4">
        <f ca="1">OFFSET('Portfolio Summary Data'!$C$40,$B399*32-32+$B$381,'Portfolio Tables and Tornados'!K$1)</f>
        <v>699.33336830000007</v>
      </c>
      <c r="L399" s="4">
        <f ca="1">OFFSET('Portfolio Summary Data'!$C$40,$B399*32-32+$B$381,'Portfolio Tables and Tornados'!L$1)</f>
        <v>0</v>
      </c>
      <c r="M399" s="4">
        <f ca="1">OFFSET('Portfolio Summary Data'!$C$40,$B399*32-32+$B$381,'Portfolio Tables and Tornados'!M$1)</f>
        <v>0</v>
      </c>
      <c r="N399" s="4">
        <f ca="1">OFFSET('Portfolio Summary Data'!$C$40,$B399*32-32+$B$381,'Portfolio Tables and Tornados'!N$1)</f>
        <v>0</v>
      </c>
      <c r="O399" s="4">
        <f ca="1">OFFSET('Portfolio Summary Data'!$C$40,$B399*32-32+$B$381,'Portfolio Tables and Tornados'!O$1)</f>
        <v>0</v>
      </c>
      <c r="P399" s="4">
        <f ca="1">OFFSET('Portfolio Summary Data'!$C$40,$B399*32-32+$B$381,'Portfolio Tables and Tornados'!P$1)</f>
        <v>0</v>
      </c>
      <c r="Q399" s="4">
        <f ca="1">OFFSET('Portfolio Summary Data'!$C$40,$B399*32-32+$B$381,'Portfolio Tables and Tornados'!Q$1)</f>
        <v>0</v>
      </c>
      <c r="R399" s="4">
        <f ca="1">OFFSET('Portfolio Summary Data'!$C$40,$B399*32-32+$B$381,'Portfolio Tables and Tornados'!R$1)</f>
        <v>-369.98</v>
      </c>
      <c r="S399" s="4">
        <f ca="1">OFFSET('Portfolio Summary Data'!$C$40,$B399*32-32+$B$381,'Portfolio Tables and Tornados'!S$1)</f>
        <v>-1412.6233682999998</v>
      </c>
      <c r="T399" s="4">
        <f ca="1">OFFSET('Portfolio Summary Data'!$C$40,$B399*32-32+$B$381,'Portfolio Tables and Tornados'!T$1)</f>
        <v>0</v>
      </c>
      <c r="U399" s="4">
        <f ca="1">OFFSET('Portfolio Summary Data'!$C$40,$B399*32-32+$B$381,'Portfolio Tables and Tornados'!U$1)</f>
        <v>-597.98</v>
      </c>
      <c r="V399" s="4">
        <f ca="1">OFFSET('Portfolio Summary Data'!$C$40,$B399*32-32+$B$381,'Portfolio Tables and Tornados'!V$1)</f>
        <v>0</v>
      </c>
      <c r="W399" s="4">
        <f ca="1">OFFSET('Portfolio Summary Data'!$C$40,$B399*32-32+$B$381,'Portfolio Tables and Tornados'!W$1)</f>
        <v>0</v>
      </c>
      <c r="Z399" s="11">
        <f t="shared" ca="1" si="44"/>
        <v>1083.33</v>
      </c>
      <c r="AA399" s="11"/>
      <c r="AB399" s="11">
        <f t="shared" ca="1" si="45"/>
        <v>1297.3333683000001</v>
      </c>
      <c r="AC399" s="11"/>
      <c r="AD399" s="11">
        <f t="shared" ca="1" si="46"/>
        <v>-2380.5833683000001</v>
      </c>
    </row>
    <row r="400" spans="2:30" x14ac:dyDescent="0.25">
      <c r="B400">
        <v>18</v>
      </c>
      <c r="C400" s="9" t="s">
        <v>19</v>
      </c>
      <c r="D400" s="7">
        <f ca="1">OFFSET('Portfolio Summary Data'!$C$40,$B400*32-32+$B$381,'Portfolio Tables and Tornados'!D$1)</f>
        <v>0</v>
      </c>
      <c r="E400" s="7">
        <f ca="1">OFFSET('Portfolio Summary Data'!$C$40,$B400*32-32+$B$381,'Portfolio Tables and Tornados'!E$1)</f>
        <v>713.32999999999993</v>
      </c>
      <c r="F400" s="7">
        <f ca="1">OFFSET('Portfolio Summary Data'!$C$40,$B400*32-32+$B$381,'Portfolio Tables and Tornados'!F$1)</f>
        <v>0</v>
      </c>
      <c r="G400" s="7">
        <f ca="1">OFFSET('Portfolio Summary Data'!$C$40,$B400*32-32+$B$381,'Portfolio Tables and Tornados'!G$1)</f>
        <v>370</v>
      </c>
      <c r="H400" s="7">
        <f ca="1">OFFSET('Portfolio Summary Data'!$C$40,$B400*32-32+$B$381,'Portfolio Tables and Tornados'!H$1)</f>
        <v>0</v>
      </c>
      <c r="I400" s="7">
        <f ca="1">OFFSET('Portfolio Summary Data'!$C$40,$B400*32-32+$B$381,'Portfolio Tables and Tornados'!I$1)</f>
        <v>0</v>
      </c>
      <c r="J400" s="7">
        <f ca="1">OFFSET('Portfolio Summary Data'!$C$40,$B400*32-32+$B$381,'Portfolio Tables and Tornados'!J$1)</f>
        <v>0</v>
      </c>
      <c r="K400" s="7">
        <f ca="1">OFFSET('Portfolio Summary Data'!$C$40,$B400*32-32+$B$381,'Portfolio Tables and Tornados'!K$1)</f>
        <v>699.33336830000007</v>
      </c>
      <c r="L400" s="7">
        <f ca="1">OFFSET('Portfolio Summary Data'!$C$40,$B400*32-32+$B$381,'Portfolio Tables and Tornados'!L$1)</f>
        <v>0</v>
      </c>
      <c r="M400" s="7">
        <f ca="1">OFFSET('Portfolio Summary Data'!$C$40,$B400*32-32+$B$381,'Portfolio Tables and Tornados'!M$1)</f>
        <v>0</v>
      </c>
      <c r="N400" s="7">
        <f ca="1">OFFSET('Portfolio Summary Data'!$C$40,$B400*32-32+$B$381,'Portfolio Tables and Tornados'!N$1)</f>
        <v>0</v>
      </c>
      <c r="O400" s="7">
        <f ca="1">OFFSET('Portfolio Summary Data'!$C$40,$B400*32-32+$B$381,'Portfolio Tables and Tornados'!O$1)</f>
        <v>0</v>
      </c>
      <c r="P400" s="7">
        <f ca="1">OFFSET('Portfolio Summary Data'!$C$40,$B400*32-32+$B$381,'Portfolio Tables and Tornados'!P$1)</f>
        <v>0</v>
      </c>
      <c r="Q400" s="7">
        <f ca="1">OFFSET('Portfolio Summary Data'!$C$40,$B400*32-32+$B$381,'Portfolio Tables and Tornados'!Q$1)</f>
        <v>0</v>
      </c>
      <c r="R400" s="7">
        <f ca="1">OFFSET('Portfolio Summary Data'!$C$40,$B400*32-32+$B$381,'Portfolio Tables and Tornados'!R$1)</f>
        <v>-369.98</v>
      </c>
      <c r="S400" s="7">
        <f ca="1">OFFSET('Portfolio Summary Data'!$C$40,$B400*32-32+$B$381,'Portfolio Tables and Tornados'!S$1)</f>
        <v>-1412.6233682999998</v>
      </c>
      <c r="T400" s="7">
        <f ca="1">OFFSET('Portfolio Summary Data'!$C$40,$B400*32-32+$B$381,'Portfolio Tables and Tornados'!T$1)</f>
        <v>0</v>
      </c>
      <c r="U400" s="7">
        <f ca="1">OFFSET('Portfolio Summary Data'!$C$40,$B400*32-32+$B$381,'Portfolio Tables and Tornados'!U$1)</f>
        <v>0</v>
      </c>
      <c r="V400" s="7">
        <f ca="1">OFFSET('Portfolio Summary Data'!$C$40,$B400*32-32+$B$381,'Portfolio Tables and Tornados'!V$1)</f>
        <v>0</v>
      </c>
      <c r="W400" s="7">
        <f ca="1">OFFSET('Portfolio Summary Data'!$C$40,$B400*32-32+$B$381,'Portfolio Tables and Tornados'!W$1)</f>
        <v>0</v>
      </c>
      <c r="X400" s="6"/>
      <c r="Z400" s="11">
        <f t="shared" ca="1" si="44"/>
        <v>1083.33</v>
      </c>
      <c r="AA400" s="11"/>
      <c r="AB400" s="11">
        <f t="shared" ca="1" si="45"/>
        <v>699.33336830000007</v>
      </c>
      <c r="AC400" s="11"/>
      <c r="AD400" s="11">
        <f t="shared" ca="1" si="46"/>
        <v>-1782.6033682999998</v>
      </c>
    </row>
    <row r="401" spans="2:30" x14ac:dyDescent="0.25">
      <c r="B401">
        <v>19</v>
      </c>
      <c r="C401" s="10" t="s">
        <v>20</v>
      </c>
      <c r="D401" s="4">
        <f ca="1">OFFSET('Portfolio Summary Data'!$C$40,$B401*32-32+$B$381,'Portfolio Tables and Tornados'!D$1)</f>
        <v>0</v>
      </c>
      <c r="E401" s="4">
        <f ca="1">OFFSET('Portfolio Summary Data'!$C$40,$B401*32-32+$B$381,'Portfolio Tables and Tornados'!E$1)</f>
        <v>713.32999999999993</v>
      </c>
      <c r="F401" s="4">
        <f ca="1">OFFSET('Portfolio Summary Data'!$C$40,$B401*32-32+$B$381,'Portfolio Tables and Tornados'!F$1)</f>
        <v>0</v>
      </c>
      <c r="G401" s="4">
        <f ca="1">OFFSET('Portfolio Summary Data'!$C$40,$B401*32-32+$B$381,'Portfolio Tables and Tornados'!G$1)</f>
        <v>370</v>
      </c>
      <c r="H401" s="4">
        <f ca="1">OFFSET('Portfolio Summary Data'!$C$40,$B401*32-32+$B$381,'Portfolio Tables and Tornados'!H$1)</f>
        <v>0</v>
      </c>
      <c r="I401" s="4">
        <f ca="1">OFFSET('Portfolio Summary Data'!$C$40,$B401*32-32+$B$381,'Portfolio Tables and Tornados'!I$1)</f>
        <v>0</v>
      </c>
      <c r="J401" s="4">
        <f ca="1">OFFSET('Portfolio Summary Data'!$C$40,$B401*32-32+$B$381,'Portfolio Tables and Tornados'!J$1)</f>
        <v>0</v>
      </c>
      <c r="K401" s="4">
        <f ca="1">OFFSET('Portfolio Summary Data'!$C$40,$B401*32-32+$B$381,'Portfolio Tables and Tornados'!K$1)</f>
        <v>699.33336830000007</v>
      </c>
      <c r="L401" s="4">
        <f ca="1">OFFSET('Portfolio Summary Data'!$C$40,$B401*32-32+$B$381,'Portfolio Tables and Tornados'!L$1)</f>
        <v>0</v>
      </c>
      <c r="M401" s="4">
        <f ca="1">OFFSET('Portfolio Summary Data'!$C$40,$B401*32-32+$B$381,'Portfolio Tables and Tornados'!M$1)</f>
        <v>0</v>
      </c>
      <c r="N401" s="4">
        <f ca="1">OFFSET('Portfolio Summary Data'!$C$40,$B401*32-32+$B$381,'Portfolio Tables and Tornados'!N$1)</f>
        <v>0</v>
      </c>
      <c r="O401" s="4">
        <f ca="1">OFFSET('Portfolio Summary Data'!$C$40,$B401*32-32+$B$381,'Portfolio Tables and Tornados'!O$1)</f>
        <v>0</v>
      </c>
      <c r="P401" s="4">
        <f ca="1">OFFSET('Portfolio Summary Data'!$C$40,$B401*32-32+$B$381,'Portfolio Tables and Tornados'!P$1)</f>
        <v>0</v>
      </c>
      <c r="Q401" s="4">
        <f ca="1">OFFSET('Portfolio Summary Data'!$C$40,$B401*32-32+$B$381,'Portfolio Tables and Tornados'!Q$1)</f>
        <v>0</v>
      </c>
      <c r="R401" s="4">
        <f ca="1">OFFSET('Portfolio Summary Data'!$C$40,$B401*32-32+$B$381,'Portfolio Tables and Tornados'!R$1)</f>
        <v>-369.98</v>
      </c>
      <c r="S401" s="4">
        <f ca="1">OFFSET('Portfolio Summary Data'!$C$40,$B401*32-32+$B$381,'Portfolio Tables and Tornados'!S$1)</f>
        <v>-1412.6233682999998</v>
      </c>
      <c r="T401" s="4">
        <f ca="1">OFFSET('Portfolio Summary Data'!$C$40,$B401*32-32+$B$381,'Portfolio Tables and Tornados'!T$1)</f>
        <v>0</v>
      </c>
      <c r="U401" s="4">
        <f ca="1">OFFSET('Portfolio Summary Data'!$C$40,$B401*32-32+$B$381,'Portfolio Tables and Tornados'!U$1)</f>
        <v>0</v>
      </c>
      <c r="V401" s="4">
        <f ca="1">OFFSET('Portfolio Summary Data'!$C$40,$B401*32-32+$B$381,'Portfolio Tables and Tornados'!V$1)</f>
        <v>0</v>
      </c>
      <c r="W401" s="4">
        <f ca="1">OFFSET('Portfolio Summary Data'!$C$40,$B401*32-32+$B$381,'Portfolio Tables and Tornados'!W$1)</f>
        <v>0</v>
      </c>
      <c r="Z401" s="11">
        <f t="shared" ca="1" si="44"/>
        <v>1083.33</v>
      </c>
      <c r="AA401" s="11"/>
      <c r="AB401" s="11">
        <f t="shared" ca="1" si="45"/>
        <v>699.33336830000007</v>
      </c>
      <c r="AC401" s="11"/>
      <c r="AD401" s="11">
        <f t="shared" ca="1" si="46"/>
        <v>-1782.6033682999998</v>
      </c>
    </row>
    <row r="402" spans="2:30" x14ac:dyDescent="0.25">
      <c r="B402">
        <v>20</v>
      </c>
      <c r="C402" s="9" t="s">
        <v>21</v>
      </c>
      <c r="D402" s="7">
        <f ca="1">OFFSET('Portfolio Summary Data'!$C$40,$B402*32-32+$B$381,'Portfolio Tables and Tornados'!D$1)</f>
        <v>0</v>
      </c>
      <c r="E402" s="7">
        <f ca="1">OFFSET('Portfolio Summary Data'!$C$40,$B402*32-32+$B$381,'Portfolio Tables and Tornados'!E$1)</f>
        <v>713.32999999999993</v>
      </c>
      <c r="F402" s="7">
        <f ca="1">OFFSET('Portfolio Summary Data'!$C$40,$B402*32-32+$B$381,'Portfolio Tables and Tornados'!F$1)</f>
        <v>0</v>
      </c>
      <c r="G402" s="7">
        <f ca="1">OFFSET('Portfolio Summary Data'!$C$40,$B402*32-32+$B$381,'Portfolio Tables and Tornados'!G$1)</f>
        <v>370</v>
      </c>
      <c r="H402" s="7">
        <f ca="1">OFFSET('Portfolio Summary Data'!$C$40,$B402*32-32+$B$381,'Portfolio Tables and Tornados'!H$1)</f>
        <v>0</v>
      </c>
      <c r="I402" s="7">
        <f ca="1">OFFSET('Portfolio Summary Data'!$C$40,$B402*32-32+$B$381,'Portfolio Tables and Tornados'!I$1)</f>
        <v>0</v>
      </c>
      <c r="J402" s="7">
        <f ca="1">OFFSET('Portfolio Summary Data'!$C$40,$B402*32-32+$B$381,'Portfolio Tables and Tornados'!J$1)</f>
        <v>0</v>
      </c>
      <c r="K402" s="7">
        <f ca="1">OFFSET('Portfolio Summary Data'!$C$40,$B402*32-32+$B$381,'Portfolio Tables and Tornados'!K$1)</f>
        <v>699.33336830000007</v>
      </c>
      <c r="L402" s="7">
        <f ca="1">OFFSET('Portfolio Summary Data'!$C$40,$B402*32-32+$B$381,'Portfolio Tables and Tornados'!L$1)</f>
        <v>0</v>
      </c>
      <c r="M402" s="7">
        <f ca="1">OFFSET('Portfolio Summary Data'!$C$40,$B402*32-32+$B$381,'Portfolio Tables and Tornados'!M$1)</f>
        <v>0</v>
      </c>
      <c r="N402" s="7">
        <f ca="1">OFFSET('Portfolio Summary Data'!$C$40,$B402*32-32+$B$381,'Portfolio Tables and Tornados'!N$1)</f>
        <v>0</v>
      </c>
      <c r="O402" s="7">
        <f ca="1">OFFSET('Portfolio Summary Data'!$C$40,$B402*32-32+$B$381,'Portfolio Tables and Tornados'!O$1)</f>
        <v>0</v>
      </c>
      <c r="P402" s="7">
        <f ca="1">OFFSET('Portfolio Summary Data'!$C$40,$B402*32-32+$B$381,'Portfolio Tables and Tornados'!P$1)</f>
        <v>0</v>
      </c>
      <c r="Q402" s="7">
        <f ca="1">OFFSET('Portfolio Summary Data'!$C$40,$B402*32-32+$B$381,'Portfolio Tables and Tornados'!Q$1)</f>
        <v>0</v>
      </c>
      <c r="R402" s="7">
        <f ca="1">OFFSET('Portfolio Summary Data'!$C$40,$B402*32-32+$B$381,'Portfolio Tables and Tornados'!R$1)</f>
        <v>-1782.6033682999998</v>
      </c>
      <c r="S402" s="7">
        <f ca="1">OFFSET('Portfolio Summary Data'!$C$40,$B402*32-32+$B$381,'Portfolio Tables and Tornados'!S$1)</f>
        <v>0</v>
      </c>
      <c r="T402" s="7">
        <f ca="1">OFFSET('Portfolio Summary Data'!$C$40,$B402*32-32+$B$381,'Portfolio Tables and Tornados'!T$1)</f>
        <v>0</v>
      </c>
      <c r="U402" s="7">
        <f ca="1">OFFSET('Portfolio Summary Data'!$C$40,$B402*32-32+$B$381,'Portfolio Tables and Tornados'!U$1)</f>
        <v>0</v>
      </c>
      <c r="V402" s="7">
        <f ca="1">OFFSET('Portfolio Summary Data'!$C$40,$B402*32-32+$B$381,'Portfolio Tables and Tornados'!V$1)</f>
        <v>0</v>
      </c>
      <c r="W402" s="7">
        <f ca="1">OFFSET('Portfolio Summary Data'!$C$40,$B402*32-32+$B$381,'Portfolio Tables and Tornados'!W$1)</f>
        <v>0</v>
      </c>
      <c r="X402" s="6"/>
      <c r="Z402" s="11">
        <f t="shared" ca="1" si="44"/>
        <v>1083.33</v>
      </c>
      <c r="AA402" s="11"/>
      <c r="AB402" s="11">
        <f t="shared" ca="1" si="45"/>
        <v>699.33336830000007</v>
      </c>
      <c r="AC402" s="11"/>
      <c r="AD402" s="11">
        <f t="shared" ca="1" si="46"/>
        <v>-1782.6033682999998</v>
      </c>
    </row>
    <row r="403" spans="2:30" x14ac:dyDescent="0.25">
      <c r="B403">
        <v>21</v>
      </c>
      <c r="C403" s="10" t="s">
        <v>22</v>
      </c>
      <c r="D403" s="4">
        <f ca="1">OFFSET('Portfolio Summary Data'!$C$40,$B403*32-32+$B$381,'Portfolio Tables and Tornados'!D$1)</f>
        <v>0</v>
      </c>
      <c r="E403" s="4">
        <f ca="1">OFFSET('Portfolio Summary Data'!$C$40,$B403*32-32+$B$381,'Portfolio Tables and Tornados'!E$1)</f>
        <v>713.32999999999993</v>
      </c>
      <c r="F403" s="4">
        <f ca="1">OFFSET('Portfolio Summary Data'!$C$40,$B403*32-32+$B$381,'Portfolio Tables and Tornados'!F$1)</f>
        <v>0</v>
      </c>
      <c r="G403" s="4">
        <f ca="1">OFFSET('Portfolio Summary Data'!$C$40,$B403*32-32+$B$381,'Portfolio Tables and Tornados'!G$1)</f>
        <v>370</v>
      </c>
      <c r="H403" s="4">
        <f ca="1">OFFSET('Portfolio Summary Data'!$C$40,$B403*32-32+$B$381,'Portfolio Tables and Tornados'!H$1)</f>
        <v>0</v>
      </c>
      <c r="I403" s="4">
        <f ca="1">OFFSET('Portfolio Summary Data'!$C$40,$B403*32-32+$B$381,'Portfolio Tables and Tornados'!I$1)</f>
        <v>0</v>
      </c>
      <c r="J403" s="4">
        <f ca="1">OFFSET('Portfolio Summary Data'!$C$40,$B403*32-32+$B$381,'Portfolio Tables and Tornados'!J$1)</f>
        <v>0</v>
      </c>
      <c r="K403" s="4">
        <f ca="1">OFFSET('Portfolio Summary Data'!$C$40,$B403*32-32+$B$381,'Portfolio Tables and Tornados'!K$1)</f>
        <v>699.33336830000007</v>
      </c>
      <c r="L403" s="4">
        <f ca="1">OFFSET('Portfolio Summary Data'!$C$40,$B403*32-32+$B$381,'Portfolio Tables and Tornados'!L$1)</f>
        <v>0</v>
      </c>
      <c r="M403" s="4">
        <f ca="1">OFFSET('Portfolio Summary Data'!$C$40,$B403*32-32+$B$381,'Portfolio Tables and Tornados'!M$1)</f>
        <v>0</v>
      </c>
      <c r="N403" s="4">
        <f ca="1">OFFSET('Portfolio Summary Data'!$C$40,$B403*32-32+$B$381,'Portfolio Tables and Tornados'!N$1)</f>
        <v>0</v>
      </c>
      <c r="O403" s="4">
        <f ca="1">OFFSET('Portfolio Summary Data'!$C$40,$B403*32-32+$B$381,'Portfolio Tables and Tornados'!O$1)</f>
        <v>0</v>
      </c>
      <c r="P403" s="4">
        <f ca="1">OFFSET('Portfolio Summary Data'!$C$40,$B403*32-32+$B$381,'Portfolio Tables and Tornados'!P$1)</f>
        <v>0</v>
      </c>
      <c r="Q403" s="4">
        <f ca="1">OFFSET('Portfolio Summary Data'!$C$40,$B403*32-32+$B$381,'Portfolio Tables and Tornados'!Q$1)</f>
        <v>0</v>
      </c>
      <c r="R403" s="4">
        <f ca="1">OFFSET('Portfolio Summary Data'!$C$40,$B403*32-32+$B$381,'Portfolio Tables and Tornados'!R$1)</f>
        <v>-369.98</v>
      </c>
      <c r="S403" s="4">
        <f ca="1">OFFSET('Portfolio Summary Data'!$C$40,$B403*32-32+$B$381,'Portfolio Tables and Tornados'!S$1)</f>
        <v>-1412.6233682999998</v>
      </c>
      <c r="T403" s="4">
        <f ca="1">OFFSET('Portfolio Summary Data'!$C$40,$B403*32-32+$B$381,'Portfolio Tables and Tornados'!T$1)</f>
        <v>0</v>
      </c>
      <c r="U403" s="4">
        <f ca="1">OFFSET('Portfolio Summary Data'!$C$40,$B403*32-32+$B$381,'Portfolio Tables and Tornados'!U$1)</f>
        <v>0</v>
      </c>
      <c r="V403" s="4">
        <f ca="1">OFFSET('Portfolio Summary Data'!$C$40,$B403*32-32+$B$381,'Portfolio Tables and Tornados'!V$1)</f>
        <v>0</v>
      </c>
      <c r="W403" s="4">
        <f ca="1">OFFSET('Portfolio Summary Data'!$C$40,$B403*32-32+$B$381,'Portfolio Tables and Tornados'!W$1)</f>
        <v>0</v>
      </c>
      <c r="Z403" s="11">
        <f t="shared" ca="1" si="44"/>
        <v>1083.33</v>
      </c>
      <c r="AA403" s="11"/>
      <c r="AB403" s="11">
        <f t="shared" ca="1" si="45"/>
        <v>699.33336830000007</v>
      </c>
      <c r="AC403" s="11"/>
      <c r="AD403" s="11">
        <f t="shared" ca="1" si="46"/>
        <v>-1782.6033682999998</v>
      </c>
    </row>
    <row r="404" spans="2:30" x14ac:dyDescent="0.25">
      <c r="B404">
        <v>22</v>
      </c>
      <c r="C404" s="9" t="s">
        <v>23</v>
      </c>
      <c r="D404" s="7">
        <f ca="1">OFFSET('Portfolio Summary Data'!$C$40,$B404*32-32+$B$381,'Portfolio Tables and Tornados'!D$1)</f>
        <v>0</v>
      </c>
      <c r="E404" s="7">
        <f ca="1">OFFSET('Portfolio Summary Data'!$C$40,$B404*32-32+$B$381,'Portfolio Tables and Tornados'!E$1)</f>
        <v>713.32999999999993</v>
      </c>
      <c r="F404" s="7">
        <f ca="1">OFFSET('Portfolio Summary Data'!$C$40,$B404*32-32+$B$381,'Portfolio Tables and Tornados'!F$1)</f>
        <v>0</v>
      </c>
      <c r="G404" s="7">
        <f ca="1">OFFSET('Portfolio Summary Data'!$C$40,$B404*32-32+$B$381,'Portfolio Tables and Tornados'!G$1)</f>
        <v>370</v>
      </c>
      <c r="H404" s="7">
        <f ca="1">OFFSET('Portfolio Summary Data'!$C$40,$B404*32-32+$B$381,'Portfolio Tables and Tornados'!H$1)</f>
        <v>0</v>
      </c>
      <c r="I404" s="7">
        <f ca="1">OFFSET('Portfolio Summary Data'!$C$40,$B404*32-32+$B$381,'Portfolio Tables and Tornados'!I$1)</f>
        <v>0</v>
      </c>
      <c r="J404" s="7">
        <f ca="1">OFFSET('Portfolio Summary Data'!$C$40,$B404*32-32+$B$381,'Portfolio Tables and Tornados'!J$1)</f>
        <v>0</v>
      </c>
      <c r="K404" s="7">
        <f ca="1">OFFSET('Portfolio Summary Data'!$C$40,$B404*32-32+$B$381,'Portfolio Tables and Tornados'!K$1)</f>
        <v>699.33336830000007</v>
      </c>
      <c r="L404" s="7">
        <f ca="1">OFFSET('Portfolio Summary Data'!$C$40,$B404*32-32+$B$381,'Portfolio Tables and Tornados'!L$1)</f>
        <v>0</v>
      </c>
      <c r="M404" s="7">
        <f ca="1">OFFSET('Portfolio Summary Data'!$C$40,$B404*32-32+$B$381,'Portfolio Tables and Tornados'!M$1)</f>
        <v>0</v>
      </c>
      <c r="N404" s="7">
        <f ca="1">OFFSET('Portfolio Summary Data'!$C$40,$B404*32-32+$B$381,'Portfolio Tables and Tornados'!N$1)</f>
        <v>0</v>
      </c>
      <c r="O404" s="7">
        <f ca="1">OFFSET('Portfolio Summary Data'!$C$40,$B404*32-32+$B$381,'Portfolio Tables and Tornados'!O$1)</f>
        <v>0</v>
      </c>
      <c r="P404" s="7">
        <f ca="1">OFFSET('Portfolio Summary Data'!$C$40,$B404*32-32+$B$381,'Portfolio Tables and Tornados'!P$1)</f>
        <v>0</v>
      </c>
      <c r="Q404" s="7">
        <f ca="1">OFFSET('Portfolio Summary Data'!$C$40,$B404*32-32+$B$381,'Portfolio Tables and Tornados'!Q$1)</f>
        <v>0</v>
      </c>
      <c r="R404" s="7">
        <f ca="1">OFFSET('Portfolio Summary Data'!$C$40,$B404*32-32+$B$381,'Portfolio Tables and Tornados'!R$1)</f>
        <v>-369.98</v>
      </c>
      <c r="S404" s="7">
        <f ca="1">OFFSET('Portfolio Summary Data'!$C$40,$B404*32-32+$B$381,'Portfolio Tables and Tornados'!S$1)</f>
        <v>-1412.6233682999998</v>
      </c>
      <c r="T404" s="7">
        <f ca="1">OFFSET('Portfolio Summary Data'!$C$40,$B404*32-32+$B$381,'Portfolio Tables and Tornados'!T$1)</f>
        <v>0</v>
      </c>
      <c r="U404" s="7">
        <f ca="1">OFFSET('Portfolio Summary Data'!$C$40,$B404*32-32+$B$381,'Portfolio Tables and Tornados'!U$1)</f>
        <v>0</v>
      </c>
      <c r="V404" s="7">
        <f ca="1">OFFSET('Portfolio Summary Data'!$C$40,$B404*32-32+$B$381,'Portfolio Tables and Tornados'!V$1)</f>
        <v>0</v>
      </c>
      <c r="W404" s="7">
        <f ca="1">OFFSET('Portfolio Summary Data'!$C$40,$B404*32-32+$B$381,'Portfolio Tables and Tornados'!W$1)</f>
        <v>0</v>
      </c>
      <c r="X404" s="6"/>
      <c r="Z404" s="11">
        <f t="shared" ca="1" si="44"/>
        <v>1083.33</v>
      </c>
      <c r="AA404" s="11"/>
      <c r="AB404" s="11">
        <f t="shared" ca="1" si="45"/>
        <v>699.33336830000007</v>
      </c>
      <c r="AC404" s="11"/>
      <c r="AD404" s="11">
        <f t="shared" ca="1" si="46"/>
        <v>-1782.6033682999998</v>
      </c>
    </row>
    <row r="405" spans="2:30" x14ac:dyDescent="0.25">
      <c r="B405">
        <v>23</v>
      </c>
      <c r="C405" s="10" t="s">
        <v>24</v>
      </c>
      <c r="D405" s="4">
        <f ca="1">OFFSET('Portfolio Summary Data'!$C$40,$B405*32-32+$B$381,'Portfolio Tables and Tornados'!D$1)</f>
        <v>0</v>
      </c>
      <c r="E405" s="4">
        <f ca="1">OFFSET('Portfolio Summary Data'!$C$40,$B405*32-32+$B$381,'Portfolio Tables and Tornados'!E$1)</f>
        <v>713.32999999999993</v>
      </c>
      <c r="F405" s="4">
        <f ca="1">OFFSET('Portfolio Summary Data'!$C$40,$B405*32-32+$B$381,'Portfolio Tables and Tornados'!F$1)</f>
        <v>0</v>
      </c>
      <c r="G405" s="4">
        <f ca="1">OFFSET('Portfolio Summary Data'!$C$40,$B405*32-32+$B$381,'Portfolio Tables and Tornados'!G$1)</f>
        <v>370</v>
      </c>
      <c r="H405" s="4">
        <f ca="1">OFFSET('Portfolio Summary Data'!$C$40,$B405*32-32+$B$381,'Portfolio Tables and Tornados'!H$1)</f>
        <v>0</v>
      </c>
      <c r="I405" s="4">
        <f ca="1">OFFSET('Portfolio Summary Data'!$C$40,$B405*32-32+$B$381,'Portfolio Tables and Tornados'!I$1)</f>
        <v>0</v>
      </c>
      <c r="J405" s="4">
        <f ca="1">OFFSET('Portfolio Summary Data'!$C$40,$B405*32-32+$B$381,'Portfolio Tables and Tornados'!J$1)</f>
        <v>0</v>
      </c>
      <c r="K405" s="4">
        <f ca="1">OFFSET('Portfolio Summary Data'!$C$40,$B405*32-32+$B$381,'Portfolio Tables and Tornados'!K$1)</f>
        <v>699.33336830000007</v>
      </c>
      <c r="L405" s="4">
        <f ca="1">OFFSET('Portfolio Summary Data'!$C$40,$B405*32-32+$B$381,'Portfolio Tables and Tornados'!L$1)</f>
        <v>0</v>
      </c>
      <c r="M405" s="4">
        <f ca="1">OFFSET('Portfolio Summary Data'!$C$40,$B405*32-32+$B$381,'Portfolio Tables and Tornados'!M$1)</f>
        <v>0</v>
      </c>
      <c r="N405" s="4">
        <f ca="1">OFFSET('Portfolio Summary Data'!$C$40,$B405*32-32+$B$381,'Portfolio Tables and Tornados'!N$1)</f>
        <v>0</v>
      </c>
      <c r="O405" s="4">
        <f ca="1">OFFSET('Portfolio Summary Data'!$C$40,$B405*32-32+$B$381,'Portfolio Tables and Tornados'!O$1)</f>
        <v>0</v>
      </c>
      <c r="P405" s="4">
        <f ca="1">OFFSET('Portfolio Summary Data'!$C$40,$B405*32-32+$B$381,'Portfolio Tables and Tornados'!P$1)</f>
        <v>0</v>
      </c>
      <c r="Q405" s="4">
        <f ca="1">OFFSET('Portfolio Summary Data'!$C$40,$B405*32-32+$B$381,'Portfolio Tables and Tornados'!Q$1)</f>
        <v>0</v>
      </c>
      <c r="R405" s="4">
        <f ca="1">OFFSET('Portfolio Summary Data'!$C$40,$B405*32-32+$B$381,'Portfolio Tables and Tornados'!R$1)</f>
        <v>-369.98</v>
      </c>
      <c r="S405" s="4">
        <f ca="1">OFFSET('Portfolio Summary Data'!$C$40,$B405*32-32+$B$381,'Portfolio Tables and Tornados'!S$1)</f>
        <v>-1412.6233682999998</v>
      </c>
      <c r="T405" s="4">
        <f ca="1">OFFSET('Portfolio Summary Data'!$C$40,$B405*32-32+$B$381,'Portfolio Tables and Tornados'!T$1)</f>
        <v>0</v>
      </c>
      <c r="U405" s="4">
        <f ca="1">OFFSET('Portfolio Summary Data'!$C$40,$B405*32-32+$B$381,'Portfolio Tables and Tornados'!U$1)</f>
        <v>0</v>
      </c>
      <c r="V405" s="4">
        <f ca="1">OFFSET('Portfolio Summary Data'!$C$40,$B405*32-32+$B$381,'Portfolio Tables and Tornados'!V$1)</f>
        <v>0</v>
      </c>
      <c r="W405" s="4">
        <f ca="1">OFFSET('Portfolio Summary Data'!$C$40,$B405*32-32+$B$381,'Portfolio Tables and Tornados'!W$1)</f>
        <v>0</v>
      </c>
      <c r="Z405" s="11">
        <f t="shared" ca="1" si="44"/>
        <v>1083.33</v>
      </c>
      <c r="AA405" s="11"/>
      <c r="AB405" s="11">
        <f t="shared" ca="1" si="45"/>
        <v>699.33336830000007</v>
      </c>
      <c r="AC405" s="11"/>
      <c r="AD405" s="11">
        <f t="shared" ca="1" si="46"/>
        <v>-1782.6033682999998</v>
      </c>
    </row>
    <row r="406" spans="2:30" x14ac:dyDescent="0.25">
      <c r="B406">
        <v>24</v>
      </c>
      <c r="C406" s="9" t="s">
        <v>25</v>
      </c>
      <c r="D406" s="7">
        <f ca="1">OFFSET('Portfolio Summary Data'!$C$40,$B406*32-32+$B$381,'Portfolio Tables and Tornados'!D$1)</f>
        <v>0</v>
      </c>
      <c r="E406" s="7">
        <f ca="1">OFFSET('Portfolio Summary Data'!$C$40,$B406*32-32+$B$381,'Portfolio Tables and Tornados'!E$1)</f>
        <v>713.32999999999993</v>
      </c>
      <c r="F406" s="7">
        <f ca="1">OFFSET('Portfolio Summary Data'!$C$40,$B406*32-32+$B$381,'Portfolio Tables and Tornados'!F$1)</f>
        <v>0</v>
      </c>
      <c r="G406" s="7">
        <f ca="1">OFFSET('Portfolio Summary Data'!$C$40,$B406*32-32+$B$381,'Portfolio Tables and Tornados'!G$1)</f>
        <v>370</v>
      </c>
      <c r="H406" s="7">
        <f ca="1">OFFSET('Portfolio Summary Data'!$C$40,$B406*32-32+$B$381,'Portfolio Tables and Tornados'!H$1)</f>
        <v>0</v>
      </c>
      <c r="I406" s="7">
        <f ca="1">OFFSET('Portfolio Summary Data'!$C$40,$B406*32-32+$B$381,'Portfolio Tables and Tornados'!I$1)</f>
        <v>0</v>
      </c>
      <c r="J406" s="7">
        <f ca="1">OFFSET('Portfolio Summary Data'!$C$40,$B406*32-32+$B$381,'Portfolio Tables and Tornados'!J$1)</f>
        <v>0</v>
      </c>
      <c r="K406" s="7">
        <f ca="1">OFFSET('Portfolio Summary Data'!$C$40,$B406*32-32+$B$381,'Portfolio Tables and Tornados'!K$1)</f>
        <v>699.33336830000007</v>
      </c>
      <c r="L406" s="7">
        <f ca="1">OFFSET('Portfolio Summary Data'!$C$40,$B406*32-32+$B$381,'Portfolio Tables and Tornados'!L$1)</f>
        <v>0</v>
      </c>
      <c r="M406" s="7">
        <f ca="1">OFFSET('Portfolio Summary Data'!$C$40,$B406*32-32+$B$381,'Portfolio Tables and Tornados'!M$1)</f>
        <v>0</v>
      </c>
      <c r="N406" s="7">
        <f ca="1">OFFSET('Portfolio Summary Data'!$C$40,$B406*32-32+$B$381,'Portfolio Tables and Tornados'!N$1)</f>
        <v>0</v>
      </c>
      <c r="O406" s="7">
        <f ca="1">OFFSET('Portfolio Summary Data'!$C$40,$B406*32-32+$B$381,'Portfolio Tables and Tornados'!O$1)</f>
        <v>0</v>
      </c>
      <c r="P406" s="7">
        <f ca="1">OFFSET('Portfolio Summary Data'!$C$40,$B406*32-32+$B$381,'Portfolio Tables and Tornados'!P$1)</f>
        <v>0</v>
      </c>
      <c r="Q406" s="7">
        <f ca="1">OFFSET('Portfolio Summary Data'!$C$40,$B406*32-32+$B$381,'Portfolio Tables and Tornados'!Q$1)</f>
        <v>0</v>
      </c>
      <c r="R406" s="7">
        <f ca="1">OFFSET('Portfolio Summary Data'!$C$40,$B406*32-32+$B$381,'Portfolio Tables and Tornados'!R$1)</f>
        <v>-369.98</v>
      </c>
      <c r="S406" s="7">
        <f ca="1">OFFSET('Portfolio Summary Data'!$C$40,$B406*32-32+$B$381,'Portfolio Tables and Tornados'!S$1)</f>
        <v>-1412.6233682999998</v>
      </c>
      <c r="T406" s="7">
        <f ca="1">OFFSET('Portfolio Summary Data'!$C$40,$B406*32-32+$B$381,'Portfolio Tables and Tornados'!T$1)</f>
        <v>0</v>
      </c>
      <c r="U406" s="7">
        <f ca="1">OFFSET('Portfolio Summary Data'!$C$40,$B406*32-32+$B$381,'Portfolio Tables and Tornados'!U$1)</f>
        <v>0</v>
      </c>
      <c r="V406" s="7">
        <f ca="1">OFFSET('Portfolio Summary Data'!$C$40,$B406*32-32+$B$381,'Portfolio Tables and Tornados'!V$1)</f>
        <v>0</v>
      </c>
      <c r="W406" s="7">
        <f ca="1">OFFSET('Portfolio Summary Data'!$C$40,$B406*32-32+$B$381,'Portfolio Tables and Tornados'!W$1)</f>
        <v>0</v>
      </c>
      <c r="X406" s="6"/>
      <c r="Z406" s="11">
        <f t="shared" ca="1" si="44"/>
        <v>1083.33</v>
      </c>
      <c r="AA406" s="11"/>
      <c r="AB406" s="11">
        <f t="shared" ca="1" si="45"/>
        <v>699.33336830000007</v>
      </c>
      <c r="AC406" s="11"/>
      <c r="AD406" s="11">
        <f t="shared" ca="1" si="46"/>
        <v>-1782.6033682999998</v>
      </c>
    </row>
    <row r="407" spans="2:30" x14ac:dyDescent="0.25">
      <c r="B407">
        <v>25</v>
      </c>
      <c r="C407" s="10" t="s">
        <v>26</v>
      </c>
      <c r="D407" s="4">
        <f ca="1">OFFSET('Portfolio Summary Data'!$C$40,$B407*32-32+$B$381,'Portfolio Tables and Tornados'!D$1)</f>
        <v>0</v>
      </c>
      <c r="E407" s="4">
        <f ca="1">OFFSET('Portfolio Summary Data'!$C$40,$B407*32-32+$B$381,'Portfolio Tables and Tornados'!E$1)</f>
        <v>713.32999999999993</v>
      </c>
      <c r="F407" s="4">
        <f ca="1">OFFSET('Portfolio Summary Data'!$C$40,$B407*32-32+$B$381,'Portfolio Tables and Tornados'!F$1)</f>
        <v>0</v>
      </c>
      <c r="G407" s="4">
        <f ca="1">OFFSET('Portfolio Summary Data'!$C$40,$B407*32-32+$B$381,'Portfolio Tables and Tornados'!G$1)</f>
        <v>370</v>
      </c>
      <c r="H407" s="4">
        <f ca="1">OFFSET('Portfolio Summary Data'!$C$40,$B407*32-32+$B$381,'Portfolio Tables and Tornados'!H$1)</f>
        <v>0</v>
      </c>
      <c r="I407" s="4">
        <f ca="1">OFFSET('Portfolio Summary Data'!$C$40,$B407*32-32+$B$381,'Portfolio Tables and Tornados'!I$1)</f>
        <v>0</v>
      </c>
      <c r="J407" s="4">
        <f ca="1">OFFSET('Portfolio Summary Data'!$C$40,$B407*32-32+$B$381,'Portfolio Tables and Tornados'!J$1)</f>
        <v>0</v>
      </c>
      <c r="K407" s="4">
        <f ca="1">OFFSET('Portfolio Summary Data'!$C$40,$B407*32-32+$B$381,'Portfolio Tables and Tornados'!K$1)</f>
        <v>348.6666841</v>
      </c>
      <c r="L407" s="4">
        <f ca="1">OFFSET('Portfolio Summary Data'!$C$40,$B407*32-32+$B$381,'Portfolio Tables and Tornados'!L$1)</f>
        <v>0</v>
      </c>
      <c r="M407" s="4">
        <f ca="1">OFFSET('Portfolio Summary Data'!$C$40,$B407*32-32+$B$381,'Portfolio Tables and Tornados'!M$1)</f>
        <v>0</v>
      </c>
      <c r="N407" s="4">
        <f ca="1">OFFSET('Portfolio Summary Data'!$C$40,$B407*32-32+$B$381,'Portfolio Tables and Tornados'!N$1)</f>
        <v>0</v>
      </c>
      <c r="O407" s="4">
        <f ca="1">OFFSET('Portfolio Summary Data'!$C$40,$B407*32-32+$B$381,'Portfolio Tables and Tornados'!O$1)</f>
        <v>0</v>
      </c>
      <c r="P407" s="4">
        <f ca="1">OFFSET('Portfolio Summary Data'!$C$40,$B407*32-32+$B$381,'Portfolio Tables and Tornados'!P$1)</f>
        <v>0</v>
      </c>
      <c r="Q407" s="4">
        <f ca="1">OFFSET('Portfolio Summary Data'!$C$40,$B407*32-32+$B$381,'Portfolio Tables and Tornados'!Q$1)</f>
        <v>0</v>
      </c>
      <c r="R407" s="4">
        <f ca="1">OFFSET('Portfolio Summary Data'!$C$40,$B407*32-32+$B$381,'Portfolio Tables and Tornados'!R$1)</f>
        <v>-369.98</v>
      </c>
      <c r="S407" s="4">
        <f ca="1">OFFSET('Portfolio Summary Data'!$C$40,$B407*32-32+$B$381,'Portfolio Tables and Tornados'!S$1)</f>
        <v>-1061.9666840999998</v>
      </c>
      <c r="T407" s="4">
        <f ca="1">OFFSET('Portfolio Summary Data'!$C$40,$B407*32-32+$B$381,'Portfolio Tables and Tornados'!T$1)</f>
        <v>0</v>
      </c>
      <c r="U407" s="4">
        <f ca="1">OFFSET('Portfolio Summary Data'!$C$40,$B407*32-32+$B$381,'Portfolio Tables and Tornados'!U$1)</f>
        <v>0</v>
      </c>
      <c r="V407" s="4">
        <f ca="1">OFFSET('Portfolio Summary Data'!$C$40,$B407*32-32+$B$381,'Portfolio Tables and Tornados'!V$1)</f>
        <v>0</v>
      </c>
      <c r="W407" s="4">
        <f ca="1">OFFSET('Portfolio Summary Data'!$C$40,$B407*32-32+$B$381,'Portfolio Tables and Tornados'!W$1)</f>
        <v>0</v>
      </c>
      <c r="Z407" s="11">
        <f t="shared" ca="1" si="44"/>
        <v>1083.33</v>
      </c>
      <c r="AA407" s="11"/>
      <c r="AB407" s="11">
        <f t="shared" ca="1" si="45"/>
        <v>348.6666841</v>
      </c>
      <c r="AC407" s="11"/>
      <c r="AD407" s="11">
        <f t="shared" ca="1" si="46"/>
        <v>-1431.9466840999999</v>
      </c>
    </row>
  </sheetData>
  <mergeCells count="14">
    <mergeCell ref="C352:C353"/>
    <mergeCell ref="C381:C382"/>
    <mergeCell ref="C33:C34"/>
    <mergeCell ref="C207:C208"/>
    <mergeCell ref="C236:C237"/>
    <mergeCell ref="C265:C266"/>
    <mergeCell ref="C294:C295"/>
    <mergeCell ref="C323:C324"/>
    <mergeCell ref="C178:C179"/>
    <mergeCell ref="C4:C5"/>
    <mergeCell ref="C62:C63"/>
    <mergeCell ref="C91:C92"/>
    <mergeCell ref="C120:C121"/>
    <mergeCell ref="C149:C15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31311-0FC3-4635-B9E5-0A5BE6E104BA}">
  <dimension ref="A33:X831"/>
  <sheetViews>
    <sheetView topLeftCell="A16" zoomScale="70" zoomScaleNormal="70" workbookViewId="0">
      <selection activeCell="J55" sqref="J55"/>
    </sheetView>
  </sheetViews>
  <sheetFormatPr defaultRowHeight="15" x14ac:dyDescent="0.25"/>
  <cols>
    <col min="2" max="2" width="35.85546875" customWidth="1"/>
  </cols>
  <sheetData>
    <row r="33" spans="1:24" x14ac:dyDescent="0.25">
      <c r="A33">
        <v>1</v>
      </c>
      <c r="B33" t="s">
        <v>58</v>
      </c>
    </row>
    <row r="34" spans="1:24" x14ac:dyDescent="0.25">
      <c r="A34">
        <v>2</v>
      </c>
      <c r="B34" t="s">
        <v>34</v>
      </c>
    </row>
    <row r="35" spans="1:24" x14ac:dyDescent="0.25">
      <c r="A35">
        <v>3</v>
      </c>
      <c r="C35" t="s">
        <v>0</v>
      </c>
    </row>
    <row r="36" spans="1:24" x14ac:dyDescent="0.25">
      <c r="A36">
        <v>4</v>
      </c>
      <c r="B36" t="s">
        <v>1</v>
      </c>
      <c r="C36">
        <v>2023</v>
      </c>
      <c r="D36">
        <v>2024</v>
      </c>
      <c r="E36">
        <v>2025</v>
      </c>
      <c r="F36">
        <v>2026</v>
      </c>
      <c r="G36">
        <v>2027</v>
      </c>
      <c r="H36">
        <v>2028</v>
      </c>
      <c r="I36">
        <v>2029</v>
      </c>
      <c r="J36">
        <v>2030</v>
      </c>
      <c r="K36">
        <v>2031</v>
      </c>
      <c r="L36">
        <v>2032</v>
      </c>
      <c r="M36">
        <v>2033</v>
      </c>
      <c r="N36">
        <v>2034</v>
      </c>
      <c r="O36">
        <v>2035</v>
      </c>
      <c r="P36">
        <v>2036</v>
      </c>
      <c r="Q36">
        <v>2037</v>
      </c>
      <c r="R36">
        <v>2038</v>
      </c>
      <c r="S36">
        <v>2039</v>
      </c>
      <c r="T36">
        <v>2040</v>
      </c>
      <c r="U36">
        <v>2041</v>
      </c>
      <c r="V36">
        <v>2042</v>
      </c>
      <c r="X36" t="s">
        <v>2</v>
      </c>
    </row>
    <row r="37" spans="1:24" x14ac:dyDescent="0.25">
      <c r="A37">
        <v>5</v>
      </c>
      <c r="B37" t="s">
        <v>3</v>
      </c>
    </row>
    <row r="38" spans="1:24" x14ac:dyDescent="0.25">
      <c r="A38">
        <v>6</v>
      </c>
      <c r="B38" t="s">
        <v>4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X38">
        <v>0</v>
      </c>
    </row>
    <row r="39" spans="1:24" x14ac:dyDescent="0.25">
      <c r="A39">
        <v>7</v>
      </c>
      <c r="B39" t="s">
        <v>35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X39">
        <v>0</v>
      </c>
    </row>
    <row r="40" spans="1:24" x14ac:dyDescent="0.25">
      <c r="A40">
        <v>8</v>
      </c>
      <c r="B40" t="s">
        <v>5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303</v>
      </c>
      <c r="M40">
        <v>0</v>
      </c>
      <c r="N40">
        <v>0</v>
      </c>
      <c r="O40">
        <v>0</v>
      </c>
      <c r="P40">
        <v>0</v>
      </c>
      <c r="Q40">
        <v>1240</v>
      </c>
      <c r="R40">
        <v>0</v>
      </c>
      <c r="S40">
        <v>0</v>
      </c>
      <c r="T40">
        <v>0</v>
      </c>
      <c r="U40">
        <v>0</v>
      </c>
      <c r="V40">
        <v>0</v>
      </c>
      <c r="X40">
        <v>1543</v>
      </c>
    </row>
    <row r="41" spans="1:24" x14ac:dyDescent="0.25">
      <c r="A41">
        <v>9</v>
      </c>
      <c r="B41" t="s">
        <v>32</v>
      </c>
      <c r="C41">
        <v>123</v>
      </c>
      <c r="D41">
        <v>220</v>
      </c>
      <c r="E41">
        <v>259</v>
      </c>
      <c r="F41">
        <v>197</v>
      </c>
      <c r="G41">
        <v>216</v>
      </c>
      <c r="H41">
        <v>219</v>
      </c>
      <c r="I41">
        <v>240</v>
      </c>
      <c r="J41">
        <v>258</v>
      </c>
      <c r="K41">
        <v>637</v>
      </c>
      <c r="L41">
        <v>103</v>
      </c>
      <c r="M41">
        <v>160</v>
      </c>
      <c r="N41">
        <v>170</v>
      </c>
      <c r="O41">
        <v>161</v>
      </c>
      <c r="P41">
        <v>281</v>
      </c>
      <c r="Q41">
        <v>586</v>
      </c>
      <c r="R41">
        <v>163</v>
      </c>
      <c r="S41">
        <v>170</v>
      </c>
      <c r="T41">
        <v>165</v>
      </c>
      <c r="U41">
        <v>139</v>
      </c>
      <c r="V41">
        <v>412</v>
      </c>
      <c r="X41">
        <v>4879</v>
      </c>
    </row>
    <row r="42" spans="1:24" x14ac:dyDescent="0.25">
      <c r="A42">
        <v>10</v>
      </c>
      <c r="B42" t="s">
        <v>33</v>
      </c>
      <c r="C42">
        <v>72</v>
      </c>
      <c r="D42">
        <v>39</v>
      </c>
      <c r="E42">
        <v>143</v>
      </c>
      <c r="F42">
        <v>38</v>
      </c>
      <c r="G42">
        <v>161</v>
      </c>
      <c r="H42">
        <v>120</v>
      </c>
      <c r="I42">
        <v>33</v>
      </c>
      <c r="J42">
        <v>16</v>
      </c>
      <c r="K42">
        <v>33</v>
      </c>
      <c r="L42">
        <v>0</v>
      </c>
      <c r="M42">
        <v>0</v>
      </c>
      <c r="N42">
        <v>0</v>
      </c>
      <c r="O42">
        <v>51</v>
      </c>
      <c r="P42">
        <v>0</v>
      </c>
      <c r="Q42">
        <v>0</v>
      </c>
      <c r="R42">
        <v>170</v>
      </c>
      <c r="S42">
        <v>19</v>
      </c>
      <c r="T42">
        <v>19</v>
      </c>
      <c r="U42">
        <v>0</v>
      </c>
      <c r="V42">
        <v>0</v>
      </c>
      <c r="X42">
        <v>914</v>
      </c>
    </row>
    <row r="43" spans="1:24" x14ac:dyDescent="0.25">
      <c r="A43">
        <v>11</v>
      </c>
      <c r="B43" t="s">
        <v>36</v>
      </c>
      <c r="C43">
        <v>0</v>
      </c>
      <c r="D43">
        <v>194</v>
      </c>
      <c r="E43">
        <v>1717</v>
      </c>
      <c r="F43">
        <v>0</v>
      </c>
      <c r="G43">
        <v>0</v>
      </c>
      <c r="H43">
        <v>0</v>
      </c>
      <c r="I43">
        <v>500</v>
      </c>
      <c r="J43">
        <v>0</v>
      </c>
      <c r="K43">
        <v>11</v>
      </c>
      <c r="L43">
        <v>5477</v>
      </c>
      <c r="M43">
        <v>1821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X43">
        <v>9720</v>
      </c>
    </row>
    <row r="44" spans="1:24" x14ac:dyDescent="0.25">
      <c r="A44">
        <v>12</v>
      </c>
      <c r="B44" t="s">
        <v>37</v>
      </c>
      <c r="C44">
        <v>0</v>
      </c>
      <c r="D44">
        <v>0</v>
      </c>
      <c r="E44">
        <v>1469</v>
      </c>
      <c r="F44">
        <v>1600</v>
      </c>
      <c r="G44">
        <v>0</v>
      </c>
      <c r="H44">
        <v>2519</v>
      </c>
      <c r="I44">
        <v>1298</v>
      </c>
      <c r="J44">
        <v>0</v>
      </c>
      <c r="K44">
        <v>288</v>
      </c>
      <c r="L44">
        <v>241</v>
      </c>
      <c r="M44">
        <v>0</v>
      </c>
      <c r="N44">
        <v>0</v>
      </c>
      <c r="O44">
        <v>0</v>
      </c>
      <c r="P44">
        <v>0</v>
      </c>
      <c r="Q44">
        <v>1400</v>
      </c>
      <c r="R44">
        <v>0</v>
      </c>
      <c r="S44">
        <v>0</v>
      </c>
      <c r="T44">
        <v>0</v>
      </c>
      <c r="U44">
        <v>0</v>
      </c>
      <c r="V44">
        <v>0</v>
      </c>
      <c r="X44">
        <v>8815</v>
      </c>
    </row>
    <row r="45" spans="1:24" x14ac:dyDescent="0.25">
      <c r="A45">
        <v>13</v>
      </c>
      <c r="B45" t="s">
        <v>38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X45">
        <v>0</v>
      </c>
    </row>
    <row r="46" spans="1:24" x14ac:dyDescent="0.25">
      <c r="A46">
        <v>14</v>
      </c>
      <c r="B46" t="s">
        <v>39</v>
      </c>
      <c r="C46">
        <v>0</v>
      </c>
      <c r="D46">
        <v>0</v>
      </c>
      <c r="E46">
        <v>954</v>
      </c>
      <c r="F46">
        <v>1600</v>
      </c>
      <c r="G46">
        <v>160</v>
      </c>
      <c r="H46">
        <v>2008</v>
      </c>
      <c r="I46">
        <v>1647</v>
      </c>
      <c r="J46">
        <v>0</v>
      </c>
      <c r="K46">
        <v>0</v>
      </c>
      <c r="L46">
        <v>0</v>
      </c>
      <c r="M46">
        <v>400</v>
      </c>
      <c r="N46">
        <v>0</v>
      </c>
      <c r="O46">
        <v>0</v>
      </c>
      <c r="P46">
        <v>0</v>
      </c>
      <c r="Q46">
        <v>2560</v>
      </c>
      <c r="R46">
        <v>0</v>
      </c>
      <c r="S46">
        <v>0</v>
      </c>
      <c r="T46">
        <v>0</v>
      </c>
      <c r="U46">
        <v>0</v>
      </c>
      <c r="V46">
        <v>0</v>
      </c>
      <c r="X46">
        <v>9329</v>
      </c>
    </row>
    <row r="47" spans="1:24" x14ac:dyDescent="0.25">
      <c r="A47">
        <v>15</v>
      </c>
      <c r="B47" t="s">
        <v>40</v>
      </c>
      <c r="C47">
        <v>0</v>
      </c>
      <c r="D47">
        <v>0</v>
      </c>
      <c r="E47">
        <v>0</v>
      </c>
      <c r="F47">
        <v>0</v>
      </c>
      <c r="G47">
        <v>0</v>
      </c>
      <c r="H47">
        <v>600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200</v>
      </c>
      <c r="R47">
        <v>0</v>
      </c>
      <c r="S47">
        <v>0</v>
      </c>
      <c r="T47">
        <v>0</v>
      </c>
      <c r="U47">
        <v>0</v>
      </c>
      <c r="V47">
        <v>0</v>
      </c>
      <c r="X47">
        <v>800</v>
      </c>
    </row>
    <row r="48" spans="1:24" x14ac:dyDescent="0.25">
      <c r="A48">
        <v>16</v>
      </c>
      <c r="B48" t="s">
        <v>41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X48">
        <v>0</v>
      </c>
    </row>
    <row r="49" spans="1:24" x14ac:dyDescent="0.25">
      <c r="A49">
        <v>17</v>
      </c>
      <c r="B49" t="s">
        <v>42</v>
      </c>
      <c r="C49">
        <v>0</v>
      </c>
      <c r="D49">
        <v>0</v>
      </c>
      <c r="E49">
        <v>0</v>
      </c>
      <c r="F49">
        <v>27</v>
      </c>
      <c r="G49">
        <v>8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X49">
        <v>35</v>
      </c>
    </row>
    <row r="50" spans="1:24" x14ac:dyDescent="0.25">
      <c r="A50">
        <v>18</v>
      </c>
      <c r="B50" t="s">
        <v>43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500</v>
      </c>
      <c r="K50">
        <v>0</v>
      </c>
      <c r="L50">
        <v>1000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X50">
        <v>1500</v>
      </c>
    </row>
    <row r="51" spans="1:24" x14ac:dyDescent="0.25">
      <c r="A51">
        <v>19</v>
      </c>
      <c r="B51" t="s">
        <v>44</v>
      </c>
      <c r="C51">
        <v>1000</v>
      </c>
      <c r="D51">
        <v>1000</v>
      </c>
      <c r="E51">
        <v>1000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X51">
        <v>150</v>
      </c>
    </row>
    <row r="52" spans="1:24" x14ac:dyDescent="0.25">
      <c r="A52">
        <v>20</v>
      </c>
      <c r="B52" t="s">
        <v>45</v>
      </c>
      <c r="C52">
        <v>1572</v>
      </c>
      <c r="D52">
        <v>1745</v>
      </c>
      <c r="E52">
        <v>1187</v>
      </c>
      <c r="F52">
        <v>776</v>
      </c>
      <c r="G52">
        <v>822</v>
      </c>
      <c r="H52">
        <v>718</v>
      </c>
      <c r="I52">
        <v>620</v>
      </c>
      <c r="J52">
        <v>726</v>
      </c>
      <c r="K52">
        <v>757</v>
      </c>
      <c r="L52">
        <v>108</v>
      </c>
      <c r="M52">
        <v>78</v>
      </c>
      <c r="N52">
        <v>69</v>
      </c>
      <c r="O52">
        <v>78</v>
      </c>
      <c r="P52">
        <v>69</v>
      </c>
      <c r="Q52">
        <v>87</v>
      </c>
      <c r="R52">
        <v>72</v>
      </c>
      <c r="S52">
        <v>103</v>
      </c>
      <c r="T52">
        <v>181</v>
      </c>
      <c r="U52">
        <v>158</v>
      </c>
      <c r="V52">
        <v>160</v>
      </c>
      <c r="X52">
        <v>504.3</v>
      </c>
    </row>
    <row r="53" spans="1:24" x14ac:dyDescent="0.25">
      <c r="A53">
        <v>21</v>
      </c>
      <c r="B53" t="s">
        <v>46</v>
      </c>
      <c r="C53">
        <v>1656</v>
      </c>
      <c r="D53">
        <v>1869</v>
      </c>
      <c r="E53">
        <v>1665</v>
      </c>
      <c r="F53">
        <v>2003</v>
      </c>
      <c r="G53">
        <v>2040</v>
      </c>
      <c r="H53">
        <v>660</v>
      </c>
      <c r="I53">
        <v>620</v>
      </c>
      <c r="J53">
        <v>596</v>
      </c>
      <c r="K53">
        <v>591</v>
      </c>
      <c r="L53">
        <v>66</v>
      </c>
      <c r="M53">
        <v>70</v>
      </c>
      <c r="N53">
        <v>79</v>
      </c>
      <c r="O53">
        <v>74</v>
      </c>
      <c r="P53">
        <v>72</v>
      </c>
      <c r="Q53">
        <v>10</v>
      </c>
      <c r="R53">
        <v>38</v>
      </c>
      <c r="S53">
        <v>71</v>
      </c>
      <c r="T53">
        <v>78</v>
      </c>
      <c r="U53">
        <v>59</v>
      </c>
      <c r="V53">
        <v>30</v>
      </c>
      <c r="X53">
        <v>617.35</v>
      </c>
    </row>
    <row r="54" spans="1:24" x14ac:dyDescent="0.25">
      <c r="A54">
        <v>22</v>
      </c>
      <c r="B54" t="s">
        <v>47</v>
      </c>
    </row>
    <row r="55" spans="1:24" x14ac:dyDescent="0.25">
      <c r="A55">
        <v>23</v>
      </c>
      <c r="B55" t="s">
        <v>48</v>
      </c>
      <c r="C55">
        <v>0</v>
      </c>
      <c r="D55">
        <v>0</v>
      </c>
      <c r="E55">
        <v>0</v>
      </c>
      <c r="F55">
        <v>-82.30559999999997</v>
      </c>
      <c r="G55">
        <v>0</v>
      </c>
      <c r="H55">
        <v>-252.99200000000002</v>
      </c>
      <c r="I55">
        <v>-327.863</v>
      </c>
      <c r="J55">
        <v>-147.99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X55">
        <v>-811.15059999999994</v>
      </c>
    </row>
    <row r="56" spans="1:24" x14ac:dyDescent="0.25">
      <c r="A56">
        <v>24</v>
      </c>
      <c r="B56" t="s">
        <v>49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X56">
        <v>0</v>
      </c>
    </row>
    <row r="57" spans="1:24" x14ac:dyDescent="0.25">
      <c r="A57">
        <v>25</v>
      </c>
      <c r="B57" t="s">
        <v>50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X57">
        <v>0</v>
      </c>
    </row>
    <row r="58" spans="1:24" x14ac:dyDescent="0.25">
      <c r="A58">
        <v>26</v>
      </c>
      <c r="B58" t="s">
        <v>51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X58">
        <v>0</v>
      </c>
    </row>
    <row r="59" spans="1:24" x14ac:dyDescent="0.25">
      <c r="A59">
        <v>27</v>
      </c>
      <c r="B59" t="s">
        <v>52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-2067.0576000000001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X59">
        <v>-2067.0576000000001</v>
      </c>
    </row>
    <row r="60" spans="1:24" x14ac:dyDescent="0.25">
      <c r="A60">
        <v>28</v>
      </c>
      <c r="B60" t="s">
        <v>53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X60">
        <v>0</v>
      </c>
    </row>
    <row r="61" spans="1:24" x14ac:dyDescent="0.25">
      <c r="A61">
        <v>29</v>
      </c>
      <c r="B61" t="s">
        <v>54</v>
      </c>
      <c r="C61">
        <v>0</v>
      </c>
      <c r="D61">
        <v>713.32999999999993</v>
      </c>
      <c r="E61">
        <v>0</v>
      </c>
      <c r="F61">
        <v>370</v>
      </c>
      <c r="G61">
        <v>598</v>
      </c>
      <c r="H61">
        <v>0</v>
      </c>
      <c r="I61">
        <v>0</v>
      </c>
      <c r="J61">
        <v>699.33336830000007</v>
      </c>
      <c r="K61">
        <v>0</v>
      </c>
      <c r="L61">
        <v>-329.99</v>
      </c>
      <c r="M61">
        <v>0</v>
      </c>
      <c r="N61">
        <v>0</v>
      </c>
      <c r="O61">
        <v>0</v>
      </c>
      <c r="P61">
        <v>0</v>
      </c>
      <c r="Q61">
        <v>-369.98</v>
      </c>
      <c r="R61">
        <v>-1412.6233682999998</v>
      </c>
      <c r="S61">
        <v>0</v>
      </c>
      <c r="T61">
        <v>-267.99</v>
      </c>
      <c r="U61">
        <v>0</v>
      </c>
      <c r="V61">
        <v>0</v>
      </c>
      <c r="X61">
        <v>8.0000000000381988E-2</v>
      </c>
    </row>
    <row r="62" spans="1:24" x14ac:dyDescent="0.25">
      <c r="A62">
        <v>30</v>
      </c>
      <c r="B62" t="s">
        <v>55</v>
      </c>
      <c r="C62">
        <v>0</v>
      </c>
      <c r="D62">
        <v>-713.31</v>
      </c>
      <c r="E62">
        <v>0</v>
      </c>
      <c r="F62">
        <v>-356.98</v>
      </c>
      <c r="G62">
        <v>-597.98</v>
      </c>
      <c r="H62">
        <v>0</v>
      </c>
      <c r="I62">
        <v>0</v>
      </c>
      <c r="J62">
        <v>-699.31336830000009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X62">
        <v>-2367.5833683000001</v>
      </c>
    </row>
    <row r="63" spans="1:24" x14ac:dyDescent="0.25">
      <c r="A63">
        <v>31</v>
      </c>
      <c r="B63" t="s">
        <v>56</v>
      </c>
      <c r="C63">
        <v>247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-118.77000000000001</v>
      </c>
      <c r="M63">
        <v>0</v>
      </c>
      <c r="N63">
        <v>-237.46999999999997</v>
      </c>
      <c r="O63">
        <v>0</v>
      </c>
      <c r="P63">
        <v>0</v>
      </c>
      <c r="Q63">
        <v>-246.99</v>
      </c>
      <c r="R63">
        <v>-236.99</v>
      </c>
      <c r="S63">
        <v>0</v>
      </c>
      <c r="T63">
        <v>0</v>
      </c>
      <c r="U63">
        <v>-63.98</v>
      </c>
      <c r="V63">
        <v>0</v>
      </c>
      <c r="X63">
        <v>-657.2</v>
      </c>
    </row>
    <row r="65" spans="1:24" x14ac:dyDescent="0.25">
      <c r="A65">
        <v>1</v>
      </c>
      <c r="B65" t="s">
        <v>59</v>
      </c>
    </row>
    <row r="66" spans="1:24" x14ac:dyDescent="0.25">
      <c r="A66">
        <v>2</v>
      </c>
      <c r="B66" t="s">
        <v>34</v>
      </c>
    </row>
    <row r="67" spans="1:24" x14ac:dyDescent="0.25">
      <c r="A67">
        <v>3</v>
      </c>
      <c r="C67" t="s">
        <v>0</v>
      </c>
    </row>
    <row r="68" spans="1:24" x14ac:dyDescent="0.25">
      <c r="A68">
        <v>4</v>
      </c>
      <c r="B68" t="s">
        <v>1</v>
      </c>
      <c r="C68">
        <v>2023</v>
      </c>
      <c r="D68">
        <v>2024</v>
      </c>
      <c r="E68">
        <v>2025</v>
      </c>
      <c r="F68">
        <v>2026</v>
      </c>
      <c r="G68">
        <v>2027</v>
      </c>
      <c r="H68">
        <v>2028</v>
      </c>
      <c r="I68">
        <v>2029</v>
      </c>
      <c r="J68">
        <v>2030</v>
      </c>
      <c r="K68">
        <v>2031</v>
      </c>
      <c r="L68">
        <v>2032</v>
      </c>
      <c r="M68">
        <v>2033</v>
      </c>
      <c r="N68">
        <v>2034</v>
      </c>
      <c r="O68">
        <v>2035</v>
      </c>
      <c r="P68">
        <v>2036</v>
      </c>
      <c r="Q68">
        <v>2037</v>
      </c>
      <c r="R68">
        <v>2038</v>
      </c>
      <c r="S68">
        <v>2039</v>
      </c>
      <c r="T68">
        <v>2040</v>
      </c>
      <c r="U68">
        <v>2041</v>
      </c>
      <c r="V68">
        <v>2042</v>
      </c>
      <c r="X68" t="s">
        <v>2</v>
      </c>
    </row>
    <row r="69" spans="1:24" x14ac:dyDescent="0.25">
      <c r="A69">
        <v>5</v>
      </c>
      <c r="B69" t="s">
        <v>3</v>
      </c>
    </row>
    <row r="70" spans="1:24" x14ac:dyDescent="0.25">
      <c r="A70">
        <v>6</v>
      </c>
      <c r="B70" t="s">
        <v>4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X70">
        <v>0</v>
      </c>
    </row>
    <row r="71" spans="1:24" x14ac:dyDescent="0.25">
      <c r="A71">
        <v>7</v>
      </c>
      <c r="B71" t="s">
        <v>35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X71">
        <v>0</v>
      </c>
    </row>
    <row r="72" spans="1:24" x14ac:dyDescent="0.25">
      <c r="A72">
        <v>8</v>
      </c>
      <c r="B72" t="s">
        <v>5</v>
      </c>
      <c r="C72">
        <v>5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303</v>
      </c>
      <c r="P72">
        <v>578</v>
      </c>
      <c r="Q72">
        <v>345</v>
      </c>
      <c r="R72">
        <v>0</v>
      </c>
      <c r="S72">
        <v>0</v>
      </c>
      <c r="T72">
        <v>0</v>
      </c>
      <c r="U72">
        <v>0</v>
      </c>
      <c r="V72">
        <v>0</v>
      </c>
      <c r="X72">
        <v>1226</v>
      </c>
    </row>
    <row r="73" spans="1:24" x14ac:dyDescent="0.25">
      <c r="A73">
        <v>9</v>
      </c>
      <c r="B73" t="s">
        <v>32</v>
      </c>
      <c r="C73">
        <v>123</v>
      </c>
      <c r="D73">
        <v>220</v>
      </c>
      <c r="E73">
        <v>259</v>
      </c>
      <c r="F73">
        <v>198</v>
      </c>
      <c r="G73">
        <v>217</v>
      </c>
      <c r="H73">
        <v>221</v>
      </c>
      <c r="I73">
        <v>243</v>
      </c>
      <c r="J73">
        <v>259</v>
      </c>
      <c r="K73">
        <v>637</v>
      </c>
      <c r="L73">
        <v>105</v>
      </c>
      <c r="M73">
        <v>160</v>
      </c>
      <c r="N73">
        <v>170</v>
      </c>
      <c r="O73">
        <v>161</v>
      </c>
      <c r="P73">
        <v>288</v>
      </c>
      <c r="Q73">
        <v>586</v>
      </c>
      <c r="R73">
        <v>164</v>
      </c>
      <c r="S73">
        <v>170</v>
      </c>
      <c r="T73">
        <v>165</v>
      </c>
      <c r="U73">
        <v>139</v>
      </c>
      <c r="V73">
        <v>412</v>
      </c>
      <c r="X73">
        <v>4897</v>
      </c>
    </row>
    <row r="74" spans="1:24" x14ac:dyDescent="0.25">
      <c r="A74">
        <v>10</v>
      </c>
      <c r="B74" t="s">
        <v>33</v>
      </c>
      <c r="C74">
        <v>72</v>
      </c>
      <c r="D74">
        <v>39</v>
      </c>
      <c r="E74">
        <v>152</v>
      </c>
      <c r="F74">
        <v>99</v>
      </c>
      <c r="G74">
        <v>126</v>
      </c>
      <c r="H74">
        <v>94</v>
      </c>
      <c r="I74">
        <v>27</v>
      </c>
      <c r="J74">
        <v>13</v>
      </c>
      <c r="K74">
        <v>35</v>
      </c>
      <c r="L74">
        <v>0</v>
      </c>
      <c r="M74">
        <v>0</v>
      </c>
      <c r="N74">
        <v>0</v>
      </c>
      <c r="O74">
        <v>0</v>
      </c>
      <c r="P74">
        <v>0</v>
      </c>
      <c r="Q74">
        <v>1</v>
      </c>
      <c r="R74">
        <v>228</v>
      </c>
      <c r="S74">
        <v>19</v>
      </c>
      <c r="T74">
        <v>19</v>
      </c>
      <c r="U74">
        <v>0</v>
      </c>
      <c r="V74">
        <v>0</v>
      </c>
      <c r="X74">
        <v>924</v>
      </c>
    </row>
    <row r="75" spans="1:24" x14ac:dyDescent="0.25">
      <c r="A75">
        <v>11</v>
      </c>
      <c r="B75" t="s">
        <v>36</v>
      </c>
      <c r="C75">
        <v>0</v>
      </c>
      <c r="D75">
        <v>194</v>
      </c>
      <c r="E75">
        <v>1717</v>
      </c>
      <c r="F75">
        <v>0</v>
      </c>
      <c r="G75">
        <v>0</v>
      </c>
      <c r="H75">
        <v>0</v>
      </c>
      <c r="I75">
        <v>500</v>
      </c>
      <c r="J75">
        <v>0</v>
      </c>
      <c r="K75">
        <v>0</v>
      </c>
      <c r="L75">
        <v>6025</v>
      </c>
      <c r="M75">
        <v>3565</v>
      </c>
      <c r="N75">
        <v>0</v>
      </c>
      <c r="O75">
        <v>450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X75">
        <v>12451</v>
      </c>
    </row>
    <row r="76" spans="1:24" x14ac:dyDescent="0.25">
      <c r="A76">
        <v>12</v>
      </c>
      <c r="B76" t="s">
        <v>37</v>
      </c>
      <c r="C76">
        <v>0</v>
      </c>
      <c r="D76">
        <v>0</v>
      </c>
      <c r="E76">
        <v>1469</v>
      </c>
      <c r="F76">
        <v>1600</v>
      </c>
      <c r="G76">
        <v>0</v>
      </c>
      <c r="H76">
        <v>2470</v>
      </c>
      <c r="I76">
        <v>1298</v>
      </c>
      <c r="J76">
        <v>0</v>
      </c>
      <c r="K76">
        <v>254</v>
      </c>
      <c r="L76">
        <v>941</v>
      </c>
      <c r="M76">
        <v>0</v>
      </c>
      <c r="N76">
        <v>0</v>
      </c>
      <c r="O76">
        <v>0</v>
      </c>
      <c r="P76">
        <v>0</v>
      </c>
      <c r="Q76">
        <v>600</v>
      </c>
      <c r="R76">
        <v>0</v>
      </c>
      <c r="S76">
        <v>0</v>
      </c>
      <c r="T76">
        <v>0</v>
      </c>
      <c r="U76">
        <v>0</v>
      </c>
      <c r="V76">
        <v>0</v>
      </c>
      <c r="X76">
        <v>8632</v>
      </c>
    </row>
    <row r="77" spans="1:24" x14ac:dyDescent="0.25">
      <c r="A77">
        <v>13</v>
      </c>
      <c r="B77" t="s">
        <v>38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X77">
        <v>0</v>
      </c>
    </row>
    <row r="78" spans="1:24" x14ac:dyDescent="0.25">
      <c r="A78">
        <v>14</v>
      </c>
      <c r="B78" t="s">
        <v>39</v>
      </c>
      <c r="C78">
        <v>0</v>
      </c>
      <c r="D78">
        <v>0</v>
      </c>
      <c r="E78">
        <v>954</v>
      </c>
      <c r="F78">
        <v>1600</v>
      </c>
      <c r="G78">
        <v>0</v>
      </c>
      <c r="H78">
        <v>2304</v>
      </c>
      <c r="I78">
        <v>1647</v>
      </c>
      <c r="J78">
        <v>0</v>
      </c>
      <c r="K78">
        <v>0</v>
      </c>
      <c r="L78">
        <v>600</v>
      </c>
      <c r="M78">
        <v>0</v>
      </c>
      <c r="N78">
        <v>0</v>
      </c>
      <c r="O78">
        <v>0</v>
      </c>
      <c r="P78">
        <v>0</v>
      </c>
      <c r="Q78">
        <v>2356</v>
      </c>
      <c r="R78">
        <v>0</v>
      </c>
      <c r="S78">
        <v>0</v>
      </c>
      <c r="T78">
        <v>0</v>
      </c>
      <c r="U78">
        <v>0</v>
      </c>
      <c r="V78">
        <v>0</v>
      </c>
      <c r="X78">
        <v>9461</v>
      </c>
    </row>
    <row r="79" spans="1:24" x14ac:dyDescent="0.25">
      <c r="A79">
        <v>15</v>
      </c>
      <c r="B79" t="s">
        <v>40</v>
      </c>
      <c r="C79">
        <v>0</v>
      </c>
      <c r="D79">
        <v>0</v>
      </c>
      <c r="E79">
        <v>0</v>
      </c>
      <c r="F79">
        <v>0</v>
      </c>
      <c r="G79">
        <v>0</v>
      </c>
      <c r="H79">
        <v>400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X79">
        <v>400</v>
      </c>
    </row>
    <row r="80" spans="1:24" x14ac:dyDescent="0.25">
      <c r="A80">
        <v>16</v>
      </c>
      <c r="B80" t="s">
        <v>41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X80">
        <v>0</v>
      </c>
    </row>
    <row r="81" spans="1:24" x14ac:dyDescent="0.25">
      <c r="A81">
        <v>17</v>
      </c>
      <c r="B81" t="s">
        <v>42</v>
      </c>
      <c r="C81">
        <v>0</v>
      </c>
      <c r="D81">
        <v>0</v>
      </c>
      <c r="E81">
        <v>0</v>
      </c>
      <c r="F81">
        <v>27</v>
      </c>
      <c r="G81">
        <v>8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X81">
        <v>35</v>
      </c>
    </row>
    <row r="82" spans="1:24" x14ac:dyDescent="0.25">
      <c r="A82">
        <v>18</v>
      </c>
      <c r="B82" t="s">
        <v>43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500</v>
      </c>
      <c r="K82">
        <v>0</v>
      </c>
      <c r="L82">
        <v>1000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X82">
        <v>1500</v>
      </c>
    </row>
    <row r="83" spans="1:24" x14ac:dyDescent="0.25">
      <c r="A83">
        <v>19</v>
      </c>
      <c r="B83" t="s">
        <v>44</v>
      </c>
      <c r="C83">
        <v>963</v>
      </c>
      <c r="D83">
        <v>1000</v>
      </c>
      <c r="E83">
        <v>1000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X83">
        <v>148.15</v>
      </c>
    </row>
    <row r="84" spans="1:24" x14ac:dyDescent="0.25">
      <c r="A84">
        <v>20</v>
      </c>
      <c r="B84" t="s">
        <v>45</v>
      </c>
      <c r="C84">
        <v>1640</v>
      </c>
      <c r="D84">
        <v>1781</v>
      </c>
      <c r="E84">
        <v>1405</v>
      </c>
      <c r="F84">
        <v>766</v>
      </c>
      <c r="G84">
        <v>831</v>
      </c>
      <c r="H84">
        <v>635</v>
      </c>
      <c r="I84">
        <v>624</v>
      </c>
      <c r="J84">
        <v>624</v>
      </c>
      <c r="K84">
        <v>667</v>
      </c>
      <c r="L84">
        <v>254</v>
      </c>
      <c r="M84">
        <v>65</v>
      </c>
      <c r="N84">
        <v>90</v>
      </c>
      <c r="O84">
        <v>51</v>
      </c>
      <c r="P84">
        <v>69</v>
      </c>
      <c r="Q84">
        <v>63</v>
      </c>
      <c r="R84">
        <v>179</v>
      </c>
      <c r="S84">
        <v>245</v>
      </c>
      <c r="T84">
        <v>258</v>
      </c>
      <c r="U84">
        <v>168</v>
      </c>
      <c r="V84">
        <v>182</v>
      </c>
      <c r="X84">
        <v>529.85</v>
      </c>
    </row>
    <row r="85" spans="1:24" x14ac:dyDescent="0.25">
      <c r="A85">
        <v>21</v>
      </c>
      <c r="B85" t="s">
        <v>46</v>
      </c>
      <c r="C85">
        <v>1683</v>
      </c>
      <c r="D85">
        <v>1874</v>
      </c>
      <c r="E85">
        <v>1764</v>
      </c>
      <c r="F85">
        <v>1835</v>
      </c>
      <c r="G85">
        <v>1966</v>
      </c>
      <c r="H85">
        <v>650</v>
      </c>
      <c r="I85">
        <v>617</v>
      </c>
      <c r="J85">
        <v>620</v>
      </c>
      <c r="K85">
        <v>636</v>
      </c>
      <c r="L85">
        <v>47</v>
      </c>
      <c r="M85">
        <v>0</v>
      </c>
      <c r="N85">
        <v>4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1</v>
      </c>
      <c r="X85">
        <v>584.85</v>
      </c>
    </row>
    <row r="86" spans="1:24" x14ac:dyDescent="0.25">
      <c r="A86">
        <v>22</v>
      </c>
      <c r="B86" t="s">
        <v>47</v>
      </c>
    </row>
    <row r="87" spans="1:24" x14ac:dyDescent="0.25">
      <c r="A87">
        <v>23</v>
      </c>
      <c r="B87" t="s">
        <v>48</v>
      </c>
      <c r="C87">
        <v>0</v>
      </c>
      <c r="D87">
        <v>0</v>
      </c>
      <c r="E87">
        <v>0</v>
      </c>
      <c r="F87">
        <v>-82.30559999999997</v>
      </c>
      <c r="G87">
        <v>0</v>
      </c>
      <c r="H87">
        <v>-252.99200000000002</v>
      </c>
      <c r="I87">
        <v>-327.863</v>
      </c>
      <c r="J87">
        <v>-147.99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-329.99</v>
      </c>
      <c r="U87">
        <v>0</v>
      </c>
      <c r="V87">
        <v>0</v>
      </c>
      <c r="X87">
        <v>-1141.1405999999999</v>
      </c>
    </row>
    <row r="88" spans="1:24" x14ac:dyDescent="0.25">
      <c r="A88">
        <v>24</v>
      </c>
      <c r="B88" t="s">
        <v>49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X88">
        <v>0</v>
      </c>
    </row>
    <row r="89" spans="1:24" x14ac:dyDescent="0.25">
      <c r="A89">
        <v>25</v>
      </c>
      <c r="B89" t="s">
        <v>50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X89">
        <v>0</v>
      </c>
    </row>
    <row r="90" spans="1:24" x14ac:dyDescent="0.25">
      <c r="A90">
        <v>26</v>
      </c>
      <c r="B90" t="s">
        <v>51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X90">
        <v>0</v>
      </c>
    </row>
    <row r="91" spans="1:24" x14ac:dyDescent="0.25">
      <c r="A91">
        <v>27</v>
      </c>
      <c r="B91" t="s">
        <v>52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-2067.0576000000001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-267.99</v>
      </c>
      <c r="U91">
        <v>0</v>
      </c>
      <c r="V91">
        <v>0</v>
      </c>
      <c r="X91">
        <v>-2335.0475999999999</v>
      </c>
    </row>
    <row r="92" spans="1:24" x14ac:dyDescent="0.25">
      <c r="A92">
        <v>28</v>
      </c>
      <c r="B92" t="s">
        <v>53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X92">
        <v>0</v>
      </c>
    </row>
    <row r="93" spans="1:24" x14ac:dyDescent="0.25">
      <c r="A93">
        <v>29</v>
      </c>
      <c r="B93" t="s">
        <v>54</v>
      </c>
      <c r="C93">
        <v>0</v>
      </c>
      <c r="D93">
        <v>713.32999999999993</v>
      </c>
      <c r="E93">
        <v>0</v>
      </c>
      <c r="F93">
        <v>370</v>
      </c>
      <c r="G93">
        <v>0</v>
      </c>
      <c r="H93">
        <v>0</v>
      </c>
      <c r="I93">
        <v>0</v>
      </c>
      <c r="J93">
        <v>340.01336830000008</v>
      </c>
      <c r="K93">
        <v>-353.99</v>
      </c>
      <c r="L93">
        <v>0</v>
      </c>
      <c r="M93">
        <v>0</v>
      </c>
      <c r="N93">
        <v>0</v>
      </c>
      <c r="O93">
        <v>0</v>
      </c>
      <c r="P93">
        <v>-159.99</v>
      </c>
      <c r="Q93">
        <v>-209.99</v>
      </c>
      <c r="R93">
        <v>-699.31336830000009</v>
      </c>
      <c r="S93">
        <v>0</v>
      </c>
      <c r="T93">
        <v>0</v>
      </c>
      <c r="U93">
        <v>0</v>
      </c>
      <c r="V93">
        <v>0</v>
      </c>
      <c r="X93">
        <v>5.999999999994543E-2</v>
      </c>
    </row>
    <row r="94" spans="1:24" x14ac:dyDescent="0.25">
      <c r="A94">
        <v>30</v>
      </c>
      <c r="B94" t="s">
        <v>55</v>
      </c>
      <c r="C94">
        <v>0</v>
      </c>
      <c r="D94">
        <v>-713.31</v>
      </c>
      <c r="E94">
        <v>0</v>
      </c>
      <c r="F94">
        <v>-356.98</v>
      </c>
      <c r="G94">
        <v>0</v>
      </c>
      <c r="H94">
        <v>0</v>
      </c>
      <c r="I94">
        <v>0</v>
      </c>
      <c r="J94">
        <v>-699.31336830000009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X94">
        <v>-1769.6033683000001</v>
      </c>
    </row>
    <row r="95" spans="1:24" x14ac:dyDescent="0.25">
      <c r="A95">
        <v>31</v>
      </c>
      <c r="B95" t="s">
        <v>56</v>
      </c>
      <c r="C95">
        <v>247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-356.24</v>
      </c>
      <c r="O95">
        <v>0</v>
      </c>
      <c r="P95">
        <v>0</v>
      </c>
      <c r="Q95">
        <v>-246.99</v>
      </c>
      <c r="R95">
        <v>-236.99</v>
      </c>
      <c r="S95">
        <v>0</v>
      </c>
      <c r="T95">
        <v>0</v>
      </c>
      <c r="U95">
        <v>-63.98</v>
      </c>
      <c r="V95">
        <v>0</v>
      </c>
      <c r="X95">
        <v>-657.2</v>
      </c>
    </row>
    <row r="97" spans="1:24" x14ac:dyDescent="0.25">
      <c r="A97">
        <v>1</v>
      </c>
      <c r="B97" t="s">
        <v>57</v>
      </c>
    </row>
    <row r="98" spans="1:24" x14ac:dyDescent="0.25">
      <c r="A98">
        <v>2</v>
      </c>
      <c r="B98" t="s">
        <v>34</v>
      </c>
    </row>
    <row r="99" spans="1:24" x14ac:dyDescent="0.25">
      <c r="A99">
        <v>3</v>
      </c>
      <c r="C99" t="s">
        <v>0</v>
      </c>
    </row>
    <row r="100" spans="1:24" x14ac:dyDescent="0.25">
      <c r="A100">
        <v>4</v>
      </c>
      <c r="B100" t="s">
        <v>1</v>
      </c>
      <c r="C100">
        <v>2023</v>
      </c>
      <c r="D100">
        <v>2024</v>
      </c>
      <c r="E100">
        <v>2025</v>
      </c>
      <c r="F100">
        <v>2026</v>
      </c>
      <c r="G100">
        <v>2027</v>
      </c>
      <c r="H100">
        <v>2028</v>
      </c>
      <c r="I100">
        <v>2029</v>
      </c>
      <c r="J100">
        <v>2030</v>
      </c>
      <c r="K100">
        <v>2031</v>
      </c>
      <c r="L100">
        <v>2032</v>
      </c>
      <c r="M100">
        <v>2033</v>
      </c>
      <c r="N100">
        <v>2034</v>
      </c>
      <c r="O100">
        <v>2035</v>
      </c>
      <c r="P100">
        <v>2036</v>
      </c>
      <c r="Q100">
        <v>2037</v>
      </c>
      <c r="R100">
        <v>2038</v>
      </c>
      <c r="S100">
        <v>2039</v>
      </c>
      <c r="T100">
        <v>2040</v>
      </c>
      <c r="U100">
        <v>2041</v>
      </c>
      <c r="V100">
        <v>2042</v>
      </c>
      <c r="X100" t="s">
        <v>2</v>
      </c>
    </row>
    <row r="101" spans="1:24" x14ac:dyDescent="0.25">
      <c r="A101">
        <v>5</v>
      </c>
      <c r="B101" t="s">
        <v>3</v>
      </c>
    </row>
    <row r="102" spans="1:24" x14ac:dyDescent="0.25">
      <c r="A102">
        <v>6</v>
      </c>
      <c r="B102" t="s">
        <v>4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X102">
        <v>0</v>
      </c>
    </row>
    <row r="103" spans="1:24" x14ac:dyDescent="0.25">
      <c r="A103">
        <v>7</v>
      </c>
      <c r="B103" t="s">
        <v>35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X103">
        <v>0</v>
      </c>
    </row>
    <row r="104" spans="1:24" x14ac:dyDescent="0.25">
      <c r="A104">
        <v>8</v>
      </c>
      <c r="B104" t="s">
        <v>5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606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345</v>
      </c>
      <c r="Q104">
        <v>289</v>
      </c>
      <c r="R104">
        <v>0</v>
      </c>
      <c r="S104">
        <v>0</v>
      </c>
      <c r="T104">
        <v>0</v>
      </c>
      <c r="U104">
        <v>0</v>
      </c>
      <c r="V104">
        <v>0</v>
      </c>
      <c r="X104">
        <v>1240</v>
      </c>
    </row>
    <row r="105" spans="1:24" x14ac:dyDescent="0.25">
      <c r="A105">
        <v>9</v>
      </c>
      <c r="B105" t="s">
        <v>32</v>
      </c>
      <c r="C105">
        <v>123</v>
      </c>
      <c r="D105">
        <v>220</v>
      </c>
      <c r="E105">
        <v>259</v>
      </c>
      <c r="F105">
        <v>197</v>
      </c>
      <c r="G105">
        <v>214</v>
      </c>
      <c r="H105">
        <v>219</v>
      </c>
      <c r="I105">
        <v>236</v>
      </c>
      <c r="J105">
        <v>261</v>
      </c>
      <c r="K105">
        <v>665</v>
      </c>
      <c r="L105">
        <v>112</v>
      </c>
      <c r="M105">
        <v>175</v>
      </c>
      <c r="N105">
        <v>185</v>
      </c>
      <c r="O105">
        <v>162</v>
      </c>
      <c r="P105">
        <v>277</v>
      </c>
      <c r="Q105">
        <v>594</v>
      </c>
      <c r="R105">
        <v>150</v>
      </c>
      <c r="S105">
        <v>170</v>
      </c>
      <c r="T105">
        <v>169</v>
      </c>
      <c r="U105">
        <v>139</v>
      </c>
      <c r="V105">
        <v>426</v>
      </c>
      <c r="X105">
        <v>4953</v>
      </c>
    </row>
    <row r="106" spans="1:24" x14ac:dyDescent="0.25">
      <c r="A106">
        <v>10</v>
      </c>
      <c r="B106" t="s">
        <v>33</v>
      </c>
      <c r="C106">
        <v>72</v>
      </c>
      <c r="D106">
        <v>39</v>
      </c>
      <c r="E106">
        <v>152</v>
      </c>
      <c r="F106">
        <v>109</v>
      </c>
      <c r="G106">
        <v>133</v>
      </c>
      <c r="H106">
        <v>81</v>
      </c>
      <c r="I106">
        <v>27</v>
      </c>
      <c r="J106">
        <v>16</v>
      </c>
      <c r="K106">
        <v>22</v>
      </c>
      <c r="L106">
        <v>0</v>
      </c>
      <c r="M106">
        <v>0</v>
      </c>
      <c r="N106">
        <v>0</v>
      </c>
      <c r="O106">
        <v>7</v>
      </c>
      <c r="P106">
        <v>0</v>
      </c>
      <c r="Q106">
        <v>0</v>
      </c>
      <c r="R106">
        <v>233</v>
      </c>
      <c r="S106">
        <v>19</v>
      </c>
      <c r="T106">
        <v>19</v>
      </c>
      <c r="U106">
        <v>0</v>
      </c>
      <c r="V106">
        <v>0</v>
      </c>
      <c r="X106">
        <v>929</v>
      </c>
    </row>
    <row r="107" spans="1:24" x14ac:dyDescent="0.25">
      <c r="A107">
        <v>11</v>
      </c>
      <c r="B107" t="s">
        <v>36</v>
      </c>
      <c r="C107">
        <v>0</v>
      </c>
      <c r="D107">
        <v>194</v>
      </c>
      <c r="E107">
        <v>1937</v>
      </c>
      <c r="F107">
        <v>0</v>
      </c>
      <c r="G107">
        <v>100</v>
      </c>
      <c r="H107">
        <v>300</v>
      </c>
      <c r="I107">
        <v>1900</v>
      </c>
      <c r="J107">
        <v>0</v>
      </c>
      <c r="K107">
        <v>0</v>
      </c>
      <c r="L107">
        <v>2783</v>
      </c>
      <c r="M107">
        <v>1359</v>
      </c>
      <c r="N107">
        <v>0</v>
      </c>
      <c r="O107">
        <v>0</v>
      </c>
      <c r="P107">
        <v>0</v>
      </c>
      <c r="Q107">
        <v>540</v>
      </c>
      <c r="R107">
        <v>0</v>
      </c>
      <c r="S107">
        <v>0</v>
      </c>
      <c r="T107">
        <v>0</v>
      </c>
      <c r="U107">
        <v>0</v>
      </c>
      <c r="V107">
        <v>0</v>
      </c>
      <c r="X107">
        <v>9113</v>
      </c>
    </row>
    <row r="108" spans="1:24" x14ac:dyDescent="0.25">
      <c r="A108">
        <v>12</v>
      </c>
      <c r="B108" t="s">
        <v>37</v>
      </c>
      <c r="C108">
        <v>0</v>
      </c>
      <c r="D108">
        <v>0</v>
      </c>
      <c r="E108">
        <v>1469</v>
      </c>
      <c r="F108">
        <v>2524</v>
      </c>
      <c r="G108">
        <v>483</v>
      </c>
      <c r="H108">
        <v>1907</v>
      </c>
      <c r="I108">
        <v>200</v>
      </c>
      <c r="J108">
        <v>0</v>
      </c>
      <c r="K108">
        <v>0</v>
      </c>
      <c r="L108">
        <v>972</v>
      </c>
      <c r="M108">
        <v>0</v>
      </c>
      <c r="N108">
        <v>300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X108">
        <v>7855</v>
      </c>
    </row>
    <row r="109" spans="1:24" x14ac:dyDescent="0.25">
      <c r="A109">
        <v>13</v>
      </c>
      <c r="B109" t="s">
        <v>38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X109">
        <v>0</v>
      </c>
    </row>
    <row r="110" spans="1:24" x14ac:dyDescent="0.25">
      <c r="A110">
        <v>14</v>
      </c>
      <c r="B110" t="s">
        <v>39</v>
      </c>
      <c r="C110">
        <v>0</v>
      </c>
      <c r="D110">
        <v>0</v>
      </c>
      <c r="E110">
        <v>954</v>
      </c>
      <c r="F110">
        <v>2929</v>
      </c>
      <c r="G110">
        <v>628</v>
      </c>
      <c r="H110">
        <v>1900</v>
      </c>
      <c r="I110">
        <v>1149</v>
      </c>
      <c r="J110">
        <v>0</v>
      </c>
      <c r="K110">
        <v>0</v>
      </c>
      <c r="L110">
        <v>0</v>
      </c>
      <c r="M110">
        <v>150</v>
      </c>
      <c r="N110">
        <v>0</v>
      </c>
      <c r="O110">
        <v>0</v>
      </c>
      <c r="P110">
        <v>0</v>
      </c>
      <c r="Q110">
        <v>200</v>
      </c>
      <c r="R110">
        <v>0</v>
      </c>
      <c r="S110">
        <v>0</v>
      </c>
      <c r="T110">
        <v>0</v>
      </c>
      <c r="U110">
        <v>0</v>
      </c>
      <c r="V110">
        <v>0</v>
      </c>
      <c r="X110">
        <v>7910</v>
      </c>
    </row>
    <row r="111" spans="1:24" x14ac:dyDescent="0.25">
      <c r="A111">
        <v>15</v>
      </c>
      <c r="B111" t="s">
        <v>40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150</v>
      </c>
      <c r="N111">
        <v>0</v>
      </c>
      <c r="O111">
        <v>0</v>
      </c>
      <c r="P111">
        <v>0</v>
      </c>
      <c r="Q111">
        <v>200</v>
      </c>
      <c r="R111">
        <v>0</v>
      </c>
      <c r="S111">
        <v>0</v>
      </c>
      <c r="T111">
        <v>0</v>
      </c>
      <c r="U111">
        <v>0</v>
      </c>
      <c r="V111">
        <v>0</v>
      </c>
      <c r="X111">
        <v>350</v>
      </c>
    </row>
    <row r="112" spans="1:24" x14ac:dyDescent="0.25">
      <c r="A112">
        <v>16</v>
      </c>
      <c r="B112" t="s">
        <v>41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X112">
        <v>0</v>
      </c>
    </row>
    <row r="113" spans="1:24" x14ac:dyDescent="0.25">
      <c r="A113">
        <v>17</v>
      </c>
      <c r="B113" t="s">
        <v>42</v>
      </c>
      <c r="C113">
        <v>0</v>
      </c>
      <c r="D113">
        <v>0</v>
      </c>
      <c r="E113">
        <v>0</v>
      </c>
      <c r="F113">
        <v>35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X113">
        <v>35</v>
      </c>
    </row>
    <row r="114" spans="1:24" x14ac:dyDescent="0.25">
      <c r="A114">
        <v>18</v>
      </c>
      <c r="B114" t="s">
        <v>43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500</v>
      </c>
      <c r="K114">
        <v>0</v>
      </c>
      <c r="L114">
        <v>500</v>
      </c>
      <c r="M114">
        <v>500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X114">
        <v>1500</v>
      </c>
    </row>
    <row r="115" spans="1:24" x14ac:dyDescent="0.25">
      <c r="A115">
        <v>19</v>
      </c>
      <c r="B115" t="s">
        <v>44</v>
      </c>
      <c r="C115">
        <v>987</v>
      </c>
      <c r="D115">
        <v>1000</v>
      </c>
      <c r="E115">
        <v>1000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X115">
        <v>149.35</v>
      </c>
    </row>
    <row r="116" spans="1:24" x14ac:dyDescent="0.25">
      <c r="A116">
        <v>20</v>
      </c>
      <c r="B116" t="s">
        <v>45</v>
      </c>
      <c r="C116">
        <v>1640</v>
      </c>
      <c r="D116">
        <v>1781</v>
      </c>
      <c r="E116">
        <v>1035</v>
      </c>
      <c r="F116">
        <v>553</v>
      </c>
      <c r="G116">
        <v>553</v>
      </c>
      <c r="H116">
        <v>524</v>
      </c>
      <c r="I116">
        <v>166</v>
      </c>
      <c r="J116">
        <v>195</v>
      </c>
      <c r="K116">
        <v>231</v>
      </c>
      <c r="L116">
        <v>52</v>
      </c>
      <c r="M116">
        <v>41</v>
      </c>
      <c r="N116">
        <v>52</v>
      </c>
      <c r="O116">
        <v>52</v>
      </c>
      <c r="P116">
        <v>52</v>
      </c>
      <c r="Q116">
        <v>52</v>
      </c>
      <c r="R116">
        <v>52</v>
      </c>
      <c r="S116">
        <v>52</v>
      </c>
      <c r="T116">
        <v>62</v>
      </c>
      <c r="U116">
        <v>46</v>
      </c>
      <c r="V116">
        <v>85</v>
      </c>
      <c r="X116">
        <v>363.8</v>
      </c>
    </row>
    <row r="117" spans="1:24" x14ac:dyDescent="0.25">
      <c r="A117">
        <v>21</v>
      </c>
      <c r="B117" t="s">
        <v>46</v>
      </c>
      <c r="C117">
        <v>1683</v>
      </c>
      <c r="D117">
        <v>1874</v>
      </c>
      <c r="E117">
        <v>1637</v>
      </c>
      <c r="F117">
        <v>1525</v>
      </c>
      <c r="G117">
        <v>1535</v>
      </c>
      <c r="H117">
        <v>586</v>
      </c>
      <c r="I117">
        <v>547</v>
      </c>
      <c r="J117">
        <v>535</v>
      </c>
      <c r="K117">
        <v>587</v>
      </c>
      <c r="L117">
        <v>158</v>
      </c>
      <c r="M117">
        <v>83</v>
      </c>
      <c r="N117">
        <v>53</v>
      </c>
      <c r="O117">
        <v>66</v>
      </c>
      <c r="P117">
        <v>65</v>
      </c>
      <c r="Q117">
        <v>48</v>
      </c>
      <c r="R117">
        <v>120</v>
      </c>
      <c r="S117">
        <v>132</v>
      </c>
      <c r="T117">
        <v>182</v>
      </c>
      <c r="U117">
        <v>231</v>
      </c>
      <c r="V117">
        <v>252</v>
      </c>
      <c r="X117">
        <v>594.95000000000005</v>
      </c>
    </row>
    <row r="118" spans="1:24" x14ac:dyDescent="0.25">
      <c r="A118">
        <v>22</v>
      </c>
      <c r="B118" t="s">
        <v>47</v>
      </c>
    </row>
    <row r="119" spans="1:24" x14ac:dyDescent="0.25">
      <c r="A119">
        <v>23</v>
      </c>
      <c r="B119" t="s">
        <v>48</v>
      </c>
      <c r="C119">
        <v>0</v>
      </c>
      <c r="D119">
        <v>0</v>
      </c>
      <c r="E119">
        <v>0</v>
      </c>
      <c r="F119">
        <v>-82.30559999999997</v>
      </c>
      <c r="G119">
        <v>0</v>
      </c>
      <c r="H119">
        <v>-252.99200000000002</v>
      </c>
      <c r="I119">
        <v>-327.863</v>
      </c>
      <c r="J119">
        <v>-147.99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-329.99</v>
      </c>
      <c r="U119">
        <v>0</v>
      </c>
      <c r="V119">
        <v>0</v>
      </c>
      <c r="X119">
        <v>-1141.1405999999999</v>
      </c>
    </row>
    <row r="120" spans="1:24" x14ac:dyDescent="0.25">
      <c r="A120">
        <v>24</v>
      </c>
      <c r="B120" t="s">
        <v>49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X120">
        <v>0</v>
      </c>
    </row>
    <row r="121" spans="1:24" x14ac:dyDescent="0.25">
      <c r="A121">
        <v>25</v>
      </c>
      <c r="B121" t="s">
        <v>50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X121">
        <v>0</v>
      </c>
    </row>
    <row r="122" spans="1:24" x14ac:dyDescent="0.25">
      <c r="A122">
        <v>26</v>
      </c>
      <c r="B122" t="s">
        <v>51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X122">
        <v>0</v>
      </c>
    </row>
    <row r="123" spans="1:24" x14ac:dyDescent="0.25">
      <c r="A123">
        <v>27</v>
      </c>
      <c r="B123" t="s">
        <v>52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-418.11500000000001</v>
      </c>
      <c r="M123">
        <v>-1648.9426000000001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-267.99</v>
      </c>
      <c r="U123">
        <v>0</v>
      </c>
      <c r="V123">
        <v>0</v>
      </c>
      <c r="X123">
        <v>-2335.0475999999999</v>
      </c>
    </row>
    <row r="124" spans="1:24" x14ac:dyDescent="0.25">
      <c r="A124">
        <v>28</v>
      </c>
      <c r="B124" t="s">
        <v>53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X124">
        <v>0</v>
      </c>
    </row>
    <row r="125" spans="1:24" x14ac:dyDescent="0.25">
      <c r="A125">
        <v>29</v>
      </c>
      <c r="B125" t="s">
        <v>54</v>
      </c>
      <c r="C125">
        <v>0</v>
      </c>
      <c r="D125">
        <v>713.32999999999993</v>
      </c>
      <c r="E125">
        <v>0</v>
      </c>
      <c r="F125">
        <v>370</v>
      </c>
      <c r="G125">
        <v>0</v>
      </c>
      <c r="H125">
        <v>0</v>
      </c>
      <c r="I125">
        <v>0</v>
      </c>
      <c r="J125">
        <v>699.33336830000007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-369.98</v>
      </c>
      <c r="R125">
        <v>-1412.6233682999998</v>
      </c>
      <c r="S125">
        <v>0</v>
      </c>
      <c r="T125">
        <v>0</v>
      </c>
      <c r="U125">
        <v>0</v>
      </c>
      <c r="V125">
        <v>0</v>
      </c>
      <c r="X125">
        <v>6.0000000000172804E-2</v>
      </c>
    </row>
    <row r="126" spans="1:24" x14ac:dyDescent="0.25">
      <c r="A126">
        <v>30</v>
      </c>
      <c r="B126" t="s">
        <v>55</v>
      </c>
      <c r="C126">
        <v>0</v>
      </c>
      <c r="D126">
        <v>-713.31</v>
      </c>
      <c r="E126">
        <v>0</v>
      </c>
      <c r="F126">
        <v>-356.98</v>
      </c>
      <c r="G126">
        <v>0</v>
      </c>
      <c r="H126">
        <v>0</v>
      </c>
      <c r="I126">
        <v>0</v>
      </c>
      <c r="J126">
        <v>-699.31336830000009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X126">
        <v>-1769.6033683000001</v>
      </c>
    </row>
    <row r="127" spans="1:24" x14ac:dyDescent="0.25">
      <c r="A127">
        <v>31</v>
      </c>
      <c r="B127" t="s">
        <v>56</v>
      </c>
      <c r="C127">
        <v>247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-356.24</v>
      </c>
      <c r="O127">
        <v>0</v>
      </c>
      <c r="P127">
        <v>0</v>
      </c>
      <c r="Q127">
        <v>-246.99</v>
      </c>
      <c r="R127">
        <v>-236.99</v>
      </c>
      <c r="S127">
        <v>0</v>
      </c>
      <c r="T127">
        <v>0</v>
      </c>
      <c r="U127">
        <v>0</v>
      </c>
      <c r="V127">
        <v>0</v>
      </c>
      <c r="X127">
        <v>-593.22</v>
      </c>
    </row>
    <row r="129" spans="1:24" x14ac:dyDescent="0.25">
      <c r="A129">
        <v>1</v>
      </c>
      <c r="B129" t="s">
        <v>60</v>
      </c>
    </row>
    <row r="130" spans="1:24" x14ac:dyDescent="0.25">
      <c r="A130">
        <v>2</v>
      </c>
      <c r="B130" t="s">
        <v>34</v>
      </c>
    </row>
    <row r="131" spans="1:24" x14ac:dyDescent="0.25">
      <c r="A131">
        <v>3</v>
      </c>
      <c r="C131" t="s">
        <v>0</v>
      </c>
    </row>
    <row r="132" spans="1:24" x14ac:dyDescent="0.25">
      <c r="A132">
        <v>4</v>
      </c>
      <c r="B132" t="s">
        <v>1</v>
      </c>
      <c r="C132">
        <v>2023</v>
      </c>
      <c r="D132">
        <v>2024</v>
      </c>
      <c r="E132">
        <v>2025</v>
      </c>
      <c r="F132">
        <v>2026</v>
      </c>
      <c r="G132">
        <v>2027</v>
      </c>
      <c r="H132">
        <v>2028</v>
      </c>
      <c r="I132">
        <v>2029</v>
      </c>
      <c r="J132">
        <v>2030</v>
      </c>
      <c r="K132">
        <v>2031</v>
      </c>
      <c r="L132">
        <v>2032</v>
      </c>
      <c r="M132">
        <v>2033</v>
      </c>
      <c r="N132">
        <v>2034</v>
      </c>
      <c r="O132">
        <v>2035</v>
      </c>
      <c r="P132">
        <v>2036</v>
      </c>
      <c r="Q132">
        <v>2037</v>
      </c>
      <c r="R132">
        <v>2038</v>
      </c>
      <c r="S132">
        <v>2039</v>
      </c>
      <c r="T132">
        <v>2040</v>
      </c>
      <c r="U132">
        <v>2041</v>
      </c>
      <c r="V132">
        <v>2042</v>
      </c>
      <c r="X132" t="s">
        <v>2</v>
      </c>
    </row>
    <row r="133" spans="1:24" x14ac:dyDescent="0.25">
      <c r="A133">
        <v>5</v>
      </c>
      <c r="B133" t="s">
        <v>3</v>
      </c>
    </row>
    <row r="134" spans="1:24" x14ac:dyDescent="0.25">
      <c r="A134">
        <v>6</v>
      </c>
      <c r="B134" t="s">
        <v>4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X134">
        <v>0</v>
      </c>
    </row>
    <row r="135" spans="1:24" x14ac:dyDescent="0.25">
      <c r="A135">
        <v>7</v>
      </c>
      <c r="B135" t="s">
        <v>35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X135">
        <v>0</v>
      </c>
    </row>
    <row r="136" spans="1:24" x14ac:dyDescent="0.25">
      <c r="A136">
        <v>8</v>
      </c>
      <c r="B136" t="s">
        <v>5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951</v>
      </c>
      <c r="R136">
        <v>0</v>
      </c>
      <c r="S136">
        <v>0</v>
      </c>
      <c r="T136">
        <v>0</v>
      </c>
      <c r="U136">
        <v>0</v>
      </c>
      <c r="V136">
        <v>0</v>
      </c>
      <c r="X136">
        <v>951</v>
      </c>
    </row>
    <row r="137" spans="1:24" x14ac:dyDescent="0.25">
      <c r="A137">
        <v>9</v>
      </c>
      <c r="B137" t="s">
        <v>32</v>
      </c>
      <c r="C137">
        <v>123</v>
      </c>
      <c r="D137">
        <v>220</v>
      </c>
      <c r="E137">
        <v>259</v>
      </c>
      <c r="F137">
        <v>210</v>
      </c>
      <c r="G137">
        <v>229</v>
      </c>
      <c r="H137">
        <v>234</v>
      </c>
      <c r="I137">
        <v>255</v>
      </c>
      <c r="J137">
        <v>266</v>
      </c>
      <c r="K137">
        <v>675</v>
      </c>
      <c r="L137">
        <v>116</v>
      </c>
      <c r="M137">
        <v>161</v>
      </c>
      <c r="N137">
        <v>185</v>
      </c>
      <c r="O137">
        <v>162</v>
      </c>
      <c r="P137">
        <v>289</v>
      </c>
      <c r="Q137">
        <v>594</v>
      </c>
      <c r="R137">
        <v>165</v>
      </c>
      <c r="S137">
        <v>187</v>
      </c>
      <c r="T137">
        <v>176</v>
      </c>
      <c r="U137">
        <v>172</v>
      </c>
      <c r="V137">
        <v>671</v>
      </c>
      <c r="X137">
        <v>5349</v>
      </c>
    </row>
    <row r="138" spans="1:24" x14ac:dyDescent="0.25">
      <c r="A138">
        <v>10</v>
      </c>
      <c r="B138" t="s">
        <v>33</v>
      </c>
      <c r="C138">
        <v>72</v>
      </c>
      <c r="D138">
        <v>39</v>
      </c>
      <c r="E138">
        <v>154</v>
      </c>
      <c r="F138">
        <v>119</v>
      </c>
      <c r="G138">
        <v>117</v>
      </c>
      <c r="H138">
        <v>81</v>
      </c>
      <c r="I138">
        <v>26</v>
      </c>
      <c r="J138">
        <v>0</v>
      </c>
      <c r="K138">
        <v>37</v>
      </c>
      <c r="L138">
        <v>5</v>
      </c>
      <c r="M138">
        <v>13</v>
      </c>
      <c r="N138">
        <v>12</v>
      </c>
      <c r="O138">
        <v>26</v>
      </c>
      <c r="P138">
        <v>0</v>
      </c>
      <c r="Q138">
        <v>0</v>
      </c>
      <c r="R138">
        <v>239</v>
      </c>
      <c r="S138">
        <v>22</v>
      </c>
      <c r="T138">
        <v>19</v>
      </c>
      <c r="U138">
        <v>0</v>
      </c>
      <c r="V138">
        <v>0</v>
      </c>
      <c r="X138">
        <v>981</v>
      </c>
    </row>
    <row r="139" spans="1:24" x14ac:dyDescent="0.25">
      <c r="A139">
        <v>11</v>
      </c>
      <c r="B139" t="s">
        <v>36</v>
      </c>
      <c r="C139">
        <v>0</v>
      </c>
      <c r="D139">
        <v>194</v>
      </c>
      <c r="E139">
        <v>1717</v>
      </c>
      <c r="F139">
        <v>0</v>
      </c>
      <c r="G139">
        <v>0</v>
      </c>
      <c r="H139">
        <v>174</v>
      </c>
      <c r="I139">
        <v>500</v>
      </c>
      <c r="J139">
        <v>0</v>
      </c>
      <c r="K139">
        <v>0</v>
      </c>
      <c r="L139">
        <v>7922</v>
      </c>
      <c r="M139">
        <v>2321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X139">
        <v>12828</v>
      </c>
    </row>
    <row r="140" spans="1:24" x14ac:dyDescent="0.25">
      <c r="A140">
        <v>12</v>
      </c>
      <c r="B140" t="s">
        <v>37</v>
      </c>
      <c r="C140">
        <v>0</v>
      </c>
      <c r="D140">
        <v>0</v>
      </c>
      <c r="E140">
        <v>1469</v>
      </c>
      <c r="F140">
        <v>1600</v>
      </c>
      <c r="G140">
        <v>0</v>
      </c>
      <c r="H140">
        <v>3006</v>
      </c>
      <c r="I140">
        <v>1298</v>
      </c>
      <c r="J140">
        <v>0</v>
      </c>
      <c r="K140">
        <v>4</v>
      </c>
      <c r="L140">
        <v>1288</v>
      </c>
      <c r="M140">
        <v>241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X140">
        <v>8906</v>
      </c>
    </row>
    <row r="141" spans="1:24" x14ac:dyDescent="0.25">
      <c r="A141">
        <v>13</v>
      </c>
      <c r="B141" t="s">
        <v>38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X141">
        <v>0</v>
      </c>
    </row>
    <row r="142" spans="1:24" x14ac:dyDescent="0.25">
      <c r="A142">
        <v>14</v>
      </c>
      <c r="B142" t="s">
        <v>39</v>
      </c>
      <c r="C142">
        <v>0</v>
      </c>
      <c r="D142">
        <v>0</v>
      </c>
      <c r="E142">
        <v>954</v>
      </c>
      <c r="F142">
        <v>1600</v>
      </c>
      <c r="G142">
        <v>0</v>
      </c>
      <c r="H142">
        <v>2599</v>
      </c>
      <c r="I142">
        <v>1647</v>
      </c>
      <c r="J142">
        <v>0</v>
      </c>
      <c r="K142">
        <v>0</v>
      </c>
      <c r="L142">
        <v>600</v>
      </c>
      <c r="M142">
        <v>0</v>
      </c>
      <c r="N142">
        <v>0</v>
      </c>
      <c r="O142">
        <v>0</v>
      </c>
      <c r="P142">
        <v>0</v>
      </c>
      <c r="Q142">
        <v>1541</v>
      </c>
      <c r="R142">
        <v>0</v>
      </c>
      <c r="S142">
        <v>0</v>
      </c>
      <c r="T142">
        <v>0</v>
      </c>
      <c r="U142">
        <v>0</v>
      </c>
      <c r="V142">
        <v>0</v>
      </c>
      <c r="X142">
        <v>8941</v>
      </c>
    </row>
    <row r="143" spans="1:24" x14ac:dyDescent="0.25">
      <c r="A143">
        <v>15</v>
      </c>
      <c r="B143" t="s">
        <v>40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600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200</v>
      </c>
      <c r="R143">
        <v>0</v>
      </c>
      <c r="S143">
        <v>0</v>
      </c>
      <c r="T143">
        <v>0</v>
      </c>
      <c r="U143">
        <v>0</v>
      </c>
      <c r="V143">
        <v>0</v>
      </c>
      <c r="X143">
        <v>800</v>
      </c>
    </row>
    <row r="144" spans="1:24" x14ac:dyDescent="0.25">
      <c r="A144">
        <v>16</v>
      </c>
      <c r="B144" t="s">
        <v>41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X144">
        <v>0</v>
      </c>
    </row>
    <row r="145" spans="1:24" x14ac:dyDescent="0.25">
      <c r="A145">
        <v>17</v>
      </c>
      <c r="B145" t="s">
        <v>42</v>
      </c>
      <c r="C145">
        <v>0</v>
      </c>
      <c r="D145">
        <v>0</v>
      </c>
      <c r="E145">
        <v>0</v>
      </c>
      <c r="F145">
        <v>27</v>
      </c>
      <c r="G145">
        <v>0</v>
      </c>
      <c r="H145">
        <v>8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X145">
        <v>35</v>
      </c>
    </row>
    <row r="146" spans="1:24" x14ac:dyDescent="0.25">
      <c r="A146">
        <v>18</v>
      </c>
      <c r="B146" t="s">
        <v>43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500</v>
      </c>
      <c r="K146">
        <v>0</v>
      </c>
      <c r="L146">
        <v>1000</v>
      </c>
      <c r="M146">
        <v>0</v>
      </c>
      <c r="N146">
        <v>0</v>
      </c>
      <c r="O146">
        <v>0</v>
      </c>
      <c r="P146">
        <v>0</v>
      </c>
      <c r="Q146">
        <v>500</v>
      </c>
      <c r="R146">
        <v>0</v>
      </c>
      <c r="S146">
        <v>0</v>
      </c>
      <c r="T146">
        <v>0</v>
      </c>
      <c r="U146">
        <v>0</v>
      </c>
      <c r="V146">
        <v>0</v>
      </c>
      <c r="X146">
        <v>2000</v>
      </c>
    </row>
    <row r="147" spans="1:24" x14ac:dyDescent="0.25">
      <c r="A147">
        <v>19</v>
      </c>
      <c r="B147" t="s">
        <v>44</v>
      </c>
      <c r="C147">
        <v>993</v>
      </c>
      <c r="D147">
        <v>1000</v>
      </c>
      <c r="E147">
        <v>1000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X147">
        <v>149.65</v>
      </c>
    </row>
    <row r="148" spans="1:24" x14ac:dyDescent="0.25">
      <c r="A148">
        <v>20</v>
      </c>
      <c r="B148" t="s">
        <v>45</v>
      </c>
      <c r="C148">
        <v>1572</v>
      </c>
      <c r="D148">
        <v>1745</v>
      </c>
      <c r="E148">
        <v>1254</v>
      </c>
      <c r="F148">
        <v>864</v>
      </c>
      <c r="G148">
        <v>910</v>
      </c>
      <c r="H148">
        <v>556</v>
      </c>
      <c r="I148">
        <v>551</v>
      </c>
      <c r="J148">
        <v>511</v>
      </c>
      <c r="K148">
        <v>613</v>
      </c>
      <c r="L148">
        <v>101</v>
      </c>
      <c r="M148">
        <v>31</v>
      </c>
      <c r="N148">
        <v>31</v>
      </c>
      <c r="O148">
        <v>31</v>
      </c>
      <c r="P148">
        <v>37</v>
      </c>
      <c r="Q148">
        <v>21</v>
      </c>
      <c r="R148">
        <v>65</v>
      </c>
      <c r="S148">
        <v>117</v>
      </c>
      <c r="T148">
        <v>175</v>
      </c>
      <c r="U148">
        <v>131</v>
      </c>
      <c r="V148">
        <v>167</v>
      </c>
      <c r="X148">
        <v>474.15</v>
      </c>
    </row>
    <row r="149" spans="1:24" x14ac:dyDescent="0.25">
      <c r="A149">
        <v>21</v>
      </c>
      <c r="B149" t="s">
        <v>46</v>
      </c>
      <c r="C149">
        <v>1656</v>
      </c>
      <c r="D149">
        <v>1869</v>
      </c>
      <c r="E149">
        <v>1656</v>
      </c>
      <c r="F149">
        <v>1783</v>
      </c>
      <c r="G149">
        <v>1955</v>
      </c>
      <c r="H149">
        <v>622</v>
      </c>
      <c r="I149">
        <v>575</v>
      </c>
      <c r="J149">
        <v>568</v>
      </c>
      <c r="K149">
        <v>587</v>
      </c>
      <c r="L149">
        <v>11</v>
      </c>
      <c r="M149">
        <v>11</v>
      </c>
      <c r="N149">
        <v>23</v>
      </c>
      <c r="O149">
        <v>11</v>
      </c>
      <c r="P149">
        <v>11</v>
      </c>
      <c r="Q149">
        <v>7</v>
      </c>
      <c r="R149">
        <v>11</v>
      </c>
      <c r="S149">
        <v>11</v>
      </c>
      <c r="T149">
        <v>11</v>
      </c>
      <c r="U149">
        <v>3</v>
      </c>
      <c r="V149">
        <v>3</v>
      </c>
      <c r="X149">
        <v>569.20000000000005</v>
      </c>
    </row>
    <row r="150" spans="1:24" x14ac:dyDescent="0.25">
      <c r="A150">
        <v>22</v>
      </c>
      <c r="B150" t="s">
        <v>47</v>
      </c>
    </row>
    <row r="151" spans="1:24" x14ac:dyDescent="0.25">
      <c r="A151">
        <v>23</v>
      </c>
      <c r="B151" t="s">
        <v>48</v>
      </c>
      <c r="C151">
        <v>0</v>
      </c>
      <c r="D151">
        <v>0</v>
      </c>
      <c r="E151">
        <v>0</v>
      </c>
      <c r="F151">
        <v>-82.30559999999997</v>
      </c>
      <c r="G151">
        <v>0</v>
      </c>
      <c r="H151">
        <v>-252.99200000000002</v>
      </c>
      <c r="I151">
        <v>-327.863</v>
      </c>
      <c r="J151">
        <v>-147.99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-329.99</v>
      </c>
      <c r="U151">
        <v>0</v>
      </c>
      <c r="V151">
        <v>0</v>
      </c>
      <c r="X151">
        <v>-1141.1405999999999</v>
      </c>
    </row>
    <row r="152" spans="1:24" x14ac:dyDescent="0.25">
      <c r="A152">
        <v>24</v>
      </c>
      <c r="B152" t="s">
        <v>49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X152">
        <v>0</v>
      </c>
    </row>
    <row r="153" spans="1:24" x14ac:dyDescent="0.25">
      <c r="A153">
        <v>25</v>
      </c>
      <c r="B153" t="s">
        <v>50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X153">
        <v>0</v>
      </c>
    </row>
    <row r="154" spans="1:24" x14ac:dyDescent="0.25">
      <c r="A154">
        <v>26</v>
      </c>
      <c r="B154" t="s">
        <v>51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X154">
        <v>0</v>
      </c>
    </row>
    <row r="155" spans="1:24" x14ac:dyDescent="0.25">
      <c r="A155">
        <v>27</v>
      </c>
      <c r="B155" t="s">
        <v>52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-2067.0576000000001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-267.99</v>
      </c>
      <c r="U155">
        <v>0</v>
      </c>
      <c r="V155">
        <v>0</v>
      </c>
      <c r="X155">
        <v>-2335.0475999999999</v>
      </c>
    </row>
    <row r="156" spans="1:24" x14ac:dyDescent="0.25">
      <c r="A156">
        <v>28</v>
      </c>
      <c r="B156" t="s">
        <v>53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X156">
        <v>0</v>
      </c>
    </row>
    <row r="157" spans="1:24" x14ac:dyDescent="0.25">
      <c r="A157">
        <v>29</v>
      </c>
      <c r="B157" t="s">
        <v>54</v>
      </c>
      <c r="C157">
        <v>0</v>
      </c>
      <c r="D157">
        <v>713.32999999999993</v>
      </c>
      <c r="E157">
        <v>0</v>
      </c>
      <c r="F157">
        <v>370</v>
      </c>
      <c r="G157">
        <v>0</v>
      </c>
      <c r="H157">
        <v>0</v>
      </c>
      <c r="I157">
        <v>0</v>
      </c>
      <c r="J157">
        <v>699.33336830000007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-369.98</v>
      </c>
      <c r="R157">
        <v>-1412.6233682999998</v>
      </c>
      <c r="S157">
        <v>0</v>
      </c>
      <c r="T157">
        <v>0</v>
      </c>
      <c r="U157">
        <v>0</v>
      </c>
      <c r="V157">
        <v>0</v>
      </c>
      <c r="X157">
        <v>6.0000000000172804E-2</v>
      </c>
    </row>
    <row r="158" spans="1:24" x14ac:dyDescent="0.25">
      <c r="A158">
        <v>30</v>
      </c>
      <c r="B158" t="s">
        <v>55</v>
      </c>
      <c r="C158">
        <v>0</v>
      </c>
      <c r="D158">
        <v>-713.31</v>
      </c>
      <c r="E158">
        <v>0</v>
      </c>
      <c r="F158">
        <v>-356.98</v>
      </c>
      <c r="G158">
        <v>0</v>
      </c>
      <c r="H158">
        <v>0</v>
      </c>
      <c r="I158">
        <v>0</v>
      </c>
      <c r="J158">
        <v>-699.31336830000009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X158">
        <v>-1769.6033683000001</v>
      </c>
    </row>
    <row r="159" spans="1:24" x14ac:dyDescent="0.25">
      <c r="A159">
        <v>31</v>
      </c>
      <c r="B159" t="s">
        <v>56</v>
      </c>
      <c r="C159">
        <v>247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-118.77000000000001</v>
      </c>
      <c r="M159">
        <v>-236.99</v>
      </c>
      <c r="N159">
        <v>-237.46999999999997</v>
      </c>
      <c r="O159">
        <v>0</v>
      </c>
      <c r="P159">
        <v>0</v>
      </c>
      <c r="Q159">
        <v>-246.99</v>
      </c>
      <c r="R159">
        <v>0</v>
      </c>
      <c r="S159">
        <v>0</v>
      </c>
      <c r="T159">
        <v>0</v>
      </c>
      <c r="U159">
        <v>-499.99</v>
      </c>
      <c r="V159">
        <v>0</v>
      </c>
      <c r="X159">
        <v>-1093.21</v>
      </c>
    </row>
    <row r="161" spans="1:24" x14ac:dyDescent="0.25">
      <c r="A161">
        <v>1</v>
      </c>
      <c r="B161" t="s">
        <v>61</v>
      </c>
    </row>
    <row r="162" spans="1:24" x14ac:dyDescent="0.25">
      <c r="A162">
        <v>2</v>
      </c>
      <c r="B162" t="s">
        <v>34</v>
      </c>
    </row>
    <row r="163" spans="1:24" x14ac:dyDescent="0.25">
      <c r="A163">
        <v>3</v>
      </c>
      <c r="C163" t="s">
        <v>0</v>
      </c>
    </row>
    <row r="164" spans="1:24" x14ac:dyDescent="0.25">
      <c r="A164">
        <v>4</v>
      </c>
      <c r="B164" t="s">
        <v>1</v>
      </c>
      <c r="C164">
        <v>2023</v>
      </c>
      <c r="D164">
        <v>2024</v>
      </c>
      <c r="E164">
        <v>2025</v>
      </c>
      <c r="F164">
        <v>2026</v>
      </c>
      <c r="G164">
        <v>2027</v>
      </c>
      <c r="H164">
        <v>2028</v>
      </c>
      <c r="I164">
        <v>2029</v>
      </c>
      <c r="J164">
        <v>2030</v>
      </c>
      <c r="K164">
        <v>2031</v>
      </c>
      <c r="L164">
        <v>2032</v>
      </c>
      <c r="M164">
        <v>2033</v>
      </c>
      <c r="N164">
        <v>2034</v>
      </c>
      <c r="O164">
        <v>2035</v>
      </c>
      <c r="P164">
        <v>2036</v>
      </c>
      <c r="Q164">
        <v>2037</v>
      </c>
      <c r="R164">
        <v>2038</v>
      </c>
      <c r="S164">
        <v>2039</v>
      </c>
      <c r="T164">
        <v>2040</v>
      </c>
      <c r="U164">
        <v>2041</v>
      </c>
      <c r="V164">
        <v>2042</v>
      </c>
      <c r="X164" t="s">
        <v>2</v>
      </c>
    </row>
    <row r="165" spans="1:24" x14ac:dyDescent="0.25">
      <c r="A165">
        <v>5</v>
      </c>
      <c r="B165" t="s">
        <v>3</v>
      </c>
    </row>
    <row r="166" spans="1:24" x14ac:dyDescent="0.25">
      <c r="A166">
        <v>6</v>
      </c>
      <c r="B166" t="s">
        <v>4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X166">
        <v>0</v>
      </c>
    </row>
    <row r="167" spans="1:24" x14ac:dyDescent="0.25">
      <c r="A167">
        <v>7</v>
      </c>
      <c r="B167" t="s">
        <v>35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X167">
        <v>0</v>
      </c>
    </row>
    <row r="168" spans="1:24" x14ac:dyDescent="0.25">
      <c r="A168">
        <v>8</v>
      </c>
      <c r="B168" t="s">
        <v>5</v>
      </c>
      <c r="C168">
        <v>0</v>
      </c>
      <c r="D168">
        <v>0</v>
      </c>
      <c r="E168">
        <v>0</v>
      </c>
      <c r="F168">
        <v>0</v>
      </c>
      <c r="G168">
        <v>0</v>
      </c>
      <c r="H168">
        <v>0</v>
      </c>
      <c r="I168">
        <v>0</v>
      </c>
      <c r="J168">
        <v>0</v>
      </c>
      <c r="K168">
        <v>0</v>
      </c>
      <c r="L168">
        <v>606</v>
      </c>
      <c r="M168">
        <v>0</v>
      </c>
      <c r="N168">
        <v>0</v>
      </c>
      <c r="O168">
        <v>0</v>
      </c>
      <c r="P168">
        <v>0</v>
      </c>
      <c r="Q168">
        <v>634</v>
      </c>
      <c r="R168">
        <v>0</v>
      </c>
      <c r="S168">
        <v>0</v>
      </c>
      <c r="T168">
        <v>0</v>
      </c>
      <c r="U168">
        <v>0</v>
      </c>
      <c r="V168">
        <v>0</v>
      </c>
      <c r="X168">
        <v>1240</v>
      </c>
    </row>
    <row r="169" spans="1:24" x14ac:dyDescent="0.25">
      <c r="A169">
        <v>9</v>
      </c>
      <c r="B169" t="s">
        <v>32</v>
      </c>
      <c r="C169">
        <v>123</v>
      </c>
      <c r="D169">
        <v>220</v>
      </c>
      <c r="E169">
        <v>259</v>
      </c>
      <c r="F169">
        <v>206</v>
      </c>
      <c r="G169">
        <v>225</v>
      </c>
      <c r="H169">
        <v>230</v>
      </c>
      <c r="I169">
        <v>245</v>
      </c>
      <c r="J169">
        <v>265</v>
      </c>
      <c r="K169">
        <v>637</v>
      </c>
      <c r="L169">
        <v>114</v>
      </c>
      <c r="M169">
        <v>160</v>
      </c>
      <c r="N169">
        <v>170</v>
      </c>
      <c r="O169">
        <v>162</v>
      </c>
      <c r="P169">
        <v>288</v>
      </c>
      <c r="Q169">
        <v>586</v>
      </c>
      <c r="R169">
        <v>165</v>
      </c>
      <c r="S169">
        <v>170</v>
      </c>
      <c r="T169">
        <v>165</v>
      </c>
      <c r="U169">
        <v>158</v>
      </c>
      <c r="V169">
        <v>429</v>
      </c>
      <c r="X169">
        <v>4977</v>
      </c>
    </row>
    <row r="170" spans="1:24" x14ac:dyDescent="0.25">
      <c r="A170">
        <v>10</v>
      </c>
      <c r="B170" t="s">
        <v>33</v>
      </c>
      <c r="C170">
        <v>72</v>
      </c>
      <c r="D170">
        <v>39</v>
      </c>
      <c r="E170">
        <v>154</v>
      </c>
      <c r="F170">
        <v>107</v>
      </c>
      <c r="G170">
        <v>123</v>
      </c>
      <c r="H170">
        <v>75</v>
      </c>
      <c r="I170">
        <v>27</v>
      </c>
      <c r="J170">
        <v>0</v>
      </c>
      <c r="K170">
        <v>46</v>
      </c>
      <c r="L170">
        <v>0</v>
      </c>
      <c r="M170">
        <v>0</v>
      </c>
      <c r="N170">
        <v>0</v>
      </c>
      <c r="O170">
        <v>3</v>
      </c>
      <c r="P170">
        <v>0</v>
      </c>
      <c r="Q170">
        <v>0</v>
      </c>
      <c r="R170">
        <v>246</v>
      </c>
      <c r="S170">
        <v>19</v>
      </c>
      <c r="T170">
        <v>19</v>
      </c>
      <c r="U170">
        <v>0</v>
      </c>
      <c r="V170">
        <v>0</v>
      </c>
      <c r="X170">
        <v>930</v>
      </c>
    </row>
    <row r="171" spans="1:24" x14ac:dyDescent="0.25">
      <c r="A171">
        <v>11</v>
      </c>
      <c r="B171" t="s">
        <v>36</v>
      </c>
      <c r="C171">
        <v>0</v>
      </c>
      <c r="D171">
        <v>194</v>
      </c>
      <c r="E171">
        <v>1717</v>
      </c>
      <c r="F171">
        <v>0</v>
      </c>
      <c r="G171">
        <v>0</v>
      </c>
      <c r="H171">
        <v>457</v>
      </c>
      <c r="I171">
        <v>500</v>
      </c>
      <c r="J171">
        <v>0</v>
      </c>
      <c r="K171">
        <v>0</v>
      </c>
      <c r="L171">
        <v>6486</v>
      </c>
      <c r="M171">
        <v>3607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X171">
        <v>12961</v>
      </c>
    </row>
    <row r="172" spans="1:24" x14ac:dyDescent="0.25">
      <c r="A172">
        <v>12</v>
      </c>
      <c r="B172" t="s">
        <v>37</v>
      </c>
      <c r="C172">
        <v>0</v>
      </c>
      <c r="D172">
        <v>0</v>
      </c>
      <c r="E172">
        <v>1469</v>
      </c>
      <c r="F172">
        <v>1600</v>
      </c>
      <c r="G172">
        <v>0</v>
      </c>
      <c r="H172">
        <v>2589</v>
      </c>
      <c r="I172">
        <v>1298</v>
      </c>
      <c r="J172">
        <v>0</v>
      </c>
      <c r="K172">
        <v>108</v>
      </c>
      <c r="L172">
        <v>600</v>
      </c>
      <c r="M172">
        <v>0</v>
      </c>
      <c r="N172">
        <v>841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X172">
        <v>8505</v>
      </c>
    </row>
    <row r="173" spans="1:24" x14ac:dyDescent="0.25">
      <c r="A173">
        <v>13</v>
      </c>
      <c r="B173" t="s">
        <v>38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X173">
        <v>0</v>
      </c>
    </row>
    <row r="174" spans="1:24" x14ac:dyDescent="0.25">
      <c r="A174">
        <v>14</v>
      </c>
      <c r="B174" t="s">
        <v>39</v>
      </c>
      <c r="C174">
        <v>0</v>
      </c>
      <c r="D174">
        <v>0</v>
      </c>
      <c r="E174">
        <v>954</v>
      </c>
      <c r="F174">
        <v>1600</v>
      </c>
      <c r="G174">
        <v>0</v>
      </c>
      <c r="H174">
        <v>1979</v>
      </c>
      <c r="I174">
        <v>1647</v>
      </c>
      <c r="J174">
        <v>0</v>
      </c>
      <c r="K174">
        <v>0</v>
      </c>
      <c r="L174">
        <v>600</v>
      </c>
      <c r="M174">
        <v>0</v>
      </c>
      <c r="N174">
        <v>0</v>
      </c>
      <c r="O174">
        <v>0</v>
      </c>
      <c r="P174">
        <v>0</v>
      </c>
      <c r="Q174">
        <v>1207</v>
      </c>
      <c r="R174">
        <v>0</v>
      </c>
      <c r="S174">
        <v>0</v>
      </c>
      <c r="T174">
        <v>0</v>
      </c>
      <c r="U174">
        <v>0</v>
      </c>
      <c r="V174">
        <v>0</v>
      </c>
      <c r="X174">
        <v>7987</v>
      </c>
    </row>
    <row r="175" spans="1:24" x14ac:dyDescent="0.25">
      <c r="A175">
        <v>15</v>
      </c>
      <c r="B175" t="s">
        <v>40</v>
      </c>
      <c r="C175">
        <v>0</v>
      </c>
      <c r="D175">
        <v>0</v>
      </c>
      <c r="E175">
        <v>0</v>
      </c>
      <c r="F175">
        <v>0</v>
      </c>
      <c r="G175">
        <v>0</v>
      </c>
      <c r="H175">
        <v>400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784</v>
      </c>
      <c r="R175">
        <v>0</v>
      </c>
      <c r="S175">
        <v>0</v>
      </c>
      <c r="T175">
        <v>0</v>
      </c>
      <c r="U175">
        <v>0</v>
      </c>
      <c r="V175">
        <v>0</v>
      </c>
      <c r="X175">
        <v>1184</v>
      </c>
    </row>
    <row r="176" spans="1:24" x14ac:dyDescent="0.25">
      <c r="A176">
        <v>16</v>
      </c>
      <c r="B176" t="s">
        <v>41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X176">
        <v>0</v>
      </c>
    </row>
    <row r="177" spans="1:24" x14ac:dyDescent="0.25">
      <c r="A177">
        <v>17</v>
      </c>
      <c r="B177" t="s">
        <v>42</v>
      </c>
      <c r="C177">
        <v>0</v>
      </c>
      <c r="D177">
        <v>0</v>
      </c>
      <c r="E177">
        <v>0</v>
      </c>
      <c r="F177">
        <v>27</v>
      </c>
      <c r="G177">
        <v>8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X177">
        <v>35</v>
      </c>
    </row>
    <row r="178" spans="1:24" x14ac:dyDescent="0.25">
      <c r="A178">
        <v>18</v>
      </c>
      <c r="B178" t="s">
        <v>43</v>
      </c>
      <c r="C178">
        <v>0</v>
      </c>
      <c r="D178">
        <v>0</v>
      </c>
      <c r="E178">
        <v>0</v>
      </c>
      <c r="F178">
        <v>0</v>
      </c>
      <c r="G178">
        <v>0</v>
      </c>
      <c r="H178">
        <v>0</v>
      </c>
      <c r="I178">
        <v>0</v>
      </c>
      <c r="J178">
        <v>500</v>
      </c>
      <c r="K178">
        <v>0</v>
      </c>
      <c r="L178">
        <v>0</v>
      </c>
      <c r="M178">
        <v>500</v>
      </c>
      <c r="N178">
        <v>500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X178">
        <v>1500</v>
      </c>
    </row>
    <row r="179" spans="1:24" x14ac:dyDescent="0.25">
      <c r="A179">
        <v>19</v>
      </c>
      <c r="B179" t="s">
        <v>44</v>
      </c>
      <c r="C179">
        <v>930</v>
      </c>
      <c r="D179">
        <v>999</v>
      </c>
      <c r="E179">
        <v>1000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X179">
        <v>146.44999999999999</v>
      </c>
    </row>
    <row r="180" spans="1:24" x14ac:dyDescent="0.25">
      <c r="A180">
        <v>20</v>
      </c>
      <c r="B180" t="s">
        <v>45</v>
      </c>
      <c r="C180">
        <v>1572</v>
      </c>
      <c r="D180">
        <v>1745</v>
      </c>
      <c r="E180">
        <v>1383</v>
      </c>
      <c r="F180">
        <v>805</v>
      </c>
      <c r="G180">
        <v>940</v>
      </c>
      <c r="H180">
        <v>474</v>
      </c>
      <c r="I180">
        <v>368</v>
      </c>
      <c r="J180">
        <v>520</v>
      </c>
      <c r="K180">
        <v>626</v>
      </c>
      <c r="L180">
        <v>184</v>
      </c>
      <c r="M180">
        <v>171</v>
      </c>
      <c r="N180">
        <v>57</v>
      </c>
      <c r="O180">
        <v>41</v>
      </c>
      <c r="P180">
        <v>39</v>
      </c>
      <c r="Q180">
        <v>148</v>
      </c>
      <c r="R180">
        <v>126</v>
      </c>
      <c r="S180">
        <v>128</v>
      </c>
      <c r="T180">
        <v>121</v>
      </c>
      <c r="U180">
        <v>164</v>
      </c>
      <c r="V180">
        <v>169</v>
      </c>
      <c r="X180">
        <v>489.05</v>
      </c>
    </row>
    <row r="181" spans="1:24" x14ac:dyDescent="0.25">
      <c r="A181">
        <v>21</v>
      </c>
      <c r="B181" t="s">
        <v>46</v>
      </c>
      <c r="C181">
        <v>1656</v>
      </c>
      <c r="D181">
        <v>1869</v>
      </c>
      <c r="E181">
        <v>1699</v>
      </c>
      <c r="F181">
        <v>1769</v>
      </c>
      <c r="G181">
        <v>1854</v>
      </c>
      <c r="H181">
        <v>630</v>
      </c>
      <c r="I181">
        <v>571</v>
      </c>
      <c r="J181">
        <v>578</v>
      </c>
      <c r="K181">
        <v>595</v>
      </c>
      <c r="L181">
        <v>118</v>
      </c>
      <c r="M181">
        <v>10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X181">
        <v>567.45000000000005</v>
      </c>
    </row>
    <row r="182" spans="1:24" x14ac:dyDescent="0.25">
      <c r="A182">
        <v>22</v>
      </c>
      <c r="B182" t="s">
        <v>47</v>
      </c>
    </row>
    <row r="183" spans="1:24" x14ac:dyDescent="0.25">
      <c r="A183">
        <v>23</v>
      </c>
      <c r="B183" t="s">
        <v>48</v>
      </c>
      <c r="C183">
        <v>0</v>
      </c>
      <c r="D183">
        <v>0</v>
      </c>
      <c r="E183">
        <v>0</v>
      </c>
      <c r="F183">
        <v>-82.30559999999997</v>
      </c>
      <c r="G183">
        <v>0</v>
      </c>
      <c r="H183">
        <v>-252.99200000000002</v>
      </c>
      <c r="I183">
        <v>-327.863</v>
      </c>
      <c r="J183">
        <v>-147.99</v>
      </c>
      <c r="K183">
        <v>0</v>
      </c>
      <c r="L183">
        <v>-699.31336830000009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-329.99</v>
      </c>
      <c r="U183">
        <v>0</v>
      </c>
      <c r="V183">
        <v>0</v>
      </c>
      <c r="X183">
        <v>-1840.4539683</v>
      </c>
    </row>
    <row r="184" spans="1:24" x14ac:dyDescent="0.25">
      <c r="A184">
        <v>24</v>
      </c>
      <c r="B184" t="s">
        <v>49</v>
      </c>
      <c r="C184">
        <v>0</v>
      </c>
      <c r="D184">
        <v>0</v>
      </c>
      <c r="E184">
        <v>0</v>
      </c>
      <c r="F184">
        <v>0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X184">
        <v>0</v>
      </c>
    </row>
    <row r="185" spans="1:24" x14ac:dyDescent="0.25">
      <c r="A185">
        <v>25</v>
      </c>
      <c r="B185" t="s">
        <v>50</v>
      </c>
      <c r="C185">
        <v>0</v>
      </c>
      <c r="D185">
        <v>0</v>
      </c>
      <c r="E185">
        <v>0</v>
      </c>
      <c r="F185">
        <v>0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X185">
        <v>0</v>
      </c>
    </row>
    <row r="186" spans="1:24" x14ac:dyDescent="0.25">
      <c r="A186">
        <v>26</v>
      </c>
      <c r="B186" t="s">
        <v>51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X186">
        <v>0</v>
      </c>
    </row>
    <row r="187" spans="1:24" x14ac:dyDescent="0.25">
      <c r="A187">
        <v>27</v>
      </c>
      <c r="B187" t="s">
        <v>52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-2067.0576000000001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-267.99</v>
      </c>
      <c r="U187">
        <v>0</v>
      </c>
      <c r="V187">
        <v>0</v>
      </c>
      <c r="X187">
        <v>-2335.0475999999999</v>
      </c>
    </row>
    <row r="188" spans="1:24" x14ac:dyDescent="0.25">
      <c r="A188">
        <v>28</v>
      </c>
      <c r="B188" t="s">
        <v>53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X188">
        <v>0</v>
      </c>
    </row>
    <row r="189" spans="1:24" x14ac:dyDescent="0.25">
      <c r="A189">
        <v>29</v>
      </c>
      <c r="B189" t="s">
        <v>54</v>
      </c>
      <c r="C189">
        <v>0</v>
      </c>
      <c r="D189">
        <v>713.32999999999993</v>
      </c>
      <c r="E189">
        <v>0</v>
      </c>
      <c r="F189">
        <v>370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-369.98</v>
      </c>
      <c r="R189">
        <v>-713.31</v>
      </c>
      <c r="S189">
        <v>0</v>
      </c>
      <c r="T189">
        <v>0</v>
      </c>
      <c r="U189">
        <v>0</v>
      </c>
      <c r="V189">
        <v>0</v>
      </c>
      <c r="X189">
        <v>3.999999999996362E-2</v>
      </c>
    </row>
    <row r="190" spans="1:24" x14ac:dyDescent="0.25">
      <c r="A190">
        <v>30</v>
      </c>
      <c r="B190" t="s">
        <v>55</v>
      </c>
      <c r="C190">
        <v>0</v>
      </c>
      <c r="D190">
        <v>-713.31</v>
      </c>
      <c r="E190">
        <v>0</v>
      </c>
      <c r="F190">
        <v>-356.98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X190">
        <v>-1070.29</v>
      </c>
    </row>
    <row r="191" spans="1:24" x14ac:dyDescent="0.25">
      <c r="A191">
        <v>31</v>
      </c>
      <c r="B191" t="s">
        <v>56</v>
      </c>
      <c r="C191">
        <v>247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-118.77000000000001</v>
      </c>
      <c r="M191">
        <v>0</v>
      </c>
      <c r="N191">
        <v>-237.46999999999997</v>
      </c>
      <c r="O191">
        <v>0</v>
      </c>
      <c r="P191">
        <v>0</v>
      </c>
      <c r="Q191">
        <v>-246.99</v>
      </c>
      <c r="R191">
        <v>-236.99</v>
      </c>
      <c r="S191">
        <v>0</v>
      </c>
      <c r="T191">
        <v>0</v>
      </c>
      <c r="U191">
        <v>-63.98</v>
      </c>
      <c r="V191">
        <v>0</v>
      </c>
      <c r="X191">
        <v>-657.2</v>
      </c>
    </row>
    <row r="193" spans="1:24" x14ac:dyDescent="0.25">
      <c r="A193">
        <v>1</v>
      </c>
      <c r="B193" t="s">
        <v>62</v>
      </c>
    </row>
    <row r="194" spans="1:24" x14ac:dyDescent="0.25">
      <c r="A194">
        <v>2</v>
      </c>
      <c r="B194" t="s">
        <v>34</v>
      </c>
    </row>
    <row r="195" spans="1:24" x14ac:dyDescent="0.25">
      <c r="A195">
        <v>3</v>
      </c>
      <c r="C195" t="s">
        <v>0</v>
      </c>
    </row>
    <row r="196" spans="1:24" x14ac:dyDescent="0.25">
      <c r="A196">
        <v>4</v>
      </c>
      <c r="B196" t="s">
        <v>1</v>
      </c>
      <c r="C196">
        <v>2023</v>
      </c>
      <c r="D196">
        <v>2024</v>
      </c>
      <c r="E196">
        <v>2025</v>
      </c>
      <c r="F196">
        <v>2026</v>
      </c>
      <c r="G196">
        <v>2027</v>
      </c>
      <c r="H196">
        <v>2028</v>
      </c>
      <c r="I196">
        <v>2029</v>
      </c>
      <c r="J196">
        <v>2030</v>
      </c>
      <c r="K196">
        <v>2031</v>
      </c>
      <c r="L196">
        <v>2032</v>
      </c>
      <c r="M196">
        <v>2033</v>
      </c>
      <c r="N196">
        <v>2034</v>
      </c>
      <c r="O196">
        <v>2035</v>
      </c>
      <c r="P196">
        <v>2036</v>
      </c>
      <c r="Q196">
        <v>2037</v>
      </c>
      <c r="R196">
        <v>2038</v>
      </c>
      <c r="S196">
        <v>2039</v>
      </c>
      <c r="T196">
        <v>2040</v>
      </c>
      <c r="U196">
        <v>2041</v>
      </c>
      <c r="V196">
        <v>2042</v>
      </c>
      <c r="X196" t="s">
        <v>2</v>
      </c>
    </row>
    <row r="197" spans="1:24" x14ac:dyDescent="0.25">
      <c r="A197">
        <v>5</v>
      </c>
      <c r="B197" t="s">
        <v>3</v>
      </c>
    </row>
    <row r="198" spans="1:24" x14ac:dyDescent="0.25">
      <c r="A198">
        <v>6</v>
      </c>
      <c r="B198" t="s">
        <v>4</v>
      </c>
      <c r="C198">
        <v>0</v>
      </c>
      <c r="D198">
        <v>0</v>
      </c>
      <c r="E198">
        <v>0</v>
      </c>
      <c r="F198">
        <v>0</v>
      </c>
      <c r="G198">
        <v>0</v>
      </c>
      <c r="H198">
        <v>0</v>
      </c>
      <c r="I198">
        <v>0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X198">
        <v>0</v>
      </c>
    </row>
    <row r="199" spans="1:24" x14ac:dyDescent="0.25">
      <c r="A199">
        <v>7</v>
      </c>
      <c r="B199" t="s">
        <v>35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X199">
        <v>0</v>
      </c>
    </row>
    <row r="200" spans="1:24" x14ac:dyDescent="0.25">
      <c r="A200">
        <v>8</v>
      </c>
      <c r="B200" t="s">
        <v>5</v>
      </c>
      <c r="C200">
        <v>0</v>
      </c>
      <c r="D200">
        <v>0</v>
      </c>
      <c r="E200">
        <v>0</v>
      </c>
      <c r="F200">
        <v>0</v>
      </c>
      <c r="G200">
        <v>0</v>
      </c>
      <c r="H200">
        <v>0</v>
      </c>
      <c r="I200">
        <v>0</v>
      </c>
      <c r="J200">
        <v>606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345</v>
      </c>
      <c r="Q200">
        <v>289</v>
      </c>
      <c r="R200">
        <v>0</v>
      </c>
      <c r="S200">
        <v>0</v>
      </c>
      <c r="T200">
        <v>0</v>
      </c>
      <c r="U200">
        <v>0</v>
      </c>
      <c r="V200">
        <v>0</v>
      </c>
      <c r="X200">
        <v>1240</v>
      </c>
    </row>
    <row r="201" spans="1:24" x14ac:dyDescent="0.25">
      <c r="A201">
        <v>9</v>
      </c>
      <c r="B201" t="s">
        <v>32</v>
      </c>
      <c r="C201">
        <v>123</v>
      </c>
      <c r="D201">
        <v>220</v>
      </c>
      <c r="E201">
        <v>259</v>
      </c>
      <c r="F201">
        <v>208</v>
      </c>
      <c r="G201">
        <v>228</v>
      </c>
      <c r="H201">
        <v>219</v>
      </c>
      <c r="I201">
        <v>241</v>
      </c>
      <c r="J201">
        <v>259</v>
      </c>
      <c r="K201">
        <v>637</v>
      </c>
      <c r="L201">
        <v>116</v>
      </c>
      <c r="M201">
        <v>163</v>
      </c>
      <c r="N201">
        <v>172</v>
      </c>
      <c r="O201">
        <v>163</v>
      </c>
      <c r="P201">
        <v>288</v>
      </c>
      <c r="Q201">
        <v>542</v>
      </c>
      <c r="R201">
        <v>163</v>
      </c>
      <c r="S201">
        <v>183</v>
      </c>
      <c r="T201">
        <v>175</v>
      </c>
      <c r="U201">
        <v>141</v>
      </c>
      <c r="V201">
        <v>428</v>
      </c>
      <c r="X201">
        <v>4928</v>
      </c>
    </row>
    <row r="202" spans="1:24" x14ac:dyDescent="0.25">
      <c r="A202">
        <v>10</v>
      </c>
      <c r="B202" t="s">
        <v>33</v>
      </c>
      <c r="C202">
        <v>72</v>
      </c>
      <c r="D202">
        <v>220</v>
      </c>
      <c r="E202">
        <v>193</v>
      </c>
      <c r="F202">
        <v>6</v>
      </c>
      <c r="G202">
        <v>83</v>
      </c>
      <c r="H202">
        <v>61</v>
      </c>
      <c r="I202">
        <v>41</v>
      </c>
      <c r="J202">
        <v>10</v>
      </c>
      <c r="K202">
        <v>8</v>
      </c>
      <c r="L202">
        <v>0</v>
      </c>
      <c r="M202">
        <v>0</v>
      </c>
      <c r="N202">
        <v>0</v>
      </c>
      <c r="O202">
        <v>117</v>
      </c>
      <c r="P202">
        <v>0</v>
      </c>
      <c r="Q202">
        <v>0</v>
      </c>
      <c r="R202">
        <v>121</v>
      </c>
      <c r="S202">
        <v>21</v>
      </c>
      <c r="T202">
        <v>20</v>
      </c>
      <c r="U202">
        <v>0</v>
      </c>
      <c r="V202">
        <v>0</v>
      </c>
      <c r="X202">
        <v>973</v>
      </c>
    </row>
    <row r="203" spans="1:24" x14ac:dyDescent="0.25">
      <c r="A203">
        <v>11</v>
      </c>
      <c r="B203" t="s">
        <v>36</v>
      </c>
      <c r="C203">
        <v>0</v>
      </c>
      <c r="D203">
        <v>194</v>
      </c>
      <c r="E203">
        <v>1937</v>
      </c>
      <c r="F203">
        <v>0</v>
      </c>
      <c r="G203">
        <v>100</v>
      </c>
      <c r="H203">
        <v>300</v>
      </c>
      <c r="I203">
        <v>1900</v>
      </c>
      <c r="J203">
        <v>0</v>
      </c>
      <c r="K203">
        <v>0</v>
      </c>
      <c r="L203">
        <v>2783</v>
      </c>
      <c r="M203">
        <v>1359</v>
      </c>
      <c r="N203">
        <v>0</v>
      </c>
      <c r="O203">
        <v>0</v>
      </c>
      <c r="P203">
        <v>0</v>
      </c>
      <c r="Q203">
        <v>540</v>
      </c>
      <c r="R203">
        <v>0</v>
      </c>
      <c r="S203">
        <v>0</v>
      </c>
      <c r="T203">
        <v>0</v>
      </c>
      <c r="U203">
        <v>0</v>
      </c>
      <c r="V203">
        <v>0</v>
      </c>
      <c r="X203">
        <v>9113</v>
      </c>
    </row>
    <row r="204" spans="1:24" x14ac:dyDescent="0.25">
      <c r="A204">
        <v>12</v>
      </c>
      <c r="B204" t="s">
        <v>37</v>
      </c>
      <c r="C204">
        <v>0</v>
      </c>
      <c r="D204">
        <v>0</v>
      </c>
      <c r="E204">
        <v>1469</v>
      </c>
      <c r="F204">
        <v>2524</v>
      </c>
      <c r="G204">
        <v>483</v>
      </c>
      <c r="H204">
        <v>1907</v>
      </c>
      <c r="I204">
        <v>200</v>
      </c>
      <c r="J204">
        <v>0</v>
      </c>
      <c r="K204">
        <v>0</v>
      </c>
      <c r="L204">
        <v>972</v>
      </c>
      <c r="M204">
        <v>0</v>
      </c>
      <c r="N204">
        <v>300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X204">
        <v>7855</v>
      </c>
    </row>
    <row r="205" spans="1:24" x14ac:dyDescent="0.25">
      <c r="A205">
        <v>13</v>
      </c>
      <c r="B205" t="s">
        <v>38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0</v>
      </c>
      <c r="I205">
        <v>0</v>
      </c>
      <c r="J205">
        <v>0</v>
      </c>
      <c r="K205">
        <v>0</v>
      </c>
      <c r="L205">
        <v>0</v>
      </c>
      <c r="M205">
        <v>0</v>
      </c>
      <c r="N205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X205">
        <v>0</v>
      </c>
    </row>
    <row r="206" spans="1:24" x14ac:dyDescent="0.25">
      <c r="A206">
        <v>14</v>
      </c>
      <c r="B206" t="s">
        <v>39</v>
      </c>
      <c r="C206">
        <v>0</v>
      </c>
      <c r="D206">
        <v>0</v>
      </c>
      <c r="E206">
        <v>954</v>
      </c>
      <c r="F206">
        <v>2929</v>
      </c>
      <c r="G206">
        <v>628</v>
      </c>
      <c r="H206">
        <v>1900</v>
      </c>
      <c r="I206">
        <v>1149</v>
      </c>
      <c r="J206">
        <v>0</v>
      </c>
      <c r="K206">
        <v>0</v>
      </c>
      <c r="L206">
        <v>0</v>
      </c>
      <c r="M206">
        <v>150</v>
      </c>
      <c r="N206">
        <v>0</v>
      </c>
      <c r="O206">
        <v>0</v>
      </c>
      <c r="P206">
        <v>0</v>
      </c>
      <c r="Q206">
        <v>200</v>
      </c>
      <c r="R206">
        <v>0</v>
      </c>
      <c r="S206">
        <v>0</v>
      </c>
      <c r="T206">
        <v>0</v>
      </c>
      <c r="U206">
        <v>0</v>
      </c>
      <c r="V206">
        <v>0</v>
      </c>
      <c r="X206">
        <v>7910</v>
      </c>
    </row>
    <row r="207" spans="1:24" x14ac:dyDescent="0.25">
      <c r="A207">
        <v>15</v>
      </c>
      <c r="B207" t="s">
        <v>40</v>
      </c>
      <c r="C207">
        <v>0</v>
      </c>
      <c r="D207">
        <v>0</v>
      </c>
      <c r="E207">
        <v>0</v>
      </c>
      <c r="F207">
        <v>0</v>
      </c>
      <c r="G207">
        <v>0</v>
      </c>
      <c r="H207">
        <v>0</v>
      </c>
      <c r="I207">
        <v>0</v>
      </c>
      <c r="J207">
        <v>0</v>
      </c>
      <c r="K207">
        <v>0</v>
      </c>
      <c r="L207">
        <v>0</v>
      </c>
      <c r="M207">
        <v>150</v>
      </c>
      <c r="N207">
        <v>0</v>
      </c>
      <c r="O207">
        <v>0</v>
      </c>
      <c r="P207">
        <v>0</v>
      </c>
      <c r="Q207">
        <v>200</v>
      </c>
      <c r="R207">
        <v>0</v>
      </c>
      <c r="S207">
        <v>0</v>
      </c>
      <c r="T207">
        <v>0</v>
      </c>
      <c r="U207">
        <v>0</v>
      </c>
      <c r="V207">
        <v>0</v>
      </c>
      <c r="X207">
        <v>350</v>
      </c>
    </row>
    <row r="208" spans="1:24" x14ac:dyDescent="0.25">
      <c r="A208">
        <v>16</v>
      </c>
      <c r="B208" t="s">
        <v>41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0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X208">
        <v>0</v>
      </c>
    </row>
    <row r="209" spans="1:24" x14ac:dyDescent="0.25">
      <c r="A209">
        <v>17</v>
      </c>
      <c r="B209" t="s">
        <v>42</v>
      </c>
      <c r="C209">
        <v>0</v>
      </c>
      <c r="D209">
        <v>0</v>
      </c>
      <c r="E209">
        <v>0</v>
      </c>
      <c r="F209">
        <v>35</v>
      </c>
      <c r="G209">
        <v>0</v>
      </c>
      <c r="H209">
        <v>0</v>
      </c>
      <c r="I209">
        <v>0</v>
      </c>
      <c r="J209">
        <v>0</v>
      </c>
      <c r="K209">
        <v>0</v>
      </c>
      <c r="L209">
        <v>0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X209">
        <v>35</v>
      </c>
    </row>
    <row r="210" spans="1:24" x14ac:dyDescent="0.25">
      <c r="A210">
        <v>18</v>
      </c>
      <c r="B210" t="s">
        <v>43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500</v>
      </c>
      <c r="K210">
        <v>0</v>
      </c>
      <c r="L210">
        <v>500</v>
      </c>
      <c r="M210">
        <v>500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X210">
        <v>1500</v>
      </c>
    </row>
    <row r="211" spans="1:24" x14ac:dyDescent="0.25">
      <c r="A211">
        <v>19</v>
      </c>
      <c r="B211" t="s">
        <v>44</v>
      </c>
      <c r="C211">
        <v>1000</v>
      </c>
      <c r="D211">
        <v>1000</v>
      </c>
      <c r="E211">
        <v>1000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X211">
        <v>150</v>
      </c>
    </row>
    <row r="212" spans="1:24" x14ac:dyDescent="0.25">
      <c r="A212">
        <v>20</v>
      </c>
      <c r="B212" t="s">
        <v>45</v>
      </c>
      <c r="C212">
        <v>1640</v>
      </c>
      <c r="D212">
        <v>1752</v>
      </c>
      <c r="E212">
        <v>969</v>
      </c>
      <c r="F212">
        <v>551</v>
      </c>
      <c r="G212">
        <v>555</v>
      </c>
      <c r="H212">
        <v>523</v>
      </c>
      <c r="I212">
        <v>164</v>
      </c>
      <c r="J212">
        <v>195</v>
      </c>
      <c r="K212">
        <v>233</v>
      </c>
      <c r="L212">
        <v>52</v>
      </c>
      <c r="M212">
        <v>41</v>
      </c>
      <c r="N212">
        <v>52</v>
      </c>
      <c r="O212">
        <v>52</v>
      </c>
      <c r="P212">
        <v>52</v>
      </c>
      <c r="Q212">
        <v>52</v>
      </c>
      <c r="R212">
        <v>52</v>
      </c>
      <c r="S212">
        <v>52</v>
      </c>
      <c r="T212">
        <v>65</v>
      </c>
      <c r="U212">
        <v>47</v>
      </c>
      <c r="V212">
        <v>92</v>
      </c>
      <c r="X212">
        <v>359.55</v>
      </c>
    </row>
    <row r="213" spans="1:24" x14ac:dyDescent="0.25">
      <c r="A213">
        <v>21</v>
      </c>
      <c r="B213" t="s">
        <v>46</v>
      </c>
      <c r="C213">
        <v>1683</v>
      </c>
      <c r="D213">
        <v>1850</v>
      </c>
      <c r="E213">
        <v>1561</v>
      </c>
      <c r="F213">
        <v>1521</v>
      </c>
      <c r="G213">
        <v>1533</v>
      </c>
      <c r="H213">
        <v>585</v>
      </c>
      <c r="I213">
        <v>546</v>
      </c>
      <c r="J213">
        <v>532</v>
      </c>
      <c r="K213">
        <v>587</v>
      </c>
      <c r="L213">
        <v>155</v>
      </c>
      <c r="M213">
        <v>78</v>
      </c>
      <c r="N213">
        <v>52</v>
      </c>
      <c r="O213">
        <v>65</v>
      </c>
      <c r="P213">
        <v>65</v>
      </c>
      <c r="Q213">
        <v>48</v>
      </c>
      <c r="R213">
        <v>120</v>
      </c>
      <c r="S213">
        <v>132</v>
      </c>
      <c r="T213">
        <v>179</v>
      </c>
      <c r="U213">
        <v>231</v>
      </c>
      <c r="V213">
        <v>247</v>
      </c>
      <c r="X213">
        <v>588.5</v>
      </c>
    </row>
    <row r="214" spans="1:24" x14ac:dyDescent="0.25">
      <c r="A214">
        <v>22</v>
      </c>
      <c r="B214" t="s">
        <v>47</v>
      </c>
    </row>
    <row r="215" spans="1:24" x14ac:dyDescent="0.25">
      <c r="A215">
        <v>23</v>
      </c>
      <c r="B215" t="s">
        <v>48</v>
      </c>
      <c r="C215">
        <v>0</v>
      </c>
      <c r="D215">
        <v>0</v>
      </c>
      <c r="E215">
        <v>0</v>
      </c>
      <c r="F215">
        <v>-82.30559999999997</v>
      </c>
      <c r="G215">
        <v>0</v>
      </c>
      <c r="H215">
        <v>-252.99200000000002</v>
      </c>
      <c r="I215">
        <v>-327.863</v>
      </c>
      <c r="J215">
        <v>-147.99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-699.31336830000009</v>
      </c>
      <c r="S215">
        <v>0</v>
      </c>
      <c r="T215">
        <v>-329.99</v>
      </c>
      <c r="U215">
        <v>0</v>
      </c>
      <c r="V215">
        <v>0</v>
      </c>
      <c r="X215">
        <v>-1840.4539683</v>
      </c>
    </row>
    <row r="216" spans="1:24" x14ac:dyDescent="0.25">
      <c r="A216">
        <v>24</v>
      </c>
      <c r="B216" t="s">
        <v>49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0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X216">
        <v>0</v>
      </c>
    </row>
    <row r="217" spans="1:24" x14ac:dyDescent="0.25">
      <c r="A217">
        <v>25</v>
      </c>
      <c r="B217" t="s">
        <v>50</v>
      </c>
      <c r="C217">
        <v>0</v>
      </c>
      <c r="D217">
        <v>0</v>
      </c>
      <c r="E217">
        <v>0</v>
      </c>
      <c r="F217">
        <v>0</v>
      </c>
      <c r="G217">
        <v>0</v>
      </c>
      <c r="H217">
        <v>0</v>
      </c>
      <c r="I217">
        <v>0</v>
      </c>
      <c r="J217">
        <v>0</v>
      </c>
      <c r="K217">
        <v>0</v>
      </c>
      <c r="L217">
        <v>0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X217">
        <v>0</v>
      </c>
    </row>
    <row r="218" spans="1:24" x14ac:dyDescent="0.25">
      <c r="A218">
        <v>26</v>
      </c>
      <c r="B218" t="s">
        <v>51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0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X218">
        <v>0</v>
      </c>
    </row>
    <row r="219" spans="1:24" x14ac:dyDescent="0.25">
      <c r="A219">
        <v>27</v>
      </c>
      <c r="B219" t="s">
        <v>52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-418.11500000000001</v>
      </c>
      <c r="M219">
        <v>-1648.9426000000001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-267.99</v>
      </c>
      <c r="U219">
        <v>0</v>
      </c>
      <c r="V219">
        <v>0</v>
      </c>
      <c r="X219">
        <v>-2335.0475999999999</v>
      </c>
    </row>
    <row r="220" spans="1:24" x14ac:dyDescent="0.25">
      <c r="A220">
        <v>28</v>
      </c>
      <c r="B220" t="s">
        <v>53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0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X220">
        <v>0</v>
      </c>
    </row>
    <row r="221" spans="1:24" x14ac:dyDescent="0.25">
      <c r="A221">
        <v>29</v>
      </c>
      <c r="B221" t="s">
        <v>54</v>
      </c>
      <c r="C221">
        <v>0</v>
      </c>
      <c r="D221">
        <v>713.32999999999993</v>
      </c>
      <c r="E221">
        <v>0</v>
      </c>
      <c r="F221">
        <v>370</v>
      </c>
      <c r="G221">
        <v>0</v>
      </c>
      <c r="H221">
        <v>0</v>
      </c>
      <c r="I221">
        <v>0</v>
      </c>
      <c r="J221">
        <v>0</v>
      </c>
      <c r="K221">
        <v>0</v>
      </c>
      <c r="L221">
        <v>0</v>
      </c>
      <c r="M221">
        <v>0</v>
      </c>
      <c r="N221">
        <v>0</v>
      </c>
      <c r="O221">
        <v>0</v>
      </c>
      <c r="P221">
        <v>0</v>
      </c>
      <c r="Q221">
        <v>-369.98</v>
      </c>
      <c r="R221">
        <v>-713.31</v>
      </c>
      <c r="S221">
        <v>0</v>
      </c>
      <c r="T221">
        <v>0</v>
      </c>
      <c r="U221">
        <v>0</v>
      </c>
      <c r="V221">
        <v>0</v>
      </c>
      <c r="X221">
        <v>3.999999999996362E-2</v>
      </c>
    </row>
    <row r="222" spans="1:24" x14ac:dyDescent="0.25">
      <c r="A222">
        <v>30</v>
      </c>
      <c r="B222" t="s">
        <v>55</v>
      </c>
      <c r="C222">
        <v>0</v>
      </c>
      <c r="D222">
        <v>-713.31</v>
      </c>
      <c r="E222">
        <v>0</v>
      </c>
      <c r="F222">
        <v>-356.98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0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X222">
        <v>-1070.29</v>
      </c>
    </row>
    <row r="223" spans="1:24" x14ac:dyDescent="0.25">
      <c r="A223">
        <v>31</v>
      </c>
      <c r="B223" t="s">
        <v>56</v>
      </c>
      <c r="C223">
        <v>247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0</v>
      </c>
      <c r="N223">
        <v>-356.24</v>
      </c>
      <c r="O223">
        <v>0</v>
      </c>
      <c r="P223">
        <v>0</v>
      </c>
      <c r="Q223">
        <v>-246.99</v>
      </c>
      <c r="R223">
        <v>-236.99</v>
      </c>
      <c r="S223">
        <v>0</v>
      </c>
      <c r="T223">
        <v>0</v>
      </c>
      <c r="U223">
        <v>0</v>
      </c>
      <c r="V223">
        <v>0</v>
      </c>
      <c r="X223">
        <v>-593.22</v>
      </c>
    </row>
    <row r="225" spans="1:24" x14ac:dyDescent="0.25">
      <c r="A225">
        <v>1</v>
      </c>
      <c r="B225" t="s">
        <v>63</v>
      </c>
    </row>
    <row r="226" spans="1:24" x14ac:dyDescent="0.25">
      <c r="A226">
        <v>2</v>
      </c>
      <c r="B226" t="s">
        <v>34</v>
      </c>
    </row>
    <row r="227" spans="1:24" x14ac:dyDescent="0.25">
      <c r="A227">
        <v>3</v>
      </c>
      <c r="C227" t="s">
        <v>0</v>
      </c>
    </row>
    <row r="228" spans="1:24" x14ac:dyDescent="0.25">
      <c r="A228">
        <v>4</v>
      </c>
      <c r="B228" t="s">
        <v>1</v>
      </c>
      <c r="C228">
        <v>2023</v>
      </c>
      <c r="D228">
        <v>2024</v>
      </c>
      <c r="E228">
        <v>2025</v>
      </c>
      <c r="F228">
        <v>2026</v>
      </c>
      <c r="G228">
        <v>2027</v>
      </c>
      <c r="H228">
        <v>2028</v>
      </c>
      <c r="I228">
        <v>2029</v>
      </c>
      <c r="J228">
        <v>2030</v>
      </c>
      <c r="K228">
        <v>2031</v>
      </c>
      <c r="L228">
        <v>2032</v>
      </c>
      <c r="M228">
        <v>2033</v>
      </c>
      <c r="N228">
        <v>2034</v>
      </c>
      <c r="O228">
        <v>2035</v>
      </c>
      <c r="P228">
        <v>2036</v>
      </c>
      <c r="Q228">
        <v>2037</v>
      </c>
      <c r="R228">
        <v>2038</v>
      </c>
      <c r="S228">
        <v>2039</v>
      </c>
      <c r="T228">
        <v>2040</v>
      </c>
      <c r="U228">
        <v>2041</v>
      </c>
      <c r="V228">
        <v>2042</v>
      </c>
      <c r="X228" t="s">
        <v>2</v>
      </c>
    </row>
    <row r="229" spans="1:24" x14ac:dyDescent="0.25">
      <c r="A229">
        <v>5</v>
      </c>
      <c r="B229" t="s">
        <v>3</v>
      </c>
    </row>
    <row r="230" spans="1:24" x14ac:dyDescent="0.25">
      <c r="A230">
        <v>6</v>
      </c>
      <c r="B230" t="s">
        <v>4</v>
      </c>
      <c r="C230">
        <v>0</v>
      </c>
      <c r="D230">
        <v>0</v>
      </c>
      <c r="E230">
        <v>0</v>
      </c>
      <c r="F230">
        <v>0</v>
      </c>
      <c r="G230">
        <v>0</v>
      </c>
      <c r="H230">
        <v>0</v>
      </c>
      <c r="I230">
        <v>0</v>
      </c>
      <c r="J230">
        <v>0</v>
      </c>
      <c r="K230">
        <v>0</v>
      </c>
      <c r="L230">
        <v>0</v>
      </c>
      <c r="M230">
        <v>0</v>
      </c>
      <c r="N230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X230">
        <v>0</v>
      </c>
    </row>
    <row r="231" spans="1:24" x14ac:dyDescent="0.25">
      <c r="A231">
        <v>7</v>
      </c>
      <c r="B231" t="s">
        <v>35</v>
      </c>
      <c r="C231">
        <v>0</v>
      </c>
      <c r="D231">
        <v>0</v>
      </c>
      <c r="E231">
        <v>0</v>
      </c>
      <c r="F231">
        <v>0</v>
      </c>
      <c r="G231">
        <v>0</v>
      </c>
      <c r="H231">
        <v>0</v>
      </c>
      <c r="I231">
        <v>0</v>
      </c>
      <c r="J231">
        <v>0</v>
      </c>
      <c r="K231">
        <v>0</v>
      </c>
      <c r="L231">
        <v>0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X231">
        <v>0</v>
      </c>
    </row>
    <row r="232" spans="1:24" x14ac:dyDescent="0.25">
      <c r="A232">
        <v>8</v>
      </c>
      <c r="B232" t="s">
        <v>5</v>
      </c>
      <c r="C232">
        <v>0</v>
      </c>
      <c r="D232">
        <v>0</v>
      </c>
      <c r="E232">
        <v>0</v>
      </c>
      <c r="F232">
        <v>0</v>
      </c>
      <c r="G232">
        <v>0</v>
      </c>
      <c r="H232">
        <v>0</v>
      </c>
      <c r="I232">
        <v>0</v>
      </c>
      <c r="J232">
        <v>606</v>
      </c>
      <c r="K232">
        <v>0</v>
      </c>
      <c r="L232">
        <v>0</v>
      </c>
      <c r="M232">
        <v>0</v>
      </c>
      <c r="N232">
        <v>0</v>
      </c>
      <c r="O232">
        <v>0</v>
      </c>
      <c r="P232">
        <v>345</v>
      </c>
      <c r="Q232">
        <v>289</v>
      </c>
      <c r="R232">
        <v>0</v>
      </c>
      <c r="S232">
        <v>0</v>
      </c>
      <c r="T232">
        <v>0</v>
      </c>
      <c r="U232">
        <v>0</v>
      </c>
      <c r="V232">
        <v>0</v>
      </c>
      <c r="X232">
        <v>1240</v>
      </c>
    </row>
    <row r="233" spans="1:24" x14ac:dyDescent="0.25">
      <c r="A233">
        <v>9</v>
      </c>
      <c r="B233" t="s">
        <v>32</v>
      </c>
      <c r="C233">
        <v>123</v>
      </c>
      <c r="D233">
        <v>220</v>
      </c>
      <c r="E233">
        <v>259</v>
      </c>
      <c r="F233">
        <v>208</v>
      </c>
      <c r="G233">
        <v>228</v>
      </c>
      <c r="H233">
        <v>219</v>
      </c>
      <c r="I233">
        <v>240</v>
      </c>
      <c r="J233">
        <v>258</v>
      </c>
      <c r="K233">
        <v>637</v>
      </c>
      <c r="L233">
        <v>115</v>
      </c>
      <c r="M233">
        <v>161</v>
      </c>
      <c r="N233">
        <v>171</v>
      </c>
      <c r="O233">
        <v>161</v>
      </c>
      <c r="P233">
        <v>288</v>
      </c>
      <c r="Q233">
        <v>542</v>
      </c>
      <c r="R233">
        <v>163</v>
      </c>
      <c r="S233">
        <v>184</v>
      </c>
      <c r="T233">
        <v>176</v>
      </c>
      <c r="U233">
        <v>141</v>
      </c>
      <c r="V233">
        <v>428</v>
      </c>
      <c r="X233">
        <v>4922</v>
      </c>
    </row>
    <row r="234" spans="1:24" x14ac:dyDescent="0.25">
      <c r="A234">
        <v>10</v>
      </c>
      <c r="B234" t="s">
        <v>33</v>
      </c>
      <c r="C234">
        <v>72</v>
      </c>
      <c r="D234">
        <v>220</v>
      </c>
      <c r="E234">
        <v>199</v>
      </c>
      <c r="F234">
        <v>12</v>
      </c>
      <c r="G234">
        <v>77</v>
      </c>
      <c r="H234">
        <v>64</v>
      </c>
      <c r="I234">
        <v>43</v>
      </c>
      <c r="J234">
        <v>9</v>
      </c>
      <c r="K234">
        <v>11</v>
      </c>
      <c r="L234">
        <v>0</v>
      </c>
      <c r="M234">
        <v>0</v>
      </c>
      <c r="N234">
        <v>2</v>
      </c>
      <c r="O234">
        <v>108</v>
      </c>
      <c r="P234">
        <v>0</v>
      </c>
      <c r="Q234">
        <v>0</v>
      </c>
      <c r="R234">
        <v>125</v>
      </c>
      <c r="S234">
        <v>20</v>
      </c>
      <c r="T234">
        <v>39</v>
      </c>
      <c r="U234">
        <v>0</v>
      </c>
      <c r="V234">
        <v>0</v>
      </c>
      <c r="X234">
        <v>1001</v>
      </c>
    </row>
    <row r="235" spans="1:24" x14ac:dyDescent="0.25">
      <c r="A235">
        <v>11</v>
      </c>
      <c r="B235" t="s">
        <v>36</v>
      </c>
      <c r="C235">
        <v>0</v>
      </c>
      <c r="D235">
        <v>194</v>
      </c>
      <c r="E235">
        <v>1937</v>
      </c>
      <c r="F235">
        <v>0</v>
      </c>
      <c r="G235">
        <v>100</v>
      </c>
      <c r="H235">
        <v>300</v>
      </c>
      <c r="I235">
        <v>1900</v>
      </c>
      <c r="J235">
        <v>0</v>
      </c>
      <c r="K235">
        <v>0</v>
      </c>
      <c r="L235">
        <v>2783</v>
      </c>
      <c r="M235">
        <v>1359</v>
      </c>
      <c r="N235">
        <v>0</v>
      </c>
      <c r="O235">
        <v>0</v>
      </c>
      <c r="P235">
        <v>0</v>
      </c>
      <c r="Q235">
        <v>540</v>
      </c>
      <c r="R235">
        <v>0</v>
      </c>
      <c r="S235">
        <v>0</v>
      </c>
      <c r="T235">
        <v>0</v>
      </c>
      <c r="U235">
        <v>0</v>
      </c>
      <c r="V235">
        <v>0</v>
      </c>
      <c r="X235">
        <v>9113</v>
      </c>
    </row>
    <row r="236" spans="1:24" x14ac:dyDescent="0.25">
      <c r="A236">
        <v>12</v>
      </c>
      <c r="B236" t="s">
        <v>37</v>
      </c>
      <c r="C236">
        <v>0</v>
      </c>
      <c r="D236">
        <v>0</v>
      </c>
      <c r="E236">
        <v>1469</v>
      </c>
      <c r="F236">
        <v>2524</v>
      </c>
      <c r="G236">
        <v>483</v>
      </c>
      <c r="H236">
        <v>1907</v>
      </c>
      <c r="I236">
        <v>200</v>
      </c>
      <c r="J236">
        <v>0</v>
      </c>
      <c r="K236">
        <v>0</v>
      </c>
      <c r="L236">
        <v>972</v>
      </c>
      <c r="M236">
        <v>0</v>
      </c>
      <c r="N236">
        <v>300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X236">
        <v>7855</v>
      </c>
    </row>
    <row r="237" spans="1:24" x14ac:dyDescent="0.25">
      <c r="A237">
        <v>13</v>
      </c>
      <c r="B237" t="s">
        <v>38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X237">
        <v>0</v>
      </c>
    </row>
    <row r="238" spans="1:24" x14ac:dyDescent="0.25">
      <c r="A238">
        <v>14</v>
      </c>
      <c r="B238" t="s">
        <v>39</v>
      </c>
      <c r="C238">
        <v>0</v>
      </c>
      <c r="D238">
        <v>0</v>
      </c>
      <c r="E238">
        <v>954</v>
      </c>
      <c r="F238">
        <v>2929</v>
      </c>
      <c r="G238">
        <v>628</v>
      </c>
      <c r="H238">
        <v>1900</v>
      </c>
      <c r="I238">
        <v>1149</v>
      </c>
      <c r="J238">
        <v>0</v>
      </c>
      <c r="K238">
        <v>0</v>
      </c>
      <c r="L238">
        <v>0</v>
      </c>
      <c r="M238">
        <v>150</v>
      </c>
      <c r="N238">
        <v>0</v>
      </c>
      <c r="O238">
        <v>0</v>
      </c>
      <c r="P238">
        <v>0</v>
      </c>
      <c r="Q238">
        <v>200</v>
      </c>
      <c r="R238">
        <v>0</v>
      </c>
      <c r="S238">
        <v>0</v>
      </c>
      <c r="T238">
        <v>0</v>
      </c>
      <c r="U238">
        <v>0</v>
      </c>
      <c r="V238">
        <v>0</v>
      </c>
      <c r="X238">
        <v>7910</v>
      </c>
    </row>
    <row r="239" spans="1:24" x14ac:dyDescent="0.25">
      <c r="A239">
        <v>15</v>
      </c>
      <c r="B239" t="s">
        <v>40</v>
      </c>
      <c r="C239">
        <v>0</v>
      </c>
      <c r="D239">
        <v>0</v>
      </c>
      <c r="E239">
        <v>0</v>
      </c>
      <c r="F239">
        <v>0</v>
      </c>
      <c r="G239">
        <v>0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150</v>
      </c>
      <c r="N239">
        <v>0</v>
      </c>
      <c r="O239">
        <v>0</v>
      </c>
      <c r="P239">
        <v>0</v>
      </c>
      <c r="Q239">
        <v>200</v>
      </c>
      <c r="R239">
        <v>0</v>
      </c>
      <c r="S239">
        <v>0</v>
      </c>
      <c r="T239">
        <v>0</v>
      </c>
      <c r="U239">
        <v>0</v>
      </c>
      <c r="V239">
        <v>0</v>
      </c>
      <c r="X239">
        <v>350</v>
      </c>
    </row>
    <row r="240" spans="1:24" x14ac:dyDescent="0.25">
      <c r="A240">
        <v>16</v>
      </c>
      <c r="B240" t="s">
        <v>41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X240">
        <v>0</v>
      </c>
    </row>
    <row r="241" spans="1:24" x14ac:dyDescent="0.25">
      <c r="A241">
        <v>17</v>
      </c>
      <c r="B241" t="s">
        <v>42</v>
      </c>
      <c r="C241">
        <v>0</v>
      </c>
      <c r="D241">
        <v>0</v>
      </c>
      <c r="E241">
        <v>0</v>
      </c>
      <c r="F241">
        <v>35</v>
      </c>
      <c r="G241">
        <v>0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X241">
        <v>35</v>
      </c>
    </row>
    <row r="242" spans="1:24" x14ac:dyDescent="0.25">
      <c r="A242">
        <v>18</v>
      </c>
      <c r="B242" t="s">
        <v>43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500</v>
      </c>
      <c r="K242">
        <v>0</v>
      </c>
      <c r="L242">
        <v>500</v>
      </c>
      <c r="M242">
        <v>500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X242">
        <v>1500</v>
      </c>
    </row>
    <row r="243" spans="1:24" x14ac:dyDescent="0.25">
      <c r="A243">
        <v>19</v>
      </c>
      <c r="B243" t="s">
        <v>44</v>
      </c>
      <c r="C243">
        <v>987</v>
      </c>
      <c r="D243">
        <v>1000</v>
      </c>
      <c r="E243">
        <v>1000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X243">
        <v>149.35</v>
      </c>
    </row>
    <row r="244" spans="1:24" x14ac:dyDescent="0.25">
      <c r="A244">
        <v>20</v>
      </c>
      <c r="B244" t="s">
        <v>45</v>
      </c>
      <c r="C244">
        <v>1640</v>
      </c>
      <c r="D244">
        <v>1752</v>
      </c>
      <c r="E244">
        <v>964</v>
      </c>
      <c r="F244">
        <v>551</v>
      </c>
      <c r="G244">
        <v>555</v>
      </c>
      <c r="H244">
        <v>523</v>
      </c>
      <c r="I244">
        <v>164</v>
      </c>
      <c r="J244">
        <v>195</v>
      </c>
      <c r="K244">
        <v>233</v>
      </c>
      <c r="L244">
        <v>52</v>
      </c>
      <c r="M244">
        <v>41</v>
      </c>
      <c r="N244">
        <v>52</v>
      </c>
      <c r="O244">
        <v>52</v>
      </c>
      <c r="P244">
        <v>52</v>
      </c>
      <c r="Q244">
        <v>52</v>
      </c>
      <c r="R244">
        <v>52</v>
      </c>
      <c r="S244">
        <v>52</v>
      </c>
      <c r="T244">
        <v>65</v>
      </c>
      <c r="U244">
        <v>47</v>
      </c>
      <c r="V244">
        <v>94</v>
      </c>
      <c r="X244">
        <v>359.4</v>
      </c>
    </row>
    <row r="245" spans="1:24" x14ac:dyDescent="0.25">
      <c r="A245">
        <v>21</v>
      </c>
      <c r="B245" t="s">
        <v>46</v>
      </c>
      <c r="C245">
        <v>1683</v>
      </c>
      <c r="D245">
        <v>1850</v>
      </c>
      <c r="E245">
        <v>1561</v>
      </c>
      <c r="F245">
        <v>1521</v>
      </c>
      <c r="G245">
        <v>1533</v>
      </c>
      <c r="H245">
        <v>585</v>
      </c>
      <c r="I245">
        <v>546</v>
      </c>
      <c r="J245">
        <v>532</v>
      </c>
      <c r="K245">
        <v>587</v>
      </c>
      <c r="L245">
        <v>156</v>
      </c>
      <c r="M245">
        <v>78</v>
      </c>
      <c r="N245">
        <v>52</v>
      </c>
      <c r="O245">
        <v>66</v>
      </c>
      <c r="P245">
        <v>65</v>
      </c>
      <c r="Q245">
        <v>48</v>
      </c>
      <c r="R245">
        <v>120</v>
      </c>
      <c r="S245">
        <v>132</v>
      </c>
      <c r="T245">
        <v>179</v>
      </c>
      <c r="U245">
        <v>231</v>
      </c>
      <c r="V245">
        <v>247</v>
      </c>
      <c r="X245">
        <v>588.6</v>
      </c>
    </row>
    <row r="246" spans="1:24" x14ac:dyDescent="0.25">
      <c r="A246">
        <v>22</v>
      </c>
      <c r="B246" t="s">
        <v>47</v>
      </c>
    </row>
    <row r="247" spans="1:24" x14ac:dyDescent="0.25">
      <c r="A247">
        <v>23</v>
      </c>
      <c r="B247" t="s">
        <v>48</v>
      </c>
      <c r="C247">
        <v>0</v>
      </c>
      <c r="D247">
        <v>0</v>
      </c>
      <c r="E247">
        <v>0</v>
      </c>
      <c r="F247">
        <v>-82.30559999999997</v>
      </c>
      <c r="G247">
        <v>0</v>
      </c>
      <c r="H247">
        <v>-252.99200000000002</v>
      </c>
      <c r="I247">
        <v>-327.863</v>
      </c>
      <c r="J247">
        <v>-147.99</v>
      </c>
      <c r="K247">
        <v>0</v>
      </c>
      <c r="L247">
        <v>0</v>
      </c>
      <c r="M247">
        <v>0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-329.99</v>
      </c>
      <c r="U247">
        <v>0</v>
      </c>
      <c r="V247">
        <v>0</v>
      </c>
      <c r="X247">
        <v>-1141.1405999999999</v>
      </c>
    </row>
    <row r="248" spans="1:24" x14ac:dyDescent="0.25">
      <c r="A248">
        <v>24</v>
      </c>
      <c r="B248" t="s">
        <v>49</v>
      </c>
      <c r="C248">
        <v>0</v>
      </c>
      <c r="D248">
        <v>0</v>
      </c>
      <c r="E248">
        <v>0</v>
      </c>
      <c r="F248">
        <v>0</v>
      </c>
      <c r="G248">
        <v>0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0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X248">
        <v>0</v>
      </c>
    </row>
    <row r="249" spans="1:24" x14ac:dyDescent="0.25">
      <c r="A249">
        <v>25</v>
      </c>
      <c r="B249" t="s">
        <v>50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X249">
        <v>0</v>
      </c>
    </row>
    <row r="250" spans="1:24" x14ac:dyDescent="0.25">
      <c r="A250">
        <v>26</v>
      </c>
      <c r="B250" t="s">
        <v>51</v>
      </c>
      <c r="C250">
        <v>0</v>
      </c>
      <c r="D250">
        <v>0</v>
      </c>
      <c r="E250">
        <v>0</v>
      </c>
      <c r="F250">
        <v>0</v>
      </c>
      <c r="G250">
        <v>0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X250">
        <v>0</v>
      </c>
    </row>
    <row r="251" spans="1:24" x14ac:dyDescent="0.25">
      <c r="A251">
        <v>27</v>
      </c>
      <c r="B251" t="s">
        <v>52</v>
      </c>
      <c r="C251">
        <v>0</v>
      </c>
      <c r="D251">
        <v>0</v>
      </c>
      <c r="E251">
        <v>0</v>
      </c>
      <c r="F251">
        <v>0</v>
      </c>
      <c r="G251">
        <v>0</v>
      </c>
      <c r="H251">
        <v>0</v>
      </c>
      <c r="I251">
        <v>0</v>
      </c>
      <c r="J251">
        <v>0</v>
      </c>
      <c r="K251">
        <v>0</v>
      </c>
      <c r="L251">
        <v>-418.11500000000001</v>
      </c>
      <c r="M251">
        <v>-1648.9426000000001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-267.99</v>
      </c>
      <c r="U251">
        <v>0</v>
      </c>
      <c r="V251">
        <v>0</v>
      </c>
      <c r="X251">
        <v>-2335.0475999999999</v>
      </c>
    </row>
    <row r="252" spans="1:24" x14ac:dyDescent="0.25">
      <c r="A252">
        <v>28</v>
      </c>
      <c r="B252" t="s">
        <v>53</v>
      </c>
      <c r="C252">
        <v>0</v>
      </c>
      <c r="D252">
        <v>0</v>
      </c>
      <c r="E252">
        <v>0</v>
      </c>
      <c r="F252">
        <v>0</v>
      </c>
      <c r="G252">
        <v>0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X252">
        <v>0</v>
      </c>
    </row>
    <row r="253" spans="1:24" x14ac:dyDescent="0.25">
      <c r="A253">
        <v>29</v>
      </c>
      <c r="B253" t="s">
        <v>54</v>
      </c>
      <c r="C253">
        <v>0</v>
      </c>
      <c r="D253">
        <v>713.32999999999993</v>
      </c>
      <c r="E253">
        <v>0</v>
      </c>
      <c r="F253">
        <v>1069.3333683000001</v>
      </c>
      <c r="G253">
        <v>0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-369.98</v>
      </c>
      <c r="R253">
        <v>-1412.6233682999998</v>
      </c>
      <c r="S253">
        <v>0</v>
      </c>
      <c r="T253">
        <v>0</v>
      </c>
      <c r="U253">
        <v>0</v>
      </c>
      <c r="V253">
        <v>0</v>
      </c>
      <c r="X253">
        <v>6.0000000000172804E-2</v>
      </c>
    </row>
    <row r="254" spans="1:24" x14ac:dyDescent="0.25">
      <c r="A254">
        <v>30</v>
      </c>
      <c r="B254" t="s">
        <v>55</v>
      </c>
      <c r="C254">
        <v>0</v>
      </c>
      <c r="D254">
        <v>-713.31</v>
      </c>
      <c r="E254">
        <v>0</v>
      </c>
      <c r="F254">
        <v>-1056.2933683000001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X254">
        <v>-1769.6033683000001</v>
      </c>
    </row>
    <row r="255" spans="1:24" x14ac:dyDescent="0.25">
      <c r="A255">
        <v>31</v>
      </c>
      <c r="B255" t="s">
        <v>56</v>
      </c>
      <c r="C255">
        <v>247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-356.24</v>
      </c>
      <c r="O255">
        <v>0</v>
      </c>
      <c r="P255">
        <v>0</v>
      </c>
      <c r="Q255">
        <v>-246.99</v>
      </c>
      <c r="R255">
        <v>-236.99</v>
      </c>
      <c r="S255">
        <v>0</v>
      </c>
      <c r="T255">
        <v>0</v>
      </c>
      <c r="U255">
        <v>0</v>
      </c>
      <c r="V255">
        <v>0</v>
      </c>
      <c r="X255">
        <v>-593.22</v>
      </c>
    </row>
    <row r="257" spans="1:24" x14ac:dyDescent="0.25">
      <c r="A257">
        <v>1</v>
      </c>
      <c r="B257" t="s">
        <v>65</v>
      </c>
    </row>
    <row r="258" spans="1:24" x14ac:dyDescent="0.25">
      <c r="A258">
        <v>2</v>
      </c>
      <c r="B258" t="s">
        <v>34</v>
      </c>
    </row>
    <row r="259" spans="1:24" x14ac:dyDescent="0.25">
      <c r="A259">
        <v>3</v>
      </c>
      <c r="C259" t="s">
        <v>0</v>
      </c>
    </row>
    <row r="260" spans="1:24" x14ac:dyDescent="0.25">
      <c r="A260">
        <v>4</v>
      </c>
      <c r="B260" t="s">
        <v>1</v>
      </c>
      <c r="C260">
        <v>2023</v>
      </c>
      <c r="D260">
        <v>2024</v>
      </c>
      <c r="E260">
        <v>2025</v>
      </c>
      <c r="F260">
        <v>2026</v>
      </c>
      <c r="G260">
        <v>2027</v>
      </c>
      <c r="H260">
        <v>2028</v>
      </c>
      <c r="I260">
        <v>2029</v>
      </c>
      <c r="J260">
        <v>2030</v>
      </c>
      <c r="K260">
        <v>2031</v>
      </c>
      <c r="L260">
        <v>2032</v>
      </c>
      <c r="M260">
        <v>2033</v>
      </c>
      <c r="N260">
        <v>2034</v>
      </c>
      <c r="O260">
        <v>2035</v>
      </c>
      <c r="P260">
        <v>2036</v>
      </c>
      <c r="Q260">
        <v>2037</v>
      </c>
      <c r="R260">
        <v>2038</v>
      </c>
      <c r="S260">
        <v>2039</v>
      </c>
      <c r="T260">
        <v>2040</v>
      </c>
      <c r="U260">
        <v>2041</v>
      </c>
      <c r="V260">
        <v>2042</v>
      </c>
      <c r="X260" t="s">
        <v>2</v>
      </c>
    </row>
    <row r="261" spans="1:24" x14ac:dyDescent="0.25">
      <c r="A261">
        <v>5</v>
      </c>
      <c r="B261" t="s">
        <v>3</v>
      </c>
    </row>
    <row r="262" spans="1:24" x14ac:dyDescent="0.25">
      <c r="A262">
        <v>6</v>
      </c>
      <c r="B262" t="s">
        <v>4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X262">
        <v>0</v>
      </c>
    </row>
    <row r="263" spans="1:24" x14ac:dyDescent="0.25">
      <c r="A263">
        <v>7</v>
      </c>
      <c r="B263" t="s">
        <v>35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X263">
        <v>0</v>
      </c>
    </row>
    <row r="264" spans="1:24" x14ac:dyDescent="0.25">
      <c r="A264">
        <v>8</v>
      </c>
      <c r="B264" t="s">
        <v>5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606</v>
      </c>
      <c r="K264">
        <v>0</v>
      </c>
      <c r="L264">
        <v>0</v>
      </c>
      <c r="M264">
        <v>0</v>
      </c>
      <c r="N264">
        <v>0</v>
      </c>
      <c r="O264">
        <v>0</v>
      </c>
      <c r="P264">
        <v>345</v>
      </c>
      <c r="Q264">
        <v>289</v>
      </c>
      <c r="R264">
        <v>0</v>
      </c>
      <c r="S264">
        <v>0</v>
      </c>
      <c r="T264">
        <v>0</v>
      </c>
      <c r="U264">
        <v>0</v>
      </c>
      <c r="V264">
        <v>0</v>
      </c>
      <c r="X264">
        <v>1240</v>
      </c>
    </row>
    <row r="265" spans="1:24" x14ac:dyDescent="0.25">
      <c r="A265">
        <v>9</v>
      </c>
      <c r="B265" t="s">
        <v>32</v>
      </c>
      <c r="C265">
        <v>123</v>
      </c>
      <c r="D265">
        <v>220</v>
      </c>
      <c r="E265">
        <v>259</v>
      </c>
      <c r="F265">
        <v>198</v>
      </c>
      <c r="G265">
        <v>216</v>
      </c>
      <c r="H265">
        <v>220</v>
      </c>
      <c r="I265">
        <v>240</v>
      </c>
      <c r="J265">
        <v>258</v>
      </c>
      <c r="K265">
        <v>637</v>
      </c>
      <c r="L265">
        <v>105</v>
      </c>
      <c r="M265">
        <v>149</v>
      </c>
      <c r="N265">
        <v>170</v>
      </c>
      <c r="O265">
        <v>161</v>
      </c>
      <c r="P265">
        <v>288</v>
      </c>
      <c r="Q265">
        <v>586</v>
      </c>
      <c r="R265">
        <v>163</v>
      </c>
      <c r="S265">
        <v>186</v>
      </c>
      <c r="T265">
        <v>176</v>
      </c>
      <c r="U265">
        <v>143</v>
      </c>
      <c r="V265">
        <v>429</v>
      </c>
      <c r="X265">
        <v>4927</v>
      </c>
    </row>
    <row r="266" spans="1:24" x14ac:dyDescent="0.25">
      <c r="A266">
        <v>10</v>
      </c>
      <c r="B266" t="s">
        <v>33</v>
      </c>
      <c r="C266">
        <v>72</v>
      </c>
      <c r="D266">
        <v>53</v>
      </c>
      <c r="E266">
        <v>167</v>
      </c>
      <c r="F266">
        <v>105</v>
      </c>
      <c r="G266">
        <v>111</v>
      </c>
      <c r="H266">
        <v>90</v>
      </c>
      <c r="I266">
        <v>31</v>
      </c>
      <c r="J266">
        <v>13</v>
      </c>
      <c r="K266">
        <v>35</v>
      </c>
      <c r="L266">
        <v>0</v>
      </c>
      <c r="M266">
        <v>0</v>
      </c>
      <c r="N266">
        <v>2</v>
      </c>
      <c r="O266">
        <v>0</v>
      </c>
      <c r="P266">
        <v>0</v>
      </c>
      <c r="Q266">
        <v>0</v>
      </c>
      <c r="R266">
        <v>225</v>
      </c>
      <c r="S266">
        <v>19</v>
      </c>
      <c r="T266">
        <v>38</v>
      </c>
      <c r="U266">
        <v>0</v>
      </c>
      <c r="V266">
        <v>0</v>
      </c>
      <c r="X266">
        <v>961</v>
      </c>
    </row>
    <row r="267" spans="1:24" x14ac:dyDescent="0.25">
      <c r="A267">
        <v>11</v>
      </c>
      <c r="B267" t="s">
        <v>36</v>
      </c>
      <c r="C267">
        <v>0</v>
      </c>
      <c r="D267">
        <v>194</v>
      </c>
      <c r="E267">
        <v>1937</v>
      </c>
      <c r="F267">
        <v>0</v>
      </c>
      <c r="G267">
        <v>100</v>
      </c>
      <c r="H267">
        <v>300</v>
      </c>
      <c r="I267">
        <v>1900</v>
      </c>
      <c r="J267">
        <v>0</v>
      </c>
      <c r="K267">
        <v>0</v>
      </c>
      <c r="L267">
        <v>2783</v>
      </c>
      <c r="M267">
        <v>1359</v>
      </c>
      <c r="N267">
        <v>0</v>
      </c>
      <c r="O267">
        <v>0</v>
      </c>
      <c r="P267">
        <v>0</v>
      </c>
      <c r="Q267">
        <v>540</v>
      </c>
      <c r="R267">
        <v>0</v>
      </c>
      <c r="S267">
        <v>0</v>
      </c>
      <c r="T267">
        <v>0</v>
      </c>
      <c r="U267">
        <v>0</v>
      </c>
      <c r="V267">
        <v>0</v>
      </c>
      <c r="X267">
        <v>9113</v>
      </c>
    </row>
    <row r="268" spans="1:24" x14ac:dyDescent="0.25">
      <c r="A268">
        <v>12</v>
      </c>
      <c r="B268" t="s">
        <v>37</v>
      </c>
      <c r="C268">
        <v>0</v>
      </c>
      <c r="D268">
        <v>0</v>
      </c>
      <c r="E268">
        <v>1469</v>
      </c>
      <c r="F268">
        <v>2524</v>
      </c>
      <c r="G268">
        <v>483</v>
      </c>
      <c r="H268">
        <v>1832</v>
      </c>
      <c r="I268">
        <v>200</v>
      </c>
      <c r="J268">
        <v>0</v>
      </c>
      <c r="K268">
        <v>0</v>
      </c>
      <c r="L268">
        <v>972</v>
      </c>
      <c r="M268">
        <v>0</v>
      </c>
      <c r="N268">
        <v>300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X268">
        <v>7780</v>
      </c>
    </row>
    <row r="269" spans="1:24" x14ac:dyDescent="0.25">
      <c r="A269">
        <v>13</v>
      </c>
      <c r="B269" t="s">
        <v>38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X269">
        <v>0</v>
      </c>
    </row>
    <row r="270" spans="1:24" x14ac:dyDescent="0.25">
      <c r="A270">
        <v>14</v>
      </c>
      <c r="B270" t="s">
        <v>39</v>
      </c>
      <c r="C270">
        <v>0</v>
      </c>
      <c r="D270">
        <v>0</v>
      </c>
      <c r="E270">
        <v>954</v>
      </c>
      <c r="F270">
        <v>2929</v>
      </c>
      <c r="G270">
        <v>628</v>
      </c>
      <c r="H270">
        <v>1900</v>
      </c>
      <c r="I270">
        <v>1149</v>
      </c>
      <c r="J270">
        <v>0</v>
      </c>
      <c r="K270">
        <v>0</v>
      </c>
      <c r="L270">
        <v>0</v>
      </c>
      <c r="M270">
        <v>150</v>
      </c>
      <c r="N270">
        <v>0</v>
      </c>
      <c r="O270">
        <v>0</v>
      </c>
      <c r="P270">
        <v>0</v>
      </c>
      <c r="Q270">
        <v>200</v>
      </c>
      <c r="R270">
        <v>0</v>
      </c>
      <c r="S270">
        <v>0</v>
      </c>
      <c r="T270">
        <v>0</v>
      </c>
      <c r="U270">
        <v>0</v>
      </c>
      <c r="V270">
        <v>0</v>
      </c>
      <c r="X270">
        <v>7910</v>
      </c>
    </row>
    <row r="271" spans="1:24" x14ac:dyDescent="0.25">
      <c r="A271">
        <v>15</v>
      </c>
      <c r="B271" t="s">
        <v>40</v>
      </c>
      <c r="C271">
        <v>0</v>
      </c>
      <c r="D271">
        <v>0</v>
      </c>
      <c r="E271">
        <v>0</v>
      </c>
      <c r="F271">
        <v>0</v>
      </c>
      <c r="G271">
        <v>0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150</v>
      </c>
      <c r="N271">
        <v>0</v>
      </c>
      <c r="O271">
        <v>0</v>
      </c>
      <c r="P271">
        <v>0</v>
      </c>
      <c r="Q271">
        <v>200</v>
      </c>
      <c r="R271">
        <v>0</v>
      </c>
      <c r="S271">
        <v>0</v>
      </c>
      <c r="T271">
        <v>0</v>
      </c>
      <c r="U271">
        <v>0</v>
      </c>
      <c r="V271">
        <v>0</v>
      </c>
      <c r="X271">
        <v>350</v>
      </c>
    </row>
    <row r="272" spans="1:24" x14ac:dyDescent="0.25">
      <c r="A272">
        <v>16</v>
      </c>
      <c r="B272" t="s">
        <v>41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0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X272">
        <v>0</v>
      </c>
    </row>
    <row r="273" spans="1:24" x14ac:dyDescent="0.25">
      <c r="A273">
        <v>17</v>
      </c>
      <c r="B273" t="s">
        <v>42</v>
      </c>
      <c r="C273">
        <v>0</v>
      </c>
      <c r="D273">
        <v>0</v>
      </c>
      <c r="E273">
        <v>0</v>
      </c>
      <c r="F273">
        <v>35</v>
      </c>
      <c r="G273">
        <v>0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0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X273">
        <v>35</v>
      </c>
    </row>
    <row r="274" spans="1:24" x14ac:dyDescent="0.25">
      <c r="A274">
        <v>18</v>
      </c>
      <c r="B274" t="s">
        <v>43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500</v>
      </c>
      <c r="K274">
        <v>0</v>
      </c>
      <c r="L274">
        <v>500</v>
      </c>
      <c r="M274">
        <v>500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X274">
        <v>1500</v>
      </c>
    </row>
    <row r="275" spans="1:24" x14ac:dyDescent="0.25">
      <c r="A275">
        <v>19</v>
      </c>
      <c r="B275" t="s">
        <v>44</v>
      </c>
      <c r="C275">
        <v>1000</v>
      </c>
      <c r="D275">
        <v>1000</v>
      </c>
      <c r="E275">
        <v>1000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X275">
        <v>150</v>
      </c>
    </row>
    <row r="276" spans="1:24" x14ac:dyDescent="0.25">
      <c r="A276">
        <v>20</v>
      </c>
      <c r="B276" t="s">
        <v>45</v>
      </c>
      <c r="C276">
        <v>1640</v>
      </c>
      <c r="D276">
        <v>1778</v>
      </c>
      <c r="E276">
        <v>1025</v>
      </c>
      <c r="F276">
        <v>552</v>
      </c>
      <c r="G276">
        <v>552</v>
      </c>
      <c r="H276">
        <v>528</v>
      </c>
      <c r="I276">
        <v>172</v>
      </c>
      <c r="J276">
        <v>197</v>
      </c>
      <c r="K276">
        <v>237</v>
      </c>
      <c r="L276">
        <v>52</v>
      </c>
      <c r="M276">
        <v>41</v>
      </c>
      <c r="N276">
        <v>52</v>
      </c>
      <c r="O276">
        <v>52</v>
      </c>
      <c r="P276">
        <v>52</v>
      </c>
      <c r="Q276">
        <v>52</v>
      </c>
      <c r="R276">
        <v>52</v>
      </c>
      <c r="S276">
        <v>52</v>
      </c>
      <c r="T276">
        <v>65</v>
      </c>
      <c r="U276">
        <v>47</v>
      </c>
      <c r="V276">
        <v>98</v>
      </c>
      <c r="X276">
        <v>364.8</v>
      </c>
    </row>
    <row r="277" spans="1:24" x14ac:dyDescent="0.25">
      <c r="A277">
        <v>21</v>
      </c>
      <c r="B277" t="s">
        <v>46</v>
      </c>
      <c r="C277">
        <v>1683</v>
      </c>
      <c r="D277">
        <v>1872</v>
      </c>
      <c r="E277">
        <v>1629</v>
      </c>
      <c r="F277">
        <v>1524</v>
      </c>
      <c r="G277">
        <v>1535</v>
      </c>
      <c r="H277">
        <v>586</v>
      </c>
      <c r="I277">
        <v>554</v>
      </c>
      <c r="J277">
        <v>547</v>
      </c>
      <c r="K277">
        <v>587</v>
      </c>
      <c r="L277">
        <v>165</v>
      </c>
      <c r="M277">
        <v>88</v>
      </c>
      <c r="N277">
        <v>57</v>
      </c>
      <c r="O277">
        <v>66</v>
      </c>
      <c r="P277">
        <v>65</v>
      </c>
      <c r="Q277">
        <v>48</v>
      </c>
      <c r="R277">
        <v>120</v>
      </c>
      <c r="S277">
        <v>132</v>
      </c>
      <c r="T277">
        <v>186</v>
      </c>
      <c r="U277">
        <v>235</v>
      </c>
      <c r="V277">
        <v>257</v>
      </c>
      <c r="X277">
        <v>596.79999999999995</v>
      </c>
    </row>
    <row r="278" spans="1:24" x14ac:dyDescent="0.25">
      <c r="A278">
        <v>22</v>
      </c>
      <c r="B278" t="s">
        <v>47</v>
      </c>
    </row>
    <row r="279" spans="1:24" x14ac:dyDescent="0.25">
      <c r="A279">
        <v>23</v>
      </c>
      <c r="B279" t="s">
        <v>48</v>
      </c>
      <c r="C279">
        <v>0</v>
      </c>
      <c r="D279">
        <v>0</v>
      </c>
      <c r="E279">
        <v>0</v>
      </c>
      <c r="F279">
        <v>-82.30559999999997</v>
      </c>
      <c r="G279">
        <v>0</v>
      </c>
      <c r="H279">
        <v>-252.99200000000002</v>
      </c>
      <c r="I279">
        <v>-327.863</v>
      </c>
      <c r="J279">
        <v>-147.99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-329.99</v>
      </c>
      <c r="U279">
        <v>0</v>
      </c>
      <c r="V279">
        <v>0</v>
      </c>
      <c r="X279">
        <v>-1141.1405999999999</v>
      </c>
    </row>
    <row r="280" spans="1:24" x14ac:dyDescent="0.25">
      <c r="A280">
        <v>24</v>
      </c>
      <c r="B280" t="s">
        <v>49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0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X280">
        <v>0</v>
      </c>
    </row>
    <row r="281" spans="1:24" x14ac:dyDescent="0.25">
      <c r="A281">
        <v>25</v>
      </c>
      <c r="B281" t="s">
        <v>50</v>
      </c>
      <c r="C281">
        <v>0</v>
      </c>
      <c r="D281">
        <v>0</v>
      </c>
      <c r="E281">
        <v>0</v>
      </c>
      <c r="F281">
        <v>0</v>
      </c>
      <c r="G281">
        <v>0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X281">
        <v>0</v>
      </c>
    </row>
    <row r="282" spans="1:24" x14ac:dyDescent="0.25">
      <c r="A282">
        <v>26</v>
      </c>
      <c r="B282" t="s">
        <v>51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0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X282">
        <v>0</v>
      </c>
    </row>
    <row r="283" spans="1:24" x14ac:dyDescent="0.25">
      <c r="A283">
        <v>27</v>
      </c>
      <c r="B283" t="s">
        <v>52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-418.11500000000001</v>
      </c>
      <c r="M283">
        <v>-1177.9526000000001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-267.99</v>
      </c>
      <c r="U283">
        <v>0</v>
      </c>
      <c r="V283">
        <v>0</v>
      </c>
      <c r="X283">
        <v>-1864.0576000000001</v>
      </c>
    </row>
    <row r="284" spans="1:24" x14ac:dyDescent="0.25">
      <c r="A284">
        <v>28</v>
      </c>
      <c r="B284" t="s">
        <v>53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0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X284">
        <v>0</v>
      </c>
    </row>
    <row r="285" spans="1:24" x14ac:dyDescent="0.25">
      <c r="A285">
        <v>29</v>
      </c>
      <c r="B285" t="s">
        <v>54</v>
      </c>
      <c r="C285">
        <v>0</v>
      </c>
      <c r="D285">
        <v>713.32999999999993</v>
      </c>
      <c r="E285">
        <v>0</v>
      </c>
      <c r="F285">
        <v>370</v>
      </c>
      <c r="G285">
        <v>0</v>
      </c>
      <c r="H285">
        <v>0</v>
      </c>
      <c r="I285">
        <v>0</v>
      </c>
      <c r="J285">
        <v>699.33336830000007</v>
      </c>
      <c r="K285">
        <v>0</v>
      </c>
      <c r="L285">
        <v>0</v>
      </c>
      <c r="M285">
        <v>0</v>
      </c>
      <c r="N285">
        <v>0</v>
      </c>
      <c r="O285">
        <v>0</v>
      </c>
      <c r="P285">
        <v>0</v>
      </c>
      <c r="Q285">
        <v>-369.98</v>
      </c>
      <c r="R285">
        <v>-1412.6233682999998</v>
      </c>
      <c r="S285">
        <v>0</v>
      </c>
      <c r="T285">
        <v>0</v>
      </c>
      <c r="U285">
        <v>0</v>
      </c>
      <c r="V285">
        <v>0</v>
      </c>
      <c r="X285">
        <v>6.0000000000172804E-2</v>
      </c>
    </row>
    <row r="286" spans="1:24" x14ac:dyDescent="0.25">
      <c r="A286">
        <v>30</v>
      </c>
      <c r="B286" t="s">
        <v>55</v>
      </c>
      <c r="C286">
        <v>0</v>
      </c>
      <c r="D286">
        <v>-713.31</v>
      </c>
      <c r="E286">
        <v>0</v>
      </c>
      <c r="F286">
        <v>-356.98</v>
      </c>
      <c r="G286">
        <v>0</v>
      </c>
      <c r="H286">
        <v>0</v>
      </c>
      <c r="I286">
        <v>0</v>
      </c>
      <c r="J286">
        <v>-699.31336830000009</v>
      </c>
      <c r="K286">
        <v>0</v>
      </c>
      <c r="L286">
        <v>0</v>
      </c>
      <c r="M286">
        <v>0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X286">
        <v>-1769.6033683000001</v>
      </c>
    </row>
    <row r="287" spans="1:24" x14ac:dyDescent="0.25">
      <c r="A287">
        <v>31</v>
      </c>
      <c r="B287" t="s">
        <v>56</v>
      </c>
      <c r="C287">
        <v>247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-356.24</v>
      </c>
      <c r="O287">
        <v>0</v>
      </c>
      <c r="P287">
        <v>0</v>
      </c>
      <c r="Q287">
        <v>-246.99</v>
      </c>
      <c r="R287">
        <v>-236.99</v>
      </c>
      <c r="S287">
        <v>0</v>
      </c>
      <c r="T287">
        <v>0</v>
      </c>
      <c r="U287">
        <v>0</v>
      </c>
      <c r="V287">
        <v>0</v>
      </c>
      <c r="X287">
        <v>-593.22</v>
      </c>
    </row>
    <row r="289" spans="1:24" x14ac:dyDescent="0.25">
      <c r="A289">
        <v>1</v>
      </c>
      <c r="B289" t="s">
        <v>64</v>
      </c>
    </row>
    <row r="290" spans="1:24" x14ac:dyDescent="0.25">
      <c r="A290">
        <v>2</v>
      </c>
      <c r="B290" t="s">
        <v>34</v>
      </c>
    </row>
    <row r="291" spans="1:24" x14ac:dyDescent="0.25">
      <c r="A291">
        <v>3</v>
      </c>
      <c r="C291" t="s">
        <v>0</v>
      </c>
    </row>
    <row r="292" spans="1:24" x14ac:dyDescent="0.25">
      <c r="A292">
        <v>4</v>
      </c>
      <c r="B292" t="s">
        <v>1</v>
      </c>
      <c r="C292">
        <v>2023</v>
      </c>
      <c r="D292">
        <v>2024</v>
      </c>
      <c r="E292">
        <v>2025</v>
      </c>
      <c r="F292">
        <v>2026</v>
      </c>
      <c r="G292">
        <v>2027</v>
      </c>
      <c r="H292">
        <v>2028</v>
      </c>
      <c r="I292">
        <v>2029</v>
      </c>
      <c r="J292">
        <v>2030</v>
      </c>
      <c r="K292">
        <v>2031</v>
      </c>
      <c r="L292">
        <v>2032</v>
      </c>
      <c r="M292">
        <v>2033</v>
      </c>
      <c r="N292">
        <v>2034</v>
      </c>
      <c r="O292">
        <v>2035</v>
      </c>
      <c r="P292">
        <v>2036</v>
      </c>
      <c r="Q292">
        <v>2037</v>
      </c>
      <c r="R292">
        <v>2038</v>
      </c>
      <c r="S292">
        <v>2039</v>
      </c>
      <c r="T292">
        <v>2040</v>
      </c>
      <c r="U292">
        <v>2041</v>
      </c>
      <c r="V292">
        <v>2042</v>
      </c>
      <c r="X292" t="s">
        <v>2</v>
      </c>
    </row>
    <row r="293" spans="1:24" x14ac:dyDescent="0.25">
      <c r="A293">
        <v>5</v>
      </c>
      <c r="B293" t="s">
        <v>3</v>
      </c>
    </row>
    <row r="294" spans="1:24" x14ac:dyDescent="0.25">
      <c r="A294">
        <v>6</v>
      </c>
      <c r="B294" t="s">
        <v>4</v>
      </c>
      <c r="C294">
        <v>0</v>
      </c>
      <c r="D294">
        <v>0</v>
      </c>
      <c r="E294">
        <v>0</v>
      </c>
      <c r="F294">
        <v>0</v>
      </c>
      <c r="G294">
        <v>0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0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X294">
        <v>0</v>
      </c>
    </row>
    <row r="295" spans="1:24" x14ac:dyDescent="0.25">
      <c r="A295">
        <v>7</v>
      </c>
      <c r="B295" t="s">
        <v>35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0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X295">
        <v>0</v>
      </c>
    </row>
    <row r="296" spans="1:24" x14ac:dyDescent="0.25">
      <c r="A296">
        <v>8</v>
      </c>
      <c r="B296" t="s">
        <v>5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0</v>
      </c>
      <c r="I296">
        <v>0</v>
      </c>
      <c r="J296">
        <v>606</v>
      </c>
      <c r="K296">
        <v>0</v>
      </c>
      <c r="L296">
        <v>0</v>
      </c>
      <c r="M296">
        <v>0</v>
      </c>
      <c r="N296">
        <v>0</v>
      </c>
      <c r="O296">
        <v>0</v>
      </c>
      <c r="P296">
        <v>345</v>
      </c>
      <c r="Q296">
        <v>289</v>
      </c>
      <c r="R296">
        <v>0</v>
      </c>
      <c r="S296">
        <v>0</v>
      </c>
      <c r="T296">
        <v>0</v>
      </c>
      <c r="U296">
        <v>0</v>
      </c>
      <c r="V296">
        <v>0</v>
      </c>
      <c r="X296">
        <v>1240</v>
      </c>
    </row>
    <row r="297" spans="1:24" x14ac:dyDescent="0.25">
      <c r="A297">
        <v>9</v>
      </c>
      <c r="B297" t="s">
        <v>32</v>
      </c>
      <c r="C297">
        <v>123</v>
      </c>
      <c r="D297">
        <v>220</v>
      </c>
      <c r="E297">
        <v>259</v>
      </c>
      <c r="F297">
        <v>208</v>
      </c>
      <c r="G297">
        <v>228</v>
      </c>
      <c r="H297">
        <v>219</v>
      </c>
      <c r="I297">
        <v>240</v>
      </c>
      <c r="J297">
        <v>258</v>
      </c>
      <c r="K297">
        <v>637</v>
      </c>
      <c r="L297">
        <v>109</v>
      </c>
      <c r="M297">
        <v>161</v>
      </c>
      <c r="N297">
        <v>171</v>
      </c>
      <c r="O297">
        <v>161</v>
      </c>
      <c r="P297">
        <v>288</v>
      </c>
      <c r="Q297">
        <v>542</v>
      </c>
      <c r="R297">
        <v>163</v>
      </c>
      <c r="S297">
        <v>184</v>
      </c>
      <c r="T297">
        <v>176</v>
      </c>
      <c r="U297">
        <v>141</v>
      </c>
      <c r="V297">
        <v>428</v>
      </c>
      <c r="X297">
        <v>4916</v>
      </c>
    </row>
    <row r="298" spans="1:24" x14ac:dyDescent="0.25">
      <c r="A298">
        <v>10</v>
      </c>
      <c r="B298" t="s">
        <v>33</v>
      </c>
      <c r="C298">
        <v>72</v>
      </c>
      <c r="D298">
        <v>220</v>
      </c>
      <c r="E298">
        <v>199</v>
      </c>
      <c r="F298">
        <v>12</v>
      </c>
      <c r="G298">
        <v>77</v>
      </c>
      <c r="H298">
        <v>64</v>
      </c>
      <c r="I298">
        <v>43</v>
      </c>
      <c r="J298">
        <v>9</v>
      </c>
      <c r="K298">
        <v>11</v>
      </c>
      <c r="L298">
        <v>0</v>
      </c>
      <c r="M298">
        <v>0</v>
      </c>
      <c r="N298">
        <v>2</v>
      </c>
      <c r="O298">
        <v>108</v>
      </c>
      <c r="P298">
        <v>0</v>
      </c>
      <c r="Q298">
        <v>0</v>
      </c>
      <c r="R298">
        <v>125</v>
      </c>
      <c r="S298">
        <v>20</v>
      </c>
      <c r="T298">
        <v>39</v>
      </c>
      <c r="U298">
        <v>0</v>
      </c>
      <c r="V298">
        <v>0</v>
      </c>
      <c r="X298">
        <v>1001</v>
      </c>
    </row>
    <row r="299" spans="1:24" x14ac:dyDescent="0.25">
      <c r="A299">
        <v>11</v>
      </c>
      <c r="B299" t="s">
        <v>36</v>
      </c>
      <c r="C299">
        <v>0</v>
      </c>
      <c r="D299">
        <v>194</v>
      </c>
      <c r="E299">
        <v>1937</v>
      </c>
      <c r="F299">
        <v>0</v>
      </c>
      <c r="G299">
        <v>100</v>
      </c>
      <c r="H299">
        <v>300</v>
      </c>
      <c r="I299">
        <v>1900</v>
      </c>
      <c r="J299">
        <v>0</v>
      </c>
      <c r="K299">
        <v>0</v>
      </c>
      <c r="L299">
        <v>2783</v>
      </c>
      <c r="M299">
        <v>1359</v>
      </c>
      <c r="N299">
        <v>0</v>
      </c>
      <c r="O299">
        <v>0</v>
      </c>
      <c r="P299">
        <v>0</v>
      </c>
      <c r="Q299">
        <v>540</v>
      </c>
      <c r="R299">
        <v>0</v>
      </c>
      <c r="S299">
        <v>0</v>
      </c>
      <c r="T299">
        <v>0</v>
      </c>
      <c r="U299">
        <v>0</v>
      </c>
      <c r="V299">
        <v>0</v>
      </c>
      <c r="X299">
        <v>9113</v>
      </c>
    </row>
    <row r="300" spans="1:24" x14ac:dyDescent="0.25">
      <c r="A300">
        <v>12</v>
      </c>
      <c r="B300" t="s">
        <v>37</v>
      </c>
      <c r="C300">
        <v>0</v>
      </c>
      <c r="D300">
        <v>0</v>
      </c>
      <c r="E300">
        <v>1469</v>
      </c>
      <c r="F300">
        <v>2524</v>
      </c>
      <c r="G300">
        <v>483</v>
      </c>
      <c r="H300">
        <v>1907</v>
      </c>
      <c r="I300">
        <v>200</v>
      </c>
      <c r="J300">
        <v>0</v>
      </c>
      <c r="K300">
        <v>0</v>
      </c>
      <c r="L300">
        <v>972</v>
      </c>
      <c r="M300">
        <v>0</v>
      </c>
      <c r="N300">
        <v>300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X300">
        <v>7855</v>
      </c>
    </row>
    <row r="301" spans="1:24" x14ac:dyDescent="0.25">
      <c r="A301">
        <v>13</v>
      </c>
      <c r="B301" t="s">
        <v>38</v>
      </c>
      <c r="C301">
        <v>0</v>
      </c>
      <c r="D301">
        <v>0</v>
      </c>
      <c r="E301">
        <v>0</v>
      </c>
      <c r="F301">
        <v>0</v>
      </c>
      <c r="G301">
        <v>0</v>
      </c>
      <c r="H301">
        <v>0</v>
      </c>
      <c r="I301">
        <v>0</v>
      </c>
      <c r="J301">
        <v>0</v>
      </c>
      <c r="K301">
        <v>0</v>
      </c>
      <c r="L301">
        <v>0</v>
      </c>
      <c r="M301">
        <v>0</v>
      </c>
      <c r="N301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X301">
        <v>0</v>
      </c>
    </row>
    <row r="302" spans="1:24" x14ac:dyDescent="0.25">
      <c r="A302">
        <v>14</v>
      </c>
      <c r="B302" t="s">
        <v>39</v>
      </c>
      <c r="C302">
        <v>0</v>
      </c>
      <c r="D302">
        <v>0</v>
      </c>
      <c r="E302">
        <v>954</v>
      </c>
      <c r="F302">
        <v>2929</v>
      </c>
      <c r="G302">
        <v>628</v>
      </c>
      <c r="H302">
        <v>2300</v>
      </c>
      <c r="I302">
        <v>1149</v>
      </c>
      <c r="J302">
        <v>0</v>
      </c>
      <c r="K302">
        <v>0</v>
      </c>
      <c r="L302">
        <v>0</v>
      </c>
      <c r="M302">
        <v>0</v>
      </c>
      <c r="N302">
        <v>0</v>
      </c>
      <c r="O302">
        <v>0</v>
      </c>
      <c r="P302">
        <v>0</v>
      </c>
      <c r="Q302">
        <v>100</v>
      </c>
      <c r="R302">
        <v>0</v>
      </c>
      <c r="S302">
        <v>0</v>
      </c>
      <c r="T302">
        <v>0</v>
      </c>
      <c r="U302">
        <v>0</v>
      </c>
      <c r="V302">
        <v>0</v>
      </c>
      <c r="X302">
        <v>8060</v>
      </c>
    </row>
    <row r="303" spans="1:24" x14ac:dyDescent="0.25">
      <c r="A303">
        <v>15</v>
      </c>
      <c r="B303" t="s">
        <v>40</v>
      </c>
      <c r="C303">
        <v>0</v>
      </c>
      <c r="D303">
        <v>0</v>
      </c>
      <c r="E303">
        <v>0</v>
      </c>
      <c r="F303">
        <v>0</v>
      </c>
      <c r="G303">
        <v>0</v>
      </c>
      <c r="H303">
        <v>0</v>
      </c>
      <c r="I303">
        <v>0</v>
      </c>
      <c r="J303">
        <v>0</v>
      </c>
      <c r="K303">
        <v>0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200</v>
      </c>
      <c r="R303">
        <v>0</v>
      </c>
      <c r="S303">
        <v>0</v>
      </c>
      <c r="T303">
        <v>0</v>
      </c>
      <c r="U303">
        <v>0</v>
      </c>
      <c r="V303">
        <v>0</v>
      </c>
      <c r="X303">
        <v>200</v>
      </c>
    </row>
    <row r="304" spans="1:24" x14ac:dyDescent="0.25">
      <c r="A304">
        <v>16</v>
      </c>
      <c r="B304" t="s">
        <v>41</v>
      </c>
      <c r="C304">
        <v>0</v>
      </c>
      <c r="D304">
        <v>0</v>
      </c>
      <c r="E304">
        <v>0</v>
      </c>
      <c r="F304">
        <v>0</v>
      </c>
      <c r="G304">
        <v>0</v>
      </c>
      <c r="H304">
        <v>0</v>
      </c>
      <c r="I304">
        <v>0</v>
      </c>
      <c r="J304">
        <v>0</v>
      </c>
      <c r="K304">
        <v>0</v>
      </c>
      <c r="L304">
        <v>0</v>
      </c>
      <c r="M304">
        <v>0</v>
      </c>
      <c r="N304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0</v>
      </c>
      <c r="X304">
        <v>0</v>
      </c>
    </row>
    <row r="305" spans="1:24" x14ac:dyDescent="0.25">
      <c r="A305">
        <v>17</v>
      </c>
      <c r="B305" t="s">
        <v>42</v>
      </c>
      <c r="C305">
        <v>0</v>
      </c>
      <c r="D305">
        <v>0</v>
      </c>
      <c r="E305">
        <v>0</v>
      </c>
      <c r="F305">
        <v>35</v>
      </c>
      <c r="G305">
        <v>0</v>
      </c>
      <c r="H305">
        <v>0</v>
      </c>
      <c r="I305">
        <v>0</v>
      </c>
      <c r="J305">
        <v>0</v>
      </c>
      <c r="K305">
        <v>0</v>
      </c>
      <c r="L305">
        <v>0</v>
      </c>
      <c r="M305">
        <v>0</v>
      </c>
      <c r="N305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X305">
        <v>35</v>
      </c>
    </row>
    <row r="306" spans="1:24" x14ac:dyDescent="0.25">
      <c r="A306">
        <v>18</v>
      </c>
      <c r="B306" t="s">
        <v>43</v>
      </c>
      <c r="C306">
        <v>0</v>
      </c>
      <c r="D306">
        <v>0</v>
      </c>
      <c r="E306">
        <v>0</v>
      </c>
      <c r="F306">
        <v>0</v>
      </c>
      <c r="G306">
        <v>0</v>
      </c>
      <c r="H306">
        <v>0</v>
      </c>
      <c r="I306">
        <v>0</v>
      </c>
      <c r="J306">
        <v>500</v>
      </c>
      <c r="K306">
        <v>0</v>
      </c>
      <c r="L306">
        <v>500</v>
      </c>
      <c r="M306">
        <v>500</v>
      </c>
      <c r="N306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X306">
        <v>1500</v>
      </c>
    </row>
    <row r="307" spans="1:24" x14ac:dyDescent="0.25">
      <c r="A307">
        <v>19</v>
      </c>
      <c r="B307" t="s">
        <v>44</v>
      </c>
      <c r="C307">
        <v>1000</v>
      </c>
      <c r="D307">
        <v>1000</v>
      </c>
      <c r="E307">
        <v>1000</v>
      </c>
      <c r="F307">
        <v>0</v>
      </c>
      <c r="G307">
        <v>0</v>
      </c>
      <c r="H307">
        <v>0</v>
      </c>
      <c r="I307">
        <v>0</v>
      </c>
      <c r="J307">
        <v>0</v>
      </c>
      <c r="K307">
        <v>0</v>
      </c>
      <c r="L307">
        <v>0</v>
      </c>
      <c r="M307">
        <v>0</v>
      </c>
      <c r="N307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0</v>
      </c>
      <c r="X307">
        <v>150</v>
      </c>
    </row>
    <row r="308" spans="1:24" x14ac:dyDescent="0.25">
      <c r="A308">
        <v>20</v>
      </c>
      <c r="B308" t="s">
        <v>45</v>
      </c>
      <c r="C308">
        <v>1640</v>
      </c>
      <c r="D308">
        <v>1752</v>
      </c>
      <c r="E308">
        <v>964</v>
      </c>
      <c r="F308">
        <v>551</v>
      </c>
      <c r="G308">
        <v>556</v>
      </c>
      <c r="H308">
        <v>509</v>
      </c>
      <c r="I308">
        <v>163</v>
      </c>
      <c r="J308">
        <v>195</v>
      </c>
      <c r="K308">
        <v>233</v>
      </c>
      <c r="L308">
        <v>52</v>
      </c>
      <c r="M308">
        <v>41</v>
      </c>
      <c r="N308">
        <v>52</v>
      </c>
      <c r="O308">
        <v>52</v>
      </c>
      <c r="P308">
        <v>52</v>
      </c>
      <c r="Q308">
        <v>52</v>
      </c>
      <c r="R308">
        <v>52</v>
      </c>
      <c r="S308">
        <v>52</v>
      </c>
      <c r="T308">
        <v>65</v>
      </c>
      <c r="U308">
        <v>47</v>
      </c>
      <c r="V308">
        <v>95</v>
      </c>
      <c r="X308">
        <v>358.75</v>
      </c>
    </row>
    <row r="309" spans="1:24" x14ac:dyDescent="0.25">
      <c r="A309">
        <v>21</v>
      </c>
      <c r="B309" t="s">
        <v>46</v>
      </c>
      <c r="C309">
        <v>1683</v>
      </c>
      <c r="D309">
        <v>1850</v>
      </c>
      <c r="E309">
        <v>1561</v>
      </c>
      <c r="F309">
        <v>1521</v>
      </c>
      <c r="G309">
        <v>1533</v>
      </c>
      <c r="H309">
        <v>586</v>
      </c>
      <c r="I309">
        <v>546</v>
      </c>
      <c r="J309">
        <v>532</v>
      </c>
      <c r="K309">
        <v>587</v>
      </c>
      <c r="L309">
        <v>156</v>
      </c>
      <c r="M309">
        <v>78</v>
      </c>
      <c r="N309">
        <v>51</v>
      </c>
      <c r="O309">
        <v>64</v>
      </c>
      <c r="P309">
        <v>62</v>
      </c>
      <c r="Q309">
        <v>48</v>
      </c>
      <c r="R309">
        <v>120</v>
      </c>
      <c r="S309">
        <v>132</v>
      </c>
      <c r="T309">
        <v>177</v>
      </c>
      <c r="U309">
        <v>231</v>
      </c>
      <c r="V309">
        <v>248</v>
      </c>
      <c r="X309">
        <v>588.29999999999995</v>
      </c>
    </row>
    <row r="310" spans="1:24" x14ac:dyDescent="0.25">
      <c r="A310">
        <v>22</v>
      </c>
      <c r="B310" t="s">
        <v>47</v>
      </c>
    </row>
    <row r="311" spans="1:24" x14ac:dyDescent="0.25">
      <c r="A311">
        <v>23</v>
      </c>
      <c r="B311" t="s">
        <v>48</v>
      </c>
      <c r="C311">
        <v>0</v>
      </c>
      <c r="D311">
        <v>0</v>
      </c>
      <c r="E311">
        <v>0</v>
      </c>
      <c r="F311">
        <v>-82.30559999999997</v>
      </c>
      <c r="G311">
        <v>0</v>
      </c>
      <c r="H311">
        <v>-252.99200000000002</v>
      </c>
      <c r="I311">
        <v>-327.863</v>
      </c>
      <c r="J311">
        <v>-147.99</v>
      </c>
      <c r="K311">
        <v>0</v>
      </c>
      <c r="L311">
        <v>0</v>
      </c>
      <c r="M311">
        <v>0</v>
      </c>
      <c r="N311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-329.99</v>
      </c>
      <c r="U311">
        <v>0</v>
      </c>
      <c r="V311">
        <v>0</v>
      </c>
      <c r="X311">
        <v>-1141.1405999999999</v>
      </c>
    </row>
    <row r="312" spans="1:24" x14ac:dyDescent="0.25">
      <c r="A312">
        <v>24</v>
      </c>
      <c r="B312" t="s">
        <v>49</v>
      </c>
      <c r="C312">
        <v>0</v>
      </c>
      <c r="D312">
        <v>0</v>
      </c>
      <c r="E312">
        <v>0</v>
      </c>
      <c r="F312">
        <v>0</v>
      </c>
      <c r="G312">
        <v>0</v>
      </c>
      <c r="H312">
        <v>0</v>
      </c>
      <c r="I312">
        <v>0</v>
      </c>
      <c r="J312">
        <v>0</v>
      </c>
      <c r="K312">
        <v>0</v>
      </c>
      <c r="L312">
        <v>0</v>
      </c>
      <c r="M312">
        <v>0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X312">
        <v>0</v>
      </c>
    </row>
    <row r="313" spans="1:24" x14ac:dyDescent="0.25">
      <c r="A313">
        <v>25</v>
      </c>
      <c r="B313" t="s">
        <v>50</v>
      </c>
      <c r="C313">
        <v>0</v>
      </c>
      <c r="D313">
        <v>0</v>
      </c>
      <c r="E313">
        <v>0</v>
      </c>
      <c r="F313">
        <v>0</v>
      </c>
      <c r="G313">
        <v>0</v>
      </c>
      <c r="H313">
        <v>0</v>
      </c>
      <c r="I313">
        <v>0</v>
      </c>
      <c r="J313">
        <v>0</v>
      </c>
      <c r="K313">
        <v>0</v>
      </c>
      <c r="L313">
        <v>0</v>
      </c>
      <c r="M313">
        <v>0</v>
      </c>
      <c r="N313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X313">
        <v>0</v>
      </c>
    </row>
    <row r="314" spans="1:24" x14ac:dyDescent="0.25">
      <c r="A314">
        <v>26</v>
      </c>
      <c r="B314" t="s">
        <v>51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X314">
        <v>0</v>
      </c>
    </row>
    <row r="315" spans="1:24" x14ac:dyDescent="0.25">
      <c r="A315">
        <v>27</v>
      </c>
      <c r="B315" t="s">
        <v>52</v>
      </c>
      <c r="C315">
        <v>0</v>
      </c>
      <c r="D315">
        <v>0</v>
      </c>
      <c r="E315">
        <v>0</v>
      </c>
      <c r="F315">
        <v>0</v>
      </c>
      <c r="G315">
        <v>0</v>
      </c>
      <c r="H315">
        <v>-458.99</v>
      </c>
      <c r="I315">
        <v>0</v>
      </c>
      <c r="J315">
        <v>0</v>
      </c>
      <c r="K315">
        <v>0</v>
      </c>
      <c r="L315">
        <v>-418.11500000000001</v>
      </c>
      <c r="M315">
        <v>-1189.9526000000001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-267.99</v>
      </c>
      <c r="U315">
        <v>0</v>
      </c>
      <c r="V315">
        <v>0</v>
      </c>
      <c r="X315">
        <v>-2335.0475999999999</v>
      </c>
    </row>
    <row r="316" spans="1:24" x14ac:dyDescent="0.25">
      <c r="A316">
        <v>28</v>
      </c>
      <c r="B316" t="s">
        <v>53</v>
      </c>
      <c r="C316">
        <v>0</v>
      </c>
      <c r="D316">
        <v>0</v>
      </c>
      <c r="E316">
        <v>0</v>
      </c>
      <c r="F316">
        <v>0</v>
      </c>
      <c r="G316">
        <v>0</v>
      </c>
      <c r="H316">
        <v>0</v>
      </c>
      <c r="I316">
        <v>0</v>
      </c>
      <c r="J316">
        <v>0</v>
      </c>
      <c r="K316">
        <v>0</v>
      </c>
      <c r="L316">
        <v>0</v>
      </c>
      <c r="M316">
        <v>0</v>
      </c>
      <c r="N316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X316">
        <v>0</v>
      </c>
    </row>
    <row r="317" spans="1:24" x14ac:dyDescent="0.25">
      <c r="A317">
        <v>29</v>
      </c>
      <c r="B317" t="s">
        <v>54</v>
      </c>
      <c r="C317">
        <v>0</v>
      </c>
      <c r="D317">
        <v>713.32999999999993</v>
      </c>
      <c r="E317">
        <v>0</v>
      </c>
      <c r="F317">
        <v>370</v>
      </c>
      <c r="G317">
        <v>0</v>
      </c>
      <c r="H317">
        <v>0</v>
      </c>
      <c r="I317">
        <v>0</v>
      </c>
      <c r="J317">
        <v>699.33336830000007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-369.98</v>
      </c>
      <c r="R317">
        <v>-1412.6233682999998</v>
      </c>
      <c r="S317">
        <v>0</v>
      </c>
      <c r="T317">
        <v>0</v>
      </c>
      <c r="U317">
        <v>0</v>
      </c>
      <c r="V317">
        <v>0</v>
      </c>
      <c r="X317">
        <v>6.0000000000172804E-2</v>
      </c>
    </row>
    <row r="318" spans="1:24" x14ac:dyDescent="0.25">
      <c r="A318">
        <v>30</v>
      </c>
      <c r="B318" t="s">
        <v>55</v>
      </c>
      <c r="C318">
        <v>0</v>
      </c>
      <c r="D318">
        <v>-713.31</v>
      </c>
      <c r="E318">
        <v>0</v>
      </c>
      <c r="F318">
        <v>-356.98</v>
      </c>
      <c r="G318">
        <v>0</v>
      </c>
      <c r="H318">
        <v>0</v>
      </c>
      <c r="I318">
        <v>0</v>
      </c>
      <c r="J318">
        <v>-699.31336830000009</v>
      </c>
      <c r="K318">
        <v>0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0</v>
      </c>
      <c r="X318">
        <v>-1769.6033683000001</v>
      </c>
    </row>
    <row r="319" spans="1:24" x14ac:dyDescent="0.25">
      <c r="A319">
        <v>31</v>
      </c>
      <c r="B319" t="s">
        <v>56</v>
      </c>
      <c r="C319">
        <v>247</v>
      </c>
      <c r="D319">
        <v>0</v>
      </c>
      <c r="E319">
        <v>0</v>
      </c>
      <c r="F319">
        <v>0</v>
      </c>
      <c r="G319">
        <v>0</v>
      </c>
      <c r="H319">
        <v>0</v>
      </c>
      <c r="I319">
        <v>0</v>
      </c>
      <c r="J319">
        <v>0</v>
      </c>
      <c r="K319">
        <v>0</v>
      </c>
      <c r="L319">
        <v>0</v>
      </c>
      <c r="M319">
        <v>0</v>
      </c>
      <c r="N319">
        <v>-356.24</v>
      </c>
      <c r="O319">
        <v>0</v>
      </c>
      <c r="P319">
        <v>0</v>
      </c>
      <c r="Q319">
        <v>-246.99</v>
      </c>
      <c r="R319">
        <v>-236.99</v>
      </c>
      <c r="S319">
        <v>0</v>
      </c>
      <c r="T319">
        <v>0</v>
      </c>
      <c r="U319">
        <v>0</v>
      </c>
      <c r="V319">
        <v>0</v>
      </c>
      <c r="X319">
        <v>-593.22</v>
      </c>
    </row>
    <row r="321" spans="1:24" x14ac:dyDescent="0.25">
      <c r="A321">
        <v>1</v>
      </c>
      <c r="B321" t="s">
        <v>66</v>
      </c>
    </row>
    <row r="322" spans="1:24" x14ac:dyDescent="0.25">
      <c r="A322">
        <v>2</v>
      </c>
      <c r="B322" t="s">
        <v>34</v>
      </c>
    </row>
    <row r="323" spans="1:24" x14ac:dyDescent="0.25">
      <c r="A323">
        <v>3</v>
      </c>
      <c r="C323" t="s">
        <v>0</v>
      </c>
    </row>
    <row r="324" spans="1:24" x14ac:dyDescent="0.25">
      <c r="A324">
        <v>4</v>
      </c>
      <c r="B324" t="s">
        <v>1</v>
      </c>
      <c r="C324">
        <v>2023</v>
      </c>
      <c r="D324">
        <v>2024</v>
      </c>
      <c r="E324">
        <v>2025</v>
      </c>
      <c r="F324">
        <v>2026</v>
      </c>
      <c r="G324">
        <v>2027</v>
      </c>
      <c r="H324">
        <v>2028</v>
      </c>
      <c r="I324">
        <v>2029</v>
      </c>
      <c r="J324">
        <v>2030</v>
      </c>
      <c r="K324">
        <v>2031</v>
      </c>
      <c r="L324">
        <v>2032</v>
      </c>
      <c r="M324">
        <v>2033</v>
      </c>
      <c r="N324">
        <v>2034</v>
      </c>
      <c r="O324">
        <v>2035</v>
      </c>
      <c r="P324">
        <v>2036</v>
      </c>
      <c r="Q324">
        <v>2037</v>
      </c>
      <c r="R324">
        <v>2038</v>
      </c>
      <c r="S324">
        <v>2039</v>
      </c>
      <c r="T324">
        <v>2040</v>
      </c>
      <c r="U324">
        <v>2041</v>
      </c>
      <c r="V324">
        <v>2042</v>
      </c>
      <c r="X324" t="s">
        <v>2</v>
      </c>
    </row>
    <row r="325" spans="1:24" x14ac:dyDescent="0.25">
      <c r="A325">
        <v>5</v>
      </c>
      <c r="B325" t="s">
        <v>3</v>
      </c>
    </row>
    <row r="326" spans="1:24" x14ac:dyDescent="0.25">
      <c r="A326">
        <v>6</v>
      </c>
      <c r="B326" t="s">
        <v>4</v>
      </c>
      <c r="C326">
        <v>0</v>
      </c>
      <c r="D326">
        <v>0</v>
      </c>
      <c r="E326">
        <v>0</v>
      </c>
      <c r="F326">
        <v>0</v>
      </c>
      <c r="G326">
        <v>0</v>
      </c>
      <c r="H326">
        <v>0</v>
      </c>
      <c r="I326">
        <v>0</v>
      </c>
      <c r="J326">
        <v>0</v>
      </c>
      <c r="K326">
        <v>0</v>
      </c>
      <c r="L326">
        <v>0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X326">
        <v>0</v>
      </c>
    </row>
    <row r="327" spans="1:24" x14ac:dyDescent="0.25">
      <c r="A327">
        <v>7</v>
      </c>
      <c r="B327" t="s">
        <v>35</v>
      </c>
      <c r="C327">
        <v>0</v>
      </c>
      <c r="D327">
        <v>0</v>
      </c>
      <c r="E327">
        <v>0</v>
      </c>
      <c r="F327">
        <v>0</v>
      </c>
      <c r="G327">
        <v>0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X327">
        <v>0</v>
      </c>
    </row>
    <row r="328" spans="1:24" x14ac:dyDescent="0.25">
      <c r="A328">
        <v>8</v>
      </c>
      <c r="B328" t="s">
        <v>5</v>
      </c>
      <c r="C328">
        <v>0</v>
      </c>
      <c r="D328">
        <v>0</v>
      </c>
      <c r="E328">
        <v>0</v>
      </c>
      <c r="F328">
        <v>0</v>
      </c>
      <c r="G328">
        <v>0</v>
      </c>
      <c r="H328">
        <v>0</v>
      </c>
      <c r="I328">
        <v>0</v>
      </c>
      <c r="J328">
        <v>895</v>
      </c>
      <c r="K328">
        <v>0</v>
      </c>
      <c r="L328">
        <v>303</v>
      </c>
      <c r="M328">
        <v>303</v>
      </c>
      <c r="N328">
        <v>0</v>
      </c>
      <c r="O328">
        <v>0</v>
      </c>
      <c r="P328">
        <v>345</v>
      </c>
      <c r="Q328">
        <v>289</v>
      </c>
      <c r="R328">
        <v>0</v>
      </c>
      <c r="S328">
        <v>0</v>
      </c>
      <c r="T328">
        <v>0</v>
      </c>
      <c r="U328">
        <v>0</v>
      </c>
      <c r="V328">
        <v>0</v>
      </c>
      <c r="X328">
        <v>2135</v>
      </c>
    </row>
    <row r="329" spans="1:24" x14ac:dyDescent="0.25">
      <c r="A329">
        <v>9</v>
      </c>
      <c r="B329" t="s">
        <v>32</v>
      </c>
      <c r="C329">
        <v>123</v>
      </c>
      <c r="D329">
        <v>220</v>
      </c>
      <c r="E329">
        <v>259</v>
      </c>
      <c r="F329">
        <v>208</v>
      </c>
      <c r="G329">
        <v>228</v>
      </c>
      <c r="H329">
        <v>219</v>
      </c>
      <c r="I329">
        <v>240</v>
      </c>
      <c r="J329">
        <v>260</v>
      </c>
      <c r="K329">
        <v>638</v>
      </c>
      <c r="L329">
        <v>106</v>
      </c>
      <c r="M329">
        <v>161</v>
      </c>
      <c r="N329">
        <v>171</v>
      </c>
      <c r="O329">
        <v>161</v>
      </c>
      <c r="P329">
        <v>288</v>
      </c>
      <c r="Q329">
        <v>542</v>
      </c>
      <c r="R329">
        <v>163</v>
      </c>
      <c r="S329">
        <v>184</v>
      </c>
      <c r="T329">
        <v>176</v>
      </c>
      <c r="U329">
        <v>141</v>
      </c>
      <c r="V329">
        <v>429</v>
      </c>
      <c r="X329">
        <v>4917</v>
      </c>
    </row>
    <row r="330" spans="1:24" x14ac:dyDescent="0.25">
      <c r="A330">
        <v>10</v>
      </c>
      <c r="B330" t="s">
        <v>33</v>
      </c>
      <c r="C330">
        <v>72</v>
      </c>
      <c r="D330">
        <v>220</v>
      </c>
      <c r="E330">
        <v>199</v>
      </c>
      <c r="F330">
        <v>12</v>
      </c>
      <c r="G330">
        <v>75</v>
      </c>
      <c r="H330">
        <v>68</v>
      </c>
      <c r="I330">
        <v>43</v>
      </c>
      <c r="J330">
        <v>9</v>
      </c>
      <c r="K330">
        <v>47</v>
      </c>
      <c r="L330">
        <v>0</v>
      </c>
      <c r="M330">
        <v>0</v>
      </c>
      <c r="N330">
        <v>2</v>
      </c>
      <c r="O330">
        <v>76</v>
      </c>
      <c r="P330">
        <v>0</v>
      </c>
      <c r="Q330">
        <v>0</v>
      </c>
      <c r="R330">
        <v>123</v>
      </c>
      <c r="S330">
        <v>20</v>
      </c>
      <c r="T330">
        <v>39</v>
      </c>
      <c r="U330">
        <v>0</v>
      </c>
      <c r="V330">
        <v>0</v>
      </c>
      <c r="X330">
        <v>1005</v>
      </c>
    </row>
    <row r="331" spans="1:24" x14ac:dyDescent="0.25">
      <c r="A331">
        <v>11</v>
      </c>
      <c r="B331" t="s">
        <v>36</v>
      </c>
      <c r="C331">
        <v>0</v>
      </c>
      <c r="D331">
        <v>194</v>
      </c>
      <c r="E331">
        <v>1937</v>
      </c>
      <c r="F331">
        <v>0</v>
      </c>
      <c r="G331">
        <v>100</v>
      </c>
      <c r="H331">
        <v>300</v>
      </c>
      <c r="I331">
        <v>1900</v>
      </c>
      <c r="J331">
        <v>0</v>
      </c>
      <c r="K331">
        <v>0</v>
      </c>
      <c r="L331">
        <v>2783</v>
      </c>
      <c r="M331">
        <v>1359</v>
      </c>
      <c r="N331">
        <v>0</v>
      </c>
      <c r="O331">
        <v>0</v>
      </c>
      <c r="P331">
        <v>0</v>
      </c>
      <c r="Q331">
        <v>540</v>
      </c>
      <c r="R331">
        <v>0</v>
      </c>
      <c r="S331">
        <v>0</v>
      </c>
      <c r="T331">
        <v>0</v>
      </c>
      <c r="U331">
        <v>0</v>
      </c>
      <c r="V331">
        <v>0</v>
      </c>
      <c r="X331">
        <v>9113</v>
      </c>
    </row>
    <row r="332" spans="1:24" x14ac:dyDescent="0.25">
      <c r="A332">
        <v>12</v>
      </c>
      <c r="B332" t="s">
        <v>37</v>
      </c>
      <c r="C332">
        <v>0</v>
      </c>
      <c r="D332">
        <v>0</v>
      </c>
      <c r="E332">
        <v>1469</v>
      </c>
      <c r="F332">
        <v>2524</v>
      </c>
      <c r="G332">
        <v>483</v>
      </c>
      <c r="H332">
        <v>1907</v>
      </c>
      <c r="I332">
        <v>200</v>
      </c>
      <c r="J332">
        <v>0</v>
      </c>
      <c r="K332">
        <v>0</v>
      </c>
      <c r="L332">
        <v>972</v>
      </c>
      <c r="M332">
        <v>0</v>
      </c>
      <c r="N332">
        <v>300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>
        <v>0</v>
      </c>
      <c r="V332">
        <v>0</v>
      </c>
      <c r="X332">
        <v>7855</v>
      </c>
    </row>
    <row r="333" spans="1:24" x14ac:dyDescent="0.25">
      <c r="A333">
        <v>13</v>
      </c>
      <c r="B333" t="s">
        <v>38</v>
      </c>
      <c r="C333">
        <v>0</v>
      </c>
      <c r="D333">
        <v>0</v>
      </c>
      <c r="E333">
        <v>0</v>
      </c>
      <c r="F333">
        <v>0</v>
      </c>
      <c r="G333">
        <v>0</v>
      </c>
      <c r="H333">
        <v>0</v>
      </c>
      <c r="I333">
        <v>0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0</v>
      </c>
      <c r="X333">
        <v>0</v>
      </c>
    </row>
    <row r="334" spans="1:24" x14ac:dyDescent="0.25">
      <c r="A334">
        <v>14</v>
      </c>
      <c r="B334" t="s">
        <v>39</v>
      </c>
      <c r="C334">
        <v>0</v>
      </c>
      <c r="D334">
        <v>0</v>
      </c>
      <c r="E334">
        <v>954</v>
      </c>
      <c r="F334">
        <v>2929</v>
      </c>
      <c r="G334">
        <v>628</v>
      </c>
      <c r="H334">
        <v>1900</v>
      </c>
      <c r="I334">
        <v>1149</v>
      </c>
      <c r="J334">
        <v>0</v>
      </c>
      <c r="K334">
        <v>0</v>
      </c>
      <c r="L334">
        <v>200</v>
      </c>
      <c r="M334">
        <v>350</v>
      </c>
      <c r="N334">
        <v>0</v>
      </c>
      <c r="O334">
        <v>0</v>
      </c>
      <c r="P334">
        <v>0</v>
      </c>
      <c r="Q334">
        <v>200</v>
      </c>
      <c r="R334">
        <v>0</v>
      </c>
      <c r="S334">
        <v>0</v>
      </c>
      <c r="T334">
        <v>0</v>
      </c>
      <c r="U334">
        <v>0</v>
      </c>
      <c r="V334">
        <v>0</v>
      </c>
      <c r="X334">
        <v>8310</v>
      </c>
    </row>
    <row r="335" spans="1:24" x14ac:dyDescent="0.25">
      <c r="A335">
        <v>15</v>
      </c>
      <c r="B335" t="s">
        <v>40</v>
      </c>
      <c r="C335">
        <v>0</v>
      </c>
      <c r="D335">
        <v>0</v>
      </c>
      <c r="E335">
        <v>0</v>
      </c>
      <c r="F335">
        <v>0</v>
      </c>
      <c r="G335">
        <v>0</v>
      </c>
      <c r="H335">
        <v>0</v>
      </c>
      <c r="I335">
        <v>0</v>
      </c>
      <c r="J335">
        <v>0</v>
      </c>
      <c r="K335">
        <v>0</v>
      </c>
      <c r="L335">
        <v>0</v>
      </c>
      <c r="M335">
        <v>150</v>
      </c>
      <c r="N335">
        <v>0</v>
      </c>
      <c r="O335">
        <v>0</v>
      </c>
      <c r="P335">
        <v>0</v>
      </c>
      <c r="Q335">
        <v>200</v>
      </c>
      <c r="R335">
        <v>0</v>
      </c>
      <c r="S335">
        <v>0</v>
      </c>
      <c r="T335">
        <v>0</v>
      </c>
      <c r="U335">
        <v>0</v>
      </c>
      <c r="V335">
        <v>0</v>
      </c>
      <c r="X335">
        <v>350</v>
      </c>
    </row>
    <row r="336" spans="1:24" x14ac:dyDescent="0.25">
      <c r="A336">
        <v>16</v>
      </c>
      <c r="B336" t="s">
        <v>41</v>
      </c>
      <c r="C336">
        <v>0</v>
      </c>
      <c r="D336">
        <v>0</v>
      </c>
      <c r="E336">
        <v>0</v>
      </c>
      <c r="F336">
        <v>0</v>
      </c>
      <c r="G336">
        <v>0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0</v>
      </c>
      <c r="X336">
        <v>0</v>
      </c>
    </row>
    <row r="337" spans="1:24" x14ac:dyDescent="0.25">
      <c r="A337">
        <v>17</v>
      </c>
      <c r="B337" t="s">
        <v>42</v>
      </c>
      <c r="C337">
        <v>0</v>
      </c>
      <c r="D337">
        <v>0</v>
      </c>
      <c r="E337">
        <v>0</v>
      </c>
      <c r="F337">
        <v>35</v>
      </c>
      <c r="G337">
        <v>0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X337">
        <v>35</v>
      </c>
    </row>
    <row r="338" spans="1:24" x14ac:dyDescent="0.25">
      <c r="A338">
        <v>18</v>
      </c>
      <c r="B338" t="s">
        <v>43</v>
      </c>
      <c r="C338">
        <v>0</v>
      </c>
      <c r="D338">
        <v>0</v>
      </c>
      <c r="E338">
        <v>0</v>
      </c>
      <c r="F338">
        <v>0</v>
      </c>
      <c r="G338">
        <v>0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0</v>
      </c>
      <c r="X338">
        <v>0</v>
      </c>
    </row>
    <row r="339" spans="1:24" x14ac:dyDescent="0.25">
      <c r="A339">
        <v>19</v>
      </c>
      <c r="B339" t="s">
        <v>44</v>
      </c>
      <c r="C339">
        <v>963</v>
      </c>
      <c r="D339">
        <v>1000</v>
      </c>
      <c r="E339">
        <v>1000</v>
      </c>
      <c r="F339">
        <v>0</v>
      </c>
      <c r="G339">
        <v>0</v>
      </c>
      <c r="H339">
        <v>0</v>
      </c>
      <c r="I339">
        <v>0</v>
      </c>
      <c r="J339">
        <v>0</v>
      </c>
      <c r="K339">
        <v>0</v>
      </c>
      <c r="L339">
        <v>0</v>
      </c>
      <c r="M339">
        <v>0</v>
      </c>
      <c r="N339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X339">
        <v>148.15</v>
      </c>
    </row>
    <row r="340" spans="1:24" x14ac:dyDescent="0.25">
      <c r="A340">
        <v>20</v>
      </c>
      <c r="B340" t="s">
        <v>45</v>
      </c>
      <c r="C340">
        <v>1640</v>
      </c>
      <c r="D340">
        <v>1752</v>
      </c>
      <c r="E340">
        <v>964</v>
      </c>
      <c r="F340">
        <v>551</v>
      </c>
      <c r="G340">
        <v>556</v>
      </c>
      <c r="H340">
        <v>523</v>
      </c>
      <c r="I340">
        <v>165</v>
      </c>
      <c r="J340">
        <v>279</v>
      </c>
      <c r="K340">
        <v>267</v>
      </c>
      <c r="L340">
        <v>64</v>
      </c>
      <c r="M340">
        <v>52</v>
      </c>
      <c r="N340">
        <v>52</v>
      </c>
      <c r="O340">
        <v>52</v>
      </c>
      <c r="P340">
        <v>52</v>
      </c>
      <c r="Q340">
        <v>52</v>
      </c>
      <c r="R340">
        <v>55</v>
      </c>
      <c r="S340">
        <v>106</v>
      </c>
      <c r="T340">
        <v>348</v>
      </c>
      <c r="U340">
        <v>384</v>
      </c>
      <c r="V340">
        <v>412</v>
      </c>
      <c r="X340">
        <v>416.3</v>
      </c>
    </row>
    <row r="341" spans="1:24" x14ac:dyDescent="0.25">
      <c r="A341">
        <v>21</v>
      </c>
      <c r="B341" t="s">
        <v>46</v>
      </c>
      <c r="C341">
        <v>1683</v>
      </c>
      <c r="D341">
        <v>1850</v>
      </c>
      <c r="E341">
        <v>1561</v>
      </c>
      <c r="F341">
        <v>1521</v>
      </c>
      <c r="G341">
        <v>1534</v>
      </c>
      <c r="H341">
        <v>585</v>
      </c>
      <c r="I341">
        <v>547</v>
      </c>
      <c r="J341">
        <v>583</v>
      </c>
      <c r="K341">
        <v>595</v>
      </c>
      <c r="L341">
        <v>362</v>
      </c>
      <c r="M341">
        <v>200</v>
      </c>
      <c r="N341">
        <v>191</v>
      </c>
      <c r="O341">
        <v>196</v>
      </c>
      <c r="P341">
        <v>215</v>
      </c>
      <c r="Q341">
        <v>217</v>
      </c>
      <c r="R341">
        <v>270</v>
      </c>
      <c r="S341">
        <v>370</v>
      </c>
      <c r="T341">
        <v>461</v>
      </c>
      <c r="U341">
        <v>493</v>
      </c>
      <c r="V341">
        <v>582</v>
      </c>
      <c r="X341">
        <v>700.8</v>
      </c>
    </row>
    <row r="342" spans="1:24" x14ac:dyDescent="0.25">
      <c r="A342">
        <v>22</v>
      </c>
      <c r="B342" t="s">
        <v>47</v>
      </c>
    </row>
    <row r="343" spans="1:24" x14ac:dyDescent="0.25">
      <c r="A343">
        <v>23</v>
      </c>
      <c r="B343" t="s">
        <v>48</v>
      </c>
      <c r="C343">
        <v>0</v>
      </c>
      <c r="D343">
        <v>0</v>
      </c>
      <c r="E343">
        <v>0</v>
      </c>
      <c r="F343">
        <v>-82.30559999999997</v>
      </c>
      <c r="G343">
        <v>0</v>
      </c>
      <c r="H343">
        <v>-252.99200000000002</v>
      </c>
      <c r="I343">
        <v>-327.863</v>
      </c>
      <c r="J343">
        <v>-147.99</v>
      </c>
      <c r="K343">
        <v>0</v>
      </c>
      <c r="L343">
        <v>0</v>
      </c>
      <c r="M343">
        <v>0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-329.99</v>
      </c>
      <c r="U343">
        <v>0</v>
      </c>
      <c r="V343">
        <v>0</v>
      </c>
      <c r="X343">
        <v>-1141.1405999999999</v>
      </c>
    </row>
    <row r="344" spans="1:24" x14ac:dyDescent="0.25">
      <c r="A344">
        <v>24</v>
      </c>
      <c r="B344" t="s">
        <v>49</v>
      </c>
      <c r="C344">
        <v>0</v>
      </c>
      <c r="D344">
        <v>0</v>
      </c>
      <c r="E344">
        <v>0</v>
      </c>
      <c r="F344">
        <v>0</v>
      </c>
      <c r="G344">
        <v>0</v>
      </c>
      <c r="H344">
        <v>0</v>
      </c>
      <c r="I344">
        <v>0</v>
      </c>
      <c r="J344">
        <v>0</v>
      </c>
      <c r="K344">
        <v>0</v>
      </c>
      <c r="L344">
        <v>0</v>
      </c>
      <c r="M344">
        <v>0</v>
      </c>
      <c r="N344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0</v>
      </c>
      <c r="X344">
        <v>0</v>
      </c>
    </row>
    <row r="345" spans="1:24" x14ac:dyDescent="0.25">
      <c r="A345">
        <v>25</v>
      </c>
      <c r="B345" t="s">
        <v>50</v>
      </c>
      <c r="C345">
        <v>0</v>
      </c>
      <c r="D345">
        <v>0</v>
      </c>
      <c r="E345">
        <v>0</v>
      </c>
      <c r="F345">
        <v>0</v>
      </c>
      <c r="G345">
        <v>0</v>
      </c>
      <c r="H345">
        <v>0</v>
      </c>
      <c r="I345">
        <v>0</v>
      </c>
      <c r="J345">
        <v>0</v>
      </c>
      <c r="K345">
        <v>0</v>
      </c>
      <c r="L345">
        <v>0</v>
      </c>
      <c r="M345">
        <v>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X345">
        <v>0</v>
      </c>
    </row>
    <row r="346" spans="1:24" x14ac:dyDescent="0.25">
      <c r="A346">
        <v>26</v>
      </c>
      <c r="B346" t="s">
        <v>51</v>
      </c>
      <c r="C346">
        <v>0</v>
      </c>
      <c r="D346">
        <v>0</v>
      </c>
      <c r="E346">
        <v>0</v>
      </c>
      <c r="F346">
        <v>0</v>
      </c>
      <c r="G346">
        <v>0</v>
      </c>
      <c r="H346">
        <v>0</v>
      </c>
      <c r="I346">
        <v>0</v>
      </c>
      <c r="J346">
        <v>0</v>
      </c>
      <c r="K346">
        <v>0</v>
      </c>
      <c r="L346">
        <v>0</v>
      </c>
      <c r="M346">
        <v>0</v>
      </c>
      <c r="N346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0</v>
      </c>
      <c r="X346">
        <v>0</v>
      </c>
    </row>
    <row r="347" spans="1:24" x14ac:dyDescent="0.25">
      <c r="A347">
        <v>27</v>
      </c>
      <c r="B347" t="s">
        <v>52</v>
      </c>
      <c r="C347">
        <v>0</v>
      </c>
      <c r="D347">
        <v>0</v>
      </c>
      <c r="E347">
        <v>0</v>
      </c>
      <c r="F347">
        <v>0</v>
      </c>
      <c r="G347">
        <v>0</v>
      </c>
      <c r="H347">
        <v>0</v>
      </c>
      <c r="I347">
        <v>0</v>
      </c>
      <c r="J347">
        <v>0</v>
      </c>
      <c r="K347">
        <v>0</v>
      </c>
      <c r="L347">
        <v>-418.11500000000001</v>
      </c>
      <c r="M347">
        <v>-1648.9426000000001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-267.99</v>
      </c>
      <c r="U347">
        <v>0</v>
      </c>
      <c r="V347">
        <v>0</v>
      </c>
      <c r="X347">
        <v>-2335.0475999999999</v>
      </c>
    </row>
    <row r="348" spans="1:24" x14ac:dyDescent="0.25">
      <c r="A348">
        <v>28</v>
      </c>
      <c r="B348" t="s">
        <v>53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0</v>
      </c>
      <c r="I348">
        <v>0</v>
      </c>
      <c r="J348">
        <v>0</v>
      </c>
      <c r="K348">
        <v>0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X348">
        <v>0</v>
      </c>
    </row>
    <row r="349" spans="1:24" x14ac:dyDescent="0.25">
      <c r="A349">
        <v>29</v>
      </c>
      <c r="B349" t="s">
        <v>54</v>
      </c>
      <c r="C349">
        <v>0</v>
      </c>
      <c r="D349">
        <v>713.32999999999993</v>
      </c>
      <c r="E349">
        <v>0</v>
      </c>
      <c r="F349">
        <v>370</v>
      </c>
      <c r="G349">
        <v>0</v>
      </c>
      <c r="H349">
        <v>0</v>
      </c>
      <c r="I349">
        <v>0</v>
      </c>
      <c r="J349">
        <v>699.33336830000007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-369.98</v>
      </c>
      <c r="R349">
        <v>-1412.6233682999998</v>
      </c>
      <c r="S349">
        <v>0</v>
      </c>
      <c r="T349">
        <v>0</v>
      </c>
      <c r="U349">
        <v>0</v>
      </c>
      <c r="V349">
        <v>0</v>
      </c>
      <c r="X349">
        <v>6.0000000000172804E-2</v>
      </c>
    </row>
    <row r="350" spans="1:24" x14ac:dyDescent="0.25">
      <c r="A350">
        <v>30</v>
      </c>
      <c r="B350" t="s">
        <v>55</v>
      </c>
      <c r="C350">
        <v>0</v>
      </c>
      <c r="D350">
        <v>-713.31</v>
      </c>
      <c r="E350">
        <v>0</v>
      </c>
      <c r="F350">
        <v>-356.98</v>
      </c>
      <c r="G350">
        <v>0</v>
      </c>
      <c r="H350">
        <v>0</v>
      </c>
      <c r="I350">
        <v>0</v>
      </c>
      <c r="J350">
        <v>-699.31336830000009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0</v>
      </c>
      <c r="X350">
        <v>-1769.6033683000001</v>
      </c>
    </row>
    <row r="351" spans="1:24" x14ac:dyDescent="0.25">
      <c r="A351">
        <v>31</v>
      </c>
      <c r="B351" t="s">
        <v>56</v>
      </c>
      <c r="C351">
        <v>247</v>
      </c>
      <c r="D351">
        <v>0</v>
      </c>
      <c r="E351">
        <v>0</v>
      </c>
      <c r="F351">
        <v>0</v>
      </c>
      <c r="G351">
        <v>0</v>
      </c>
      <c r="H351">
        <v>0</v>
      </c>
      <c r="I351">
        <v>0</v>
      </c>
      <c r="J351">
        <v>0</v>
      </c>
      <c r="K351">
        <v>0</v>
      </c>
      <c r="L351">
        <v>0</v>
      </c>
      <c r="M351">
        <v>0</v>
      </c>
      <c r="N351">
        <v>-356.24</v>
      </c>
      <c r="O351">
        <v>0</v>
      </c>
      <c r="P351">
        <v>0</v>
      </c>
      <c r="Q351">
        <v>-246.99</v>
      </c>
      <c r="R351">
        <v>-236.99</v>
      </c>
      <c r="S351">
        <v>0</v>
      </c>
      <c r="T351">
        <v>0</v>
      </c>
      <c r="U351">
        <v>0</v>
      </c>
      <c r="V351">
        <v>0</v>
      </c>
      <c r="X351">
        <v>-593.22</v>
      </c>
    </row>
    <row r="353" spans="1:24" x14ac:dyDescent="0.25">
      <c r="A353">
        <v>1</v>
      </c>
      <c r="B353" t="s">
        <v>67</v>
      </c>
    </row>
    <row r="354" spans="1:24" x14ac:dyDescent="0.25">
      <c r="A354">
        <v>2</v>
      </c>
      <c r="B354" t="s">
        <v>34</v>
      </c>
    </row>
    <row r="355" spans="1:24" x14ac:dyDescent="0.25">
      <c r="A355">
        <v>3</v>
      </c>
      <c r="C355" t="s">
        <v>0</v>
      </c>
    </row>
    <row r="356" spans="1:24" x14ac:dyDescent="0.25">
      <c r="A356">
        <v>4</v>
      </c>
      <c r="B356" t="s">
        <v>1</v>
      </c>
      <c r="C356">
        <v>2023</v>
      </c>
      <c r="D356">
        <v>2024</v>
      </c>
      <c r="E356">
        <v>2025</v>
      </c>
      <c r="F356">
        <v>2026</v>
      </c>
      <c r="G356">
        <v>2027</v>
      </c>
      <c r="H356">
        <v>2028</v>
      </c>
      <c r="I356">
        <v>2029</v>
      </c>
      <c r="J356">
        <v>2030</v>
      </c>
      <c r="K356">
        <v>2031</v>
      </c>
      <c r="L356">
        <v>2032</v>
      </c>
      <c r="M356">
        <v>2033</v>
      </c>
      <c r="N356">
        <v>2034</v>
      </c>
      <c r="O356">
        <v>2035</v>
      </c>
      <c r="P356">
        <v>2036</v>
      </c>
      <c r="Q356">
        <v>2037</v>
      </c>
      <c r="R356">
        <v>2038</v>
      </c>
      <c r="S356">
        <v>2039</v>
      </c>
      <c r="T356">
        <v>2040</v>
      </c>
      <c r="U356">
        <v>2041</v>
      </c>
      <c r="V356">
        <v>2042</v>
      </c>
      <c r="X356" t="s">
        <v>2</v>
      </c>
    </row>
    <row r="357" spans="1:24" x14ac:dyDescent="0.25">
      <c r="A357">
        <v>5</v>
      </c>
      <c r="B357" t="s">
        <v>3</v>
      </c>
    </row>
    <row r="358" spans="1:24" x14ac:dyDescent="0.25">
      <c r="A358">
        <v>6</v>
      </c>
      <c r="B358" t="s">
        <v>4</v>
      </c>
      <c r="C358">
        <v>0</v>
      </c>
      <c r="D358">
        <v>0</v>
      </c>
      <c r="E358">
        <v>0</v>
      </c>
      <c r="F358">
        <v>0</v>
      </c>
      <c r="G358">
        <v>0</v>
      </c>
      <c r="H358">
        <v>0</v>
      </c>
      <c r="I358">
        <v>0</v>
      </c>
      <c r="J358">
        <v>0</v>
      </c>
      <c r="K358">
        <v>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X358">
        <v>0</v>
      </c>
    </row>
    <row r="359" spans="1:24" x14ac:dyDescent="0.25">
      <c r="A359">
        <v>7</v>
      </c>
      <c r="B359" t="s">
        <v>35</v>
      </c>
      <c r="C359">
        <v>0</v>
      </c>
      <c r="D359">
        <v>0</v>
      </c>
      <c r="E359">
        <v>0</v>
      </c>
      <c r="F359">
        <v>0</v>
      </c>
      <c r="G359">
        <v>0</v>
      </c>
      <c r="H359">
        <v>0</v>
      </c>
      <c r="I359">
        <v>0</v>
      </c>
      <c r="J359">
        <v>0</v>
      </c>
      <c r="K359">
        <v>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X359">
        <v>0</v>
      </c>
    </row>
    <row r="360" spans="1:24" x14ac:dyDescent="0.25">
      <c r="A360">
        <v>8</v>
      </c>
      <c r="B360" t="s">
        <v>5</v>
      </c>
      <c r="C360">
        <v>0</v>
      </c>
      <c r="D360">
        <v>0</v>
      </c>
      <c r="E360">
        <v>0</v>
      </c>
      <c r="F360">
        <v>0</v>
      </c>
      <c r="G360">
        <v>0</v>
      </c>
      <c r="H360">
        <v>0</v>
      </c>
      <c r="I360">
        <v>0</v>
      </c>
      <c r="J360">
        <v>606</v>
      </c>
      <c r="K360">
        <v>0</v>
      </c>
      <c r="L360">
        <v>0</v>
      </c>
      <c r="M360">
        <v>0</v>
      </c>
      <c r="N360">
        <v>0</v>
      </c>
      <c r="O360">
        <v>0</v>
      </c>
      <c r="P360">
        <v>345</v>
      </c>
      <c r="Q360">
        <v>289</v>
      </c>
      <c r="R360">
        <v>0</v>
      </c>
      <c r="S360">
        <v>0</v>
      </c>
      <c r="T360">
        <v>0</v>
      </c>
      <c r="U360">
        <v>0</v>
      </c>
      <c r="V360">
        <v>0</v>
      </c>
      <c r="X360">
        <v>1240</v>
      </c>
    </row>
    <row r="361" spans="1:24" x14ac:dyDescent="0.25">
      <c r="A361">
        <v>9</v>
      </c>
      <c r="B361" t="s">
        <v>32</v>
      </c>
      <c r="C361">
        <v>123</v>
      </c>
      <c r="D361">
        <v>220</v>
      </c>
      <c r="E361">
        <v>259</v>
      </c>
      <c r="F361">
        <v>208</v>
      </c>
      <c r="G361">
        <v>228</v>
      </c>
      <c r="H361">
        <v>219</v>
      </c>
      <c r="I361">
        <v>240</v>
      </c>
      <c r="J361">
        <v>260</v>
      </c>
      <c r="K361">
        <v>638</v>
      </c>
      <c r="L361">
        <v>106</v>
      </c>
      <c r="M361">
        <v>161</v>
      </c>
      <c r="N361">
        <v>171</v>
      </c>
      <c r="O361">
        <v>161</v>
      </c>
      <c r="P361">
        <v>288</v>
      </c>
      <c r="Q361">
        <v>542</v>
      </c>
      <c r="R361">
        <v>163</v>
      </c>
      <c r="S361">
        <v>184</v>
      </c>
      <c r="T361">
        <v>176</v>
      </c>
      <c r="U361">
        <v>141</v>
      </c>
      <c r="V361">
        <v>429</v>
      </c>
      <c r="X361">
        <v>4917</v>
      </c>
    </row>
    <row r="362" spans="1:24" x14ac:dyDescent="0.25">
      <c r="A362">
        <v>10</v>
      </c>
      <c r="B362" t="s">
        <v>33</v>
      </c>
      <c r="C362">
        <v>72</v>
      </c>
      <c r="D362">
        <v>220</v>
      </c>
      <c r="E362">
        <v>199</v>
      </c>
      <c r="F362">
        <v>12</v>
      </c>
      <c r="G362">
        <v>75</v>
      </c>
      <c r="H362">
        <v>68</v>
      </c>
      <c r="I362">
        <v>43</v>
      </c>
      <c r="J362">
        <v>9</v>
      </c>
      <c r="K362">
        <v>47</v>
      </c>
      <c r="L362">
        <v>0</v>
      </c>
      <c r="M362">
        <v>0</v>
      </c>
      <c r="N362">
        <v>2</v>
      </c>
      <c r="O362">
        <v>76</v>
      </c>
      <c r="P362">
        <v>0</v>
      </c>
      <c r="Q362">
        <v>0</v>
      </c>
      <c r="R362">
        <v>123</v>
      </c>
      <c r="S362">
        <v>20</v>
      </c>
      <c r="T362">
        <v>39</v>
      </c>
      <c r="U362">
        <v>0</v>
      </c>
      <c r="V362">
        <v>0</v>
      </c>
      <c r="X362">
        <v>1005</v>
      </c>
    </row>
    <row r="363" spans="1:24" x14ac:dyDescent="0.25">
      <c r="A363">
        <v>11</v>
      </c>
      <c r="B363" t="s">
        <v>36</v>
      </c>
      <c r="C363">
        <v>0</v>
      </c>
      <c r="D363">
        <v>194</v>
      </c>
      <c r="E363">
        <v>1937</v>
      </c>
      <c r="F363">
        <v>0</v>
      </c>
      <c r="G363">
        <v>100</v>
      </c>
      <c r="H363">
        <v>300</v>
      </c>
      <c r="I363">
        <v>1900</v>
      </c>
      <c r="J363">
        <v>0</v>
      </c>
      <c r="K363">
        <v>0</v>
      </c>
      <c r="L363">
        <v>2783</v>
      </c>
      <c r="M363">
        <v>1359</v>
      </c>
      <c r="N363">
        <v>0</v>
      </c>
      <c r="O363">
        <v>0</v>
      </c>
      <c r="P363">
        <v>0</v>
      </c>
      <c r="Q363">
        <v>540</v>
      </c>
      <c r="R363">
        <v>0</v>
      </c>
      <c r="S363">
        <v>0</v>
      </c>
      <c r="T363">
        <v>0</v>
      </c>
      <c r="U363">
        <v>0</v>
      </c>
      <c r="V363">
        <v>0</v>
      </c>
      <c r="X363">
        <v>9113</v>
      </c>
    </row>
    <row r="364" spans="1:24" x14ac:dyDescent="0.25">
      <c r="A364">
        <v>12</v>
      </c>
      <c r="B364" t="s">
        <v>37</v>
      </c>
      <c r="C364">
        <v>0</v>
      </c>
      <c r="D364">
        <v>0</v>
      </c>
      <c r="E364">
        <v>1469</v>
      </c>
      <c r="F364">
        <v>2524</v>
      </c>
      <c r="G364">
        <v>483</v>
      </c>
      <c r="H364">
        <v>1907</v>
      </c>
      <c r="I364">
        <v>200</v>
      </c>
      <c r="J364">
        <v>0</v>
      </c>
      <c r="K364">
        <v>0</v>
      </c>
      <c r="L364">
        <v>972</v>
      </c>
      <c r="M364">
        <v>0</v>
      </c>
      <c r="N364">
        <v>300</v>
      </c>
      <c r="O364">
        <v>0</v>
      </c>
      <c r="P364">
        <v>0</v>
      </c>
      <c r="Q364">
        <v>600</v>
      </c>
      <c r="R364">
        <v>0</v>
      </c>
      <c r="S364">
        <v>0</v>
      </c>
      <c r="T364">
        <v>0</v>
      </c>
      <c r="U364">
        <v>0</v>
      </c>
      <c r="V364">
        <v>0</v>
      </c>
      <c r="X364">
        <v>8455</v>
      </c>
    </row>
    <row r="365" spans="1:24" x14ac:dyDescent="0.25">
      <c r="A365">
        <v>13</v>
      </c>
      <c r="B365" t="s">
        <v>38</v>
      </c>
      <c r="C365">
        <v>0</v>
      </c>
      <c r="D365">
        <v>0</v>
      </c>
      <c r="E365">
        <v>0</v>
      </c>
      <c r="F365">
        <v>0</v>
      </c>
      <c r="G365">
        <v>0</v>
      </c>
      <c r="H365">
        <v>0</v>
      </c>
      <c r="I365">
        <v>0</v>
      </c>
      <c r="J365">
        <v>0</v>
      </c>
      <c r="K365">
        <v>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0</v>
      </c>
      <c r="X365">
        <v>0</v>
      </c>
    </row>
    <row r="366" spans="1:24" x14ac:dyDescent="0.25">
      <c r="A366">
        <v>14</v>
      </c>
      <c r="B366" t="s">
        <v>39</v>
      </c>
      <c r="C366">
        <v>0</v>
      </c>
      <c r="D366">
        <v>0</v>
      </c>
      <c r="E366">
        <v>954</v>
      </c>
      <c r="F366">
        <v>2929</v>
      </c>
      <c r="G366">
        <v>628</v>
      </c>
      <c r="H366">
        <v>1900</v>
      </c>
      <c r="I366">
        <v>1149</v>
      </c>
      <c r="J366">
        <v>0</v>
      </c>
      <c r="K366">
        <v>0</v>
      </c>
      <c r="L366">
        <v>200</v>
      </c>
      <c r="M366">
        <v>350</v>
      </c>
      <c r="N366">
        <v>0</v>
      </c>
      <c r="O366">
        <v>0</v>
      </c>
      <c r="P366">
        <v>0</v>
      </c>
      <c r="Q366">
        <v>200</v>
      </c>
      <c r="R366">
        <v>0</v>
      </c>
      <c r="S366">
        <v>0</v>
      </c>
      <c r="T366">
        <v>0</v>
      </c>
      <c r="U366">
        <v>0</v>
      </c>
      <c r="V366">
        <v>0</v>
      </c>
      <c r="X366">
        <v>8310</v>
      </c>
    </row>
    <row r="367" spans="1:24" x14ac:dyDescent="0.25">
      <c r="A367">
        <v>15</v>
      </c>
      <c r="B367" t="s">
        <v>40</v>
      </c>
      <c r="C367">
        <v>0</v>
      </c>
      <c r="D367">
        <v>0</v>
      </c>
      <c r="E367">
        <v>0</v>
      </c>
      <c r="F367">
        <v>0</v>
      </c>
      <c r="G367">
        <v>0</v>
      </c>
      <c r="H367">
        <v>0</v>
      </c>
      <c r="I367">
        <v>0</v>
      </c>
      <c r="J367">
        <v>0</v>
      </c>
      <c r="K367">
        <v>0</v>
      </c>
      <c r="L367">
        <v>300</v>
      </c>
      <c r="M367">
        <v>450</v>
      </c>
      <c r="N367">
        <v>0</v>
      </c>
      <c r="O367">
        <v>0</v>
      </c>
      <c r="P367">
        <v>0</v>
      </c>
      <c r="Q367">
        <v>200</v>
      </c>
      <c r="R367">
        <v>0</v>
      </c>
      <c r="S367">
        <v>0</v>
      </c>
      <c r="T367">
        <v>0</v>
      </c>
      <c r="U367">
        <v>0</v>
      </c>
      <c r="V367">
        <v>0</v>
      </c>
      <c r="X367">
        <v>950</v>
      </c>
    </row>
    <row r="368" spans="1:24" x14ac:dyDescent="0.25">
      <c r="A368">
        <v>16</v>
      </c>
      <c r="B368" t="s">
        <v>41</v>
      </c>
      <c r="C368">
        <v>0</v>
      </c>
      <c r="D368">
        <v>0</v>
      </c>
      <c r="E368">
        <v>0</v>
      </c>
      <c r="F368">
        <v>0</v>
      </c>
      <c r="G368">
        <v>0</v>
      </c>
      <c r="H368">
        <v>0</v>
      </c>
      <c r="I368">
        <v>0</v>
      </c>
      <c r="J368">
        <v>0</v>
      </c>
      <c r="K368">
        <v>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X368">
        <v>0</v>
      </c>
    </row>
    <row r="369" spans="1:24" x14ac:dyDescent="0.25">
      <c r="A369">
        <v>17</v>
      </c>
      <c r="B369" t="s">
        <v>42</v>
      </c>
      <c r="C369">
        <v>0</v>
      </c>
      <c r="D369">
        <v>0</v>
      </c>
      <c r="E369">
        <v>0</v>
      </c>
      <c r="F369">
        <v>35</v>
      </c>
      <c r="G369">
        <v>0</v>
      </c>
      <c r="H369">
        <v>0</v>
      </c>
      <c r="I369">
        <v>0</v>
      </c>
      <c r="J369">
        <v>0</v>
      </c>
      <c r="K369">
        <v>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X369">
        <v>35</v>
      </c>
    </row>
    <row r="370" spans="1:24" x14ac:dyDescent="0.25">
      <c r="A370">
        <v>18</v>
      </c>
      <c r="B370" t="s">
        <v>43</v>
      </c>
      <c r="C370">
        <v>0</v>
      </c>
      <c r="D370">
        <v>0</v>
      </c>
      <c r="E370">
        <v>0</v>
      </c>
      <c r="F370">
        <v>0</v>
      </c>
      <c r="G370">
        <v>0</v>
      </c>
      <c r="H370">
        <v>0</v>
      </c>
      <c r="I370">
        <v>0</v>
      </c>
      <c r="J370">
        <v>0</v>
      </c>
      <c r="K370">
        <v>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X370">
        <v>0</v>
      </c>
    </row>
    <row r="371" spans="1:24" x14ac:dyDescent="0.25">
      <c r="A371">
        <v>19</v>
      </c>
      <c r="B371" t="s">
        <v>44</v>
      </c>
      <c r="C371">
        <v>903</v>
      </c>
      <c r="D371">
        <v>1000</v>
      </c>
      <c r="E371">
        <v>1000</v>
      </c>
      <c r="F371">
        <v>0</v>
      </c>
      <c r="G371">
        <v>0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0</v>
      </c>
      <c r="X371">
        <v>145.15</v>
      </c>
    </row>
    <row r="372" spans="1:24" x14ac:dyDescent="0.25">
      <c r="A372">
        <v>20</v>
      </c>
      <c r="B372" t="s">
        <v>45</v>
      </c>
      <c r="C372">
        <v>1640</v>
      </c>
      <c r="D372">
        <v>1752</v>
      </c>
      <c r="E372">
        <v>964</v>
      </c>
      <c r="F372">
        <v>551</v>
      </c>
      <c r="G372">
        <v>556</v>
      </c>
      <c r="H372">
        <v>523</v>
      </c>
      <c r="I372">
        <v>165</v>
      </c>
      <c r="J372">
        <v>279</v>
      </c>
      <c r="K372">
        <v>268</v>
      </c>
      <c r="L372">
        <v>65</v>
      </c>
      <c r="M372">
        <v>52</v>
      </c>
      <c r="N372">
        <v>52</v>
      </c>
      <c r="O372">
        <v>52</v>
      </c>
      <c r="P372">
        <v>52</v>
      </c>
      <c r="Q372">
        <v>52</v>
      </c>
      <c r="R372">
        <v>52</v>
      </c>
      <c r="S372">
        <v>57</v>
      </c>
      <c r="T372">
        <v>326</v>
      </c>
      <c r="U372">
        <v>365</v>
      </c>
      <c r="V372">
        <v>358</v>
      </c>
      <c r="X372">
        <v>409.05</v>
      </c>
    </row>
    <row r="373" spans="1:24" x14ac:dyDescent="0.25">
      <c r="A373">
        <v>21</v>
      </c>
      <c r="B373" t="s">
        <v>46</v>
      </c>
      <c r="C373">
        <v>1683</v>
      </c>
      <c r="D373">
        <v>1850</v>
      </c>
      <c r="E373">
        <v>1561</v>
      </c>
      <c r="F373">
        <v>1521</v>
      </c>
      <c r="G373">
        <v>1534</v>
      </c>
      <c r="H373">
        <v>585</v>
      </c>
      <c r="I373">
        <v>547</v>
      </c>
      <c r="J373">
        <v>585</v>
      </c>
      <c r="K373">
        <v>595</v>
      </c>
      <c r="L373">
        <v>362</v>
      </c>
      <c r="M373">
        <v>200</v>
      </c>
      <c r="N373">
        <v>191</v>
      </c>
      <c r="O373">
        <v>196</v>
      </c>
      <c r="P373">
        <v>215</v>
      </c>
      <c r="Q373">
        <v>173</v>
      </c>
      <c r="R373">
        <v>222</v>
      </c>
      <c r="S373">
        <v>293</v>
      </c>
      <c r="T373">
        <v>408</v>
      </c>
      <c r="U373">
        <v>480</v>
      </c>
      <c r="V373">
        <v>503</v>
      </c>
      <c r="X373">
        <v>685.2</v>
      </c>
    </row>
    <row r="374" spans="1:24" x14ac:dyDescent="0.25">
      <c r="A374">
        <v>22</v>
      </c>
      <c r="B374" t="s">
        <v>47</v>
      </c>
    </row>
    <row r="375" spans="1:24" x14ac:dyDescent="0.25">
      <c r="A375">
        <v>23</v>
      </c>
      <c r="B375" t="s">
        <v>48</v>
      </c>
      <c r="C375">
        <v>0</v>
      </c>
      <c r="D375">
        <v>0</v>
      </c>
      <c r="E375">
        <v>0</v>
      </c>
      <c r="F375">
        <v>-82.30559999999997</v>
      </c>
      <c r="G375">
        <v>0</v>
      </c>
      <c r="H375">
        <v>-252.99200000000002</v>
      </c>
      <c r="I375">
        <v>-327.863</v>
      </c>
      <c r="J375">
        <v>-147.99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-329.99</v>
      </c>
      <c r="U375">
        <v>0</v>
      </c>
      <c r="V375">
        <v>0</v>
      </c>
      <c r="X375">
        <v>-1141.1405999999999</v>
      </c>
    </row>
    <row r="376" spans="1:24" x14ac:dyDescent="0.25">
      <c r="A376">
        <v>24</v>
      </c>
      <c r="B376" t="s">
        <v>49</v>
      </c>
      <c r="C376">
        <v>0</v>
      </c>
      <c r="D376">
        <v>0</v>
      </c>
      <c r="E376">
        <v>0</v>
      </c>
      <c r="F376">
        <v>0</v>
      </c>
      <c r="G376">
        <v>0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X376">
        <v>0</v>
      </c>
    </row>
    <row r="377" spans="1:24" x14ac:dyDescent="0.25">
      <c r="A377">
        <v>25</v>
      </c>
      <c r="B377" t="s">
        <v>50</v>
      </c>
      <c r="C377">
        <v>0</v>
      </c>
      <c r="D377">
        <v>0</v>
      </c>
      <c r="E377">
        <v>0</v>
      </c>
      <c r="F377">
        <v>0</v>
      </c>
      <c r="G377">
        <v>0</v>
      </c>
      <c r="H377">
        <v>0</v>
      </c>
      <c r="I377">
        <v>0</v>
      </c>
      <c r="J377">
        <v>0</v>
      </c>
      <c r="K377">
        <v>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X377">
        <v>0</v>
      </c>
    </row>
    <row r="378" spans="1:24" x14ac:dyDescent="0.25">
      <c r="A378">
        <v>26</v>
      </c>
      <c r="B378" t="s">
        <v>51</v>
      </c>
      <c r="C378">
        <v>0</v>
      </c>
      <c r="D378">
        <v>0</v>
      </c>
      <c r="E378">
        <v>0</v>
      </c>
      <c r="F378">
        <v>0</v>
      </c>
      <c r="G378">
        <v>0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X378">
        <v>0</v>
      </c>
    </row>
    <row r="379" spans="1:24" x14ac:dyDescent="0.25">
      <c r="A379">
        <v>27</v>
      </c>
      <c r="B379" t="s">
        <v>52</v>
      </c>
      <c r="C379">
        <v>0</v>
      </c>
      <c r="D379">
        <v>0</v>
      </c>
      <c r="E379">
        <v>0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-418.11500000000001</v>
      </c>
      <c r="M379">
        <v>-1648.9426000000001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-267.99</v>
      </c>
      <c r="U379">
        <v>0</v>
      </c>
      <c r="V379">
        <v>0</v>
      </c>
      <c r="X379">
        <v>-2335.0475999999999</v>
      </c>
    </row>
    <row r="380" spans="1:24" x14ac:dyDescent="0.25">
      <c r="A380">
        <v>28</v>
      </c>
      <c r="B380" t="s">
        <v>53</v>
      </c>
      <c r="C380">
        <v>0</v>
      </c>
      <c r="D380">
        <v>0</v>
      </c>
      <c r="E380">
        <v>0</v>
      </c>
      <c r="F380">
        <v>0</v>
      </c>
      <c r="G380">
        <v>0</v>
      </c>
      <c r="H380">
        <v>0</v>
      </c>
      <c r="I380">
        <v>0</v>
      </c>
      <c r="J380">
        <v>0</v>
      </c>
      <c r="K380">
        <v>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0</v>
      </c>
      <c r="V380">
        <v>0</v>
      </c>
      <c r="X380">
        <v>0</v>
      </c>
    </row>
    <row r="381" spans="1:24" x14ac:dyDescent="0.25">
      <c r="A381">
        <v>29</v>
      </c>
      <c r="B381" t="s">
        <v>54</v>
      </c>
      <c r="C381">
        <v>0</v>
      </c>
      <c r="D381">
        <v>713.32999999999993</v>
      </c>
      <c r="E381">
        <v>0</v>
      </c>
      <c r="F381">
        <v>370</v>
      </c>
      <c r="G381">
        <v>0</v>
      </c>
      <c r="H381">
        <v>0</v>
      </c>
      <c r="I381">
        <v>0</v>
      </c>
      <c r="J381">
        <v>699.33336830000007</v>
      </c>
      <c r="K381">
        <v>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-369.98</v>
      </c>
      <c r="R381">
        <v>-1412.6233682999998</v>
      </c>
      <c r="S381">
        <v>0</v>
      </c>
      <c r="T381">
        <v>0</v>
      </c>
      <c r="U381">
        <v>0</v>
      </c>
      <c r="V381">
        <v>0</v>
      </c>
      <c r="X381">
        <v>6.0000000000172804E-2</v>
      </c>
    </row>
    <row r="382" spans="1:24" x14ac:dyDescent="0.25">
      <c r="A382">
        <v>30</v>
      </c>
      <c r="B382" t="s">
        <v>55</v>
      </c>
      <c r="C382">
        <v>0</v>
      </c>
      <c r="D382">
        <v>-713.31</v>
      </c>
      <c r="E382">
        <v>0</v>
      </c>
      <c r="F382">
        <v>-356.98</v>
      </c>
      <c r="G382">
        <v>0</v>
      </c>
      <c r="H382">
        <v>0</v>
      </c>
      <c r="I382">
        <v>0</v>
      </c>
      <c r="J382">
        <v>-699.31336830000009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>
        <v>0</v>
      </c>
      <c r="V382">
        <v>0</v>
      </c>
      <c r="X382">
        <v>-1769.6033683000001</v>
      </c>
    </row>
    <row r="383" spans="1:24" x14ac:dyDescent="0.25">
      <c r="A383">
        <v>31</v>
      </c>
      <c r="B383" t="s">
        <v>56</v>
      </c>
      <c r="C383">
        <v>247</v>
      </c>
      <c r="D383">
        <v>0</v>
      </c>
      <c r="E383">
        <v>0</v>
      </c>
      <c r="F383">
        <v>0</v>
      </c>
      <c r="G383">
        <v>0</v>
      </c>
      <c r="H383">
        <v>0</v>
      </c>
      <c r="I383">
        <v>0</v>
      </c>
      <c r="J383">
        <v>0</v>
      </c>
      <c r="K383">
        <v>0</v>
      </c>
      <c r="L383">
        <v>0</v>
      </c>
      <c r="M383">
        <v>0</v>
      </c>
      <c r="N383">
        <v>-356.24</v>
      </c>
      <c r="O383">
        <v>0</v>
      </c>
      <c r="P383">
        <v>0</v>
      </c>
      <c r="Q383">
        <v>-246.99</v>
      </c>
      <c r="R383">
        <v>-236.99</v>
      </c>
      <c r="S383">
        <v>0</v>
      </c>
      <c r="T383">
        <v>0</v>
      </c>
      <c r="U383">
        <v>0</v>
      </c>
      <c r="V383">
        <v>0</v>
      </c>
      <c r="X383">
        <v>-593.22</v>
      </c>
    </row>
    <row r="385" spans="1:24" x14ac:dyDescent="0.25">
      <c r="A385">
        <v>1</v>
      </c>
      <c r="B385" t="s">
        <v>69</v>
      </c>
    </row>
    <row r="386" spans="1:24" x14ac:dyDescent="0.25">
      <c r="A386">
        <v>2</v>
      </c>
      <c r="B386" t="s">
        <v>34</v>
      </c>
    </row>
    <row r="387" spans="1:24" x14ac:dyDescent="0.25">
      <c r="A387">
        <v>3</v>
      </c>
      <c r="C387" t="s">
        <v>0</v>
      </c>
    </row>
    <row r="388" spans="1:24" x14ac:dyDescent="0.25">
      <c r="A388">
        <v>4</v>
      </c>
      <c r="B388" t="s">
        <v>1</v>
      </c>
      <c r="C388">
        <v>2023</v>
      </c>
      <c r="D388">
        <v>2024</v>
      </c>
      <c r="E388">
        <v>2025</v>
      </c>
      <c r="F388">
        <v>2026</v>
      </c>
      <c r="G388">
        <v>2027</v>
      </c>
      <c r="H388">
        <v>2028</v>
      </c>
      <c r="I388">
        <v>2029</v>
      </c>
      <c r="J388">
        <v>2030</v>
      </c>
      <c r="K388">
        <v>2031</v>
      </c>
      <c r="L388">
        <v>2032</v>
      </c>
      <c r="M388">
        <v>2033</v>
      </c>
      <c r="N388">
        <v>2034</v>
      </c>
      <c r="O388">
        <v>2035</v>
      </c>
      <c r="P388">
        <v>2036</v>
      </c>
      <c r="Q388">
        <v>2037</v>
      </c>
      <c r="R388">
        <v>2038</v>
      </c>
      <c r="S388">
        <v>2039</v>
      </c>
      <c r="T388">
        <v>2040</v>
      </c>
      <c r="U388">
        <v>2041</v>
      </c>
      <c r="V388">
        <v>2042</v>
      </c>
      <c r="X388" t="s">
        <v>2</v>
      </c>
    </row>
    <row r="389" spans="1:24" x14ac:dyDescent="0.25">
      <c r="A389">
        <v>5</v>
      </c>
      <c r="B389" t="s">
        <v>3</v>
      </c>
    </row>
    <row r="390" spans="1:24" x14ac:dyDescent="0.25">
      <c r="A390">
        <v>6</v>
      </c>
      <c r="B390" t="s">
        <v>4</v>
      </c>
      <c r="C390">
        <v>0</v>
      </c>
      <c r="D390">
        <v>0</v>
      </c>
      <c r="E390">
        <v>0</v>
      </c>
      <c r="F390">
        <v>0</v>
      </c>
      <c r="G390">
        <v>0</v>
      </c>
      <c r="H390">
        <v>0</v>
      </c>
      <c r="I390">
        <v>0</v>
      </c>
      <c r="J390">
        <v>0</v>
      </c>
      <c r="K390">
        <v>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X390">
        <v>0</v>
      </c>
    </row>
    <row r="391" spans="1:24" x14ac:dyDescent="0.25">
      <c r="A391">
        <v>7</v>
      </c>
      <c r="B391" t="s">
        <v>35</v>
      </c>
      <c r="C391">
        <v>0</v>
      </c>
      <c r="D391">
        <v>0</v>
      </c>
      <c r="E391">
        <v>0</v>
      </c>
      <c r="F391">
        <v>0</v>
      </c>
      <c r="G391">
        <v>0</v>
      </c>
      <c r="H391">
        <v>0</v>
      </c>
      <c r="I391">
        <v>0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>
        <v>0</v>
      </c>
      <c r="V391">
        <v>0</v>
      </c>
      <c r="X391">
        <v>0</v>
      </c>
    </row>
    <row r="392" spans="1:24" x14ac:dyDescent="0.25">
      <c r="A392">
        <v>8</v>
      </c>
      <c r="B392" t="s">
        <v>5</v>
      </c>
      <c r="C392">
        <v>0</v>
      </c>
      <c r="D392">
        <v>0</v>
      </c>
      <c r="E392">
        <v>0</v>
      </c>
      <c r="F392">
        <v>0</v>
      </c>
      <c r="G392">
        <v>0</v>
      </c>
      <c r="H392">
        <v>0</v>
      </c>
      <c r="I392">
        <v>0</v>
      </c>
      <c r="J392">
        <v>606</v>
      </c>
      <c r="K392">
        <v>0</v>
      </c>
      <c r="L392">
        <v>0</v>
      </c>
      <c r="M392">
        <v>0</v>
      </c>
      <c r="N392">
        <v>0</v>
      </c>
      <c r="O392">
        <v>0</v>
      </c>
      <c r="P392">
        <v>345</v>
      </c>
      <c r="Q392">
        <v>289</v>
      </c>
      <c r="R392">
        <v>0</v>
      </c>
      <c r="S392">
        <v>0</v>
      </c>
      <c r="T392">
        <v>0</v>
      </c>
      <c r="U392">
        <v>0</v>
      </c>
      <c r="V392">
        <v>0</v>
      </c>
      <c r="X392">
        <v>1240</v>
      </c>
    </row>
    <row r="393" spans="1:24" x14ac:dyDescent="0.25">
      <c r="A393">
        <v>9</v>
      </c>
      <c r="B393" t="s">
        <v>32</v>
      </c>
      <c r="C393">
        <v>123</v>
      </c>
      <c r="D393">
        <v>220</v>
      </c>
      <c r="E393">
        <v>259</v>
      </c>
      <c r="F393">
        <v>197</v>
      </c>
      <c r="G393">
        <v>214</v>
      </c>
      <c r="H393">
        <v>219</v>
      </c>
      <c r="I393">
        <v>236</v>
      </c>
      <c r="J393">
        <v>261</v>
      </c>
      <c r="K393">
        <v>665</v>
      </c>
      <c r="L393">
        <v>112</v>
      </c>
      <c r="M393">
        <v>175</v>
      </c>
      <c r="N393">
        <v>185</v>
      </c>
      <c r="O393">
        <v>162</v>
      </c>
      <c r="P393">
        <v>277</v>
      </c>
      <c r="Q393">
        <v>594</v>
      </c>
      <c r="R393">
        <v>150</v>
      </c>
      <c r="S393">
        <v>170</v>
      </c>
      <c r="T393">
        <v>169</v>
      </c>
      <c r="U393">
        <v>139</v>
      </c>
      <c r="V393">
        <v>426</v>
      </c>
      <c r="X393">
        <v>4953</v>
      </c>
    </row>
    <row r="394" spans="1:24" x14ac:dyDescent="0.25">
      <c r="A394">
        <v>10</v>
      </c>
      <c r="B394" t="s">
        <v>33</v>
      </c>
      <c r="C394">
        <v>72</v>
      </c>
      <c r="D394">
        <v>39</v>
      </c>
      <c r="E394">
        <v>152</v>
      </c>
      <c r="F394">
        <v>109</v>
      </c>
      <c r="G394">
        <v>133</v>
      </c>
      <c r="H394">
        <v>81</v>
      </c>
      <c r="I394">
        <v>27</v>
      </c>
      <c r="J394">
        <v>16</v>
      </c>
      <c r="K394">
        <v>22</v>
      </c>
      <c r="L394">
        <v>0</v>
      </c>
      <c r="M394">
        <v>0</v>
      </c>
      <c r="N394">
        <v>0</v>
      </c>
      <c r="O394">
        <v>7</v>
      </c>
      <c r="P394">
        <v>0</v>
      </c>
      <c r="Q394">
        <v>0</v>
      </c>
      <c r="R394">
        <v>233</v>
      </c>
      <c r="S394">
        <v>19</v>
      </c>
      <c r="T394">
        <v>19</v>
      </c>
      <c r="U394">
        <v>0</v>
      </c>
      <c r="V394">
        <v>0</v>
      </c>
      <c r="X394">
        <v>929</v>
      </c>
    </row>
    <row r="395" spans="1:24" x14ac:dyDescent="0.25">
      <c r="A395">
        <v>11</v>
      </c>
      <c r="B395" t="s">
        <v>36</v>
      </c>
      <c r="C395">
        <v>0</v>
      </c>
      <c r="D395">
        <v>194</v>
      </c>
      <c r="E395">
        <v>1937</v>
      </c>
      <c r="F395">
        <v>0</v>
      </c>
      <c r="G395">
        <v>100</v>
      </c>
      <c r="H395">
        <v>300</v>
      </c>
      <c r="I395">
        <v>0</v>
      </c>
      <c r="J395">
        <v>0</v>
      </c>
      <c r="K395">
        <v>0</v>
      </c>
      <c r="L395">
        <v>6165</v>
      </c>
      <c r="M395">
        <v>1755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X395">
        <v>10451</v>
      </c>
    </row>
    <row r="396" spans="1:24" x14ac:dyDescent="0.25">
      <c r="A396">
        <v>12</v>
      </c>
      <c r="B396" t="s">
        <v>37</v>
      </c>
      <c r="C396">
        <v>0</v>
      </c>
      <c r="D396">
        <v>0</v>
      </c>
      <c r="E396">
        <v>1469</v>
      </c>
      <c r="F396">
        <v>2524</v>
      </c>
      <c r="G396">
        <v>483</v>
      </c>
      <c r="H396">
        <v>1907</v>
      </c>
      <c r="I396">
        <v>200</v>
      </c>
      <c r="J396">
        <v>0</v>
      </c>
      <c r="K396">
        <v>0</v>
      </c>
      <c r="L396">
        <v>972</v>
      </c>
      <c r="M396">
        <v>0</v>
      </c>
      <c r="N396">
        <v>300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X396">
        <v>7855</v>
      </c>
    </row>
    <row r="397" spans="1:24" x14ac:dyDescent="0.25">
      <c r="A397">
        <v>13</v>
      </c>
      <c r="B397" t="s">
        <v>38</v>
      </c>
      <c r="C397">
        <v>0</v>
      </c>
      <c r="D397">
        <v>0</v>
      </c>
      <c r="E397">
        <v>0</v>
      </c>
      <c r="F397">
        <v>0</v>
      </c>
      <c r="G397">
        <v>0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X397">
        <v>0</v>
      </c>
    </row>
    <row r="398" spans="1:24" x14ac:dyDescent="0.25">
      <c r="A398">
        <v>14</v>
      </c>
      <c r="B398" t="s">
        <v>39</v>
      </c>
      <c r="C398">
        <v>0</v>
      </c>
      <c r="D398">
        <v>0</v>
      </c>
      <c r="E398">
        <v>754</v>
      </c>
      <c r="F398">
        <v>2929</v>
      </c>
      <c r="G398">
        <v>824</v>
      </c>
      <c r="H398">
        <v>1900</v>
      </c>
      <c r="I398">
        <v>1149</v>
      </c>
      <c r="J398">
        <v>0</v>
      </c>
      <c r="K398">
        <v>0</v>
      </c>
      <c r="L398">
        <v>0</v>
      </c>
      <c r="M398">
        <v>150</v>
      </c>
      <c r="N398">
        <v>0</v>
      </c>
      <c r="O398">
        <v>0</v>
      </c>
      <c r="P398">
        <v>0</v>
      </c>
      <c r="Q398">
        <v>200</v>
      </c>
      <c r="R398">
        <v>0</v>
      </c>
      <c r="S398">
        <v>0</v>
      </c>
      <c r="T398">
        <v>0</v>
      </c>
      <c r="U398">
        <v>0</v>
      </c>
      <c r="V398">
        <v>-196</v>
      </c>
      <c r="X398">
        <v>7710</v>
      </c>
    </row>
    <row r="399" spans="1:24" x14ac:dyDescent="0.25">
      <c r="A399">
        <v>15</v>
      </c>
      <c r="B399" t="s">
        <v>40</v>
      </c>
      <c r="C399">
        <v>0</v>
      </c>
      <c r="D399">
        <v>0</v>
      </c>
      <c r="E399">
        <v>600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150</v>
      </c>
      <c r="N399">
        <v>0</v>
      </c>
      <c r="O399">
        <v>-600</v>
      </c>
      <c r="P399">
        <v>0</v>
      </c>
      <c r="Q399">
        <v>200</v>
      </c>
      <c r="R399">
        <v>0</v>
      </c>
      <c r="S399">
        <v>0</v>
      </c>
      <c r="T399">
        <v>0</v>
      </c>
      <c r="U399">
        <v>0</v>
      </c>
      <c r="V399">
        <v>0</v>
      </c>
      <c r="X399">
        <v>350</v>
      </c>
    </row>
    <row r="400" spans="1:24" x14ac:dyDescent="0.25">
      <c r="A400">
        <v>16</v>
      </c>
      <c r="B400" t="s">
        <v>41</v>
      </c>
      <c r="C400">
        <v>0</v>
      </c>
      <c r="D400">
        <v>0</v>
      </c>
      <c r="E400">
        <v>0</v>
      </c>
      <c r="F400">
        <v>0</v>
      </c>
      <c r="G400">
        <v>0</v>
      </c>
      <c r="H400">
        <v>0</v>
      </c>
      <c r="I400">
        <v>0</v>
      </c>
      <c r="J400">
        <v>0</v>
      </c>
      <c r="K400">
        <v>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X400">
        <v>0</v>
      </c>
    </row>
    <row r="401" spans="1:24" x14ac:dyDescent="0.25">
      <c r="A401">
        <v>17</v>
      </c>
      <c r="B401" t="s">
        <v>42</v>
      </c>
      <c r="C401">
        <v>0</v>
      </c>
      <c r="D401">
        <v>0</v>
      </c>
      <c r="E401">
        <v>0</v>
      </c>
      <c r="F401">
        <v>35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X401">
        <v>35</v>
      </c>
    </row>
    <row r="402" spans="1:24" x14ac:dyDescent="0.25">
      <c r="A402">
        <v>18</v>
      </c>
      <c r="B402" t="s">
        <v>43</v>
      </c>
      <c r="C402">
        <v>0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500</v>
      </c>
      <c r="K402">
        <v>0</v>
      </c>
      <c r="L402">
        <v>500</v>
      </c>
      <c r="M402">
        <v>500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X402">
        <v>1500</v>
      </c>
    </row>
    <row r="403" spans="1:24" x14ac:dyDescent="0.25">
      <c r="A403">
        <v>19</v>
      </c>
      <c r="B403" t="s">
        <v>44</v>
      </c>
      <c r="C403">
        <v>940</v>
      </c>
      <c r="D403">
        <v>1000</v>
      </c>
      <c r="E403">
        <v>1000</v>
      </c>
      <c r="F403">
        <v>0</v>
      </c>
      <c r="G403">
        <v>0</v>
      </c>
      <c r="H403">
        <v>0</v>
      </c>
      <c r="I403">
        <v>0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X403">
        <v>147</v>
      </c>
    </row>
    <row r="404" spans="1:24" x14ac:dyDescent="0.25">
      <c r="A404">
        <v>20</v>
      </c>
      <c r="B404" t="s">
        <v>45</v>
      </c>
      <c r="C404">
        <v>1640</v>
      </c>
      <c r="D404">
        <v>1781</v>
      </c>
      <c r="E404">
        <v>962</v>
      </c>
      <c r="F404">
        <v>448</v>
      </c>
      <c r="G404">
        <v>625</v>
      </c>
      <c r="H404">
        <v>533</v>
      </c>
      <c r="I404">
        <v>636</v>
      </c>
      <c r="J404">
        <v>592</v>
      </c>
      <c r="K404">
        <v>610</v>
      </c>
      <c r="L404">
        <v>52</v>
      </c>
      <c r="M404">
        <v>41</v>
      </c>
      <c r="N404">
        <v>52</v>
      </c>
      <c r="O404">
        <v>52</v>
      </c>
      <c r="P404">
        <v>52</v>
      </c>
      <c r="Q404">
        <v>52</v>
      </c>
      <c r="R404">
        <v>52</v>
      </c>
      <c r="S404">
        <v>52</v>
      </c>
      <c r="T404">
        <v>64</v>
      </c>
      <c r="U404">
        <v>47</v>
      </c>
      <c r="V404">
        <v>86</v>
      </c>
      <c r="X404">
        <v>421.45</v>
      </c>
    </row>
    <row r="405" spans="1:24" x14ac:dyDescent="0.25">
      <c r="A405">
        <v>21</v>
      </c>
      <c r="B405" t="s">
        <v>46</v>
      </c>
      <c r="C405">
        <v>1683</v>
      </c>
      <c r="D405">
        <v>1874</v>
      </c>
      <c r="E405">
        <v>1405</v>
      </c>
      <c r="F405">
        <v>1522</v>
      </c>
      <c r="G405">
        <v>1506</v>
      </c>
      <c r="H405">
        <v>570</v>
      </c>
      <c r="I405">
        <v>603</v>
      </c>
      <c r="J405">
        <v>608</v>
      </c>
      <c r="K405">
        <v>631</v>
      </c>
      <c r="L405">
        <v>143</v>
      </c>
      <c r="M405">
        <v>47</v>
      </c>
      <c r="N405">
        <v>18</v>
      </c>
      <c r="O405">
        <v>18</v>
      </c>
      <c r="P405">
        <v>20</v>
      </c>
      <c r="Q405">
        <v>30</v>
      </c>
      <c r="R405">
        <v>38</v>
      </c>
      <c r="S405">
        <v>113</v>
      </c>
      <c r="T405">
        <v>134</v>
      </c>
      <c r="U405">
        <v>141</v>
      </c>
      <c r="V405">
        <v>193</v>
      </c>
      <c r="X405">
        <v>564.85</v>
      </c>
    </row>
    <row r="406" spans="1:24" x14ac:dyDescent="0.25">
      <c r="A406">
        <v>22</v>
      </c>
      <c r="B406" t="s">
        <v>47</v>
      </c>
    </row>
    <row r="407" spans="1:24" x14ac:dyDescent="0.25">
      <c r="A407">
        <v>23</v>
      </c>
      <c r="B407" t="s">
        <v>48</v>
      </c>
      <c r="C407">
        <v>0</v>
      </c>
      <c r="D407">
        <v>0</v>
      </c>
      <c r="E407">
        <v>0</v>
      </c>
      <c r="F407">
        <v>-82.30559999999997</v>
      </c>
      <c r="G407">
        <v>0</v>
      </c>
      <c r="H407">
        <v>-252.99200000000002</v>
      </c>
      <c r="I407">
        <v>-327.863</v>
      </c>
      <c r="J407">
        <v>-147.99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-329.99</v>
      </c>
      <c r="U407">
        <v>0</v>
      </c>
      <c r="V407">
        <v>0</v>
      </c>
      <c r="X407">
        <v>-1141.1405999999999</v>
      </c>
    </row>
    <row r="408" spans="1:24" x14ac:dyDescent="0.25">
      <c r="A408">
        <v>24</v>
      </c>
      <c r="B408" t="s">
        <v>49</v>
      </c>
      <c r="C408">
        <v>0</v>
      </c>
      <c r="D408">
        <v>0</v>
      </c>
      <c r="E408">
        <v>0</v>
      </c>
      <c r="F408">
        <v>0</v>
      </c>
      <c r="G408">
        <v>0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X408">
        <v>0</v>
      </c>
    </row>
    <row r="409" spans="1:24" x14ac:dyDescent="0.25">
      <c r="A409">
        <v>25</v>
      </c>
      <c r="B409" t="s">
        <v>50</v>
      </c>
      <c r="C409">
        <v>0</v>
      </c>
      <c r="D409">
        <v>0</v>
      </c>
      <c r="E409">
        <v>0</v>
      </c>
      <c r="F409">
        <v>0</v>
      </c>
      <c r="G409">
        <v>0</v>
      </c>
      <c r="H409">
        <v>0</v>
      </c>
      <c r="I409">
        <v>0</v>
      </c>
      <c r="J409">
        <v>0</v>
      </c>
      <c r="K409">
        <v>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X409">
        <v>0</v>
      </c>
    </row>
    <row r="410" spans="1:24" x14ac:dyDescent="0.25">
      <c r="A410">
        <v>26</v>
      </c>
      <c r="B410" t="s">
        <v>51</v>
      </c>
      <c r="C410">
        <v>0</v>
      </c>
      <c r="D410">
        <v>0</v>
      </c>
      <c r="E410">
        <v>0</v>
      </c>
      <c r="F410">
        <v>0</v>
      </c>
      <c r="G410">
        <v>0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X410">
        <v>0</v>
      </c>
    </row>
    <row r="411" spans="1:24" x14ac:dyDescent="0.25">
      <c r="A411">
        <v>27</v>
      </c>
      <c r="B411" t="s">
        <v>52</v>
      </c>
      <c r="C411">
        <v>0</v>
      </c>
      <c r="D411">
        <v>0</v>
      </c>
      <c r="E411">
        <v>0</v>
      </c>
      <c r="F411">
        <v>0</v>
      </c>
      <c r="G411">
        <v>0</v>
      </c>
      <c r="H411">
        <v>0</v>
      </c>
      <c r="I411">
        <v>0</v>
      </c>
      <c r="J411">
        <v>0</v>
      </c>
      <c r="K411">
        <v>0</v>
      </c>
      <c r="L411">
        <v>-418.11500000000001</v>
      </c>
      <c r="M411">
        <v>-1648.9426000000001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-267.99</v>
      </c>
      <c r="U411">
        <v>0</v>
      </c>
      <c r="V411">
        <v>0</v>
      </c>
      <c r="X411">
        <v>-2335.0475999999999</v>
      </c>
    </row>
    <row r="412" spans="1:24" x14ac:dyDescent="0.25">
      <c r="A412">
        <v>28</v>
      </c>
      <c r="B412" t="s">
        <v>53</v>
      </c>
      <c r="C412">
        <v>0</v>
      </c>
      <c r="D412">
        <v>0</v>
      </c>
      <c r="E412">
        <v>0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X412">
        <v>0</v>
      </c>
    </row>
    <row r="413" spans="1:24" x14ac:dyDescent="0.25">
      <c r="A413">
        <v>29</v>
      </c>
      <c r="B413" t="s">
        <v>54</v>
      </c>
      <c r="C413">
        <v>0</v>
      </c>
      <c r="D413">
        <v>713.32999999999993</v>
      </c>
      <c r="E413">
        <v>0</v>
      </c>
      <c r="F413">
        <v>370</v>
      </c>
      <c r="G413">
        <v>0</v>
      </c>
      <c r="H413">
        <v>0</v>
      </c>
      <c r="I413">
        <v>0</v>
      </c>
      <c r="J413">
        <v>699.33336830000007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-369.98</v>
      </c>
      <c r="R413">
        <v>-1412.6233682999998</v>
      </c>
      <c r="S413">
        <v>0</v>
      </c>
      <c r="T413">
        <v>0</v>
      </c>
      <c r="U413">
        <v>0</v>
      </c>
      <c r="V413">
        <v>0</v>
      </c>
      <c r="X413">
        <v>6.0000000000172804E-2</v>
      </c>
    </row>
    <row r="414" spans="1:24" x14ac:dyDescent="0.25">
      <c r="A414">
        <v>30</v>
      </c>
      <c r="B414" t="s">
        <v>55</v>
      </c>
      <c r="C414">
        <v>0</v>
      </c>
      <c r="D414">
        <v>-713.31</v>
      </c>
      <c r="E414">
        <v>0</v>
      </c>
      <c r="F414">
        <v>-356.98</v>
      </c>
      <c r="G414">
        <v>0</v>
      </c>
      <c r="H414">
        <v>0</v>
      </c>
      <c r="I414">
        <v>0</v>
      </c>
      <c r="J414">
        <v>-699.31336830000009</v>
      </c>
      <c r="K414">
        <v>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>
        <v>0</v>
      </c>
      <c r="V414">
        <v>0</v>
      </c>
      <c r="X414">
        <v>-1769.6033683000001</v>
      </c>
    </row>
    <row r="415" spans="1:24" x14ac:dyDescent="0.25">
      <c r="A415">
        <v>31</v>
      </c>
      <c r="B415" t="s">
        <v>56</v>
      </c>
      <c r="C415">
        <v>247</v>
      </c>
      <c r="D415">
        <v>0</v>
      </c>
      <c r="E415">
        <v>0</v>
      </c>
      <c r="F415">
        <v>0</v>
      </c>
      <c r="G415">
        <v>0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-356.24</v>
      </c>
      <c r="O415">
        <v>0</v>
      </c>
      <c r="P415">
        <v>0</v>
      </c>
      <c r="Q415">
        <v>-246.99</v>
      </c>
      <c r="R415">
        <v>-236.99</v>
      </c>
      <c r="S415">
        <v>0</v>
      </c>
      <c r="T415">
        <v>0</v>
      </c>
      <c r="U415">
        <v>0</v>
      </c>
      <c r="V415">
        <v>0</v>
      </c>
      <c r="X415">
        <v>-593.22</v>
      </c>
    </row>
    <row r="417" spans="1:24" x14ac:dyDescent="0.25">
      <c r="A417">
        <v>1</v>
      </c>
      <c r="B417" t="s">
        <v>68</v>
      </c>
    </row>
    <row r="418" spans="1:24" x14ac:dyDescent="0.25">
      <c r="A418">
        <v>2</v>
      </c>
      <c r="B418" t="s">
        <v>34</v>
      </c>
    </row>
    <row r="419" spans="1:24" x14ac:dyDescent="0.25">
      <c r="A419">
        <v>3</v>
      </c>
      <c r="C419" t="s">
        <v>0</v>
      </c>
    </row>
    <row r="420" spans="1:24" x14ac:dyDescent="0.25">
      <c r="A420">
        <v>4</v>
      </c>
      <c r="B420" t="s">
        <v>1</v>
      </c>
      <c r="C420">
        <v>2023</v>
      </c>
      <c r="D420">
        <v>2024</v>
      </c>
      <c r="E420">
        <v>2025</v>
      </c>
      <c r="F420">
        <v>2026</v>
      </c>
      <c r="G420">
        <v>2027</v>
      </c>
      <c r="H420">
        <v>2028</v>
      </c>
      <c r="I420">
        <v>2029</v>
      </c>
      <c r="J420">
        <v>2030</v>
      </c>
      <c r="K420">
        <v>2031</v>
      </c>
      <c r="L420">
        <v>2032</v>
      </c>
      <c r="M420">
        <v>2033</v>
      </c>
      <c r="N420">
        <v>2034</v>
      </c>
      <c r="O420">
        <v>2035</v>
      </c>
      <c r="P420">
        <v>2036</v>
      </c>
      <c r="Q420">
        <v>2037</v>
      </c>
      <c r="R420">
        <v>2038</v>
      </c>
      <c r="S420">
        <v>2039</v>
      </c>
      <c r="T420">
        <v>2040</v>
      </c>
      <c r="U420">
        <v>2041</v>
      </c>
      <c r="V420">
        <v>2042</v>
      </c>
      <c r="X420" t="s">
        <v>2</v>
      </c>
    </row>
    <row r="421" spans="1:24" x14ac:dyDescent="0.25">
      <c r="A421">
        <v>5</v>
      </c>
      <c r="B421" t="s">
        <v>3</v>
      </c>
    </row>
    <row r="422" spans="1:24" x14ac:dyDescent="0.25">
      <c r="A422">
        <v>6</v>
      </c>
      <c r="B422" t="s">
        <v>4</v>
      </c>
      <c r="C422">
        <v>0</v>
      </c>
      <c r="D422">
        <v>0</v>
      </c>
      <c r="E422">
        <v>0</v>
      </c>
      <c r="F422">
        <v>0</v>
      </c>
      <c r="G422">
        <v>0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X422">
        <v>0</v>
      </c>
    </row>
    <row r="423" spans="1:24" x14ac:dyDescent="0.25">
      <c r="A423">
        <v>7</v>
      </c>
      <c r="B423" t="s">
        <v>35</v>
      </c>
      <c r="C423">
        <v>0</v>
      </c>
      <c r="D423">
        <v>0</v>
      </c>
      <c r="E423">
        <v>0</v>
      </c>
      <c r="F423">
        <v>0</v>
      </c>
      <c r="G423">
        <v>0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X423">
        <v>0</v>
      </c>
    </row>
    <row r="424" spans="1:24" x14ac:dyDescent="0.25">
      <c r="A424">
        <v>8</v>
      </c>
      <c r="B424" t="s">
        <v>5</v>
      </c>
      <c r="C424">
        <v>0</v>
      </c>
      <c r="D424">
        <v>0</v>
      </c>
      <c r="E424">
        <v>0</v>
      </c>
      <c r="F424">
        <v>0</v>
      </c>
      <c r="G424">
        <v>0</v>
      </c>
      <c r="H424">
        <v>0</v>
      </c>
      <c r="I424">
        <v>0</v>
      </c>
      <c r="J424">
        <v>606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345</v>
      </c>
      <c r="Q424">
        <v>289</v>
      </c>
      <c r="R424">
        <v>0</v>
      </c>
      <c r="S424">
        <v>0</v>
      </c>
      <c r="T424">
        <v>0</v>
      </c>
      <c r="U424">
        <v>0</v>
      </c>
      <c r="V424">
        <v>0</v>
      </c>
      <c r="X424">
        <v>1240</v>
      </c>
    </row>
    <row r="425" spans="1:24" x14ac:dyDescent="0.25">
      <c r="A425">
        <v>9</v>
      </c>
      <c r="B425" t="s">
        <v>32</v>
      </c>
      <c r="C425">
        <v>123</v>
      </c>
      <c r="D425">
        <v>220</v>
      </c>
      <c r="E425">
        <v>259</v>
      </c>
      <c r="F425">
        <v>198</v>
      </c>
      <c r="G425">
        <v>214</v>
      </c>
      <c r="H425">
        <v>219</v>
      </c>
      <c r="I425">
        <v>236</v>
      </c>
      <c r="J425">
        <v>261</v>
      </c>
      <c r="K425">
        <v>665</v>
      </c>
      <c r="L425">
        <v>112</v>
      </c>
      <c r="M425">
        <v>175</v>
      </c>
      <c r="N425">
        <v>185</v>
      </c>
      <c r="O425">
        <v>162</v>
      </c>
      <c r="P425">
        <v>277</v>
      </c>
      <c r="Q425">
        <v>594</v>
      </c>
      <c r="R425">
        <v>150</v>
      </c>
      <c r="S425">
        <v>170</v>
      </c>
      <c r="T425">
        <v>169</v>
      </c>
      <c r="U425">
        <v>139</v>
      </c>
      <c r="V425">
        <v>426</v>
      </c>
      <c r="X425">
        <v>4954</v>
      </c>
    </row>
    <row r="426" spans="1:24" x14ac:dyDescent="0.25">
      <c r="A426">
        <v>10</v>
      </c>
      <c r="B426" t="s">
        <v>33</v>
      </c>
      <c r="C426">
        <v>72</v>
      </c>
      <c r="D426">
        <v>39</v>
      </c>
      <c r="E426">
        <v>152</v>
      </c>
      <c r="F426">
        <v>109</v>
      </c>
      <c r="G426">
        <v>133</v>
      </c>
      <c r="H426">
        <v>81</v>
      </c>
      <c r="I426">
        <v>27</v>
      </c>
      <c r="J426">
        <v>16</v>
      </c>
      <c r="K426">
        <v>22</v>
      </c>
      <c r="L426">
        <v>0</v>
      </c>
      <c r="M426">
        <v>0</v>
      </c>
      <c r="N426">
        <v>0</v>
      </c>
      <c r="O426">
        <v>7</v>
      </c>
      <c r="P426">
        <v>0</v>
      </c>
      <c r="Q426">
        <v>0</v>
      </c>
      <c r="R426">
        <v>233</v>
      </c>
      <c r="S426">
        <v>19</v>
      </c>
      <c r="T426">
        <v>19</v>
      </c>
      <c r="U426">
        <v>0</v>
      </c>
      <c r="V426">
        <v>0</v>
      </c>
      <c r="X426">
        <v>929</v>
      </c>
    </row>
    <row r="427" spans="1:24" x14ac:dyDescent="0.25">
      <c r="A427">
        <v>11</v>
      </c>
      <c r="B427" t="s">
        <v>36</v>
      </c>
      <c r="C427">
        <v>0</v>
      </c>
      <c r="D427">
        <v>194</v>
      </c>
      <c r="E427">
        <v>1937</v>
      </c>
      <c r="F427">
        <v>0</v>
      </c>
      <c r="G427">
        <v>100</v>
      </c>
      <c r="H427">
        <v>300</v>
      </c>
      <c r="I427">
        <v>0</v>
      </c>
      <c r="J427">
        <v>0</v>
      </c>
      <c r="K427">
        <v>0</v>
      </c>
      <c r="L427">
        <v>2349</v>
      </c>
      <c r="M427">
        <v>1282</v>
      </c>
      <c r="N427">
        <v>0</v>
      </c>
      <c r="O427">
        <v>0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X427">
        <v>6162</v>
      </c>
    </row>
    <row r="428" spans="1:24" x14ac:dyDescent="0.25">
      <c r="A428">
        <v>12</v>
      </c>
      <c r="B428" t="s">
        <v>37</v>
      </c>
      <c r="C428">
        <v>0</v>
      </c>
      <c r="D428">
        <v>0</v>
      </c>
      <c r="E428">
        <v>1469</v>
      </c>
      <c r="F428">
        <v>2524</v>
      </c>
      <c r="G428">
        <v>483</v>
      </c>
      <c r="H428">
        <v>1907</v>
      </c>
      <c r="I428">
        <v>200</v>
      </c>
      <c r="J428">
        <v>0</v>
      </c>
      <c r="K428">
        <v>0</v>
      </c>
      <c r="L428">
        <v>972</v>
      </c>
      <c r="M428">
        <v>0</v>
      </c>
      <c r="N428">
        <v>300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X428">
        <v>7855</v>
      </c>
    </row>
    <row r="429" spans="1:24" x14ac:dyDescent="0.25">
      <c r="A429">
        <v>13</v>
      </c>
      <c r="B429" t="s">
        <v>38</v>
      </c>
      <c r="C429">
        <v>0</v>
      </c>
      <c r="D429">
        <v>0</v>
      </c>
      <c r="E429">
        <v>0</v>
      </c>
      <c r="F429">
        <v>0</v>
      </c>
      <c r="G429">
        <v>0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X429">
        <v>0</v>
      </c>
    </row>
    <row r="430" spans="1:24" x14ac:dyDescent="0.25">
      <c r="A430">
        <v>14</v>
      </c>
      <c r="B430" t="s">
        <v>39</v>
      </c>
      <c r="C430">
        <v>0</v>
      </c>
      <c r="D430">
        <v>0</v>
      </c>
      <c r="E430">
        <v>954</v>
      </c>
      <c r="F430">
        <v>2929</v>
      </c>
      <c r="G430">
        <v>628</v>
      </c>
      <c r="H430">
        <v>1900</v>
      </c>
      <c r="I430">
        <v>1149</v>
      </c>
      <c r="J430">
        <v>0</v>
      </c>
      <c r="K430">
        <v>0</v>
      </c>
      <c r="L430">
        <v>800</v>
      </c>
      <c r="M430">
        <v>150</v>
      </c>
      <c r="N430">
        <v>0</v>
      </c>
      <c r="O430">
        <v>0</v>
      </c>
      <c r="P430">
        <v>0</v>
      </c>
      <c r="Q430">
        <v>200</v>
      </c>
      <c r="R430">
        <v>0</v>
      </c>
      <c r="S430">
        <v>0</v>
      </c>
      <c r="T430">
        <v>0</v>
      </c>
      <c r="U430">
        <v>0</v>
      </c>
      <c r="V430">
        <v>0</v>
      </c>
      <c r="X430">
        <v>8710</v>
      </c>
    </row>
    <row r="431" spans="1:24" x14ac:dyDescent="0.25">
      <c r="A431">
        <v>15</v>
      </c>
      <c r="B431" t="s">
        <v>40</v>
      </c>
      <c r="C431">
        <v>0</v>
      </c>
      <c r="D431">
        <v>0</v>
      </c>
      <c r="E431">
        <v>0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600</v>
      </c>
      <c r="M431">
        <v>150</v>
      </c>
      <c r="N431">
        <v>0</v>
      </c>
      <c r="O431">
        <v>0</v>
      </c>
      <c r="P431">
        <v>0</v>
      </c>
      <c r="Q431">
        <v>200</v>
      </c>
      <c r="R431">
        <v>0</v>
      </c>
      <c r="S431">
        <v>0</v>
      </c>
      <c r="T431">
        <v>0</v>
      </c>
      <c r="U431">
        <v>0</v>
      </c>
      <c r="V431">
        <v>0</v>
      </c>
      <c r="X431">
        <v>950</v>
      </c>
    </row>
    <row r="432" spans="1:24" x14ac:dyDescent="0.25">
      <c r="A432">
        <v>16</v>
      </c>
      <c r="B432" t="s">
        <v>41</v>
      </c>
      <c r="C432">
        <v>0</v>
      </c>
      <c r="D432">
        <v>0</v>
      </c>
      <c r="E432">
        <v>0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0</v>
      </c>
      <c r="M432">
        <v>0</v>
      </c>
      <c r="N432">
        <v>0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X432">
        <v>0</v>
      </c>
    </row>
    <row r="433" spans="1:24" x14ac:dyDescent="0.25">
      <c r="A433">
        <v>17</v>
      </c>
      <c r="B433" t="s">
        <v>42</v>
      </c>
      <c r="C433">
        <v>0</v>
      </c>
      <c r="D433">
        <v>0</v>
      </c>
      <c r="E433">
        <v>0</v>
      </c>
      <c r="F433">
        <v>35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X433">
        <v>35</v>
      </c>
    </row>
    <row r="434" spans="1:24" x14ac:dyDescent="0.25">
      <c r="A434">
        <v>18</v>
      </c>
      <c r="B434" t="s">
        <v>43</v>
      </c>
      <c r="C434">
        <v>0</v>
      </c>
      <c r="D434">
        <v>0</v>
      </c>
      <c r="E434">
        <v>0</v>
      </c>
      <c r="F434">
        <v>0</v>
      </c>
      <c r="G434">
        <v>0</v>
      </c>
      <c r="H434">
        <v>0</v>
      </c>
      <c r="I434">
        <v>0</v>
      </c>
      <c r="J434">
        <v>500</v>
      </c>
      <c r="K434">
        <v>0</v>
      </c>
      <c r="L434">
        <v>500</v>
      </c>
      <c r="M434">
        <v>500</v>
      </c>
      <c r="N434">
        <v>0</v>
      </c>
      <c r="O434">
        <v>0</v>
      </c>
      <c r="P434">
        <v>0</v>
      </c>
      <c r="Q434">
        <v>1000</v>
      </c>
      <c r="R434">
        <v>0</v>
      </c>
      <c r="S434">
        <v>0</v>
      </c>
      <c r="T434">
        <v>0</v>
      </c>
      <c r="U434">
        <v>0</v>
      </c>
      <c r="V434">
        <v>0</v>
      </c>
      <c r="X434">
        <v>2500</v>
      </c>
    </row>
    <row r="435" spans="1:24" x14ac:dyDescent="0.25">
      <c r="A435">
        <v>19</v>
      </c>
      <c r="B435" t="s">
        <v>44</v>
      </c>
      <c r="C435">
        <v>1000</v>
      </c>
      <c r="D435">
        <v>1000</v>
      </c>
      <c r="E435">
        <v>1000</v>
      </c>
      <c r="F435">
        <v>0</v>
      </c>
      <c r="G435">
        <v>0</v>
      </c>
      <c r="H435">
        <v>0</v>
      </c>
      <c r="I435">
        <v>0</v>
      </c>
      <c r="J435">
        <v>0</v>
      </c>
      <c r="K435">
        <v>0</v>
      </c>
      <c r="L435">
        <v>0</v>
      </c>
      <c r="M435">
        <v>0</v>
      </c>
      <c r="N435">
        <v>0</v>
      </c>
      <c r="O435">
        <v>0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X435">
        <v>150</v>
      </c>
    </row>
    <row r="436" spans="1:24" x14ac:dyDescent="0.25">
      <c r="A436">
        <v>20</v>
      </c>
      <c r="B436" t="s">
        <v>45</v>
      </c>
      <c r="C436">
        <v>1640</v>
      </c>
      <c r="D436">
        <v>1781</v>
      </c>
      <c r="E436">
        <v>1035</v>
      </c>
      <c r="F436">
        <v>553</v>
      </c>
      <c r="G436">
        <v>553</v>
      </c>
      <c r="H436">
        <v>525</v>
      </c>
      <c r="I436">
        <v>632</v>
      </c>
      <c r="J436">
        <v>594</v>
      </c>
      <c r="K436">
        <v>613</v>
      </c>
      <c r="L436">
        <v>236</v>
      </c>
      <c r="M436">
        <v>78</v>
      </c>
      <c r="N436">
        <v>107</v>
      </c>
      <c r="O436">
        <v>79</v>
      </c>
      <c r="P436">
        <v>105</v>
      </c>
      <c r="Q436">
        <v>80</v>
      </c>
      <c r="R436">
        <v>160</v>
      </c>
      <c r="S436">
        <v>249</v>
      </c>
      <c r="T436">
        <v>374</v>
      </c>
      <c r="U436">
        <v>446</v>
      </c>
      <c r="V436">
        <v>547</v>
      </c>
      <c r="X436">
        <v>519.35</v>
      </c>
    </row>
    <row r="437" spans="1:24" x14ac:dyDescent="0.25">
      <c r="A437">
        <v>21</v>
      </c>
      <c r="B437" t="s">
        <v>46</v>
      </c>
      <c r="C437">
        <v>1683</v>
      </c>
      <c r="D437">
        <v>1874</v>
      </c>
      <c r="E437">
        <v>1637</v>
      </c>
      <c r="F437">
        <v>1525</v>
      </c>
      <c r="G437">
        <v>1535</v>
      </c>
      <c r="H437">
        <v>586</v>
      </c>
      <c r="I437">
        <v>607</v>
      </c>
      <c r="J437">
        <v>608</v>
      </c>
      <c r="K437">
        <v>631</v>
      </c>
      <c r="L437">
        <v>353</v>
      </c>
      <c r="M437">
        <v>192</v>
      </c>
      <c r="N437">
        <v>186</v>
      </c>
      <c r="O437">
        <v>191</v>
      </c>
      <c r="P437">
        <v>191</v>
      </c>
      <c r="Q437">
        <v>97</v>
      </c>
      <c r="R437">
        <v>139</v>
      </c>
      <c r="S437">
        <v>136</v>
      </c>
      <c r="T437">
        <v>196</v>
      </c>
      <c r="U437">
        <v>268</v>
      </c>
      <c r="V437">
        <v>269</v>
      </c>
      <c r="X437">
        <v>645.20000000000005</v>
      </c>
    </row>
    <row r="438" spans="1:24" x14ac:dyDescent="0.25">
      <c r="A438">
        <v>22</v>
      </c>
      <c r="B438" t="s">
        <v>47</v>
      </c>
    </row>
    <row r="439" spans="1:24" x14ac:dyDescent="0.25">
      <c r="A439">
        <v>23</v>
      </c>
      <c r="B439" t="s">
        <v>48</v>
      </c>
      <c r="C439">
        <v>0</v>
      </c>
      <c r="D439">
        <v>0</v>
      </c>
      <c r="E439">
        <v>0</v>
      </c>
      <c r="F439">
        <v>-82.30559999999997</v>
      </c>
      <c r="G439">
        <v>0</v>
      </c>
      <c r="H439">
        <v>-252.99200000000002</v>
      </c>
      <c r="I439">
        <v>-327.863</v>
      </c>
      <c r="J439">
        <v>-147.99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-329.99</v>
      </c>
      <c r="U439">
        <v>0</v>
      </c>
      <c r="V439">
        <v>0</v>
      </c>
      <c r="X439">
        <v>-1141.1405999999999</v>
      </c>
    </row>
    <row r="440" spans="1:24" x14ac:dyDescent="0.25">
      <c r="A440">
        <v>24</v>
      </c>
      <c r="B440" t="s">
        <v>49</v>
      </c>
      <c r="C440">
        <v>0</v>
      </c>
      <c r="D440">
        <v>0</v>
      </c>
      <c r="E440">
        <v>0</v>
      </c>
      <c r="F440">
        <v>0</v>
      </c>
      <c r="G440">
        <v>0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X440">
        <v>0</v>
      </c>
    </row>
    <row r="441" spans="1:24" x14ac:dyDescent="0.25">
      <c r="A441">
        <v>25</v>
      </c>
      <c r="B441" t="s">
        <v>50</v>
      </c>
      <c r="C441">
        <v>0</v>
      </c>
      <c r="D441">
        <v>0</v>
      </c>
      <c r="E441">
        <v>0</v>
      </c>
      <c r="F441">
        <v>0</v>
      </c>
      <c r="G441">
        <v>0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X441">
        <v>0</v>
      </c>
    </row>
    <row r="442" spans="1:24" x14ac:dyDescent="0.25">
      <c r="A442">
        <v>26</v>
      </c>
      <c r="B442" t="s">
        <v>51</v>
      </c>
      <c r="C442">
        <v>0</v>
      </c>
      <c r="D442">
        <v>0</v>
      </c>
      <c r="E442">
        <v>0</v>
      </c>
      <c r="F442">
        <v>0</v>
      </c>
      <c r="G442">
        <v>0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0</v>
      </c>
      <c r="O442">
        <v>0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X442">
        <v>0</v>
      </c>
    </row>
    <row r="443" spans="1:24" x14ac:dyDescent="0.25">
      <c r="A443">
        <v>27</v>
      </c>
      <c r="B443" t="s">
        <v>52</v>
      </c>
      <c r="C443">
        <v>0</v>
      </c>
      <c r="D443">
        <v>0</v>
      </c>
      <c r="E443">
        <v>0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-418.11500000000001</v>
      </c>
      <c r="M443">
        <v>-1648.9426000000001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-267.99</v>
      </c>
      <c r="U443">
        <v>0</v>
      </c>
      <c r="V443">
        <v>0</v>
      </c>
      <c r="X443">
        <v>-2335.0475999999999</v>
      </c>
    </row>
    <row r="444" spans="1:24" x14ac:dyDescent="0.25">
      <c r="A444">
        <v>28</v>
      </c>
      <c r="B444" t="s">
        <v>53</v>
      </c>
      <c r="C444">
        <v>0</v>
      </c>
      <c r="D444">
        <v>0</v>
      </c>
      <c r="E444">
        <v>0</v>
      </c>
      <c r="F444">
        <v>0</v>
      </c>
      <c r="G444">
        <v>0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0</v>
      </c>
      <c r="Q444">
        <v>0</v>
      </c>
      <c r="R444">
        <v>0</v>
      </c>
      <c r="S444">
        <v>0</v>
      </c>
      <c r="T444">
        <v>0</v>
      </c>
      <c r="U444">
        <v>0</v>
      </c>
      <c r="V444">
        <v>0</v>
      </c>
      <c r="X444">
        <v>0</v>
      </c>
    </row>
    <row r="445" spans="1:24" x14ac:dyDescent="0.25">
      <c r="A445">
        <v>29</v>
      </c>
      <c r="B445" t="s">
        <v>54</v>
      </c>
      <c r="C445">
        <v>0</v>
      </c>
      <c r="D445">
        <v>713.32999999999993</v>
      </c>
      <c r="E445">
        <v>0</v>
      </c>
      <c r="F445">
        <v>370</v>
      </c>
      <c r="G445">
        <v>0</v>
      </c>
      <c r="H445">
        <v>0</v>
      </c>
      <c r="I445">
        <v>0</v>
      </c>
      <c r="J445">
        <v>699.33336830000007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-369.98</v>
      </c>
      <c r="R445">
        <v>-1412.6233682999998</v>
      </c>
      <c r="S445">
        <v>0</v>
      </c>
      <c r="T445">
        <v>0</v>
      </c>
      <c r="U445">
        <v>0</v>
      </c>
      <c r="V445">
        <v>0</v>
      </c>
      <c r="X445">
        <v>6.0000000000172804E-2</v>
      </c>
    </row>
    <row r="446" spans="1:24" x14ac:dyDescent="0.25">
      <c r="A446">
        <v>30</v>
      </c>
      <c r="B446" t="s">
        <v>55</v>
      </c>
      <c r="C446">
        <v>0</v>
      </c>
      <c r="D446">
        <v>-713.31</v>
      </c>
      <c r="E446">
        <v>0</v>
      </c>
      <c r="F446">
        <v>-356.98</v>
      </c>
      <c r="G446">
        <v>0</v>
      </c>
      <c r="H446">
        <v>0</v>
      </c>
      <c r="I446">
        <v>0</v>
      </c>
      <c r="J446">
        <v>-699.31336830000009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X446">
        <v>-1769.6033683000001</v>
      </c>
    </row>
    <row r="447" spans="1:24" x14ac:dyDescent="0.25">
      <c r="A447">
        <v>31</v>
      </c>
      <c r="B447" t="s">
        <v>56</v>
      </c>
      <c r="C447">
        <v>247</v>
      </c>
      <c r="D447">
        <v>0</v>
      </c>
      <c r="E447">
        <v>0</v>
      </c>
      <c r="F447">
        <v>0</v>
      </c>
      <c r="G447">
        <v>0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-356.24</v>
      </c>
      <c r="O447">
        <v>0</v>
      </c>
      <c r="P447">
        <v>0</v>
      </c>
      <c r="Q447">
        <v>-246.99</v>
      </c>
      <c r="R447">
        <v>-236.99</v>
      </c>
      <c r="S447">
        <v>0</v>
      </c>
      <c r="T447">
        <v>0</v>
      </c>
      <c r="U447">
        <v>0</v>
      </c>
      <c r="V447">
        <v>0</v>
      </c>
      <c r="X447">
        <v>-593.22</v>
      </c>
    </row>
    <row r="449" spans="1:24" x14ac:dyDescent="0.25">
      <c r="A449">
        <v>1</v>
      </c>
      <c r="B449" t="s">
        <v>57</v>
      </c>
    </row>
    <row r="450" spans="1:24" x14ac:dyDescent="0.25">
      <c r="A450">
        <v>2</v>
      </c>
      <c r="B450" t="s">
        <v>34</v>
      </c>
    </row>
    <row r="451" spans="1:24" x14ac:dyDescent="0.25">
      <c r="A451">
        <v>3</v>
      </c>
      <c r="C451" t="s">
        <v>0</v>
      </c>
    </row>
    <row r="452" spans="1:24" x14ac:dyDescent="0.25">
      <c r="A452">
        <v>4</v>
      </c>
      <c r="B452" t="s">
        <v>1</v>
      </c>
      <c r="C452">
        <v>2023</v>
      </c>
      <c r="D452">
        <v>2024</v>
      </c>
      <c r="E452">
        <v>2025</v>
      </c>
      <c r="F452">
        <v>2026</v>
      </c>
      <c r="G452">
        <v>2027</v>
      </c>
      <c r="H452">
        <v>2028</v>
      </c>
      <c r="I452">
        <v>2029</v>
      </c>
      <c r="J452">
        <v>2030</v>
      </c>
      <c r="K452">
        <v>2031</v>
      </c>
      <c r="L452">
        <v>2032</v>
      </c>
      <c r="M452">
        <v>2033</v>
      </c>
      <c r="N452">
        <v>2034</v>
      </c>
      <c r="O452">
        <v>2035</v>
      </c>
      <c r="P452">
        <v>2036</v>
      </c>
      <c r="Q452">
        <v>2037</v>
      </c>
      <c r="R452">
        <v>2038</v>
      </c>
      <c r="S452">
        <v>2039</v>
      </c>
      <c r="T452">
        <v>2040</v>
      </c>
      <c r="U452">
        <v>2041</v>
      </c>
      <c r="V452">
        <v>2042</v>
      </c>
      <c r="X452" t="s">
        <v>2</v>
      </c>
    </row>
    <row r="453" spans="1:24" x14ac:dyDescent="0.25">
      <c r="A453">
        <v>5</v>
      </c>
      <c r="B453" t="s">
        <v>3</v>
      </c>
    </row>
    <row r="454" spans="1:24" x14ac:dyDescent="0.25">
      <c r="A454">
        <v>6</v>
      </c>
      <c r="B454" t="s">
        <v>4</v>
      </c>
      <c r="C454">
        <v>0</v>
      </c>
      <c r="D454">
        <v>0</v>
      </c>
      <c r="E454">
        <v>0</v>
      </c>
      <c r="F454">
        <v>0</v>
      </c>
      <c r="G454">
        <v>0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0</v>
      </c>
      <c r="O454">
        <v>0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X454">
        <v>0</v>
      </c>
    </row>
    <row r="455" spans="1:24" x14ac:dyDescent="0.25">
      <c r="A455">
        <v>7</v>
      </c>
      <c r="B455" t="s">
        <v>35</v>
      </c>
      <c r="C455">
        <v>0</v>
      </c>
      <c r="D455">
        <v>0</v>
      </c>
      <c r="E455">
        <v>0</v>
      </c>
      <c r="F455">
        <v>0</v>
      </c>
      <c r="G455">
        <v>0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X455">
        <v>0</v>
      </c>
    </row>
    <row r="456" spans="1:24" x14ac:dyDescent="0.25">
      <c r="A456">
        <v>8</v>
      </c>
      <c r="B456" t="s">
        <v>5</v>
      </c>
      <c r="C456">
        <v>0</v>
      </c>
      <c r="D456">
        <v>0</v>
      </c>
      <c r="E456">
        <v>0</v>
      </c>
      <c r="F456">
        <v>0</v>
      </c>
      <c r="G456">
        <v>0</v>
      </c>
      <c r="H456">
        <v>0</v>
      </c>
      <c r="I456">
        <v>0</v>
      </c>
      <c r="J456">
        <v>606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345</v>
      </c>
      <c r="Q456">
        <v>289</v>
      </c>
      <c r="R456">
        <v>0</v>
      </c>
      <c r="S456">
        <v>0</v>
      </c>
      <c r="T456">
        <v>0</v>
      </c>
      <c r="U456">
        <v>0</v>
      </c>
      <c r="V456">
        <v>0</v>
      </c>
      <c r="X456">
        <v>1240</v>
      </c>
    </row>
    <row r="457" spans="1:24" x14ac:dyDescent="0.25">
      <c r="A457">
        <v>9</v>
      </c>
      <c r="B457" t="s">
        <v>32</v>
      </c>
      <c r="C457">
        <v>123</v>
      </c>
      <c r="D457">
        <v>220</v>
      </c>
      <c r="E457">
        <v>259</v>
      </c>
      <c r="F457">
        <v>197</v>
      </c>
      <c r="G457">
        <v>214</v>
      </c>
      <c r="H457">
        <v>219</v>
      </c>
      <c r="I457">
        <v>236</v>
      </c>
      <c r="J457">
        <v>261</v>
      </c>
      <c r="K457">
        <v>665</v>
      </c>
      <c r="L457">
        <v>112</v>
      </c>
      <c r="M457">
        <v>175</v>
      </c>
      <c r="N457">
        <v>185</v>
      </c>
      <c r="O457">
        <v>162</v>
      </c>
      <c r="P457">
        <v>277</v>
      </c>
      <c r="Q457">
        <v>594</v>
      </c>
      <c r="R457">
        <v>150</v>
      </c>
      <c r="S457">
        <v>170</v>
      </c>
      <c r="T457">
        <v>169</v>
      </c>
      <c r="U457">
        <v>139</v>
      </c>
      <c r="V457">
        <v>426</v>
      </c>
      <c r="X457">
        <v>4953</v>
      </c>
    </row>
    <row r="458" spans="1:24" x14ac:dyDescent="0.25">
      <c r="A458">
        <v>10</v>
      </c>
      <c r="B458" t="s">
        <v>33</v>
      </c>
      <c r="C458">
        <v>72</v>
      </c>
      <c r="D458">
        <v>39</v>
      </c>
      <c r="E458">
        <v>152</v>
      </c>
      <c r="F458">
        <v>109</v>
      </c>
      <c r="G458">
        <v>133</v>
      </c>
      <c r="H458">
        <v>81</v>
      </c>
      <c r="I458">
        <v>27</v>
      </c>
      <c r="J458">
        <v>16</v>
      </c>
      <c r="K458">
        <v>22</v>
      </c>
      <c r="L458">
        <v>0</v>
      </c>
      <c r="M458">
        <v>0</v>
      </c>
      <c r="N458">
        <v>0</v>
      </c>
      <c r="O458">
        <v>7</v>
      </c>
      <c r="P458">
        <v>0</v>
      </c>
      <c r="Q458">
        <v>0</v>
      </c>
      <c r="R458">
        <v>233</v>
      </c>
      <c r="S458">
        <v>19</v>
      </c>
      <c r="T458">
        <v>19</v>
      </c>
      <c r="U458">
        <v>0</v>
      </c>
      <c r="V458">
        <v>0</v>
      </c>
      <c r="X458">
        <v>929</v>
      </c>
    </row>
    <row r="459" spans="1:24" x14ac:dyDescent="0.25">
      <c r="A459">
        <v>11</v>
      </c>
      <c r="B459" t="s">
        <v>36</v>
      </c>
      <c r="C459">
        <v>0</v>
      </c>
      <c r="D459">
        <v>194</v>
      </c>
      <c r="E459">
        <v>1937</v>
      </c>
      <c r="F459">
        <v>0</v>
      </c>
      <c r="G459">
        <v>100</v>
      </c>
      <c r="H459">
        <v>300</v>
      </c>
      <c r="I459">
        <v>1900</v>
      </c>
      <c r="J459">
        <v>0</v>
      </c>
      <c r="K459">
        <v>0</v>
      </c>
      <c r="L459">
        <v>2783</v>
      </c>
      <c r="M459">
        <v>1359</v>
      </c>
      <c r="N459">
        <v>0</v>
      </c>
      <c r="O459">
        <v>0</v>
      </c>
      <c r="P459">
        <v>0</v>
      </c>
      <c r="Q459">
        <v>540</v>
      </c>
      <c r="R459">
        <v>0</v>
      </c>
      <c r="S459">
        <v>0</v>
      </c>
      <c r="T459">
        <v>0</v>
      </c>
      <c r="U459">
        <v>0</v>
      </c>
      <c r="V459">
        <v>0</v>
      </c>
      <c r="X459">
        <v>9113</v>
      </c>
    </row>
    <row r="460" spans="1:24" x14ac:dyDescent="0.25">
      <c r="A460">
        <v>12</v>
      </c>
      <c r="B460" t="s">
        <v>37</v>
      </c>
      <c r="C460">
        <v>0</v>
      </c>
      <c r="D460">
        <v>0</v>
      </c>
      <c r="E460">
        <v>1469</v>
      </c>
      <c r="F460">
        <v>2524</v>
      </c>
      <c r="G460">
        <v>483</v>
      </c>
      <c r="H460">
        <v>1907</v>
      </c>
      <c r="I460">
        <v>200</v>
      </c>
      <c r="J460">
        <v>0</v>
      </c>
      <c r="K460">
        <v>0</v>
      </c>
      <c r="L460">
        <v>972</v>
      </c>
      <c r="M460">
        <v>0</v>
      </c>
      <c r="N460">
        <v>300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X460">
        <v>7855</v>
      </c>
    </row>
    <row r="461" spans="1:24" x14ac:dyDescent="0.25">
      <c r="A461">
        <v>13</v>
      </c>
      <c r="B461" t="s">
        <v>38</v>
      </c>
      <c r="C461">
        <v>0</v>
      </c>
      <c r="D461">
        <v>0</v>
      </c>
      <c r="E461">
        <v>0</v>
      </c>
      <c r="F461">
        <v>0</v>
      </c>
      <c r="G461">
        <v>0</v>
      </c>
      <c r="H461">
        <v>0</v>
      </c>
      <c r="I461">
        <v>0</v>
      </c>
      <c r="J461">
        <v>0</v>
      </c>
      <c r="K461">
        <v>0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X461">
        <v>0</v>
      </c>
    </row>
    <row r="462" spans="1:24" x14ac:dyDescent="0.25">
      <c r="A462">
        <v>14</v>
      </c>
      <c r="B462" t="s">
        <v>39</v>
      </c>
      <c r="C462">
        <v>0</v>
      </c>
      <c r="D462">
        <v>0</v>
      </c>
      <c r="E462">
        <v>954</v>
      </c>
      <c r="F462">
        <v>2929</v>
      </c>
      <c r="G462">
        <v>628</v>
      </c>
      <c r="H462">
        <v>1900</v>
      </c>
      <c r="I462">
        <v>1149</v>
      </c>
      <c r="J462">
        <v>0</v>
      </c>
      <c r="K462">
        <v>0</v>
      </c>
      <c r="L462">
        <v>0</v>
      </c>
      <c r="M462">
        <v>150</v>
      </c>
      <c r="N462">
        <v>0</v>
      </c>
      <c r="O462">
        <v>0</v>
      </c>
      <c r="P462">
        <v>0</v>
      </c>
      <c r="Q462">
        <v>200</v>
      </c>
      <c r="R462">
        <v>0</v>
      </c>
      <c r="S462">
        <v>0</v>
      </c>
      <c r="T462">
        <v>0</v>
      </c>
      <c r="U462">
        <v>0</v>
      </c>
      <c r="V462">
        <v>0</v>
      </c>
      <c r="X462">
        <v>7910</v>
      </c>
    </row>
    <row r="463" spans="1:24" x14ac:dyDescent="0.25">
      <c r="A463">
        <v>15</v>
      </c>
      <c r="B463" t="s">
        <v>40</v>
      </c>
      <c r="C463">
        <v>0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150</v>
      </c>
      <c r="N463">
        <v>0</v>
      </c>
      <c r="O463">
        <v>0</v>
      </c>
      <c r="P463">
        <v>0</v>
      </c>
      <c r="Q463">
        <v>200</v>
      </c>
      <c r="R463">
        <v>0</v>
      </c>
      <c r="S463">
        <v>0</v>
      </c>
      <c r="T463">
        <v>0</v>
      </c>
      <c r="U463">
        <v>0</v>
      </c>
      <c r="V463">
        <v>0</v>
      </c>
      <c r="X463">
        <v>350</v>
      </c>
    </row>
    <row r="464" spans="1:24" x14ac:dyDescent="0.25">
      <c r="A464">
        <v>16</v>
      </c>
      <c r="B464" t="s">
        <v>41</v>
      </c>
      <c r="C464">
        <v>0</v>
      </c>
      <c r="D464">
        <v>0</v>
      </c>
      <c r="E464">
        <v>0</v>
      </c>
      <c r="F464">
        <v>0</v>
      </c>
      <c r="G464">
        <v>0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X464">
        <v>0</v>
      </c>
    </row>
    <row r="465" spans="1:24" x14ac:dyDescent="0.25">
      <c r="A465">
        <v>17</v>
      </c>
      <c r="B465" t="s">
        <v>42</v>
      </c>
      <c r="C465">
        <v>0</v>
      </c>
      <c r="D465">
        <v>0</v>
      </c>
      <c r="E465">
        <v>0</v>
      </c>
      <c r="F465">
        <v>35</v>
      </c>
      <c r="G465">
        <v>0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X465">
        <v>35</v>
      </c>
    </row>
    <row r="466" spans="1:24" x14ac:dyDescent="0.25">
      <c r="A466">
        <v>18</v>
      </c>
      <c r="B466" t="s">
        <v>43</v>
      </c>
      <c r="C466">
        <v>0</v>
      </c>
      <c r="D466">
        <v>0</v>
      </c>
      <c r="E466">
        <v>0</v>
      </c>
      <c r="F466">
        <v>0</v>
      </c>
      <c r="G466">
        <v>0</v>
      </c>
      <c r="H466">
        <v>0</v>
      </c>
      <c r="I466">
        <v>0</v>
      </c>
      <c r="J466">
        <v>500</v>
      </c>
      <c r="K466">
        <v>0</v>
      </c>
      <c r="L466">
        <v>500</v>
      </c>
      <c r="M466">
        <v>500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X466">
        <v>1500</v>
      </c>
    </row>
    <row r="467" spans="1:24" x14ac:dyDescent="0.25">
      <c r="A467">
        <v>19</v>
      </c>
      <c r="B467" t="s">
        <v>44</v>
      </c>
      <c r="C467">
        <v>987</v>
      </c>
      <c r="D467">
        <v>1000</v>
      </c>
      <c r="E467">
        <v>1000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X467">
        <v>149.35</v>
      </c>
    </row>
    <row r="468" spans="1:24" x14ac:dyDescent="0.25">
      <c r="A468">
        <v>20</v>
      </c>
      <c r="B468" t="s">
        <v>45</v>
      </c>
      <c r="C468">
        <v>1640</v>
      </c>
      <c r="D468">
        <v>1781</v>
      </c>
      <c r="E468">
        <v>1035</v>
      </c>
      <c r="F468">
        <v>553</v>
      </c>
      <c r="G468">
        <v>553</v>
      </c>
      <c r="H468">
        <v>524</v>
      </c>
      <c r="I468">
        <v>166</v>
      </c>
      <c r="J468">
        <v>195</v>
      </c>
      <c r="K468">
        <v>231</v>
      </c>
      <c r="L468">
        <v>52</v>
      </c>
      <c r="M468">
        <v>41</v>
      </c>
      <c r="N468">
        <v>52</v>
      </c>
      <c r="O468">
        <v>52</v>
      </c>
      <c r="P468">
        <v>52</v>
      </c>
      <c r="Q468">
        <v>52</v>
      </c>
      <c r="R468">
        <v>52</v>
      </c>
      <c r="S468">
        <v>52</v>
      </c>
      <c r="T468">
        <v>62</v>
      </c>
      <c r="U468">
        <v>46</v>
      </c>
      <c r="V468">
        <v>85</v>
      </c>
      <c r="X468">
        <v>363.8</v>
      </c>
    </row>
    <row r="469" spans="1:24" x14ac:dyDescent="0.25">
      <c r="A469">
        <v>21</v>
      </c>
      <c r="B469" t="s">
        <v>46</v>
      </c>
      <c r="C469">
        <v>1683</v>
      </c>
      <c r="D469">
        <v>1874</v>
      </c>
      <c r="E469">
        <v>1637</v>
      </c>
      <c r="F469">
        <v>1525</v>
      </c>
      <c r="G469">
        <v>1535</v>
      </c>
      <c r="H469">
        <v>586</v>
      </c>
      <c r="I469">
        <v>547</v>
      </c>
      <c r="J469">
        <v>535</v>
      </c>
      <c r="K469">
        <v>587</v>
      </c>
      <c r="L469">
        <v>158</v>
      </c>
      <c r="M469">
        <v>83</v>
      </c>
      <c r="N469">
        <v>53</v>
      </c>
      <c r="O469">
        <v>66</v>
      </c>
      <c r="P469">
        <v>65</v>
      </c>
      <c r="Q469">
        <v>48</v>
      </c>
      <c r="R469">
        <v>120</v>
      </c>
      <c r="S469">
        <v>132</v>
      </c>
      <c r="T469">
        <v>182</v>
      </c>
      <c r="U469">
        <v>231</v>
      </c>
      <c r="V469">
        <v>252</v>
      </c>
      <c r="X469">
        <v>594.95000000000005</v>
      </c>
    </row>
    <row r="470" spans="1:24" x14ac:dyDescent="0.25">
      <c r="A470">
        <v>22</v>
      </c>
      <c r="B470" t="s">
        <v>47</v>
      </c>
    </row>
    <row r="471" spans="1:24" x14ac:dyDescent="0.25">
      <c r="A471">
        <v>23</v>
      </c>
      <c r="B471" t="s">
        <v>48</v>
      </c>
      <c r="C471">
        <v>0</v>
      </c>
      <c r="D471">
        <v>0</v>
      </c>
      <c r="E471">
        <v>0</v>
      </c>
      <c r="F471">
        <v>-82.30559999999997</v>
      </c>
      <c r="G471">
        <v>0</v>
      </c>
      <c r="H471">
        <v>-252.99200000000002</v>
      </c>
      <c r="I471">
        <v>-327.863</v>
      </c>
      <c r="J471">
        <v>-147.99</v>
      </c>
      <c r="K471">
        <v>0</v>
      </c>
      <c r="L471">
        <v>0</v>
      </c>
      <c r="M471">
        <v>0</v>
      </c>
      <c r="N471">
        <v>0</v>
      </c>
      <c r="O471">
        <v>0</v>
      </c>
      <c r="P471">
        <v>0</v>
      </c>
      <c r="Q471">
        <v>0</v>
      </c>
      <c r="R471">
        <v>0</v>
      </c>
      <c r="S471">
        <v>0</v>
      </c>
      <c r="T471">
        <v>-329.99</v>
      </c>
      <c r="U471">
        <v>0</v>
      </c>
      <c r="V471">
        <v>0</v>
      </c>
      <c r="X471">
        <v>-1141.1405999999999</v>
      </c>
    </row>
    <row r="472" spans="1:24" x14ac:dyDescent="0.25">
      <c r="A472">
        <v>24</v>
      </c>
      <c r="B472" t="s">
        <v>49</v>
      </c>
      <c r="C472">
        <v>0</v>
      </c>
      <c r="D472">
        <v>0</v>
      </c>
      <c r="E472">
        <v>0</v>
      </c>
      <c r="F472">
        <v>0</v>
      </c>
      <c r="G472">
        <v>0</v>
      </c>
      <c r="H472">
        <v>0</v>
      </c>
      <c r="I472">
        <v>0</v>
      </c>
      <c r="J472">
        <v>0</v>
      </c>
      <c r="K472">
        <v>0</v>
      </c>
      <c r="L472">
        <v>0</v>
      </c>
      <c r="M472">
        <v>0</v>
      </c>
      <c r="N472">
        <v>0</v>
      </c>
      <c r="O472">
        <v>0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X472">
        <v>0</v>
      </c>
    </row>
    <row r="473" spans="1:24" x14ac:dyDescent="0.25">
      <c r="A473">
        <v>25</v>
      </c>
      <c r="B473" t="s">
        <v>50</v>
      </c>
      <c r="C473">
        <v>0</v>
      </c>
      <c r="D473">
        <v>0</v>
      </c>
      <c r="E473">
        <v>0</v>
      </c>
      <c r="F473">
        <v>0</v>
      </c>
      <c r="G473">
        <v>0</v>
      </c>
      <c r="H473">
        <v>0</v>
      </c>
      <c r="I473">
        <v>0</v>
      </c>
      <c r="J473">
        <v>0</v>
      </c>
      <c r="K473">
        <v>0</v>
      </c>
      <c r="L473">
        <v>0</v>
      </c>
      <c r="M473">
        <v>0</v>
      </c>
      <c r="N473">
        <v>0</v>
      </c>
      <c r="O473">
        <v>0</v>
      </c>
      <c r="P473">
        <v>0</v>
      </c>
      <c r="Q473">
        <v>0</v>
      </c>
      <c r="R473">
        <v>0</v>
      </c>
      <c r="S473">
        <v>0</v>
      </c>
      <c r="T473">
        <v>0</v>
      </c>
      <c r="U473">
        <v>0</v>
      </c>
      <c r="V473">
        <v>0</v>
      </c>
      <c r="X473">
        <v>0</v>
      </c>
    </row>
    <row r="474" spans="1:24" x14ac:dyDescent="0.25">
      <c r="A474">
        <v>26</v>
      </c>
      <c r="B474" t="s">
        <v>51</v>
      </c>
      <c r="C474">
        <v>0</v>
      </c>
      <c r="D474">
        <v>0</v>
      </c>
      <c r="E474">
        <v>0</v>
      </c>
      <c r="F474">
        <v>0</v>
      </c>
      <c r="G474">
        <v>0</v>
      </c>
      <c r="H474">
        <v>0</v>
      </c>
      <c r="I474">
        <v>0</v>
      </c>
      <c r="J474">
        <v>0</v>
      </c>
      <c r="K474">
        <v>0</v>
      </c>
      <c r="L474">
        <v>0</v>
      </c>
      <c r="M474">
        <v>0</v>
      </c>
      <c r="N474">
        <v>0</v>
      </c>
      <c r="O474">
        <v>0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X474">
        <v>0</v>
      </c>
    </row>
    <row r="475" spans="1:24" x14ac:dyDescent="0.25">
      <c r="A475">
        <v>27</v>
      </c>
      <c r="B475" t="s">
        <v>52</v>
      </c>
      <c r="C475">
        <v>0</v>
      </c>
      <c r="D475">
        <v>0</v>
      </c>
      <c r="E475">
        <v>0</v>
      </c>
      <c r="F475">
        <v>0</v>
      </c>
      <c r="G475">
        <v>0</v>
      </c>
      <c r="H475">
        <v>0</v>
      </c>
      <c r="I475">
        <v>0</v>
      </c>
      <c r="J475">
        <v>0</v>
      </c>
      <c r="K475">
        <v>0</v>
      </c>
      <c r="L475">
        <v>-418.11500000000001</v>
      </c>
      <c r="M475">
        <v>-1648.9426000000001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-267.99</v>
      </c>
      <c r="U475">
        <v>0</v>
      </c>
      <c r="V475">
        <v>0</v>
      </c>
      <c r="X475">
        <v>-2335.0475999999999</v>
      </c>
    </row>
    <row r="476" spans="1:24" x14ac:dyDescent="0.25">
      <c r="A476">
        <v>28</v>
      </c>
      <c r="B476" t="s">
        <v>53</v>
      </c>
      <c r="C476">
        <v>0</v>
      </c>
      <c r="D476">
        <v>0</v>
      </c>
      <c r="E476">
        <v>0</v>
      </c>
      <c r="F476">
        <v>0</v>
      </c>
      <c r="G476">
        <v>0</v>
      </c>
      <c r="H476">
        <v>0</v>
      </c>
      <c r="I476">
        <v>0</v>
      </c>
      <c r="J476">
        <v>0</v>
      </c>
      <c r="K476">
        <v>0</v>
      </c>
      <c r="L476">
        <v>0</v>
      </c>
      <c r="M476">
        <v>0</v>
      </c>
      <c r="N476">
        <v>0</v>
      </c>
      <c r="O476">
        <v>0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X476">
        <v>0</v>
      </c>
    </row>
    <row r="477" spans="1:24" x14ac:dyDescent="0.25">
      <c r="A477">
        <v>29</v>
      </c>
      <c r="B477" t="s">
        <v>54</v>
      </c>
      <c r="C477">
        <v>0</v>
      </c>
      <c r="D477">
        <v>713.32999999999993</v>
      </c>
      <c r="E477">
        <v>0</v>
      </c>
      <c r="F477">
        <v>370</v>
      </c>
      <c r="G477">
        <v>0</v>
      </c>
      <c r="H477">
        <v>0</v>
      </c>
      <c r="I477">
        <v>0</v>
      </c>
      <c r="J477">
        <v>699.33336830000007</v>
      </c>
      <c r="K477">
        <v>0</v>
      </c>
      <c r="L477">
        <v>0</v>
      </c>
      <c r="M477">
        <v>0</v>
      </c>
      <c r="N477">
        <v>0</v>
      </c>
      <c r="O477">
        <v>0</v>
      </c>
      <c r="P477">
        <v>0</v>
      </c>
      <c r="Q477">
        <v>-369.98</v>
      </c>
      <c r="R477">
        <v>-1412.6233682999998</v>
      </c>
      <c r="S477">
        <v>0</v>
      </c>
      <c r="T477">
        <v>0</v>
      </c>
      <c r="U477">
        <v>0</v>
      </c>
      <c r="V477">
        <v>0</v>
      </c>
      <c r="X477">
        <v>6.0000000000172804E-2</v>
      </c>
    </row>
    <row r="478" spans="1:24" x14ac:dyDescent="0.25">
      <c r="A478">
        <v>30</v>
      </c>
      <c r="B478" t="s">
        <v>55</v>
      </c>
      <c r="C478">
        <v>0</v>
      </c>
      <c r="D478">
        <v>-713.31</v>
      </c>
      <c r="E478">
        <v>0</v>
      </c>
      <c r="F478">
        <v>-356.98</v>
      </c>
      <c r="G478">
        <v>0</v>
      </c>
      <c r="H478">
        <v>0</v>
      </c>
      <c r="I478">
        <v>0</v>
      </c>
      <c r="J478">
        <v>-699.31336830000009</v>
      </c>
      <c r="K478">
        <v>0</v>
      </c>
      <c r="L478">
        <v>0</v>
      </c>
      <c r="M478">
        <v>0</v>
      </c>
      <c r="N478">
        <v>0</v>
      </c>
      <c r="O478">
        <v>0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X478">
        <v>-1769.6033683000001</v>
      </c>
    </row>
    <row r="479" spans="1:24" x14ac:dyDescent="0.25">
      <c r="A479">
        <v>31</v>
      </c>
      <c r="B479" t="s">
        <v>56</v>
      </c>
      <c r="C479">
        <v>247</v>
      </c>
      <c r="D479">
        <v>0</v>
      </c>
      <c r="E479">
        <v>0</v>
      </c>
      <c r="F479">
        <v>0</v>
      </c>
      <c r="G479">
        <v>0</v>
      </c>
      <c r="H479">
        <v>0</v>
      </c>
      <c r="I479">
        <v>0</v>
      </c>
      <c r="J479">
        <v>0</v>
      </c>
      <c r="K479">
        <v>0</v>
      </c>
      <c r="L479">
        <v>0</v>
      </c>
      <c r="M479">
        <v>0</v>
      </c>
      <c r="N479">
        <v>-356.24</v>
      </c>
      <c r="O479">
        <v>0</v>
      </c>
      <c r="P479">
        <v>0</v>
      </c>
      <c r="Q479">
        <v>-246.99</v>
      </c>
      <c r="R479">
        <v>-236.99</v>
      </c>
      <c r="S479">
        <v>0</v>
      </c>
      <c r="T479">
        <v>0</v>
      </c>
      <c r="U479">
        <v>0</v>
      </c>
      <c r="V479">
        <v>0</v>
      </c>
      <c r="X479">
        <v>-593.22</v>
      </c>
    </row>
    <row r="481" spans="1:24" x14ac:dyDescent="0.25">
      <c r="A481">
        <v>1</v>
      </c>
      <c r="B481" t="s">
        <v>70</v>
      </c>
    </row>
    <row r="482" spans="1:24" x14ac:dyDescent="0.25">
      <c r="A482">
        <v>2</v>
      </c>
      <c r="B482" t="s">
        <v>34</v>
      </c>
    </row>
    <row r="483" spans="1:24" x14ac:dyDescent="0.25">
      <c r="A483">
        <v>3</v>
      </c>
      <c r="C483" t="s">
        <v>0</v>
      </c>
    </row>
    <row r="484" spans="1:24" x14ac:dyDescent="0.25">
      <c r="A484">
        <v>4</v>
      </c>
      <c r="B484" t="s">
        <v>1</v>
      </c>
      <c r="C484">
        <v>2023</v>
      </c>
      <c r="D484">
        <v>2024</v>
      </c>
      <c r="E484">
        <v>2025</v>
      </c>
      <c r="F484">
        <v>2026</v>
      </c>
      <c r="G484">
        <v>2027</v>
      </c>
      <c r="H484">
        <v>2028</v>
      </c>
      <c r="I484">
        <v>2029</v>
      </c>
      <c r="J484">
        <v>2030</v>
      </c>
      <c r="K484">
        <v>2031</v>
      </c>
      <c r="L484">
        <v>2032</v>
      </c>
      <c r="M484">
        <v>2033</v>
      </c>
      <c r="N484">
        <v>2034</v>
      </c>
      <c r="O484">
        <v>2035</v>
      </c>
      <c r="P484">
        <v>2036</v>
      </c>
      <c r="Q484">
        <v>2037</v>
      </c>
      <c r="R484">
        <v>2038</v>
      </c>
      <c r="S484">
        <v>2039</v>
      </c>
      <c r="T484">
        <v>2040</v>
      </c>
      <c r="U484">
        <v>2041</v>
      </c>
      <c r="V484">
        <v>2042</v>
      </c>
      <c r="X484" t="s">
        <v>2</v>
      </c>
    </row>
    <row r="485" spans="1:24" x14ac:dyDescent="0.25">
      <c r="A485">
        <v>5</v>
      </c>
      <c r="B485" t="s">
        <v>3</v>
      </c>
    </row>
    <row r="486" spans="1:24" x14ac:dyDescent="0.25">
      <c r="A486">
        <v>6</v>
      </c>
      <c r="B486" t="s">
        <v>4</v>
      </c>
      <c r="C486">
        <v>0</v>
      </c>
      <c r="D486">
        <v>0</v>
      </c>
      <c r="E486">
        <v>0</v>
      </c>
      <c r="F486">
        <v>0</v>
      </c>
      <c r="G486">
        <v>0</v>
      </c>
      <c r="H486">
        <v>0</v>
      </c>
      <c r="I486">
        <v>0</v>
      </c>
      <c r="J486">
        <v>0</v>
      </c>
      <c r="K486">
        <v>0</v>
      </c>
      <c r="L486">
        <v>0</v>
      </c>
      <c r="M486">
        <v>0</v>
      </c>
      <c r="N486">
        <v>0</v>
      </c>
      <c r="O486">
        <v>0</v>
      </c>
      <c r="P486">
        <v>0</v>
      </c>
      <c r="Q486">
        <v>0</v>
      </c>
      <c r="R486">
        <v>0</v>
      </c>
      <c r="S486">
        <v>0</v>
      </c>
      <c r="T486">
        <v>0</v>
      </c>
      <c r="U486">
        <v>0</v>
      </c>
      <c r="V486">
        <v>0</v>
      </c>
      <c r="X486">
        <v>0</v>
      </c>
    </row>
    <row r="487" spans="1:24" x14ac:dyDescent="0.25">
      <c r="A487">
        <v>7</v>
      </c>
      <c r="B487" t="s">
        <v>35</v>
      </c>
      <c r="C487">
        <v>0</v>
      </c>
      <c r="D487">
        <v>0</v>
      </c>
      <c r="E487">
        <v>0</v>
      </c>
      <c r="F487">
        <v>0</v>
      </c>
      <c r="G487">
        <v>0</v>
      </c>
      <c r="H487">
        <v>0</v>
      </c>
      <c r="I487">
        <v>0</v>
      </c>
      <c r="J487">
        <v>0</v>
      </c>
      <c r="K487">
        <v>0</v>
      </c>
      <c r="L487">
        <v>0</v>
      </c>
      <c r="M487">
        <v>0</v>
      </c>
      <c r="N487">
        <v>0</v>
      </c>
      <c r="O487">
        <v>0</v>
      </c>
      <c r="P487">
        <v>0</v>
      </c>
      <c r="Q487">
        <v>0</v>
      </c>
      <c r="R487">
        <v>0</v>
      </c>
      <c r="S487">
        <v>0</v>
      </c>
      <c r="T487">
        <v>0</v>
      </c>
      <c r="U487">
        <v>0</v>
      </c>
      <c r="V487">
        <v>0</v>
      </c>
      <c r="X487">
        <v>0</v>
      </c>
    </row>
    <row r="488" spans="1:24" x14ac:dyDescent="0.25">
      <c r="A488">
        <v>8</v>
      </c>
      <c r="B488" t="s">
        <v>5</v>
      </c>
      <c r="C488">
        <v>0</v>
      </c>
      <c r="D488">
        <v>0</v>
      </c>
      <c r="E488">
        <v>0</v>
      </c>
      <c r="F488">
        <v>0</v>
      </c>
      <c r="G488">
        <v>0</v>
      </c>
      <c r="H488">
        <v>0</v>
      </c>
      <c r="I488">
        <v>0</v>
      </c>
      <c r="J488">
        <v>606</v>
      </c>
      <c r="K488">
        <v>0</v>
      </c>
      <c r="L488">
        <v>0</v>
      </c>
      <c r="M488">
        <v>0</v>
      </c>
      <c r="N488">
        <v>0</v>
      </c>
      <c r="O488">
        <v>0</v>
      </c>
      <c r="P488">
        <v>0</v>
      </c>
      <c r="Q488">
        <v>289</v>
      </c>
      <c r="R488">
        <v>0</v>
      </c>
      <c r="S488">
        <v>0</v>
      </c>
      <c r="T488">
        <v>0</v>
      </c>
      <c r="U488">
        <v>0</v>
      </c>
      <c r="V488">
        <v>0</v>
      </c>
      <c r="X488">
        <v>895</v>
      </c>
    </row>
    <row r="489" spans="1:24" x14ac:dyDescent="0.25">
      <c r="A489">
        <v>9</v>
      </c>
      <c r="B489" t="s">
        <v>32</v>
      </c>
      <c r="C489">
        <v>123</v>
      </c>
      <c r="D489">
        <v>220</v>
      </c>
      <c r="E489">
        <v>259</v>
      </c>
      <c r="F489">
        <v>197</v>
      </c>
      <c r="G489">
        <v>214</v>
      </c>
      <c r="H489">
        <v>219</v>
      </c>
      <c r="I489">
        <v>236</v>
      </c>
      <c r="J489">
        <v>261</v>
      </c>
      <c r="K489">
        <v>665</v>
      </c>
      <c r="L489">
        <v>112</v>
      </c>
      <c r="M489">
        <v>175</v>
      </c>
      <c r="N489">
        <v>185</v>
      </c>
      <c r="O489">
        <v>162</v>
      </c>
      <c r="P489">
        <v>277</v>
      </c>
      <c r="Q489">
        <v>594</v>
      </c>
      <c r="R489">
        <v>150</v>
      </c>
      <c r="S489">
        <v>170</v>
      </c>
      <c r="T489">
        <v>169</v>
      </c>
      <c r="U489">
        <v>139</v>
      </c>
      <c r="V489">
        <v>426</v>
      </c>
      <c r="X489">
        <v>4953</v>
      </c>
    </row>
    <row r="490" spans="1:24" x14ac:dyDescent="0.25">
      <c r="A490">
        <v>10</v>
      </c>
      <c r="B490" t="s">
        <v>33</v>
      </c>
      <c r="C490">
        <v>72</v>
      </c>
      <c r="D490">
        <v>39</v>
      </c>
      <c r="E490">
        <v>152</v>
      </c>
      <c r="F490">
        <v>109</v>
      </c>
      <c r="G490">
        <v>133</v>
      </c>
      <c r="H490">
        <v>81</v>
      </c>
      <c r="I490">
        <v>27</v>
      </c>
      <c r="J490">
        <v>16</v>
      </c>
      <c r="K490">
        <v>22</v>
      </c>
      <c r="L490">
        <v>0</v>
      </c>
      <c r="M490">
        <v>0</v>
      </c>
      <c r="N490">
        <v>0</v>
      </c>
      <c r="O490">
        <v>7</v>
      </c>
      <c r="P490">
        <v>0</v>
      </c>
      <c r="Q490">
        <v>0</v>
      </c>
      <c r="R490">
        <v>233</v>
      </c>
      <c r="S490">
        <v>19</v>
      </c>
      <c r="T490">
        <v>19</v>
      </c>
      <c r="U490">
        <v>0</v>
      </c>
      <c r="V490">
        <v>0</v>
      </c>
      <c r="X490">
        <v>929</v>
      </c>
    </row>
    <row r="491" spans="1:24" x14ac:dyDescent="0.25">
      <c r="A491">
        <v>11</v>
      </c>
      <c r="B491" t="s">
        <v>36</v>
      </c>
      <c r="C491">
        <v>0</v>
      </c>
      <c r="D491">
        <v>194</v>
      </c>
      <c r="E491">
        <v>1937</v>
      </c>
      <c r="F491">
        <v>0</v>
      </c>
      <c r="G491">
        <v>100</v>
      </c>
      <c r="H491">
        <v>300</v>
      </c>
      <c r="I491">
        <v>1900</v>
      </c>
      <c r="J491">
        <v>0</v>
      </c>
      <c r="K491">
        <v>0</v>
      </c>
      <c r="L491">
        <v>2683</v>
      </c>
      <c r="M491">
        <v>1459</v>
      </c>
      <c r="N491">
        <v>0</v>
      </c>
      <c r="O491">
        <v>0</v>
      </c>
      <c r="P491">
        <v>0</v>
      </c>
      <c r="Q491">
        <v>540</v>
      </c>
      <c r="R491">
        <v>0</v>
      </c>
      <c r="S491">
        <v>0</v>
      </c>
      <c r="T491">
        <v>0</v>
      </c>
      <c r="U491">
        <v>0</v>
      </c>
      <c r="V491">
        <v>0</v>
      </c>
      <c r="X491">
        <v>9113</v>
      </c>
    </row>
    <row r="492" spans="1:24" x14ac:dyDescent="0.25">
      <c r="A492">
        <v>12</v>
      </c>
      <c r="B492" t="s">
        <v>37</v>
      </c>
      <c r="C492">
        <v>0</v>
      </c>
      <c r="D492">
        <v>0</v>
      </c>
      <c r="E492">
        <v>1469</v>
      </c>
      <c r="F492">
        <v>2524</v>
      </c>
      <c r="G492">
        <v>483</v>
      </c>
      <c r="H492">
        <v>1907</v>
      </c>
      <c r="I492">
        <v>200</v>
      </c>
      <c r="J492">
        <v>0</v>
      </c>
      <c r="K492">
        <v>0</v>
      </c>
      <c r="L492">
        <v>972</v>
      </c>
      <c r="M492">
        <v>0</v>
      </c>
      <c r="N492">
        <v>300</v>
      </c>
      <c r="O492">
        <v>0</v>
      </c>
      <c r="P492">
        <v>0</v>
      </c>
      <c r="Q492">
        <v>0</v>
      </c>
      <c r="R492">
        <v>0</v>
      </c>
      <c r="S492">
        <v>0</v>
      </c>
      <c r="T492">
        <v>0</v>
      </c>
      <c r="U492">
        <v>0</v>
      </c>
      <c r="V492">
        <v>0</v>
      </c>
      <c r="X492">
        <v>7855</v>
      </c>
    </row>
    <row r="493" spans="1:24" x14ac:dyDescent="0.25">
      <c r="A493">
        <v>13</v>
      </c>
      <c r="B493" t="s">
        <v>38</v>
      </c>
      <c r="C493">
        <v>0</v>
      </c>
      <c r="D493">
        <v>0</v>
      </c>
      <c r="E493">
        <v>0</v>
      </c>
      <c r="F493">
        <v>0</v>
      </c>
      <c r="G493">
        <v>0</v>
      </c>
      <c r="H493">
        <v>0</v>
      </c>
      <c r="I493">
        <v>0</v>
      </c>
      <c r="J493">
        <v>0</v>
      </c>
      <c r="K493">
        <v>0</v>
      </c>
      <c r="L493">
        <v>0</v>
      </c>
      <c r="M493">
        <v>0</v>
      </c>
      <c r="N493">
        <v>0</v>
      </c>
      <c r="O493">
        <v>0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X493">
        <v>0</v>
      </c>
    </row>
    <row r="494" spans="1:24" x14ac:dyDescent="0.25">
      <c r="A494">
        <v>14</v>
      </c>
      <c r="B494" t="s">
        <v>39</v>
      </c>
      <c r="C494">
        <v>0</v>
      </c>
      <c r="D494">
        <v>0</v>
      </c>
      <c r="E494">
        <v>954</v>
      </c>
      <c r="F494">
        <v>2929</v>
      </c>
      <c r="G494">
        <v>628</v>
      </c>
      <c r="H494">
        <v>1900</v>
      </c>
      <c r="I494">
        <v>1149</v>
      </c>
      <c r="J494">
        <v>0</v>
      </c>
      <c r="K494">
        <v>0</v>
      </c>
      <c r="L494">
        <v>0</v>
      </c>
      <c r="M494">
        <v>150</v>
      </c>
      <c r="N494">
        <v>0</v>
      </c>
      <c r="O494">
        <v>0</v>
      </c>
      <c r="P494">
        <v>0</v>
      </c>
      <c r="Q494">
        <v>500</v>
      </c>
      <c r="R494">
        <v>0</v>
      </c>
      <c r="S494">
        <v>0</v>
      </c>
      <c r="T494">
        <v>0</v>
      </c>
      <c r="U494">
        <v>0</v>
      </c>
      <c r="V494">
        <v>0</v>
      </c>
      <c r="X494">
        <v>8210</v>
      </c>
    </row>
    <row r="495" spans="1:24" x14ac:dyDescent="0.25">
      <c r="A495">
        <v>15</v>
      </c>
      <c r="B495" t="s">
        <v>40</v>
      </c>
      <c r="C495">
        <v>0</v>
      </c>
      <c r="D495">
        <v>0</v>
      </c>
      <c r="E495">
        <v>0</v>
      </c>
      <c r="F495">
        <v>0</v>
      </c>
      <c r="G495">
        <v>0</v>
      </c>
      <c r="H495">
        <v>0</v>
      </c>
      <c r="I495">
        <v>0</v>
      </c>
      <c r="J495">
        <v>0</v>
      </c>
      <c r="K495">
        <v>0</v>
      </c>
      <c r="L495">
        <v>0</v>
      </c>
      <c r="M495">
        <v>150</v>
      </c>
      <c r="N495">
        <v>0</v>
      </c>
      <c r="O495">
        <v>0</v>
      </c>
      <c r="P495">
        <v>0</v>
      </c>
      <c r="Q495">
        <v>200</v>
      </c>
      <c r="R495">
        <v>0</v>
      </c>
      <c r="S495">
        <v>0</v>
      </c>
      <c r="T495">
        <v>0</v>
      </c>
      <c r="U495">
        <v>0</v>
      </c>
      <c r="V495">
        <v>0</v>
      </c>
      <c r="X495">
        <v>350</v>
      </c>
    </row>
    <row r="496" spans="1:24" x14ac:dyDescent="0.25">
      <c r="A496">
        <v>16</v>
      </c>
      <c r="B496" t="s">
        <v>41</v>
      </c>
      <c r="C496">
        <v>0</v>
      </c>
      <c r="D496">
        <v>0</v>
      </c>
      <c r="E496">
        <v>0</v>
      </c>
      <c r="F496">
        <v>0</v>
      </c>
      <c r="G496">
        <v>0</v>
      </c>
      <c r="H496">
        <v>0</v>
      </c>
      <c r="I496">
        <v>0</v>
      </c>
      <c r="J496">
        <v>0</v>
      </c>
      <c r="K496">
        <v>0</v>
      </c>
      <c r="L496">
        <v>0</v>
      </c>
      <c r="M496">
        <v>0</v>
      </c>
      <c r="N496">
        <v>0</v>
      </c>
      <c r="O496">
        <v>0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X496">
        <v>0</v>
      </c>
    </row>
    <row r="497" spans="1:24" x14ac:dyDescent="0.25">
      <c r="A497">
        <v>17</v>
      </c>
      <c r="B497" t="s">
        <v>42</v>
      </c>
      <c r="C497">
        <v>0</v>
      </c>
      <c r="D497">
        <v>0</v>
      </c>
      <c r="E497">
        <v>0</v>
      </c>
      <c r="F497">
        <v>35</v>
      </c>
      <c r="G497">
        <v>0</v>
      </c>
      <c r="H497">
        <v>0</v>
      </c>
      <c r="I497">
        <v>0</v>
      </c>
      <c r="J497">
        <v>0</v>
      </c>
      <c r="K497">
        <v>0</v>
      </c>
      <c r="L497">
        <v>0</v>
      </c>
      <c r="M497">
        <v>0</v>
      </c>
      <c r="N497">
        <v>0</v>
      </c>
      <c r="O497">
        <v>0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X497">
        <v>35</v>
      </c>
    </row>
    <row r="498" spans="1:24" x14ac:dyDescent="0.25">
      <c r="A498">
        <v>18</v>
      </c>
      <c r="B498" t="s">
        <v>43</v>
      </c>
      <c r="C498">
        <v>0</v>
      </c>
      <c r="D498">
        <v>0</v>
      </c>
      <c r="E498">
        <v>0</v>
      </c>
      <c r="F498">
        <v>0</v>
      </c>
      <c r="G498">
        <v>0</v>
      </c>
      <c r="H498">
        <v>0</v>
      </c>
      <c r="I498">
        <v>0</v>
      </c>
      <c r="J498">
        <v>500</v>
      </c>
      <c r="K498">
        <v>0</v>
      </c>
      <c r="L498">
        <v>500</v>
      </c>
      <c r="M498">
        <v>500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0</v>
      </c>
      <c r="X498">
        <v>1500</v>
      </c>
    </row>
    <row r="499" spans="1:24" x14ac:dyDescent="0.25">
      <c r="A499">
        <v>19</v>
      </c>
      <c r="B499" t="s">
        <v>44</v>
      </c>
      <c r="C499">
        <v>987</v>
      </c>
      <c r="D499">
        <v>1000</v>
      </c>
      <c r="E499">
        <v>1000</v>
      </c>
      <c r="F499">
        <v>0</v>
      </c>
      <c r="G499">
        <v>0</v>
      </c>
      <c r="H499">
        <v>0</v>
      </c>
      <c r="I499">
        <v>0</v>
      </c>
      <c r="J499">
        <v>0</v>
      </c>
      <c r="K499">
        <v>0</v>
      </c>
      <c r="L499">
        <v>0</v>
      </c>
      <c r="M499">
        <v>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0</v>
      </c>
      <c r="X499">
        <v>149.35</v>
      </c>
    </row>
    <row r="500" spans="1:24" x14ac:dyDescent="0.25">
      <c r="A500">
        <v>20</v>
      </c>
      <c r="B500" t="s">
        <v>45</v>
      </c>
      <c r="C500">
        <v>1640</v>
      </c>
      <c r="D500">
        <v>1781</v>
      </c>
      <c r="E500">
        <v>1035</v>
      </c>
      <c r="F500">
        <v>553</v>
      </c>
      <c r="G500">
        <v>553</v>
      </c>
      <c r="H500">
        <v>524</v>
      </c>
      <c r="I500">
        <v>166</v>
      </c>
      <c r="J500">
        <v>195</v>
      </c>
      <c r="K500">
        <v>231</v>
      </c>
      <c r="L500">
        <v>52</v>
      </c>
      <c r="M500">
        <v>41</v>
      </c>
      <c r="N500">
        <v>52</v>
      </c>
      <c r="O500">
        <v>52</v>
      </c>
      <c r="P500">
        <v>52</v>
      </c>
      <c r="Q500">
        <v>52</v>
      </c>
      <c r="R500">
        <v>52</v>
      </c>
      <c r="S500">
        <v>52</v>
      </c>
      <c r="T500">
        <v>52</v>
      </c>
      <c r="U500">
        <v>29</v>
      </c>
      <c r="V500">
        <v>32</v>
      </c>
      <c r="X500">
        <v>359.8</v>
      </c>
    </row>
    <row r="501" spans="1:24" x14ac:dyDescent="0.25">
      <c r="A501">
        <v>21</v>
      </c>
      <c r="B501" t="s">
        <v>46</v>
      </c>
      <c r="C501">
        <v>1683</v>
      </c>
      <c r="D501">
        <v>1874</v>
      </c>
      <c r="E501">
        <v>1637</v>
      </c>
      <c r="F501">
        <v>1525</v>
      </c>
      <c r="G501">
        <v>1535</v>
      </c>
      <c r="H501">
        <v>586</v>
      </c>
      <c r="I501">
        <v>547</v>
      </c>
      <c r="J501">
        <v>535</v>
      </c>
      <c r="K501">
        <v>587</v>
      </c>
      <c r="L501">
        <v>158</v>
      </c>
      <c r="M501">
        <v>63</v>
      </c>
      <c r="N501">
        <v>47</v>
      </c>
      <c r="O501">
        <v>50</v>
      </c>
      <c r="P501">
        <v>61</v>
      </c>
      <c r="Q501">
        <v>33</v>
      </c>
      <c r="R501">
        <v>85</v>
      </c>
      <c r="S501">
        <v>111</v>
      </c>
      <c r="T501">
        <v>163</v>
      </c>
      <c r="U501">
        <v>208</v>
      </c>
      <c r="V501">
        <v>198</v>
      </c>
      <c r="X501">
        <v>584.29999999999995</v>
      </c>
    </row>
    <row r="502" spans="1:24" x14ac:dyDescent="0.25">
      <c r="A502">
        <v>22</v>
      </c>
      <c r="B502" t="s">
        <v>47</v>
      </c>
    </row>
    <row r="503" spans="1:24" x14ac:dyDescent="0.25">
      <c r="A503">
        <v>23</v>
      </c>
      <c r="B503" t="s">
        <v>48</v>
      </c>
      <c r="C503">
        <v>0</v>
      </c>
      <c r="D503">
        <v>0</v>
      </c>
      <c r="E503">
        <v>0</v>
      </c>
      <c r="F503">
        <v>-82.30559999999997</v>
      </c>
      <c r="G503">
        <v>0</v>
      </c>
      <c r="H503">
        <v>-252.99200000000002</v>
      </c>
      <c r="I503">
        <v>-327.863</v>
      </c>
      <c r="J503">
        <v>-147.99</v>
      </c>
      <c r="K503">
        <v>0</v>
      </c>
      <c r="L503">
        <v>0</v>
      </c>
      <c r="M503">
        <v>0</v>
      </c>
      <c r="N503">
        <v>0</v>
      </c>
      <c r="O503">
        <v>0</v>
      </c>
      <c r="P503">
        <v>0</v>
      </c>
      <c r="Q503">
        <v>0</v>
      </c>
      <c r="R503">
        <v>0</v>
      </c>
      <c r="S503">
        <v>0</v>
      </c>
      <c r="T503">
        <v>-329.99</v>
      </c>
      <c r="U503">
        <v>0</v>
      </c>
      <c r="V503">
        <v>0</v>
      </c>
      <c r="X503">
        <v>-1141.1405999999999</v>
      </c>
    </row>
    <row r="504" spans="1:24" x14ac:dyDescent="0.25">
      <c r="A504">
        <v>24</v>
      </c>
      <c r="B504" t="s">
        <v>49</v>
      </c>
      <c r="C504">
        <v>0</v>
      </c>
      <c r="D504">
        <v>0</v>
      </c>
      <c r="E504">
        <v>0</v>
      </c>
      <c r="F504">
        <v>0</v>
      </c>
      <c r="G504">
        <v>0</v>
      </c>
      <c r="H504">
        <v>0</v>
      </c>
      <c r="I504">
        <v>0</v>
      </c>
      <c r="J504">
        <v>0</v>
      </c>
      <c r="K504">
        <v>0</v>
      </c>
      <c r="L504">
        <v>0</v>
      </c>
      <c r="M504">
        <v>0</v>
      </c>
      <c r="N504">
        <v>0</v>
      </c>
      <c r="O504">
        <v>0</v>
      </c>
      <c r="P504">
        <v>0</v>
      </c>
      <c r="Q504">
        <v>0</v>
      </c>
      <c r="R504">
        <v>0</v>
      </c>
      <c r="S504">
        <v>0</v>
      </c>
      <c r="T504">
        <v>0</v>
      </c>
      <c r="U504">
        <v>0</v>
      </c>
      <c r="V504">
        <v>0</v>
      </c>
      <c r="X504">
        <v>0</v>
      </c>
    </row>
    <row r="505" spans="1:24" x14ac:dyDescent="0.25">
      <c r="A505">
        <v>25</v>
      </c>
      <c r="B505" t="s">
        <v>50</v>
      </c>
      <c r="C505">
        <v>0</v>
      </c>
      <c r="D505">
        <v>0</v>
      </c>
      <c r="E505">
        <v>0</v>
      </c>
      <c r="F505">
        <v>0</v>
      </c>
      <c r="G505">
        <v>0</v>
      </c>
      <c r="H505">
        <v>0</v>
      </c>
      <c r="I505">
        <v>0</v>
      </c>
      <c r="J505">
        <v>0</v>
      </c>
      <c r="K505">
        <v>0</v>
      </c>
      <c r="L505">
        <v>0</v>
      </c>
      <c r="M505">
        <v>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X505">
        <v>0</v>
      </c>
    </row>
    <row r="506" spans="1:24" x14ac:dyDescent="0.25">
      <c r="A506">
        <v>26</v>
      </c>
      <c r="B506" t="s">
        <v>51</v>
      </c>
      <c r="C506">
        <v>0</v>
      </c>
      <c r="D506">
        <v>0</v>
      </c>
      <c r="E506">
        <v>0</v>
      </c>
      <c r="F506">
        <v>0</v>
      </c>
      <c r="G506">
        <v>0</v>
      </c>
      <c r="H506">
        <v>0</v>
      </c>
      <c r="I506">
        <v>0</v>
      </c>
      <c r="J506">
        <v>0</v>
      </c>
      <c r="K506">
        <v>0</v>
      </c>
      <c r="L506">
        <v>0</v>
      </c>
      <c r="M506">
        <v>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X506">
        <v>0</v>
      </c>
    </row>
    <row r="507" spans="1:24" x14ac:dyDescent="0.25">
      <c r="A507">
        <v>27</v>
      </c>
      <c r="B507" t="s">
        <v>52</v>
      </c>
      <c r="C507">
        <v>0</v>
      </c>
      <c r="D507">
        <v>0</v>
      </c>
      <c r="E507">
        <v>0</v>
      </c>
      <c r="F507">
        <v>0</v>
      </c>
      <c r="G507">
        <v>0</v>
      </c>
      <c r="H507">
        <v>0</v>
      </c>
      <c r="I507">
        <v>0</v>
      </c>
      <c r="J507">
        <v>0</v>
      </c>
      <c r="K507">
        <v>0</v>
      </c>
      <c r="L507">
        <v>-418.11500000000001</v>
      </c>
      <c r="M507">
        <v>-1648.9426000000001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-267.99</v>
      </c>
      <c r="U507">
        <v>0</v>
      </c>
      <c r="V507">
        <v>0</v>
      </c>
      <c r="X507">
        <v>-2335.0475999999999</v>
      </c>
    </row>
    <row r="508" spans="1:24" x14ac:dyDescent="0.25">
      <c r="A508">
        <v>28</v>
      </c>
      <c r="B508" t="s">
        <v>53</v>
      </c>
      <c r="C508">
        <v>0</v>
      </c>
      <c r="D508">
        <v>0</v>
      </c>
      <c r="E508">
        <v>0</v>
      </c>
      <c r="F508">
        <v>0</v>
      </c>
      <c r="G508">
        <v>0</v>
      </c>
      <c r="H508">
        <v>0</v>
      </c>
      <c r="I508">
        <v>0</v>
      </c>
      <c r="J508">
        <v>0</v>
      </c>
      <c r="K508">
        <v>0</v>
      </c>
      <c r="L508">
        <v>0</v>
      </c>
      <c r="M508">
        <v>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0</v>
      </c>
      <c r="X508">
        <v>0</v>
      </c>
    </row>
    <row r="509" spans="1:24" x14ac:dyDescent="0.25">
      <c r="A509">
        <v>29</v>
      </c>
      <c r="B509" t="s">
        <v>54</v>
      </c>
      <c r="C509">
        <v>0</v>
      </c>
      <c r="D509">
        <v>713.32999999999993</v>
      </c>
      <c r="E509">
        <v>0</v>
      </c>
      <c r="F509">
        <v>370</v>
      </c>
      <c r="G509">
        <v>0</v>
      </c>
      <c r="H509">
        <v>0</v>
      </c>
      <c r="I509">
        <v>0</v>
      </c>
      <c r="J509">
        <v>699.33336830000007</v>
      </c>
      <c r="K509">
        <v>0</v>
      </c>
      <c r="L509">
        <v>0</v>
      </c>
      <c r="M509">
        <v>0</v>
      </c>
      <c r="N509">
        <v>0</v>
      </c>
      <c r="O509">
        <v>0</v>
      </c>
      <c r="P509">
        <v>0</v>
      </c>
      <c r="Q509">
        <v>-369.98</v>
      </c>
      <c r="R509">
        <v>-1412.6233682999998</v>
      </c>
      <c r="S509">
        <v>0</v>
      </c>
      <c r="T509">
        <v>0</v>
      </c>
      <c r="U509">
        <v>0</v>
      </c>
      <c r="V509">
        <v>0</v>
      </c>
      <c r="X509">
        <v>6.0000000000172804E-2</v>
      </c>
    </row>
    <row r="510" spans="1:24" x14ac:dyDescent="0.25">
      <c r="A510">
        <v>30</v>
      </c>
      <c r="B510" t="s">
        <v>55</v>
      </c>
      <c r="C510">
        <v>0</v>
      </c>
      <c r="D510">
        <v>-713.31</v>
      </c>
      <c r="E510">
        <v>0</v>
      </c>
      <c r="F510">
        <v>-356.98</v>
      </c>
      <c r="G510">
        <v>0</v>
      </c>
      <c r="H510">
        <v>0</v>
      </c>
      <c r="I510">
        <v>0</v>
      </c>
      <c r="J510">
        <v>-699.31336830000009</v>
      </c>
      <c r="K510">
        <v>0</v>
      </c>
      <c r="L510">
        <v>0</v>
      </c>
      <c r="M510">
        <v>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0</v>
      </c>
      <c r="X510">
        <v>-1769.6033683000001</v>
      </c>
    </row>
    <row r="511" spans="1:24" x14ac:dyDescent="0.25">
      <c r="A511">
        <v>31</v>
      </c>
      <c r="B511" t="s">
        <v>56</v>
      </c>
      <c r="C511">
        <v>247</v>
      </c>
      <c r="D511">
        <v>0</v>
      </c>
      <c r="E511">
        <v>0</v>
      </c>
      <c r="F511">
        <v>0</v>
      </c>
      <c r="G511">
        <v>0</v>
      </c>
      <c r="H511">
        <v>0</v>
      </c>
      <c r="I511">
        <v>0</v>
      </c>
      <c r="J511">
        <v>0</v>
      </c>
      <c r="K511">
        <v>0</v>
      </c>
      <c r="L511">
        <v>0</v>
      </c>
      <c r="M511">
        <v>0</v>
      </c>
      <c r="N511">
        <v>-356.24</v>
      </c>
      <c r="O511">
        <v>0</v>
      </c>
      <c r="P511">
        <v>0</v>
      </c>
      <c r="Q511">
        <v>-246.99</v>
      </c>
      <c r="R511">
        <v>-236.99</v>
      </c>
      <c r="S511">
        <v>0</v>
      </c>
      <c r="T511">
        <v>0</v>
      </c>
      <c r="U511">
        <v>0</v>
      </c>
      <c r="V511">
        <v>0</v>
      </c>
      <c r="X511">
        <v>-593.22</v>
      </c>
    </row>
    <row r="513" spans="1:24" x14ac:dyDescent="0.25">
      <c r="A513">
        <v>1</v>
      </c>
      <c r="B513" t="s">
        <v>71</v>
      </c>
    </row>
    <row r="514" spans="1:24" x14ac:dyDescent="0.25">
      <c r="A514">
        <v>2</v>
      </c>
      <c r="B514" t="s">
        <v>34</v>
      </c>
    </row>
    <row r="515" spans="1:24" x14ac:dyDescent="0.25">
      <c r="A515">
        <v>3</v>
      </c>
      <c r="C515" t="s">
        <v>0</v>
      </c>
    </row>
    <row r="516" spans="1:24" x14ac:dyDescent="0.25">
      <c r="A516">
        <v>4</v>
      </c>
      <c r="B516" t="s">
        <v>1</v>
      </c>
      <c r="C516">
        <v>2023</v>
      </c>
      <c r="D516">
        <v>2024</v>
      </c>
      <c r="E516">
        <v>2025</v>
      </c>
      <c r="F516">
        <v>2026</v>
      </c>
      <c r="G516">
        <v>2027</v>
      </c>
      <c r="H516">
        <v>2028</v>
      </c>
      <c r="I516">
        <v>2029</v>
      </c>
      <c r="J516">
        <v>2030</v>
      </c>
      <c r="K516">
        <v>2031</v>
      </c>
      <c r="L516">
        <v>2032</v>
      </c>
      <c r="M516">
        <v>2033</v>
      </c>
      <c r="N516">
        <v>2034</v>
      </c>
      <c r="O516">
        <v>2035</v>
      </c>
      <c r="P516">
        <v>2036</v>
      </c>
      <c r="Q516">
        <v>2037</v>
      </c>
      <c r="R516">
        <v>2038</v>
      </c>
      <c r="S516">
        <v>2039</v>
      </c>
      <c r="T516">
        <v>2040</v>
      </c>
      <c r="U516">
        <v>2041</v>
      </c>
      <c r="V516">
        <v>2042</v>
      </c>
      <c r="X516" t="s">
        <v>2</v>
      </c>
    </row>
    <row r="517" spans="1:24" x14ac:dyDescent="0.25">
      <c r="A517">
        <v>5</v>
      </c>
      <c r="B517" t="s">
        <v>3</v>
      </c>
    </row>
    <row r="518" spans="1:24" x14ac:dyDescent="0.25">
      <c r="A518">
        <v>6</v>
      </c>
      <c r="B518" t="s">
        <v>4</v>
      </c>
      <c r="C518">
        <v>0</v>
      </c>
      <c r="D518">
        <v>0</v>
      </c>
      <c r="E518">
        <v>0</v>
      </c>
      <c r="F518">
        <v>0</v>
      </c>
      <c r="G518">
        <v>0</v>
      </c>
      <c r="H518">
        <v>0</v>
      </c>
      <c r="I518">
        <v>0</v>
      </c>
      <c r="J518">
        <v>0</v>
      </c>
      <c r="K518">
        <v>0</v>
      </c>
      <c r="L518">
        <v>1044</v>
      </c>
      <c r="M518">
        <v>0</v>
      </c>
      <c r="N518">
        <v>0</v>
      </c>
      <c r="O518">
        <v>0</v>
      </c>
      <c r="P518">
        <v>0</v>
      </c>
      <c r="Q518">
        <v>500</v>
      </c>
      <c r="R518">
        <v>0</v>
      </c>
      <c r="S518">
        <v>0</v>
      </c>
      <c r="T518">
        <v>522</v>
      </c>
      <c r="U518">
        <v>0</v>
      </c>
      <c r="V518">
        <v>-1044</v>
      </c>
      <c r="X518">
        <v>1022</v>
      </c>
    </row>
    <row r="519" spans="1:24" x14ac:dyDescent="0.25">
      <c r="A519">
        <v>7</v>
      </c>
      <c r="B519" t="s">
        <v>35</v>
      </c>
      <c r="C519">
        <v>0</v>
      </c>
      <c r="D519">
        <v>0</v>
      </c>
      <c r="E519">
        <v>0</v>
      </c>
      <c r="F519">
        <v>0</v>
      </c>
      <c r="G519">
        <v>0</v>
      </c>
      <c r="H519">
        <v>0</v>
      </c>
      <c r="I519">
        <v>0</v>
      </c>
      <c r="J519">
        <v>0</v>
      </c>
      <c r="K519">
        <v>0</v>
      </c>
      <c r="L519">
        <v>0</v>
      </c>
      <c r="M519">
        <v>0</v>
      </c>
      <c r="N519">
        <v>0</v>
      </c>
      <c r="O519">
        <v>0</v>
      </c>
      <c r="P519">
        <v>0</v>
      </c>
      <c r="Q519">
        <v>283</v>
      </c>
      <c r="R519">
        <v>0</v>
      </c>
      <c r="S519">
        <v>0</v>
      </c>
      <c r="T519">
        <v>0</v>
      </c>
      <c r="U519">
        <v>0</v>
      </c>
      <c r="V519">
        <v>0</v>
      </c>
      <c r="X519">
        <v>283</v>
      </c>
    </row>
    <row r="520" spans="1:24" x14ac:dyDescent="0.25">
      <c r="A520">
        <v>8</v>
      </c>
      <c r="B520" t="s">
        <v>5</v>
      </c>
      <c r="C520">
        <v>0</v>
      </c>
      <c r="D520">
        <v>0</v>
      </c>
      <c r="E520">
        <v>0</v>
      </c>
      <c r="F520">
        <v>0</v>
      </c>
      <c r="G520">
        <v>0</v>
      </c>
      <c r="H520">
        <v>0</v>
      </c>
      <c r="I520">
        <v>0</v>
      </c>
      <c r="J520">
        <v>0</v>
      </c>
      <c r="K520">
        <v>0</v>
      </c>
      <c r="L520">
        <v>0</v>
      </c>
      <c r="M520">
        <v>0</v>
      </c>
      <c r="N520">
        <v>0</v>
      </c>
      <c r="O520">
        <v>0</v>
      </c>
      <c r="P520">
        <v>0</v>
      </c>
      <c r="Q520">
        <v>0</v>
      </c>
      <c r="R520">
        <v>0</v>
      </c>
      <c r="S520">
        <v>0</v>
      </c>
      <c r="T520">
        <v>0</v>
      </c>
      <c r="U520">
        <v>0</v>
      </c>
      <c r="V520">
        <v>0</v>
      </c>
      <c r="X520">
        <v>0</v>
      </c>
    </row>
    <row r="521" spans="1:24" x14ac:dyDescent="0.25">
      <c r="A521">
        <v>9</v>
      </c>
      <c r="B521" t="s">
        <v>32</v>
      </c>
      <c r="C521">
        <v>123</v>
      </c>
      <c r="D521">
        <v>220</v>
      </c>
      <c r="E521">
        <v>259</v>
      </c>
      <c r="F521">
        <v>197</v>
      </c>
      <c r="G521">
        <v>214</v>
      </c>
      <c r="H521">
        <v>219</v>
      </c>
      <c r="I521">
        <v>236</v>
      </c>
      <c r="J521">
        <v>261</v>
      </c>
      <c r="K521">
        <v>665</v>
      </c>
      <c r="L521">
        <v>112</v>
      </c>
      <c r="M521">
        <v>175</v>
      </c>
      <c r="N521">
        <v>185</v>
      </c>
      <c r="O521">
        <v>162</v>
      </c>
      <c r="P521">
        <v>277</v>
      </c>
      <c r="Q521">
        <v>594</v>
      </c>
      <c r="R521">
        <v>150</v>
      </c>
      <c r="S521">
        <v>170</v>
      </c>
      <c r="T521">
        <v>169</v>
      </c>
      <c r="U521">
        <v>139</v>
      </c>
      <c r="V521">
        <v>426</v>
      </c>
      <c r="X521">
        <v>4953</v>
      </c>
    </row>
    <row r="522" spans="1:24" x14ac:dyDescent="0.25">
      <c r="A522">
        <v>10</v>
      </c>
      <c r="B522" t="s">
        <v>33</v>
      </c>
      <c r="C522">
        <v>72</v>
      </c>
      <c r="D522">
        <v>39</v>
      </c>
      <c r="E522">
        <v>152</v>
      </c>
      <c r="F522">
        <v>109</v>
      </c>
      <c r="G522">
        <v>133</v>
      </c>
      <c r="H522">
        <v>81</v>
      </c>
      <c r="I522">
        <v>27</v>
      </c>
      <c r="J522">
        <v>16</v>
      </c>
      <c r="K522">
        <v>22</v>
      </c>
      <c r="L522">
        <v>0</v>
      </c>
      <c r="M522">
        <v>0</v>
      </c>
      <c r="N522">
        <v>0</v>
      </c>
      <c r="O522">
        <v>7</v>
      </c>
      <c r="P522">
        <v>0</v>
      </c>
      <c r="Q522">
        <v>0</v>
      </c>
      <c r="R522">
        <v>233</v>
      </c>
      <c r="S522">
        <v>19</v>
      </c>
      <c r="T522">
        <v>19</v>
      </c>
      <c r="U522">
        <v>0</v>
      </c>
      <c r="V522">
        <v>0</v>
      </c>
      <c r="X522">
        <v>929</v>
      </c>
    </row>
    <row r="523" spans="1:24" x14ac:dyDescent="0.25">
      <c r="A523">
        <v>11</v>
      </c>
      <c r="B523" t="s">
        <v>36</v>
      </c>
      <c r="C523">
        <v>0</v>
      </c>
      <c r="D523">
        <v>194</v>
      </c>
      <c r="E523">
        <v>1937</v>
      </c>
      <c r="F523">
        <v>0</v>
      </c>
      <c r="G523">
        <v>100</v>
      </c>
      <c r="H523">
        <v>300</v>
      </c>
      <c r="I523">
        <v>1900</v>
      </c>
      <c r="J523">
        <v>0</v>
      </c>
      <c r="K523">
        <v>0</v>
      </c>
      <c r="L523">
        <v>2783</v>
      </c>
      <c r="M523">
        <v>1359</v>
      </c>
      <c r="N523">
        <v>0</v>
      </c>
      <c r="O523">
        <v>0</v>
      </c>
      <c r="P523">
        <v>0</v>
      </c>
      <c r="Q523">
        <v>540</v>
      </c>
      <c r="R523">
        <v>0</v>
      </c>
      <c r="S523">
        <v>0</v>
      </c>
      <c r="T523">
        <v>0</v>
      </c>
      <c r="U523">
        <v>0</v>
      </c>
      <c r="V523">
        <v>0</v>
      </c>
      <c r="X523">
        <v>9113</v>
      </c>
    </row>
    <row r="524" spans="1:24" x14ac:dyDescent="0.25">
      <c r="A524">
        <v>12</v>
      </c>
      <c r="B524" t="s">
        <v>37</v>
      </c>
      <c r="C524">
        <v>0</v>
      </c>
      <c r="D524">
        <v>0</v>
      </c>
      <c r="E524">
        <v>1469</v>
      </c>
      <c r="F524">
        <v>2524</v>
      </c>
      <c r="G524">
        <v>483</v>
      </c>
      <c r="H524">
        <v>1907</v>
      </c>
      <c r="I524">
        <v>200</v>
      </c>
      <c r="J524">
        <v>0</v>
      </c>
      <c r="K524">
        <v>0</v>
      </c>
      <c r="L524">
        <v>972</v>
      </c>
      <c r="M524">
        <v>0</v>
      </c>
      <c r="N524">
        <v>300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X524">
        <v>7855</v>
      </c>
    </row>
    <row r="525" spans="1:24" x14ac:dyDescent="0.25">
      <c r="A525">
        <v>13</v>
      </c>
      <c r="B525" t="s">
        <v>38</v>
      </c>
      <c r="C525">
        <v>0</v>
      </c>
      <c r="D525">
        <v>0</v>
      </c>
      <c r="E525">
        <v>0</v>
      </c>
      <c r="F525">
        <v>0</v>
      </c>
      <c r="G525">
        <v>0</v>
      </c>
      <c r="H525">
        <v>0</v>
      </c>
      <c r="I525">
        <v>0</v>
      </c>
      <c r="J525">
        <v>0</v>
      </c>
      <c r="K525">
        <v>0</v>
      </c>
      <c r="L525">
        <v>0</v>
      </c>
      <c r="M525">
        <v>0</v>
      </c>
      <c r="N525">
        <v>0</v>
      </c>
      <c r="O525">
        <v>0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X525">
        <v>0</v>
      </c>
    </row>
    <row r="526" spans="1:24" x14ac:dyDescent="0.25">
      <c r="A526">
        <v>14</v>
      </c>
      <c r="B526" t="s">
        <v>39</v>
      </c>
      <c r="C526">
        <v>0</v>
      </c>
      <c r="D526">
        <v>0</v>
      </c>
      <c r="E526">
        <v>954</v>
      </c>
      <c r="F526">
        <v>2929</v>
      </c>
      <c r="G526">
        <v>628</v>
      </c>
      <c r="H526">
        <v>1900</v>
      </c>
      <c r="I526">
        <v>1149</v>
      </c>
      <c r="J526">
        <v>0</v>
      </c>
      <c r="K526">
        <v>0</v>
      </c>
      <c r="L526">
        <v>0</v>
      </c>
      <c r="M526">
        <v>150</v>
      </c>
      <c r="N526">
        <v>0</v>
      </c>
      <c r="O526">
        <v>0</v>
      </c>
      <c r="P526">
        <v>0</v>
      </c>
      <c r="Q526">
        <v>200</v>
      </c>
      <c r="R526">
        <v>0</v>
      </c>
      <c r="S526">
        <v>0</v>
      </c>
      <c r="T526">
        <v>0</v>
      </c>
      <c r="U526">
        <v>0</v>
      </c>
      <c r="V526">
        <v>0</v>
      </c>
      <c r="X526">
        <v>7910</v>
      </c>
    </row>
    <row r="527" spans="1:24" x14ac:dyDescent="0.25">
      <c r="A527">
        <v>15</v>
      </c>
      <c r="B527" t="s">
        <v>40</v>
      </c>
      <c r="C527">
        <v>0</v>
      </c>
      <c r="D527">
        <v>0</v>
      </c>
      <c r="E527">
        <v>0</v>
      </c>
      <c r="F527">
        <v>0</v>
      </c>
      <c r="G527">
        <v>0</v>
      </c>
      <c r="H527">
        <v>0</v>
      </c>
      <c r="I527">
        <v>0</v>
      </c>
      <c r="J527">
        <v>0</v>
      </c>
      <c r="K527">
        <v>0</v>
      </c>
      <c r="L527">
        <v>0</v>
      </c>
      <c r="M527">
        <v>150</v>
      </c>
      <c r="N527">
        <v>0</v>
      </c>
      <c r="O527">
        <v>0</v>
      </c>
      <c r="P527">
        <v>0</v>
      </c>
      <c r="Q527">
        <v>200</v>
      </c>
      <c r="R527">
        <v>0</v>
      </c>
      <c r="S527">
        <v>0</v>
      </c>
      <c r="T527">
        <v>0</v>
      </c>
      <c r="U527">
        <v>0</v>
      </c>
      <c r="V527">
        <v>0</v>
      </c>
      <c r="X527">
        <v>350</v>
      </c>
    </row>
    <row r="528" spans="1:24" x14ac:dyDescent="0.25">
      <c r="A528">
        <v>16</v>
      </c>
      <c r="B528" t="s">
        <v>41</v>
      </c>
      <c r="C528">
        <v>0</v>
      </c>
      <c r="D528">
        <v>0</v>
      </c>
      <c r="E528">
        <v>0</v>
      </c>
      <c r="F528">
        <v>0</v>
      </c>
      <c r="G528">
        <v>0</v>
      </c>
      <c r="H528">
        <v>0</v>
      </c>
      <c r="I528">
        <v>0</v>
      </c>
      <c r="J528">
        <v>0</v>
      </c>
      <c r="K528">
        <v>0</v>
      </c>
      <c r="L528">
        <v>0</v>
      </c>
      <c r="M528">
        <v>0</v>
      </c>
      <c r="N528">
        <v>0</v>
      </c>
      <c r="O528">
        <v>0</v>
      </c>
      <c r="P528">
        <v>0</v>
      </c>
      <c r="Q528">
        <v>0</v>
      </c>
      <c r="R528">
        <v>0</v>
      </c>
      <c r="S528">
        <v>0</v>
      </c>
      <c r="T528">
        <v>0</v>
      </c>
      <c r="U528">
        <v>0</v>
      </c>
      <c r="V528">
        <v>0</v>
      </c>
      <c r="X528">
        <v>0</v>
      </c>
    </row>
    <row r="529" spans="1:24" x14ac:dyDescent="0.25">
      <c r="A529">
        <v>17</v>
      </c>
      <c r="B529" t="s">
        <v>42</v>
      </c>
      <c r="C529">
        <v>0</v>
      </c>
      <c r="D529">
        <v>0</v>
      </c>
      <c r="E529">
        <v>0</v>
      </c>
      <c r="F529">
        <v>35</v>
      </c>
      <c r="G529">
        <v>0</v>
      </c>
      <c r="H529">
        <v>0</v>
      </c>
      <c r="I529">
        <v>0</v>
      </c>
      <c r="J529">
        <v>0</v>
      </c>
      <c r="K529">
        <v>0</v>
      </c>
      <c r="L529">
        <v>0</v>
      </c>
      <c r="M529">
        <v>0</v>
      </c>
      <c r="N529">
        <v>0</v>
      </c>
      <c r="O529">
        <v>0</v>
      </c>
      <c r="P529">
        <v>0</v>
      </c>
      <c r="Q529">
        <v>0</v>
      </c>
      <c r="R529">
        <v>0</v>
      </c>
      <c r="S529">
        <v>0</v>
      </c>
      <c r="T529">
        <v>0</v>
      </c>
      <c r="U529">
        <v>0</v>
      </c>
      <c r="V529">
        <v>0</v>
      </c>
      <c r="X529">
        <v>35</v>
      </c>
    </row>
    <row r="530" spans="1:24" x14ac:dyDescent="0.25">
      <c r="A530">
        <v>18</v>
      </c>
      <c r="B530" t="s">
        <v>43</v>
      </c>
      <c r="C530">
        <v>0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0</v>
      </c>
      <c r="J530">
        <v>0</v>
      </c>
      <c r="K530">
        <v>0</v>
      </c>
      <c r="L530">
        <v>0</v>
      </c>
      <c r="M530">
        <v>0</v>
      </c>
      <c r="N530">
        <v>0</v>
      </c>
      <c r="O530">
        <v>0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X530">
        <v>0</v>
      </c>
    </row>
    <row r="531" spans="1:24" x14ac:dyDescent="0.25">
      <c r="A531">
        <v>19</v>
      </c>
      <c r="B531" t="s">
        <v>44</v>
      </c>
      <c r="C531">
        <v>1000</v>
      </c>
      <c r="D531">
        <v>1000</v>
      </c>
      <c r="E531">
        <v>1000</v>
      </c>
      <c r="F531">
        <v>0</v>
      </c>
      <c r="G531">
        <v>0</v>
      </c>
      <c r="H531">
        <v>0</v>
      </c>
      <c r="I531">
        <v>0</v>
      </c>
      <c r="J531">
        <v>0</v>
      </c>
      <c r="K531">
        <v>0</v>
      </c>
      <c r="L531">
        <v>0</v>
      </c>
      <c r="M531">
        <v>0</v>
      </c>
      <c r="N531">
        <v>0</v>
      </c>
      <c r="O531">
        <v>0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X531">
        <v>150</v>
      </c>
    </row>
    <row r="532" spans="1:24" x14ac:dyDescent="0.25">
      <c r="A532">
        <v>20</v>
      </c>
      <c r="B532" t="s">
        <v>45</v>
      </c>
      <c r="C532">
        <v>1640</v>
      </c>
      <c r="D532">
        <v>1781</v>
      </c>
      <c r="E532">
        <v>1035</v>
      </c>
      <c r="F532">
        <v>553</v>
      </c>
      <c r="G532">
        <v>553</v>
      </c>
      <c r="H532">
        <v>524</v>
      </c>
      <c r="I532">
        <v>166</v>
      </c>
      <c r="J532">
        <v>279</v>
      </c>
      <c r="K532">
        <v>281</v>
      </c>
      <c r="L532">
        <v>52</v>
      </c>
      <c r="M532">
        <v>41</v>
      </c>
      <c r="N532">
        <v>52</v>
      </c>
      <c r="O532">
        <v>52</v>
      </c>
      <c r="P532">
        <v>52</v>
      </c>
      <c r="Q532">
        <v>52</v>
      </c>
      <c r="R532">
        <v>52</v>
      </c>
      <c r="S532">
        <v>52</v>
      </c>
      <c r="T532">
        <v>52</v>
      </c>
      <c r="U532">
        <v>47</v>
      </c>
      <c r="V532">
        <v>38</v>
      </c>
      <c r="X532">
        <v>367.7</v>
      </c>
    </row>
    <row r="533" spans="1:24" x14ac:dyDescent="0.25">
      <c r="A533">
        <v>21</v>
      </c>
      <c r="B533" t="s">
        <v>46</v>
      </c>
      <c r="C533">
        <v>1683</v>
      </c>
      <c r="D533">
        <v>1874</v>
      </c>
      <c r="E533">
        <v>1637</v>
      </c>
      <c r="F533">
        <v>1525</v>
      </c>
      <c r="G533">
        <v>1535</v>
      </c>
      <c r="H533">
        <v>586</v>
      </c>
      <c r="I533">
        <v>547</v>
      </c>
      <c r="J533">
        <v>598</v>
      </c>
      <c r="K533">
        <v>595</v>
      </c>
      <c r="L533">
        <v>195</v>
      </c>
      <c r="M533">
        <v>163</v>
      </c>
      <c r="N533">
        <v>158</v>
      </c>
      <c r="O533">
        <v>170</v>
      </c>
      <c r="P533">
        <v>191</v>
      </c>
      <c r="Q533">
        <v>132</v>
      </c>
      <c r="R533">
        <v>179</v>
      </c>
      <c r="S533">
        <v>281</v>
      </c>
      <c r="T533">
        <v>170</v>
      </c>
      <c r="U533">
        <v>262</v>
      </c>
      <c r="V533">
        <v>303</v>
      </c>
      <c r="X533">
        <v>639.20000000000005</v>
      </c>
    </row>
    <row r="534" spans="1:24" x14ac:dyDescent="0.25">
      <c r="A534">
        <v>22</v>
      </c>
      <c r="B534" t="s">
        <v>47</v>
      </c>
    </row>
    <row r="535" spans="1:24" x14ac:dyDescent="0.25">
      <c r="A535">
        <v>23</v>
      </c>
      <c r="B535" t="s">
        <v>48</v>
      </c>
      <c r="C535">
        <v>0</v>
      </c>
      <c r="D535">
        <v>0</v>
      </c>
      <c r="E535">
        <v>0</v>
      </c>
      <c r="F535">
        <v>-82.30559999999997</v>
      </c>
      <c r="G535">
        <v>0</v>
      </c>
      <c r="H535">
        <v>-252.99200000000002</v>
      </c>
      <c r="I535">
        <v>-327.863</v>
      </c>
      <c r="J535">
        <v>-147.99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-329.99</v>
      </c>
      <c r="U535">
        <v>0</v>
      </c>
      <c r="V535">
        <v>0</v>
      </c>
      <c r="X535">
        <v>-1141.1405999999999</v>
      </c>
    </row>
    <row r="536" spans="1:24" x14ac:dyDescent="0.25">
      <c r="A536">
        <v>24</v>
      </c>
      <c r="B536" t="s">
        <v>49</v>
      </c>
      <c r="C536">
        <v>0</v>
      </c>
      <c r="D536">
        <v>0</v>
      </c>
      <c r="E536">
        <v>0</v>
      </c>
      <c r="F536">
        <v>0</v>
      </c>
      <c r="G536">
        <v>0</v>
      </c>
      <c r="H536">
        <v>0</v>
      </c>
      <c r="I536">
        <v>0</v>
      </c>
      <c r="J536">
        <v>0</v>
      </c>
      <c r="K536">
        <v>0</v>
      </c>
      <c r="L536">
        <v>0</v>
      </c>
      <c r="M536">
        <v>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0</v>
      </c>
      <c r="X536">
        <v>0</v>
      </c>
    </row>
    <row r="537" spans="1:24" x14ac:dyDescent="0.25">
      <c r="A537">
        <v>25</v>
      </c>
      <c r="B537" t="s">
        <v>50</v>
      </c>
      <c r="C537">
        <v>0</v>
      </c>
      <c r="D537">
        <v>0</v>
      </c>
      <c r="E537">
        <v>0</v>
      </c>
      <c r="F537">
        <v>0</v>
      </c>
      <c r="G537">
        <v>0</v>
      </c>
      <c r="H537">
        <v>0</v>
      </c>
      <c r="I537">
        <v>0</v>
      </c>
      <c r="J537">
        <v>0</v>
      </c>
      <c r="K537">
        <v>0</v>
      </c>
      <c r="L537">
        <v>0</v>
      </c>
      <c r="M537">
        <v>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X537">
        <v>0</v>
      </c>
    </row>
    <row r="538" spans="1:24" x14ac:dyDescent="0.25">
      <c r="A538">
        <v>26</v>
      </c>
      <c r="B538" t="s">
        <v>51</v>
      </c>
      <c r="C538">
        <v>0</v>
      </c>
      <c r="D538">
        <v>0</v>
      </c>
      <c r="E538">
        <v>0</v>
      </c>
      <c r="F538">
        <v>0</v>
      </c>
      <c r="G538">
        <v>0</v>
      </c>
      <c r="H538">
        <v>0</v>
      </c>
      <c r="I538">
        <v>0</v>
      </c>
      <c r="J538">
        <v>0</v>
      </c>
      <c r="K538">
        <v>0</v>
      </c>
      <c r="L538">
        <v>0</v>
      </c>
      <c r="M538">
        <v>0</v>
      </c>
      <c r="N538">
        <v>0</v>
      </c>
      <c r="O538">
        <v>0</v>
      </c>
      <c r="P538">
        <v>0</v>
      </c>
      <c r="Q538">
        <v>0</v>
      </c>
      <c r="R538">
        <v>0</v>
      </c>
      <c r="S538">
        <v>0</v>
      </c>
      <c r="T538">
        <v>0</v>
      </c>
      <c r="U538">
        <v>0</v>
      </c>
      <c r="V538">
        <v>0</v>
      </c>
      <c r="X538">
        <v>0</v>
      </c>
    </row>
    <row r="539" spans="1:24" x14ac:dyDescent="0.25">
      <c r="A539">
        <v>27</v>
      </c>
      <c r="B539" t="s">
        <v>52</v>
      </c>
      <c r="C539">
        <v>0</v>
      </c>
      <c r="D539">
        <v>0</v>
      </c>
      <c r="E539">
        <v>0</v>
      </c>
      <c r="F539">
        <v>0</v>
      </c>
      <c r="G539">
        <v>0</v>
      </c>
      <c r="H539">
        <v>0</v>
      </c>
      <c r="I539">
        <v>0</v>
      </c>
      <c r="J539">
        <v>0</v>
      </c>
      <c r="K539">
        <v>0</v>
      </c>
      <c r="L539">
        <v>-418.11500000000001</v>
      </c>
      <c r="M539">
        <v>-1648.9426000000001</v>
      </c>
      <c r="N539">
        <v>0</v>
      </c>
      <c r="O539">
        <v>0</v>
      </c>
      <c r="P539">
        <v>0</v>
      </c>
      <c r="Q539">
        <v>0</v>
      </c>
      <c r="R539">
        <v>0</v>
      </c>
      <c r="S539">
        <v>0</v>
      </c>
      <c r="T539">
        <v>-267.99</v>
      </c>
      <c r="U539">
        <v>0</v>
      </c>
      <c r="V539">
        <v>0</v>
      </c>
      <c r="X539">
        <v>-2335.0475999999999</v>
      </c>
    </row>
    <row r="540" spans="1:24" x14ac:dyDescent="0.25">
      <c r="A540">
        <v>28</v>
      </c>
      <c r="B540" t="s">
        <v>53</v>
      </c>
      <c r="C540">
        <v>0</v>
      </c>
      <c r="D540">
        <v>0</v>
      </c>
      <c r="E540">
        <v>0</v>
      </c>
      <c r="F540">
        <v>0</v>
      </c>
      <c r="G540">
        <v>0</v>
      </c>
      <c r="H540">
        <v>0</v>
      </c>
      <c r="I540">
        <v>0</v>
      </c>
      <c r="J540">
        <v>0</v>
      </c>
      <c r="K540">
        <v>0</v>
      </c>
      <c r="L540">
        <v>0</v>
      </c>
      <c r="M540">
        <v>0</v>
      </c>
      <c r="N540">
        <v>0</v>
      </c>
      <c r="O540">
        <v>0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X540">
        <v>0</v>
      </c>
    </row>
    <row r="541" spans="1:24" x14ac:dyDescent="0.25">
      <c r="A541">
        <v>29</v>
      </c>
      <c r="B541" t="s">
        <v>54</v>
      </c>
      <c r="C541">
        <v>0</v>
      </c>
      <c r="D541">
        <v>713.32999999999993</v>
      </c>
      <c r="E541">
        <v>0</v>
      </c>
      <c r="F541">
        <v>370</v>
      </c>
      <c r="G541">
        <v>0</v>
      </c>
      <c r="H541">
        <v>0</v>
      </c>
      <c r="I541">
        <v>0</v>
      </c>
      <c r="J541">
        <v>699.33336830000007</v>
      </c>
      <c r="K541">
        <v>0</v>
      </c>
      <c r="L541">
        <v>0</v>
      </c>
      <c r="M541">
        <v>0</v>
      </c>
      <c r="N541">
        <v>0</v>
      </c>
      <c r="O541">
        <v>0</v>
      </c>
      <c r="P541">
        <v>0</v>
      </c>
      <c r="Q541">
        <v>-369.98</v>
      </c>
      <c r="R541">
        <v>-1412.6233682999998</v>
      </c>
      <c r="S541">
        <v>0</v>
      </c>
      <c r="T541">
        <v>0</v>
      </c>
      <c r="U541">
        <v>0</v>
      </c>
      <c r="V541">
        <v>0</v>
      </c>
      <c r="X541">
        <v>6.0000000000172804E-2</v>
      </c>
    </row>
    <row r="542" spans="1:24" x14ac:dyDescent="0.25">
      <c r="A542">
        <v>30</v>
      </c>
      <c r="B542" t="s">
        <v>55</v>
      </c>
      <c r="C542">
        <v>0</v>
      </c>
      <c r="D542">
        <v>-713.31</v>
      </c>
      <c r="E542">
        <v>0</v>
      </c>
      <c r="F542">
        <v>-356.98</v>
      </c>
      <c r="G542">
        <v>0</v>
      </c>
      <c r="H542">
        <v>0</v>
      </c>
      <c r="I542">
        <v>0</v>
      </c>
      <c r="J542">
        <v>-699.31336830000009</v>
      </c>
      <c r="K542">
        <v>0</v>
      </c>
      <c r="L542">
        <v>0</v>
      </c>
      <c r="M542">
        <v>0</v>
      </c>
      <c r="N542">
        <v>0</v>
      </c>
      <c r="O542">
        <v>0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X542">
        <v>-1769.6033683000001</v>
      </c>
    </row>
    <row r="543" spans="1:24" x14ac:dyDescent="0.25">
      <c r="A543">
        <v>31</v>
      </c>
      <c r="B543" t="s">
        <v>56</v>
      </c>
      <c r="C543">
        <v>247</v>
      </c>
      <c r="D543">
        <v>0</v>
      </c>
      <c r="E543">
        <v>0</v>
      </c>
      <c r="F543">
        <v>0</v>
      </c>
      <c r="G543">
        <v>0</v>
      </c>
      <c r="H543">
        <v>0</v>
      </c>
      <c r="I543">
        <v>0</v>
      </c>
      <c r="J543">
        <v>0</v>
      </c>
      <c r="K543">
        <v>0</v>
      </c>
      <c r="L543">
        <v>0</v>
      </c>
      <c r="M543">
        <v>0</v>
      </c>
      <c r="N543">
        <v>-356.24</v>
      </c>
      <c r="O543">
        <v>0</v>
      </c>
      <c r="P543">
        <v>0</v>
      </c>
      <c r="Q543">
        <v>-246.99</v>
      </c>
      <c r="R543">
        <v>-236.99</v>
      </c>
      <c r="S543">
        <v>0</v>
      </c>
      <c r="T543">
        <v>0</v>
      </c>
      <c r="U543">
        <v>0</v>
      </c>
      <c r="V543">
        <v>0</v>
      </c>
      <c r="X543">
        <v>-593.22</v>
      </c>
    </row>
    <row r="545" spans="1:24" x14ac:dyDescent="0.25">
      <c r="A545">
        <v>1</v>
      </c>
      <c r="B545" t="s">
        <v>72</v>
      </c>
    </row>
    <row r="546" spans="1:24" x14ac:dyDescent="0.25">
      <c r="A546">
        <v>2</v>
      </c>
      <c r="B546" t="s">
        <v>34</v>
      </c>
    </row>
    <row r="547" spans="1:24" x14ac:dyDescent="0.25">
      <c r="A547">
        <v>3</v>
      </c>
      <c r="C547" t="s">
        <v>0</v>
      </c>
    </row>
    <row r="548" spans="1:24" x14ac:dyDescent="0.25">
      <c r="A548">
        <v>4</v>
      </c>
      <c r="B548" t="s">
        <v>1</v>
      </c>
      <c r="C548">
        <v>2023</v>
      </c>
      <c r="D548">
        <v>2024</v>
      </c>
      <c r="E548">
        <v>2025</v>
      </c>
      <c r="F548">
        <v>2026</v>
      </c>
      <c r="G548">
        <v>2027</v>
      </c>
      <c r="H548">
        <v>2028</v>
      </c>
      <c r="I548">
        <v>2029</v>
      </c>
      <c r="J548">
        <v>2030</v>
      </c>
      <c r="K548">
        <v>2031</v>
      </c>
      <c r="L548">
        <v>2032</v>
      </c>
      <c r="M548">
        <v>2033</v>
      </c>
      <c r="N548">
        <v>2034</v>
      </c>
      <c r="O548">
        <v>2035</v>
      </c>
      <c r="P548">
        <v>2036</v>
      </c>
      <c r="Q548">
        <v>2037</v>
      </c>
      <c r="R548">
        <v>2038</v>
      </c>
      <c r="S548">
        <v>2039</v>
      </c>
      <c r="T548">
        <v>2040</v>
      </c>
      <c r="U548">
        <v>2041</v>
      </c>
      <c r="V548">
        <v>2042</v>
      </c>
      <c r="X548" t="s">
        <v>2</v>
      </c>
    </row>
    <row r="549" spans="1:24" x14ac:dyDescent="0.25">
      <c r="A549">
        <v>5</v>
      </c>
      <c r="B549" t="s">
        <v>3</v>
      </c>
    </row>
    <row r="550" spans="1:24" x14ac:dyDescent="0.25">
      <c r="A550">
        <v>6</v>
      </c>
      <c r="B550" t="s">
        <v>4</v>
      </c>
      <c r="C550">
        <v>0</v>
      </c>
      <c r="D550">
        <v>0</v>
      </c>
      <c r="E550">
        <v>0</v>
      </c>
      <c r="F550">
        <v>0</v>
      </c>
      <c r="G550">
        <v>0</v>
      </c>
      <c r="H550">
        <v>0</v>
      </c>
      <c r="I550">
        <v>0</v>
      </c>
      <c r="J550">
        <v>0</v>
      </c>
      <c r="K550">
        <v>0</v>
      </c>
      <c r="L550">
        <v>0</v>
      </c>
      <c r="M550">
        <v>0</v>
      </c>
      <c r="N550">
        <v>0</v>
      </c>
      <c r="O550">
        <v>0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X550">
        <v>0</v>
      </c>
    </row>
    <row r="551" spans="1:24" x14ac:dyDescent="0.25">
      <c r="A551">
        <v>7</v>
      </c>
      <c r="B551" t="s">
        <v>35</v>
      </c>
      <c r="C551">
        <v>0</v>
      </c>
      <c r="D551">
        <v>0</v>
      </c>
      <c r="E551">
        <v>0</v>
      </c>
      <c r="F551">
        <v>0</v>
      </c>
      <c r="G551">
        <v>0</v>
      </c>
      <c r="H551">
        <v>0</v>
      </c>
      <c r="I551">
        <v>0</v>
      </c>
      <c r="J551">
        <v>0</v>
      </c>
      <c r="K551">
        <v>0</v>
      </c>
      <c r="L551">
        <v>0</v>
      </c>
      <c r="M551">
        <v>0</v>
      </c>
      <c r="N551">
        <v>0</v>
      </c>
      <c r="O551">
        <v>0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X551">
        <v>0</v>
      </c>
    </row>
    <row r="552" spans="1:24" x14ac:dyDescent="0.25">
      <c r="A552">
        <v>8</v>
      </c>
      <c r="B552" t="s">
        <v>5</v>
      </c>
      <c r="C552">
        <v>0</v>
      </c>
      <c r="D552">
        <v>0</v>
      </c>
      <c r="E552">
        <v>0</v>
      </c>
      <c r="F552">
        <v>0</v>
      </c>
      <c r="G552">
        <v>0</v>
      </c>
      <c r="H552">
        <v>0</v>
      </c>
      <c r="I552">
        <v>0</v>
      </c>
      <c r="J552">
        <v>606</v>
      </c>
      <c r="K552">
        <v>0</v>
      </c>
      <c r="L552">
        <v>0</v>
      </c>
      <c r="M552">
        <v>0</v>
      </c>
      <c r="N552">
        <v>0</v>
      </c>
      <c r="O552">
        <v>0</v>
      </c>
      <c r="P552">
        <v>345</v>
      </c>
      <c r="Q552">
        <v>1790</v>
      </c>
      <c r="R552">
        <v>0</v>
      </c>
      <c r="S552">
        <v>0</v>
      </c>
      <c r="T552">
        <v>0</v>
      </c>
      <c r="U552">
        <v>0</v>
      </c>
      <c r="V552">
        <v>0</v>
      </c>
      <c r="X552">
        <v>2741</v>
      </c>
    </row>
    <row r="553" spans="1:24" x14ac:dyDescent="0.25">
      <c r="A553">
        <v>9</v>
      </c>
      <c r="B553" t="s">
        <v>32</v>
      </c>
      <c r="C553">
        <v>123</v>
      </c>
      <c r="D553">
        <v>954</v>
      </c>
      <c r="E553">
        <v>259</v>
      </c>
      <c r="F553">
        <v>197</v>
      </c>
      <c r="G553">
        <v>214</v>
      </c>
      <c r="H553">
        <v>219</v>
      </c>
      <c r="I553">
        <v>236</v>
      </c>
      <c r="J553">
        <v>261</v>
      </c>
      <c r="K553">
        <v>665</v>
      </c>
      <c r="L553">
        <v>112</v>
      </c>
      <c r="M553">
        <v>175</v>
      </c>
      <c r="N553">
        <v>185</v>
      </c>
      <c r="O553">
        <v>162</v>
      </c>
      <c r="P553">
        <v>277</v>
      </c>
      <c r="Q553">
        <v>594</v>
      </c>
      <c r="R553">
        <v>150</v>
      </c>
      <c r="S553">
        <v>170</v>
      </c>
      <c r="T553">
        <v>169</v>
      </c>
      <c r="U553">
        <v>139</v>
      </c>
      <c r="V553">
        <v>426</v>
      </c>
      <c r="X553">
        <v>5687</v>
      </c>
    </row>
    <row r="554" spans="1:24" x14ac:dyDescent="0.25">
      <c r="A554">
        <v>10</v>
      </c>
      <c r="B554" t="s">
        <v>33</v>
      </c>
      <c r="C554">
        <v>72</v>
      </c>
      <c r="D554">
        <v>39</v>
      </c>
      <c r="E554">
        <v>152</v>
      </c>
      <c r="F554">
        <v>109</v>
      </c>
      <c r="G554">
        <v>133</v>
      </c>
      <c r="H554">
        <v>81</v>
      </c>
      <c r="I554">
        <v>27</v>
      </c>
      <c r="J554">
        <v>16</v>
      </c>
      <c r="K554">
        <v>22</v>
      </c>
      <c r="L554">
        <v>0</v>
      </c>
      <c r="M554">
        <v>0</v>
      </c>
      <c r="N554">
        <v>0</v>
      </c>
      <c r="O554">
        <v>7</v>
      </c>
      <c r="P554">
        <v>0</v>
      </c>
      <c r="Q554">
        <v>0</v>
      </c>
      <c r="R554">
        <v>233</v>
      </c>
      <c r="S554">
        <v>19</v>
      </c>
      <c r="T554">
        <v>19</v>
      </c>
      <c r="U554">
        <v>0</v>
      </c>
      <c r="V554">
        <v>0</v>
      </c>
      <c r="X554">
        <v>929</v>
      </c>
    </row>
    <row r="555" spans="1:24" x14ac:dyDescent="0.25">
      <c r="A555">
        <v>11</v>
      </c>
      <c r="B555" t="s">
        <v>36</v>
      </c>
      <c r="C555">
        <v>0</v>
      </c>
      <c r="D555">
        <v>194</v>
      </c>
      <c r="E555">
        <v>1937</v>
      </c>
      <c r="F555">
        <v>0</v>
      </c>
      <c r="G555">
        <v>100</v>
      </c>
      <c r="H555">
        <v>300</v>
      </c>
      <c r="I555">
        <v>1900</v>
      </c>
      <c r="J555">
        <v>0</v>
      </c>
      <c r="K555">
        <v>0</v>
      </c>
      <c r="L555">
        <v>2783</v>
      </c>
      <c r="M555">
        <v>1359</v>
      </c>
      <c r="N555">
        <v>0</v>
      </c>
      <c r="O555">
        <v>0</v>
      </c>
      <c r="P555">
        <v>0</v>
      </c>
      <c r="Q555">
        <v>676</v>
      </c>
      <c r="R555">
        <v>0</v>
      </c>
      <c r="S555">
        <v>0</v>
      </c>
      <c r="T555">
        <v>0</v>
      </c>
      <c r="U555">
        <v>0</v>
      </c>
      <c r="V555">
        <v>0</v>
      </c>
      <c r="X555">
        <v>9249</v>
      </c>
    </row>
    <row r="556" spans="1:24" x14ac:dyDescent="0.25">
      <c r="A556">
        <v>12</v>
      </c>
      <c r="B556" t="s">
        <v>37</v>
      </c>
      <c r="C556">
        <v>0</v>
      </c>
      <c r="D556">
        <v>0</v>
      </c>
      <c r="E556">
        <v>1469</v>
      </c>
      <c r="F556">
        <v>2524</v>
      </c>
      <c r="G556">
        <v>483</v>
      </c>
      <c r="H556">
        <v>1907</v>
      </c>
      <c r="I556">
        <v>200</v>
      </c>
      <c r="J556">
        <v>0</v>
      </c>
      <c r="K556">
        <v>0</v>
      </c>
      <c r="L556">
        <v>972</v>
      </c>
      <c r="M556">
        <v>0</v>
      </c>
      <c r="N556">
        <v>300</v>
      </c>
      <c r="O556">
        <v>0</v>
      </c>
      <c r="P556">
        <v>0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X556">
        <v>7855</v>
      </c>
    </row>
    <row r="557" spans="1:24" x14ac:dyDescent="0.25">
      <c r="A557">
        <v>13</v>
      </c>
      <c r="B557" t="s">
        <v>38</v>
      </c>
      <c r="C557">
        <v>0</v>
      </c>
      <c r="D557">
        <v>0</v>
      </c>
      <c r="E557">
        <v>0</v>
      </c>
      <c r="F557">
        <v>0</v>
      </c>
      <c r="G557">
        <v>0</v>
      </c>
      <c r="H557">
        <v>0</v>
      </c>
      <c r="I557">
        <v>0</v>
      </c>
      <c r="J557">
        <v>0</v>
      </c>
      <c r="K557">
        <v>0</v>
      </c>
      <c r="L557">
        <v>0</v>
      </c>
      <c r="M557">
        <v>0</v>
      </c>
      <c r="N557">
        <v>0</v>
      </c>
      <c r="O557">
        <v>0</v>
      </c>
      <c r="P557">
        <v>0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X557">
        <v>0</v>
      </c>
    </row>
    <row r="558" spans="1:24" x14ac:dyDescent="0.25">
      <c r="A558">
        <v>14</v>
      </c>
      <c r="B558" t="s">
        <v>39</v>
      </c>
      <c r="C558">
        <v>0</v>
      </c>
      <c r="D558">
        <v>0</v>
      </c>
      <c r="E558">
        <v>754</v>
      </c>
      <c r="F558">
        <v>2929</v>
      </c>
      <c r="G558">
        <v>824</v>
      </c>
      <c r="H558">
        <v>1900</v>
      </c>
      <c r="I558">
        <v>1149</v>
      </c>
      <c r="J558">
        <v>0</v>
      </c>
      <c r="K558">
        <v>0</v>
      </c>
      <c r="L558">
        <v>0</v>
      </c>
      <c r="M558">
        <v>150</v>
      </c>
      <c r="N558">
        <v>0</v>
      </c>
      <c r="O558">
        <v>0</v>
      </c>
      <c r="P558">
        <v>0</v>
      </c>
      <c r="Q558">
        <v>1323</v>
      </c>
      <c r="R558">
        <v>0</v>
      </c>
      <c r="S558">
        <v>0</v>
      </c>
      <c r="T558">
        <v>0</v>
      </c>
      <c r="U558">
        <v>0</v>
      </c>
      <c r="V558">
        <v>-196</v>
      </c>
      <c r="X558">
        <v>8833</v>
      </c>
    </row>
    <row r="559" spans="1:24" x14ac:dyDescent="0.25">
      <c r="A559">
        <v>15</v>
      </c>
      <c r="B559" t="s">
        <v>40</v>
      </c>
      <c r="C559">
        <v>0</v>
      </c>
      <c r="D559">
        <v>0</v>
      </c>
      <c r="E559">
        <v>0</v>
      </c>
      <c r="F559">
        <v>0</v>
      </c>
      <c r="G559">
        <v>0</v>
      </c>
      <c r="H559">
        <v>0</v>
      </c>
      <c r="I559">
        <v>0</v>
      </c>
      <c r="J559">
        <v>0</v>
      </c>
      <c r="K559">
        <v>0</v>
      </c>
      <c r="L559">
        <v>0</v>
      </c>
      <c r="M559">
        <v>150</v>
      </c>
      <c r="N559">
        <v>0</v>
      </c>
      <c r="O559">
        <v>0</v>
      </c>
      <c r="P559">
        <v>0</v>
      </c>
      <c r="Q559">
        <v>200</v>
      </c>
      <c r="R559">
        <v>0</v>
      </c>
      <c r="S559">
        <v>0</v>
      </c>
      <c r="T559">
        <v>0</v>
      </c>
      <c r="U559">
        <v>0</v>
      </c>
      <c r="V559">
        <v>0</v>
      </c>
      <c r="X559">
        <v>350</v>
      </c>
    </row>
    <row r="560" spans="1:24" x14ac:dyDescent="0.25">
      <c r="A560">
        <v>16</v>
      </c>
      <c r="B560" t="s">
        <v>41</v>
      </c>
      <c r="C560">
        <v>0</v>
      </c>
      <c r="D560">
        <v>0</v>
      </c>
      <c r="E560">
        <v>0</v>
      </c>
      <c r="F560">
        <v>0</v>
      </c>
      <c r="G560">
        <v>0</v>
      </c>
      <c r="H560">
        <v>0</v>
      </c>
      <c r="I560">
        <v>0</v>
      </c>
      <c r="J560">
        <v>0</v>
      </c>
      <c r="K560">
        <v>0</v>
      </c>
      <c r="L560">
        <v>0</v>
      </c>
      <c r="M560">
        <v>0</v>
      </c>
      <c r="N560">
        <v>0</v>
      </c>
      <c r="O560">
        <v>0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X560">
        <v>0</v>
      </c>
    </row>
    <row r="561" spans="1:24" x14ac:dyDescent="0.25">
      <c r="A561">
        <v>17</v>
      </c>
      <c r="B561" t="s">
        <v>42</v>
      </c>
      <c r="C561">
        <v>0</v>
      </c>
      <c r="D561">
        <v>0</v>
      </c>
      <c r="E561">
        <v>0</v>
      </c>
      <c r="F561">
        <v>35</v>
      </c>
      <c r="G561">
        <v>0</v>
      </c>
      <c r="H561">
        <v>0</v>
      </c>
      <c r="I561">
        <v>0</v>
      </c>
      <c r="J561">
        <v>0</v>
      </c>
      <c r="K561">
        <v>0</v>
      </c>
      <c r="L561">
        <v>0</v>
      </c>
      <c r="M561">
        <v>0</v>
      </c>
      <c r="N561">
        <v>0</v>
      </c>
      <c r="O561">
        <v>0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X561">
        <v>35</v>
      </c>
    </row>
    <row r="562" spans="1:24" x14ac:dyDescent="0.25">
      <c r="A562">
        <v>18</v>
      </c>
      <c r="B562" t="s">
        <v>43</v>
      </c>
      <c r="C562">
        <v>0</v>
      </c>
      <c r="D562">
        <v>0</v>
      </c>
      <c r="E562">
        <v>0</v>
      </c>
      <c r="F562">
        <v>0</v>
      </c>
      <c r="G562">
        <v>0</v>
      </c>
      <c r="H562">
        <v>0</v>
      </c>
      <c r="I562">
        <v>0</v>
      </c>
      <c r="J562">
        <v>500</v>
      </c>
      <c r="K562">
        <v>0</v>
      </c>
      <c r="L562">
        <v>0</v>
      </c>
      <c r="M562">
        <v>0</v>
      </c>
      <c r="N562">
        <v>0</v>
      </c>
      <c r="O562">
        <v>0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X562">
        <v>500</v>
      </c>
    </row>
    <row r="563" spans="1:24" x14ac:dyDescent="0.25">
      <c r="A563">
        <v>19</v>
      </c>
      <c r="B563" t="s">
        <v>44</v>
      </c>
      <c r="C563">
        <v>1000</v>
      </c>
      <c r="D563">
        <v>1000</v>
      </c>
      <c r="E563">
        <v>1000</v>
      </c>
      <c r="F563">
        <v>0</v>
      </c>
      <c r="G563">
        <v>0</v>
      </c>
      <c r="H563">
        <v>0</v>
      </c>
      <c r="I563">
        <v>0</v>
      </c>
      <c r="J563">
        <v>0</v>
      </c>
      <c r="K563">
        <v>0</v>
      </c>
      <c r="L563">
        <v>0</v>
      </c>
      <c r="M563">
        <v>0</v>
      </c>
      <c r="N563">
        <v>0</v>
      </c>
      <c r="O563">
        <v>0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X563">
        <v>150</v>
      </c>
    </row>
    <row r="564" spans="1:24" x14ac:dyDescent="0.25">
      <c r="A564">
        <v>20</v>
      </c>
      <c r="B564" t="s">
        <v>45</v>
      </c>
      <c r="C564">
        <v>1640</v>
      </c>
      <c r="D564">
        <v>1702</v>
      </c>
      <c r="E564">
        <v>758</v>
      </c>
      <c r="F564">
        <v>296</v>
      </c>
      <c r="G564">
        <v>413</v>
      </c>
      <c r="H564">
        <v>298</v>
      </c>
      <c r="I564">
        <v>79</v>
      </c>
      <c r="J564">
        <v>111</v>
      </c>
      <c r="K564">
        <v>153</v>
      </c>
      <c r="L564">
        <v>52</v>
      </c>
      <c r="M564">
        <v>52</v>
      </c>
      <c r="N564">
        <v>52</v>
      </c>
      <c r="O564">
        <v>52</v>
      </c>
      <c r="P564">
        <v>52</v>
      </c>
      <c r="Q564">
        <v>458</v>
      </c>
      <c r="R564">
        <v>549</v>
      </c>
      <c r="S564">
        <v>584</v>
      </c>
      <c r="T564">
        <v>841</v>
      </c>
      <c r="U564">
        <v>876</v>
      </c>
      <c r="V564">
        <v>933</v>
      </c>
      <c r="X564">
        <v>497.55</v>
      </c>
    </row>
    <row r="565" spans="1:24" x14ac:dyDescent="0.25">
      <c r="A565">
        <v>21</v>
      </c>
      <c r="B565" t="s">
        <v>46</v>
      </c>
      <c r="C565">
        <v>1683</v>
      </c>
      <c r="D565">
        <v>1783</v>
      </c>
      <c r="E565">
        <v>1382</v>
      </c>
      <c r="F565">
        <v>1138</v>
      </c>
      <c r="G565">
        <v>1073</v>
      </c>
      <c r="H565">
        <v>530</v>
      </c>
      <c r="I565">
        <v>346</v>
      </c>
      <c r="J565">
        <v>375</v>
      </c>
      <c r="K565">
        <v>423</v>
      </c>
      <c r="L565">
        <v>149</v>
      </c>
      <c r="M565">
        <v>89</v>
      </c>
      <c r="N565">
        <v>66</v>
      </c>
      <c r="O565">
        <v>66</v>
      </c>
      <c r="P565">
        <v>75</v>
      </c>
      <c r="Q565">
        <v>508</v>
      </c>
      <c r="R565">
        <v>481</v>
      </c>
      <c r="S565">
        <v>498</v>
      </c>
      <c r="T565">
        <v>545</v>
      </c>
      <c r="U565">
        <v>585</v>
      </c>
      <c r="V565">
        <v>590</v>
      </c>
      <c r="X565">
        <v>619.25</v>
      </c>
    </row>
    <row r="566" spans="1:24" x14ac:dyDescent="0.25">
      <c r="A566">
        <v>22</v>
      </c>
      <c r="B566" t="s">
        <v>47</v>
      </c>
    </row>
    <row r="567" spans="1:24" x14ac:dyDescent="0.25">
      <c r="A567">
        <v>23</v>
      </c>
      <c r="B567" t="s">
        <v>48</v>
      </c>
      <c r="C567">
        <v>0</v>
      </c>
      <c r="D567">
        <v>0</v>
      </c>
      <c r="E567">
        <v>0</v>
      </c>
      <c r="F567">
        <v>-82.30559999999997</v>
      </c>
      <c r="G567">
        <v>0</v>
      </c>
      <c r="H567">
        <v>-252.99200000000002</v>
      </c>
      <c r="I567">
        <v>-327.863</v>
      </c>
      <c r="J567">
        <v>-147.99</v>
      </c>
      <c r="K567">
        <v>0</v>
      </c>
      <c r="L567">
        <v>0</v>
      </c>
      <c r="M567">
        <v>0</v>
      </c>
      <c r="N567">
        <v>0</v>
      </c>
      <c r="O567">
        <v>0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X567">
        <v>-811.15059999999994</v>
      </c>
    </row>
    <row r="568" spans="1:24" x14ac:dyDescent="0.25">
      <c r="A568">
        <v>24</v>
      </c>
      <c r="B568" t="s">
        <v>49</v>
      </c>
      <c r="C568">
        <v>0</v>
      </c>
      <c r="D568">
        <v>0</v>
      </c>
      <c r="E568">
        <v>0</v>
      </c>
      <c r="F568">
        <v>0</v>
      </c>
      <c r="G568">
        <v>0</v>
      </c>
      <c r="H568">
        <v>0</v>
      </c>
      <c r="I568">
        <v>0</v>
      </c>
      <c r="J568">
        <v>0</v>
      </c>
      <c r="K568">
        <v>0</v>
      </c>
      <c r="L568">
        <v>0</v>
      </c>
      <c r="M568">
        <v>0</v>
      </c>
      <c r="N568">
        <v>0</v>
      </c>
      <c r="O568">
        <v>0</v>
      </c>
      <c r="P568">
        <v>0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X568">
        <v>0</v>
      </c>
    </row>
    <row r="569" spans="1:24" x14ac:dyDescent="0.25">
      <c r="A569">
        <v>25</v>
      </c>
      <c r="B569" t="s">
        <v>50</v>
      </c>
      <c r="C569">
        <v>0</v>
      </c>
      <c r="D569">
        <v>0</v>
      </c>
      <c r="E569">
        <v>0</v>
      </c>
      <c r="F569">
        <v>0</v>
      </c>
      <c r="G569">
        <v>0</v>
      </c>
      <c r="H569">
        <v>0</v>
      </c>
      <c r="I569">
        <v>0</v>
      </c>
      <c r="J569">
        <v>0</v>
      </c>
      <c r="K569">
        <v>0</v>
      </c>
      <c r="L569">
        <v>0</v>
      </c>
      <c r="M569">
        <v>0</v>
      </c>
      <c r="N569">
        <v>0</v>
      </c>
      <c r="O569">
        <v>0</v>
      </c>
      <c r="P569">
        <v>0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X569">
        <v>0</v>
      </c>
    </row>
    <row r="570" spans="1:24" x14ac:dyDescent="0.25">
      <c r="A570">
        <v>26</v>
      </c>
      <c r="B570" t="s">
        <v>51</v>
      </c>
      <c r="C570">
        <v>0</v>
      </c>
      <c r="D570">
        <v>0</v>
      </c>
      <c r="E570">
        <v>0</v>
      </c>
      <c r="F570">
        <v>0</v>
      </c>
      <c r="G570">
        <v>0</v>
      </c>
      <c r="H570">
        <v>0</v>
      </c>
      <c r="I570">
        <v>0</v>
      </c>
      <c r="J570">
        <v>0</v>
      </c>
      <c r="K570">
        <v>0</v>
      </c>
      <c r="L570">
        <v>0</v>
      </c>
      <c r="M570">
        <v>0</v>
      </c>
      <c r="N570">
        <v>0</v>
      </c>
      <c r="O570">
        <v>0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X570">
        <v>0</v>
      </c>
    </row>
    <row r="571" spans="1:24" x14ac:dyDescent="0.25">
      <c r="A571">
        <v>27</v>
      </c>
      <c r="B571" t="s">
        <v>52</v>
      </c>
      <c r="C571">
        <v>0</v>
      </c>
      <c r="D571">
        <v>0</v>
      </c>
      <c r="E571">
        <v>0</v>
      </c>
      <c r="F571">
        <v>0</v>
      </c>
      <c r="G571">
        <v>-449.99</v>
      </c>
      <c r="H571">
        <v>0</v>
      </c>
      <c r="I571">
        <v>0</v>
      </c>
      <c r="J571">
        <v>0</v>
      </c>
      <c r="K571">
        <v>0</v>
      </c>
      <c r="L571">
        <v>-418.11500000000001</v>
      </c>
      <c r="M571">
        <v>-1198.9526000000001</v>
      </c>
      <c r="N571">
        <v>0</v>
      </c>
      <c r="O571">
        <v>0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X571">
        <v>-2067.0576000000001</v>
      </c>
    </row>
    <row r="572" spans="1:24" x14ac:dyDescent="0.25">
      <c r="A572">
        <v>28</v>
      </c>
      <c r="B572" t="s">
        <v>53</v>
      </c>
      <c r="C572">
        <v>0</v>
      </c>
      <c r="D572">
        <v>0</v>
      </c>
      <c r="E572">
        <v>0</v>
      </c>
      <c r="F572">
        <v>0</v>
      </c>
      <c r="G572">
        <v>0</v>
      </c>
      <c r="H572">
        <v>0</v>
      </c>
      <c r="I572">
        <v>0</v>
      </c>
      <c r="J572">
        <v>0</v>
      </c>
      <c r="K572">
        <v>0</v>
      </c>
      <c r="L572">
        <v>0</v>
      </c>
      <c r="M572">
        <v>0</v>
      </c>
      <c r="N572">
        <v>0</v>
      </c>
      <c r="O572">
        <v>0</v>
      </c>
      <c r="P572">
        <v>0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X572">
        <v>0</v>
      </c>
    </row>
    <row r="573" spans="1:24" x14ac:dyDescent="0.25">
      <c r="A573">
        <v>29</v>
      </c>
      <c r="B573" t="s">
        <v>54</v>
      </c>
      <c r="C573">
        <v>0</v>
      </c>
      <c r="D573">
        <v>713.32999999999993</v>
      </c>
      <c r="E573">
        <v>0</v>
      </c>
      <c r="F573">
        <v>370</v>
      </c>
      <c r="G573">
        <v>598</v>
      </c>
      <c r="H573">
        <v>0</v>
      </c>
      <c r="I573">
        <v>0</v>
      </c>
      <c r="J573">
        <v>699.33336830000007</v>
      </c>
      <c r="K573">
        <v>0</v>
      </c>
      <c r="L573">
        <v>0</v>
      </c>
      <c r="M573">
        <v>0</v>
      </c>
      <c r="N573">
        <v>0</v>
      </c>
      <c r="O573">
        <v>0</v>
      </c>
      <c r="P573">
        <v>0</v>
      </c>
      <c r="Q573">
        <v>-369.98</v>
      </c>
      <c r="R573">
        <v>-1412.6233682999998</v>
      </c>
      <c r="S573">
        <v>0</v>
      </c>
      <c r="T573">
        <v>-597.98</v>
      </c>
      <c r="U573">
        <v>0</v>
      </c>
      <c r="V573">
        <v>0</v>
      </c>
      <c r="X573">
        <v>8.0000000000154614E-2</v>
      </c>
    </row>
    <row r="574" spans="1:24" x14ac:dyDescent="0.25">
      <c r="A574">
        <v>30</v>
      </c>
      <c r="B574" t="s">
        <v>55</v>
      </c>
      <c r="C574">
        <v>0</v>
      </c>
      <c r="D574">
        <v>-713.31</v>
      </c>
      <c r="E574">
        <v>0</v>
      </c>
      <c r="F574">
        <v>-356.98</v>
      </c>
      <c r="G574">
        <v>-597.98</v>
      </c>
      <c r="H574">
        <v>0</v>
      </c>
      <c r="I574">
        <v>0</v>
      </c>
      <c r="J574">
        <v>-699.31336830000009</v>
      </c>
      <c r="K574">
        <v>0</v>
      </c>
      <c r="L574">
        <v>0</v>
      </c>
      <c r="M574">
        <v>0</v>
      </c>
      <c r="N574">
        <v>0</v>
      </c>
      <c r="O574">
        <v>0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X574">
        <v>-2367.5833683000001</v>
      </c>
    </row>
    <row r="575" spans="1:24" x14ac:dyDescent="0.25">
      <c r="A575">
        <v>31</v>
      </c>
      <c r="B575" t="s">
        <v>56</v>
      </c>
      <c r="C575">
        <v>247</v>
      </c>
      <c r="D575">
        <v>0</v>
      </c>
      <c r="E575">
        <v>0</v>
      </c>
      <c r="F575">
        <v>0</v>
      </c>
      <c r="G575">
        <v>0</v>
      </c>
      <c r="H575">
        <v>0</v>
      </c>
      <c r="I575">
        <v>0</v>
      </c>
      <c r="J575">
        <v>0</v>
      </c>
      <c r="K575">
        <v>0</v>
      </c>
      <c r="L575">
        <v>0</v>
      </c>
      <c r="M575">
        <v>0</v>
      </c>
      <c r="N575">
        <v>-356.24</v>
      </c>
      <c r="O575">
        <v>0</v>
      </c>
      <c r="P575">
        <v>0</v>
      </c>
      <c r="Q575">
        <v>-2780.92</v>
      </c>
      <c r="R575">
        <v>0</v>
      </c>
      <c r="S575">
        <v>0</v>
      </c>
      <c r="T575">
        <v>0</v>
      </c>
      <c r="U575">
        <v>0</v>
      </c>
      <c r="V575">
        <v>0</v>
      </c>
      <c r="X575">
        <v>-2890.16</v>
      </c>
    </row>
    <row r="577" spans="1:24" x14ac:dyDescent="0.25">
      <c r="A577">
        <v>1</v>
      </c>
      <c r="B577" t="s">
        <v>73</v>
      </c>
    </row>
    <row r="578" spans="1:24" x14ac:dyDescent="0.25">
      <c r="A578">
        <v>2</v>
      </c>
      <c r="B578" t="s">
        <v>34</v>
      </c>
    </row>
    <row r="579" spans="1:24" x14ac:dyDescent="0.25">
      <c r="A579">
        <v>3</v>
      </c>
      <c r="C579" t="s">
        <v>0</v>
      </c>
    </row>
    <row r="580" spans="1:24" x14ac:dyDescent="0.25">
      <c r="A580">
        <v>4</v>
      </c>
      <c r="B580" t="s">
        <v>1</v>
      </c>
      <c r="C580">
        <v>2023</v>
      </c>
      <c r="D580">
        <v>2024</v>
      </c>
      <c r="E580">
        <v>2025</v>
      </c>
      <c r="F580">
        <v>2026</v>
      </c>
      <c r="G580">
        <v>2027</v>
      </c>
      <c r="H580">
        <v>2028</v>
      </c>
      <c r="I580">
        <v>2029</v>
      </c>
      <c r="J580">
        <v>2030</v>
      </c>
      <c r="K580">
        <v>2031</v>
      </c>
      <c r="L580">
        <v>2032</v>
      </c>
      <c r="M580">
        <v>2033</v>
      </c>
      <c r="N580">
        <v>2034</v>
      </c>
      <c r="O580">
        <v>2035</v>
      </c>
      <c r="P580">
        <v>2036</v>
      </c>
      <c r="Q580">
        <v>2037</v>
      </c>
      <c r="R580">
        <v>2038</v>
      </c>
      <c r="S580">
        <v>2039</v>
      </c>
      <c r="T580">
        <v>2040</v>
      </c>
      <c r="U580">
        <v>2041</v>
      </c>
      <c r="V580">
        <v>2042</v>
      </c>
      <c r="X580" t="s">
        <v>2</v>
      </c>
    </row>
    <row r="581" spans="1:24" x14ac:dyDescent="0.25">
      <c r="A581">
        <v>5</v>
      </c>
      <c r="B581" t="s">
        <v>3</v>
      </c>
    </row>
    <row r="582" spans="1:24" x14ac:dyDescent="0.25">
      <c r="A582">
        <v>6</v>
      </c>
      <c r="B582" t="s">
        <v>4</v>
      </c>
      <c r="C582">
        <v>0</v>
      </c>
      <c r="D582">
        <v>0</v>
      </c>
      <c r="E582">
        <v>0</v>
      </c>
      <c r="F582">
        <v>0</v>
      </c>
      <c r="G582">
        <v>0</v>
      </c>
      <c r="H582">
        <v>0</v>
      </c>
      <c r="I582">
        <v>0</v>
      </c>
      <c r="J582">
        <v>0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X582">
        <v>0</v>
      </c>
    </row>
    <row r="583" spans="1:24" x14ac:dyDescent="0.25">
      <c r="A583">
        <v>7</v>
      </c>
      <c r="B583" t="s">
        <v>35</v>
      </c>
      <c r="C583">
        <v>0</v>
      </c>
      <c r="D583">
        <v>0</v>
      </c>
      <c r="E583">
        <v>0</v>
      </c>
      <c r="F583">
        <v>0</v>
      </c>
      <c r="G583">
        <v>0</v>
      </c>
      <c r="H583">
        <v>0</v>
      </c>
      <c r="I583">
        <v>0</v>
      </c>
      <c r="J583">
        <v>0</v>
      </c>
      <c r="K583">
        <v>0</v>
      </c>
      <c r="L583">
        <v>0</v>
      </c>
      <c r="M583">
        <v>0</v>
      </c>
      <c r="N583">
        <v>0</v>
      </c>
      <c r="O583">
        <v>0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X583">
        <v>0</v>
      </c>
    </row>
    <row r="584" spans="1:24" x14ac:dyDescent="0.25">
      <c r="A584">
        <v>8</v>
      </c>
      <c r="B584" t="s">
        <v>5</v>
      </c>
      <c r="C584">
        <v>0</v>
      </c>
      <c r="D584">
        <v>0</v>
      </c>
      <c r="E584">
        <v>0</v>
      </c>
      <c r="F584">
        <v>0</v>
      </c>
      <c r="G584">
        <v>0</v>
      </c>
      <c r="H584">
        <v>0</v>
      </c>
      <c r="I584">
        <v>0</v>
      </c>
      <c r="J584">
        <v>606</v>
      </c>
      <c r="K584">
        <v>0</v>
      </c>
      <c r="L584">
        <v>0</v>
      </c>
      <c r="M584">
        <v>0</v>
      </c>
      <c r="N584">
        <v>0</v>
      </c>
      <c r="O584">
        <v>0</v>
      </c>
      <c r="P584">
        <v>345</v>
      </c>
      <c r="Q584">
        <v>289</v>
      </c>
      <c r="R584">
        <v>0</v>
      </c>
      <c r="S584">
        <v>0</v>
      </c>
      <c r="T584">
        <v>0</v>
      </c>
      <c r="U584">
        <v>0</v>
      </c>
      <c r="V584">
        <v>0</v>
      </c>
      <c r="X584">
        <v>1240</v>
      </c>
    </row>
    <row r="585" spans="1:24" x14ac:dyDescent="0.25">
      <c r="A585">
        <v>9</v>
      </c>
      <c r="B585" t="s">
        <v>32</v>
      </c>
      <c r="C585">
        <v>123</v>
      </c>
      <c r="D585">
        <v>220</v>
      </c>
      <c r="E585">
        <v>259</v>
      </c>
      <c r="F585">
        <v>289</v>
      </c>
      <c r="G585">
        <v>330</v>
      </c>
      <c r="H585">
        <v>334</v>
      </c>
      <c r="I585">
        <v>392</v>
      </c>
      <c r="J585">
        <v>457</v>
      </c>
      <c r="K585">
        <v>1016</v>
      </c>
      <c r="L585">
        <v>215</v>
      </c>
      <c r="M585">
        <v>301</v>
      </c>
      <c r="N585">
        <v>283</v>
      </c>
      <c r="O585">
        <v>292</v>
      </c>
      <c r="P585">
        <v>457</v>
      </c>
      <c r="Q585">
        <v>816</v>
      </c>
      <c r="R585">
        <v>230</v>
      </c>
      <c r="S585">
        <v>253</v>
      </c>
      <c r="T585">
        <v>241</v>
      </c>
      <c r="U585">
        <v>343</v>
      </c>
      <c r="V585">
        <v>1231</v>
      </c>
      <c r="X585">
        <v>8082</v>
      </c>
    </row>
    <row r="586" spans="1:24" x14ac:dyDescent="0.25">
      <c r="A586">
        <v>10</v>
      </c>
      <c r="B586" t="s">
        <v>33</v>
      </c>
      <c r="C586">
        <v>72</v>
      </c>
      <c r="D586">
        <v>39</v>
      </c>
      <c r="E586">
        <v>152</v>
      </c>
      <c r="F586">
        <v>109</v>
      </c>
      <c r="G586">
        <v>119</v>
      </c>
      <c r="H586">
        <v>91</v>
      </c>
      <c r="I586">
        <v>29</v>
      </c>
      <c r="J586">
        <v>13</v>
      </c>
      <c r="K586">
        <v>35</v>
      </c>
      <c r="L586">
        <v>0</v>
      </c>
      <c r="M586">
        <v>1</v>
      </c>
      <c r="N586">
        <v>0</v>
      </c>
      <c r="O586">
        <v>2</v>
      </c>
      <c r="P586">
        <v>0</v>
      </c>
      <c r="Q586">
        <v>4</v>
      </c>
      <c r="R586">
        <v>265</v>
      </c>
      <c r="S586">
        <v>70</v>
      </c>
      <c r="T586">
        <v>20</v>
      </c>
      <c r="U586">
        <v>0</v>
      </c>
      <c r="V586">
        <v>778</v>
      </c>
      <c r="X586">
        <v>1799</v>
      </c>
    </row>
    <row r="587" spans="1:24" x14ac:dyDescent="0.25">
      <c r="A587">
        <v>11</v>
      </c>
      <c r="B587" t="s">
        <v>36</v>
      </c>
      <c r="C587">
        <v>0</v>
      </c>
      <c r="D587">
        <v>194</v>
      </c>
      <c r="E587">
        <v>1937</v>
      </c>
      <c r="F587">
        <v>0</v>
      </c>
      <c r="G587">
        <v>100</v>
      </c>
      <c r="H587">
        <v>300</v>
      </c>
      <c r="I587">
        <v>1900</v>
      </c>
      <c r="J587">
        <v>0</v>
      </c>
      <c r="K587">
        <v>0</v>
      </c>
      <c r="L587">
        <v>2783</v>
      </c>
      <c r="M587">
        <v>1359</v>
      </c>
      <c r="N587">
        <v>0</v>
      </c>
      <c r="O587">
        <v>0</v>
      </c>
      <c r="P587">
        <v>0</v>
      </c>
      <c r="Q587">
        <v>540</v>
      </c>
      <c r="R587">
        <v>0</v>
      </c>
      <c r="S587">
        <v>0</v>
      </c>
      <c r="T587">
        <v>0</v>
      </c>
      <c r="U587">
        <v>0</v>
      </c>
      <c r="V587">
        <v>0</v>
      </c>
      <c r="X587">
        <v>9113</v>
      </c>
    </row>
    <row r="588" spans="1:24" x14ac:dyDescent="0.25">
      <c r="A588">
        <v>12</v>
      </c>
      <c r="B588" t="s">
        <v>37</v>
      </c>
      <c r="C588">
        <v>0</v>
      </c>
      <c r="D588">
        <v>0</v>
      </c>
      <c r="E588">
        <v>1469</v>
      </c>
      <c r="F588">
        <v>2524</v>
      </c>
      <c r="G588">
        <v>483</v>
      </c>
      <c r="H588">
        <v>1907</v>
      </c>
      <c r="I588">
        <v>200</v>
      </c>
      <c r="J588">
        <v>0</v>
      </c>
      <c r="K588">
        <v>0</v>
      </c>
      <c r="L588">
        <v>972</v>
      </c>
      <c r="M588">
        <v>0</v>
      </c>
      <c r="N588">
        <v>300</v>
      </c>
      <c r="O588">
        <v>0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X588">
        <v>7855</v>
      </c>
    </row>
    <row r="589" spans="1:24" x14ac:dyDescent="0.25">
      <c r="A589">
        <v>13</v>
      </c>
      <c r="B589" t="s">
        <v>38</v>
      </c>
      <c r="C589">
        <v>0</v>
      </c>
      <c r="D589">
        <v>0</v>
      </c>
      <c r="E589">
        <v>0</v>
      </c>
      <c r="F589">
        <v>0</v>
      </c>
      <c r="G589">
        <v>0</v>
      </c>
      <c r="H589">
        <v>0</v>
      </c>
      <c r="I589">
        <v>0</v>
      </c>
      <c r="J589">
        <v>0</v>
      </c>
      <c r="K589">
        <v>0</v>
      </c>
      <c r="L589">
        <v>0</v>
      </c>
      <c r="M589">
        <v>0</v>
      </c>
      <c r="N589">
        <v>0</v>
      </c>
      <c r="O589">
        <v>0</v>
      </c>
      <c r="P589">
        <v>0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X589">
        <v>0</v>
      </c>
    </row>
    <row r="590" spans="1:24" x14ac:dyDescent="0.25">
      <c r="A590">
        <v>14</v>
      </c>
      <c r="B590" t="s">
        <v>39</v>
      </c>
      <c r="C590">
        <v>0</v>
      </c>
      <c r="D590">
        <v>0</v>
      </c>
      <c r="E590">
        <v>954</v>
      </c>
      <c r="F590">
        <v>2929</v>
      </c>
      <c r="G590">
        <v>628</v>
      </c>
      <c r="H590">
        <v>1900</v>
      </c>
      <c r="I590">
        <v>1149</v>
      </c>
      <c r="J590">
        <v>0</v>
      </c>
      <c r="K590">
        <v>0</v>
      </c>
      <c r="L590">
        <v>0</v>
      </c>
      <c r="M590">
        <v>150</v>
      </c>
      <c r="N590">
        <v>0</v>
      </c>
      <c r="O590">
        <v>0</v>
      </c>
      <c r="P590">
        <v>0</v>
      </c>
      <c r="Q590">
        <v>200</v>
      </c>
      <c r="R590">
        <v>0</v>
      </c>
      <c r="S590">
        <v>0</v>
      </c>
      <c r="T590">
        <v>0</v>
      </c>
      <c r="U590">
        <v>0</v>
      </c>
      <c r="V590">
        <v>0</v>
      </c>
      <c r="X590">
        <v>7910</v>
      </c>
    </row>
    <row r="591" spans="1:24" x14ac:dyDescent="0.25">
      <c r="A591">
        <v>15</v>
      </c>
      <c r="B591" t="s">
        <v>40</v>
      </c>
      <c r="C591">
        <v>0</v>
      </c>
      <c r="D591">
        <v>0</v>
      </c>
      <c r="E591">
        <v>0</v>
      </c>
      <c r="F591">
        <v>0</v>
      </c>
      <c r="G591">
        <v>0</v>
      </c>
      <c r="H591">
        <v>0</v>
      </c>
      <c r="I591">
        <v>0</v>
      </c>
      <c r="J591">
        <v>0</v>
      </c>
      <c r="K591">
        <v>0</v>
      </c>
      <c r="L591">
        <v>0</v>
      </c>
      <c r="M591">
        <v>150</v>
      </c>
      <c r="N591">
        <v>0</v>
      </c>
      <c r="O591">
        <v>0</v>
      </c>
      <c r="P591">
        <v>0</v>
      </c>
      <c r="Q591">
        <v>200</v>
      </c>
      <c r="R591">
        <v>0</v>
      </c>
      <c r="S591">
        <v>0</v>
      </c>
      <c r="T591">
        <v>0</v>
      </c>
      <c r="U591">
        <v>0</v>
      </c>
      <c r="V591">
        <v>0</v>
      </c>
      <c r="X591">
        <v>350</v>
      </c>
    </row>
    <row r="592" spans="1:24" x14ac:dyDescent="0.25">
      <c r="A592">
        <v>16</v>
      </c>
      <c r="B592" t="s">
        <v>41</v>
      </c>
      <c r="C592">
        <v>0</v>
      </c>
      <c r="D592">
        <v>0</v>
      </c>
      <c r="E592">
        <v>0</v>
      </c>
      <c r="F592">
        <v>0</v>
      </c>
      <c r="G592">
        <v>0</v>
      </c>
      <c r="H592">
        <v>0</v>
      </c>
      <c r="I592">
        <v>0</v>
      </c>
      <c r="J592">
        <v>0</v>
      </c>
      <c r="K592">
        <v>0</v>
      </c>
      <c r="L592">
        <v>0</v>
      </c>
      <c r="M592">
        <v>0</v>
      </c>
      <c r="N592">
        <v>0</v>
      </c>
      <c r="O592">
        <v>0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X592">
        <v>0</v>
      </c>
    </row>
    <row r="593" spans="1:24" x14ac:dyDescent="0.25">
      <c r="A593">
        <v>17</v>
      </c>
      <c r="B593" t="s">
        <v>42</v>
      </c>
      <c r="C593">
        <v>0</v>
      </c>
      <c r="D593">
        <v>0</v>
      </c>
      <c r="E593">
        <v>0</v>
      </c>
      <c r="F593">
        <v>35</v>
      </c>
      <c r="G593">
        <v>0</v>
      </c>
      <c r="H593">
        <v>0</v>
      </c>
      <c r="I593">
        <v>0</v>
      </c>
      <c r="J593">
        <v>0</v>
      </c>
      <c r="K593">
        <v>0</v>
      </c>
      <c r="L593">
        <v>0</v>
      </c>
      <c r="M593">
        <v>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X593">
        <v>35</v>
      </c>
    </row>
    <row r="594" spans="1:24" x14ac:dyDescent="0.25">
      <c r="A594">
        <v>18</v>
      </c>
      <c r="B594" t="s">
        <v>43</v>
      </c>
      <c r="C594">
        <v>0</v>
      </c>
      <c r="D594">
        <v>0</v>
      </c>
      <c r="E594">
        <v>0</v>
      </c>
      <c r="F594">
        <v>0</v>
      </c>
      <c r="G594">
        <v>0</v>
      </c>
      <c r="H594">
        <v>0</v>
      </c>
      <c r="I594">
        <v>0</v>
      </c>
      <c r="J594">
        <v>500</v>
      </c>
      <c r="K594">
        <v>0</v>
      </c>
      <c r="L594">
        <v>500</v>
      </c>
      <c r="M594">
        <v>500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X594">
        <v>1500</v>
      </c>
    </row>
    <row r="595" spans="1:24" x14ac:dyDescent="0.25">
      <c r="A595">
        <v>19</v>
      </c>
      <c r="B595" t="s">
        <v>44</v>
      </c>
      <c r="C595">
        <v>1000</v>
      </c>
      <c r="D595">
        <v>995</v>
      </c>
      <c r="E595">
        <v>1000</v>
      </c>
      <c r="F595">
        <v>0</v>
      </c>
      <c r="G595">
        <v>0</v>
      </c>
      <c r="H595">
        <v>0</v>
      </c>
      <c r="I595">
        <v>0</v>
      </c>
      <c r="J595">
        <v>0</v>
      </c>
      <c r="K595">
        <v>0</v>
      </c>
      <c r="L595">
        <v>0</v>
      </c>
      <c r="M595">
        <v>0</v>
      </c>
      <c r="N595">
        <v>0</v>
      </c>
      <c r="O595">
        <v>0</v>
      </c>
      <c r="P595">
        <v>0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X595">
        <v>149.75</v>
      </c>
    </row>
    <row r="596" spans="1:24" x14ac:dyDescent="0.25">
      <c r="A596">
        <v>20</v>
      </c>
      <c r="B596" t="s">
        <v>45</v>
      </c>
      <c r="C596">
        <v>1640</v>
      </c>
      <c r="D596">
        <v>1781</v>
      </c>
      <c r="E596">
        <v>1035</v>
      </c>
      <c r="F596">
        <v>552</v>
      </c>
      <c r="G596">
        <v>529</v>
      </c>
      <c r="H596">
        <v>481</v>
      </c>
      <c r="I596">
        <v>124</v>
      </c>
      <c r="J596">
        <v>164</v>
      </c>
      <c r="K596">
        <v>173</v>
      </c>
      <c r="L596">
        <v>52</v>
      </c>
      <c r="M596">
        <v>41</v>
      </c>
      <c r="N596">
        <v>52</v>
      </c>
      <c r="O596">
        <v>52</v>
      </c>
      <c r="P596">
        <v>41</v>
      </c>
      <c r="Q596">
        <v>52</v>
      </c>
      <c r="R596">
        <v>52</v>
      </c>
      <c r="S596">
        <v>52</v>
      </c>
      <c r="T596">
        <v>52</v>
      </c>
      <c r="U596">
        <v>29</v>
      </c>
      <c r="V596">
        <v>21</v>
      </c>
      <c r="X596">
        <v>348.75</v>
      </c>
    </row>
    <row r="597" spans="1:24" x14ac:dyDescent="0.25">
      <c r="A597">
        <v>21</v>
      </c>
      <c r="B597" t="s">
        <v>46</v>
      </c>
      <c r="C597">
        <v>1683</v>
      </c>
      <c r="D597">
        <v>1874</v>
      </c>
      <c r="E597">
        <v>1637</v>
      </c>
      <c r="F597">
        <v>1515</v>
      </c>
      <c r="G597">
        <v>1516</v>
      </c>
      <c r="H597">
        <v>573</v>
      </c>
      <c r="I597">
        <v>529</v>
      </c>
      <c r="J597">
        <v>480</v>
      </c>
      <c r="K597">
        <v>564</v>
      </c>
      <c r="L597">
        <v>150</v>
      </c>
      <c r="M597">
        <v>53</v>
      </c>
      <c r="N597">
        <v>47</v>
      </c>
      <c r="O597">
        <v>47</v>
      </c>
      <c r="P597">
        <v>47</v>
      </c>
      <c r="Q597">
        <v>30</v>
      </c>
      <c r="R597">
        <v>35</v>
      </c>
      <c r="S597">
        <v>102</v>
      </c>
      <c r="T597">
        <v>109</v>
      </c>
      <c r="U597">
        <v>124</v>
      </c>
      <c r="V597">
        <v>141</v>
      </c>
      <c r="X597">
        <v>562.79999999999995</v>
      </c>
    </row>
    <row r="598" spans="1:24" x14ac:dyDescent="0.25">
      <c r="A598">
        <v>22</v>
      </c>
      <c r="B598" t="s">
        <v>47</v>
      </c>
    </row>
    <row r="599" spans="1:24" x14ac:dyDescent="0.25">
      <c r="A599">
        <v>23</v>
      </c>
      <c r="B599" t="s">
        <v>48</v>
      </c>
      <c r="C599">
        <v>0</v>
      </c>
      <c r="D599">
        <v>0</v>
      </c>
      <c r="E599">
        <v>0</v>
      </c>
      <c r="F599">
        <v>-82.30559999999997</v>
      </c>
      <c r="G599">
        <v>0</v>
      </c>
      <c r="H599">
        <v>-252.99200000000002</v>
      </c>
      <c r="I599">
        <v>-327.863</v>
      </c>
      <c r="J599">
        <v>-147.99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-329.99</v>
      </c>
      <c r="U599">
        <v>0</v>
      </c>
      <c r="V599">
        <v>0</v>
      </c>
      <c r="X599">
        <v>-1141.1405999999999</v>
      </c>
    </row>
    <row r="600" spans="1:24" x14ac:dyDescent="0.25">
      <c r="A600">
        <v>24</v>
      </c>
      <c r="B600" t="s">
        <v>49</v>
      </c>
      <c r="C600">
        <v>0</v>
      </c>
      <c r="D600">
        <v>0</v>
      </c>
      <c r="E600">
        <v>0</v>
      </c>
      <c r="F600">
        <v>0</v>
      </c>
      <c r="G600">
        <v>0</v>
      </c>
      <c r="H600">
        <v>0</v>
      </c>
      <c r="I600">
        <v>0</v>
      </c>
      <c r="J600">
        <v>0</v>
      </c>
      <c r="K600">
        <v>0</v>
      </c>
      <c r="L600">
        <v>0</v>
      </c>
      <c r="M600">
        <v>0</v>
      </c>
      <c r="N600">
        <v>0</v>
      </c>
      <c r="O600">
        <v>0</v>
      </c>
      <c r="P600">
        <v>0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X600">
        <v>0</v>
      </c>
    </row>
    <row r="601" spans="1:24" x14ac:dyDescent="0.25">
      <c r="A601">
        <v>25</v>
      </c>
      <c r="B601" t="s">
        <v>50</v>
      </c>
      <c r="C601">
        <v>0</v>
      </c>
      <c r="D601">
        <v>0</v>
      </c>
      <c r="E601">
        <v>0</v>
      </c>
      <c r="F601">
        <v>0</v>
      </c>
      <c r="G601">
        <v>0</v>
      </c>
      <c r="H601">
        <v>0</v>
      </c>
      <c r="I601">
        <v>0</v>
      </c>
      <c r="J601">
        <v>0</v>
      </c>
      <c r="K601">
        <v>0</v>
      </c>
      <c r="L601">
        <v>0</v>
      </c>
      <c r="M601">
        <v>0</v>
      </c>
      <c r="N601">
        <v>0</v>
      </c>
      <c r="O601">
        <v>0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X601">
        <v>0</v>
      </c>
    </row>
    <row r="602" spans="1:24" x14ac:dyDescent="0.25">
      <c r="A602">
        <v>26</v>
      </c>
      <c r="B602" t="s">
        <v>51</v>
      </c>
      <c r="C602">
        <v>0</v>
      </c>
      <c r="D602">
        <v>0</v>
      </c>
      <c r="E602">
        <v>0</v>
      </c>
      <c r="F602">
        <v>0</v>
      </c>
      <c r="G602">
        <v>0</v>
      </c>
      <c r="H602">
        <v>0</v>
      </c>
      <c r="I602">
        <v>0</v>
      </c>
      <c r="J602">
        <v>0</v>
      </c>
      <c r="K602">
        <v>0</v>
      </c>
      <c r="L602">
        <v>0</v>
      </c>
      <c r="M602">
        <v>0</v>
      </c>
      <c r="N602">
        <v>0</v>
      </c>
      <c r="O602">
        <v>0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X602">
        <v>0</v>
      </c>
    </row>
    <row r="603" spans="1:24" x14ac:dyDescent="0.25">
      <c r="A603">
        <v>27</v>
      </c>
      <c r="B603" t="s">
        <v>52</v>
      </c>
      <c r="C603">
        <v>0</v>
      </c>
      <c r="D603">
        <v>0</v>
      </c>
      <c r="E603">
        <v>0</v>
      </c>
      <c r="F603">
        <v>0</v>
      </c>
      <c r="G603">
        <v>0</v>
      </c>
      <c r="H603">
        <v>0</v>
      </c>
      <c r="I603">
        <v>0</v>
      </c>
      <c r="J603">
        <v>0</v>
      </c>
      <c r="K603">
        <v>0</v>
      </c>
      <c r="L603">
        <v>-418.11500000000001</v>
      </c>
      <c r="M603">
        <v>-1648.9426000000001</v>
      </c>
      <c r="N603">
        <v>0</v>
      </c>
      <c r="O603">
        <v>0</v>
      </c>
      <c r="P603">
        <v>0</v>
      </c>
      <c r="Q603">
        <v>0</v>
      </c>
      <c r="R603">
        <v>0</v>
      </c>
      <c r="S603">
        <v>0</v>
      </c>
      <c r="T603">
        <v>-267.99</v>
      </c>
      <c r="U603">
        <v>0</v>
      </c>
      <c r="V603">
        <v>0</v>
      </c>
      <c r="X603">
        <v>-2335.0475999999999</v>
      </c>
    </row>
    <row r="604" spans="1:24" x14ac:dyDescent="0.25">
      <c r="A604">
        <v>28</v>
      </c>
      <c r="B604" t="s">
        <v>53</v>
      </c>
      <c r="C604">
        <v>0</v>
      </c>
      <c r="D604">
        <v>0</v>
      </c>
      <c r="E604">
        <v>0</v>
      </c>
      <c r="F604">
        <v>0</v>
      </c>
      <c r="G604">
        <v>0</v>
      </c>
      <c r="H604">
        <v>0</v>
      </c>
      <c r="I604">
        <v>0</v>
      </c>
      <c r="J604">
        <v>0</v>
      </c>
      <c r="K604">
        <v>0</v>
      </c>
      <c r="L604">
        <v>0</v>
      </c>
      <c r="M604">
        <v>0</v>
      </c>
      <c r="N604">
        <v>0</v>
      </c>
      <c r="O604">
        <v>0</v>
      </c>
      <c r="P604">
        <v>0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X604">
        <v>0</v>
      </c>
    </row>
    <row r="605" spans="1:24" x14ac:dyDescent="0.25">
      <c r="A605">
        <v>29</v>
      </c>
      <c r="B605" t="s">
        <v>54</v>
      </c>
      <c r="C605">
        <v>0</v>
      </c>
      <c r="D605">
        <v>713.32999999999993</v>
      </c>
      <c r="E605">
        <v>0</v>
      </c>
      <c r="F605">
        <v>370</v>
      </c>
      <c r="G605">
        <v>0</v>
      </c>
      <c r="H605">
        <v>0</v>
      </c>
      <c r="I605">
        <v>0</v>
      </c>
      <c r="J605">
        <v>699.33336830000007</v>
      </c>
      <c r="K605">
        <v>0</v>
      </c>
      <c r="L605">
        <v>0</v>
      </c>
      <c r="M605">
        <v>0</v>
      </c>
      <c r="N605">
        <v>0</v>
      </c>
      <c r="O605">
        <v>0</v>
      </c>
      <c r="P605">
        <v>0</v>
      </c>
      <c r="Q605">
        <v>-369.98</v>
      </c>
      <c r="R605">
        <v>-1412.6233682999998</v>
      </c>
      <c r="S605">
        <v>0</v>
      </c>
      <c r="T605">
        <v>0</v>
      </c>
      <c r="U605">
        <v>0</v>
      </c>
      <c r="V605">
        <v>0</v>
      </c>
      <c r="X605">
        <v>6.0000000000172804E-2</v>
      </c>
    </row>
    <row r="606" spans="1:24" x14ac:dyDescent="0.25">
      <c r="A606">
        <v>30</v>
      </c>
      <c r="B606" t="s">
        <v>55</v>
      </c>
      <c r="C606">
        <v>0</v>
      </c>
      <c r="D606">
        <v>-713.31</v>
      </c>
      <c r="E606">
        <v>0</v>
      </c>
      <c r="F606">
        <v>-356.98</v>
      </c>
      <c r="G606">
        <v>0</v>
      </c>
      <c r="H606">
        <v>0</v>
      </c>
      <c r="I606">
        <v>0</v>
      </c>
      <c r="J606">
        <v>-699.31336830000009</v>
      </c>
      <c r="K606">
        <v>0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X606">
        <v>-1769.6033683000001</v>
      </c>
    </row>
    <row r="607" spans="1:24" x14ac:dyDescent="0.25">
      <c r="A607">
        <v>31</v>
      </c>
      <c r="B607" t="s">
        <v>56</v>
      </c>
      <c r="C607">
        <v>247</v>
      </c>
      <c r="D607">
        <v>0</v>
      </c>
      <c r="E607">
        <v>0</v>
      </c>
      <c r="F607">
        <v>0</v>
      </c>
      <c r="G607">
        <v>0</v>
      </c>
      <c r="H607">
        <v>0</v>
      </c>
      <c r="I607">
        <v>0</v>
      </c>
      <c r="J607">
        <v>0</v>
      </c>
      <c r="K607">
        <v>0</v>
      </c>
      <c r="L607">
        <v>0</v>
      </c>
      <c r="M607">
        <v>0</v>
      </c>
      <c r="N607">
        <v>-356.24</v>
      </c>
      <c r="O607">
        <v>0</v>
      </c>
      <c r="P607">
        <v>0</v>
      </c>
      <c r="Q607">
        <v>-246.99</v>
      </c>
      <c r="R607">
        <v>-236.99</v>
      </c>
      <c r="S607">
        <v>0</v>
      </c>
      <c r="T607">
        <v>0</v>
      </c>
      <c r="U607">
        <v>0</v>
      </c>
      <c r="V607">
        <v>0</v>
      </c>
      <c r="X607">
        <v>-593.22</v>
      </c>
    </row>
    <row r="609" spans="1:24" x14ac:dyDescent="0.25">
      <c r="A609">
        <v>1</v>
      </c>
      <c r="B609" t="s">
        <v>74</v>
      </c>
    </row>
    <row r="610" spans="1:24" x14ac:dyDescent="0.25">
      <c r="A610">
        <v>2</v>
      </c>
      <c r="B610" t="s">
        <v>34</v>
      </c>
    </row>
    <row r="611" spans="1:24" x14ac:dyDescent="0.25">
      <c r="A611">
        <v>3</v>
      </c>
      <c r="C611" t="s">
        <v>0</v>
      </c>
    </row>
    <row r="612" spans="1:24" x14ac:dyDescent="0.25">
      <c r="A612">
        <v>4</v>
      </c>
      <c r="B612" t="s">
        <v>1</v>
      </c>
      <c r="C612">
        <v>2023</v>
      </c>
      <c r="D612">
        <v>2024</v>
      </c>
      <c r="E612">
        <v>2025</v>
      </c>
      <c r="F612">
        <v>2026</v>
      </c>
      <c r="G612">
        <v>2027</v>
      </c>
      <c r="H612">
        <v>2028</v>
      </c>
      <c r="I612">
        <v>2029</v>
      </c>
      <c r="J612">
        <v>2030</v>
      </c>
      <c r="K612">
        <v>2031</v>
      </c>
      <c r="L612">
        <v>2032</v>
      </c>
      <c r="M612">
        <v>2033</v>
      </c>
      <c r="N612">
        <v>2034</v>
      </c>
      <c r="O612">
        <v>2035</v>
      </c>
      <c r="P612">
        <v>2036</v>
      </c>
      <c r="Q612">
        <v>2037</v>
      </c>
      <c r="R612">
        <v>2038</v>
      </c>
      <c r="S612">
        <v>2039</v>
      </c>
      <c r="T612">
        <v>2040</v>
      </c>
      <c r="U612">
        <v>2041</v>
      </c>
      <c r="V612">
        <v>2042</v>
      </c>
      <c r="X612" t="s">
        <v>2</v>
      </c>
    </row>
    <row r="613" spans="1:24" x14ac:dyDescent="0.25">
      <c r="A613">
        <v>5</v>
      </c>
      <c r="B613" t="s">
        <v>3</v>
      </c>
    </row>
    <row r="614" spans="1:24" x14ac:dyDescent="0.25">
      <c r="A614">
        <v>6</v>
      </c>
      <c r="B614" t="s">
        <v>4</v>
      </c>
      <c r="C614">
        <v>0</v>
      </c>
      <c r="D614">
        <v>0</v>
      </c>
      <c r="E614">
        <v>0</v>
      </c>
      <c r="F614">
        <v>0</v>
      </c>
      <c r="G614">
        <v>0</v>
      </c>
      <c r="H614">
        <v>0</v>
      </c>
      <c r="I614">
        <v>0</v>
      </c>
      <c r="J614">
        <v>0</v>
      </c>
      <c r="K614">
        <v>0</v>
      </c>
      <c r="L614">
        <v>0</v>
      </c>
      <c r="M614">
        <v>0</v>
      </c>
      <c r="N614">
        <v>0</v>
      </c>
      <c r="O614">
        <v>0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X614">
        <v>0</v>
      </c>
    </row>
    <row r="615" spans="1:24" x14ac:dyDescent="0.25">
      <c r="A615">
        <v>7</v>
      </c>
      <c r="B615" t="s">
        <v>35</v>
      </c>
      <c r="C615">
        <v>0</v>
      </c>
      <c r="D615">
        <v>0</v>
      </c>
      <c r="E615">
        <v>0</v>
      </c>
      <c r="F615">
        <v>0</v>
      </c>
      <c r="G615">
        <v>0</v>
      </c>
      <c r="H615">
        <v>0</v>
      </c>
      <c r="I615">
        <v>0</v>
      </c>
      <c r="J615">
        <v>0</v>
      </c>
      <c r="K615">
        <v>0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X615">
        <v>0</v>
      </c>
    </row>
    <row r="616" spans="1:24" x14ac:dyDescent="0.25">
      <c r="A616">
        <v>8</v>
      </c>
      <c r="B616" t="s">
        <v>5</v>
      </c>
      <c r="C616">
        <v>0</v>
      </c>
      <c r="D616">
        <v>0</v>
      </c>
      <c r="E616">
        <v>0</v>
      </c>
      <c r="F616">
        <v>0</v>
      </c>
      <c r="G616">
        <v>0</v>
      </c>
      <c r="H616">
        <v>0</v>
      </c>
      <c r="I616">
        <v>0</v>
      </c>
      <c r="J616">
        <v>606</v>
      </c>
      <c r="K616">
        <v>0</v>
      </c>
      <c r="L616">
        <v>0</v>
      </c>
      <c r="M616">
        <v>0</v>
      </c>
      <c r="N616">
        <v>0</v>
      </c>
      <c r="O616">
        <v>0</v>
      </c>
      <c r="P616">
        <v>345</v>
      </c>
      <c r="Q616">
        <v>289</v>
      </c>
      <c r="R616">
        <v>0</v>
      </c>
      <c r="S616">
        <v>0</v>
      </c>
      <c r="T616">
        <v>0</v>
      </c>
      <c r="U616">
        <v>0</v>
      </c>
      <c r="V616">
        <v>0</v>
      </c>
      <c r="X616">
        <v>1240</v>
      </c>
    </row>
    <row r="617" spans="1:24" x14ac:dyDescent="0.25">
      <c r="A617">
        <v>9</v>
      </c>
      <c r="B617" t="s">
        <v>32</v>
      </c>
      <c r="C617">
        <v>123</v>
      </c>
      <c r="D617">
        <v>220</v>
      </c>
      <c r="E617">
        <v>259</v>
      </c>
      <c r="F617">
        <v>197</v>
      </c>
      <c r="G617">
        <v>214</v>
      </c>
      <c r="H617">
        <v>219</v>
      </c>
      <c r="I617">
        <v>236</v>
      </c>
      <c r="J617">
        <v>261</v>
      </c>
      <c r="K617">
        <v>665</v>
      </c>
      <c r="L617">
        <v>112</v>
      </c>
      <c r="M617">
        <v>175</v>
      </c>
      <c r="N617">
        <v>185</v>
      </c>
      <c r="O617">
        <v>162</v>
      </c>
      <c r="P617">
        <v>277</v>
      </c>
      <c r="Q617">
        <v>594</v>
      </c>
      <c r="R617">
        <v>150</v>
      </c>
      <c r="S617">
        <v>170</v>
      </c>
      <c r="T617">
        <v>169</v>
      </c>
      <c r="U617">
        <v>139</v>
      </c>
      <c r="V617">
        <v>426</v>
      </c>
      <c r="X617">
        <v>4953</v>
      </c>
    </row>
    <row r="618" spans="1:24" x14ac:dyDescent="0.25">
      <c r="A618">
        <v>10</v>
      </c>
      <c r="B618" t="s">
        <v>33</v>
      </c>
      <c r="C618">
        <v>72</v>
      </c>
      <c r="D618">
        <v>39</v>
      </c>
      <c r="E618">
        <v>152</v>
      </c>
      <c r="F618">
        <v>109</v>
      </c>
      <c r="G618">
        <v>133</v>
      </c>
      <c r="H618">
        <v>81</v>
      </c>
      <c r="I618">
        <v>27</v>
      </c>
      <c r="J618">
        <v>16</v>
      </c>
      <c r="K618">
        <v>22</v>
      </c>
      <c r="L618">
        <v>0</v>
      </c>
      <c r="M618">
        <v>0</v>
      </c>
      <c r="N618">
        <v>0</v>
      </c>
      <c r="O618">
        <v>7</v>
      </c>
      <c r="P618">
        <v>0</v>
      </c>
      <c r="Q618">
        <v>0</v>
      </c>
      <c r="R618">
        <v>233</v>
      </c>
      <c r="S618">
        <v>19</v>
      </c>
      <c r="T618">
        <v>19</v>
      </c>
      <c r="U618">
        <v>0</v>
      </c>
      <c r="V618">
        <v>0</v>
      </c>
      <c r="X618">
        <v>929</v>
      </c>
    </row>
    <row r="619" spans="1:24" x14ac:dyDescent="0.25">
      <c r="A619">
        <v>11</v>
      </c>
      <c r="B619" t="s">
        <v>36</v>
      </c>
      <c r="C619">
        <v>0</v>
      </c>
      <c r="D619">
        <v>194</v>
      </c>
      <c r="E619">
        <v>1937</v>
      </c>
      <c r="F619">
        <v>0</v>
      </c>
      <c r="G619">
        <v>100</v>
      </c>
      <c r="H619">
        <v>300</v>
      </c>
      <c r="I619">
        <v>1900</v>
      </c>
      <c r="J619">
        <v>0</v>
      </c>
      <c r="K619">
        <v>0</v>
      </c>
      <c r="L619">
        <v>2783</v>
      </c>
      <c r="M619">
        <v>1359</v>
      </c>
      <c r="N619">
        <v>0</v>
      </c>
      <c r="O619">
        <v>0</v>
      </c>
      <c r="P619">
        <v>0</v>
      </c>
      <c r="Q619">
        <v>540</v>
      </c>
      <c r="R619">
        <v>0</v>
      </c>
      <c r="S619">
        <v>0</v>
      </c>
      <c r="T619">
        <v>0</v>
      </c>
      <c r="U619">
        <v>0</v>
      </c>
      <c r="V619">
        <v>0</v>
      </c>
      <c r="X619">
        <v>9113</v>
      </c>
    </row>
    <row r="620" spans="1:24" x14ac:dyDescent="0.25">
      <c r="A620">
        <v>12</v>
      </c>
      <c r="B620" t="s">
        <v>37</v>
      </c>
      <c r="C620">
        <v>0</v>
      </c>
      <c r="D620">
        <v>0</v>
      </c>
      <c r="E620">
        <v>1469</v>
      </c>
      <c r="F620">
        <v>2524</v>
      </c>
      <c r="G620">
        <v>483</v>
      </c>
      <c r="H620">
        <v>1907</v>
      </c>
      <c r="I620">
        <v>200</v>
      </c>
      <c r="J620">
        <v>0</v>
      </c>
      <c r="K620">
        <v>0</v>
      </c>
      <c r="L620">
        <v>972</v>
      </c>
      <c r="M620">
        <v>0</v>
      </c>
      <c r="N620">
        <v>300</v>
      </c>
      <c r="O620">
        <v>0</v>
      </c>
      <c r="P620">
        <v>0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X620">
        <v>7855</v>
      </c>
    </row>
    <row r="621" spans="1:24" x14ac:dyDescent="0.25">
      <c r="A621">
        <v>13</v>
      </c>
      <c r="B621" t="s">
        <v>38</v>
      </c>
      <c r="C621">
        <v>0</v>
      </c>
      <c r="D621">
        <v>0</v>
      </c>
      <c r="E621">
        <v>0</v>
      </c>
      <c r="F621">
        <v>0</v>
      </c>
      <c r="G621">
        <v>0</v>
      </c>
      <c r="H621">
        <v>0</v>
      </c>
      <c r="I621">
        <v>0</v>
      </c>
      <c r="J621">
        <v>0</v>
      </c>
      <c r="K621">
        <v>0</v>
      </c>
      <c r="L621">
        <v>0</v>
      </c>
      <c r="M621">
        <v>0</v>
      </c>
      <c r="N621">
        <v>0</v>
      </c>
      <c r="O621">
        <v>0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X621">
        <v>0</v>
      </c>
    </row>
    <row r="622" spans="1:24" x14ac:dyDescent="0.25">
      <c r="A622">
        <v>14</v>
      </c>
      <c r="B622" t="s">
        <v>39</v>
      </c>
      <c r="C622">
        <v>0</v>
      </c>
      <c r="D622">
        <v>0</v>
      </c>
      <c r="E622">
        <v>954</v>
      </c>
      <c r="F622">
        <v>2929</v>
      </c>
      <c r="G622">
        <v>628</v>
      </c>
      <c r="H622">
        <v>1900</v>
      </c>
      <c r="I622">
        <v>1149</v>
      </c>
      <c r="J622">
        <v>0</v>
      </c>
      <c r="K622">
        <v>0</v>
      </c>
      <c r="L622">
        <v>0</v>
      </c>
      <c r="M622">
        <v>150</v>
      </c>
      <c r="N622">
        <v>0</v>
      </c>
      <c r="O622">
        <v>0</v>
      </c>
      <c r="P622">
        <v>0</v>
      </c>
      <c r="Q622">
        <v>200</v>
      </c>
      <c r="R622">
        <v>0</v>
      </c>
      <c r="S622">
        <v>0</v>
      </c>
      <c r="T622">
        <v>0</v>
      </c>
      <c r="U622">
        <v>0</v>
      </c>
      <c r="V622">
        <v>0</v>
      </c>
      <c r="X622">
        <v>7910</v>
      </c>
    </row>
    <row r="623" spans="1:24" x14ac:dyDescent="0.25">
      <c r="A623">
        <v>15</v>
      </c>
      <c r="B623" t="s">
        <v>40</v>
      </c>
      <c r="C623">
        <v>0</v>
      </c>
      <c r="D623">
        <v>0</v>
      </c>
      <c r="E623">
        <v>0</v>
      </c>
      <c r="F623">
        <v>0</v>
      </c>
      <c r="G623">
        <v>0</v>
      </c>
      <c r="H623">
        <v>0</v>
      </c>
      <c r="I623">
        <v>0</v>
      </c>
      <c r="J623">
        <v>0</v>
      </c>
      <c r="K623">
        <v>0</v>
      </c>
      <c r="L623">
        <v>0</v>
      </c>
      <c r="M623">
        <v>150</v>
      </c>
      <c r="N623">
        <v>0</v>
      </c>
      <c r="O623">
        <v>0</v>
      </c>
      <c r="P623">
        <v>0</v>
      </c>
      <c r="Q623">
        <v>200</v>
      </c>
      <c r="R623">
        <v>0</v>
      </c>
      <c r="S623">
        <v>0</v>
      </c>
      <c r="T623">
        <v>0</v>
      </c>
      <c r="U623">
        <v>0</v>
      </c>
      <c r="V623">
        <v>0</v>
      </c>
      <c r="X623">
        <v>350</v>
      </c>
    </row>
    <row r="624" spans="1:24" x14ac:dyDescent="0.25">
      <c r="A624">
        <v>16</v>
      </c>
      <c r="B624" t="s">
        <v>41</v>
      </c>
      <c r="C624">
        <v>0</v>
      </c>
      <c r="D624">
        <v>0</v>
      </c>
      <c r="E624">
        <v>0</v>
      </c>
      <c r="F624">
        <v>0</v>
      </c>
      <c r="G624">
        <v>0</v>
      </c>
      <c r="H624">
        <v>0</v>
      </c>
      <c r="I624">
        <v>0</v>
      </c>
      <c r="J624">
        <v>0</v>
      </c>
      <c r="K624">
        <v>0</v>
      </c>
      <c r="L624">
        <v>0</v>
      </c>
      <c r="M624">
        <v>0</v>
      </c>
      <c r="N624">
        <v>0</v>
      </c>
      <c r="O624">
        <v>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X624">
        <v>0</v>
      </c>
    </row>
    <row r="625" spans="1:24" x14ac:dyDescent="0.25">
      <c r="A625">
        <v>17</v>
      </c>
      <c r="B625" t="s">
        <v>42</v>
      </c>
      <c r="C625">
        <v>0</v>
      </c>
      <c r="D625">
        <v>0</v>
      </c>
      <c r="E625">
        <v>0</v>
      </c>
      <c r="F625">
        <v>35</v>
      </c>
      <c r="G625">
        <v>0</v>
      </c>
      <c r="H625">
        <v>0</v>
      </c>
      <c r="I625">
        <v>0</v>
      </c>
      <c r="J625">
        <v>0</v>
      </c>
      <c r="K625">
        <v>0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X625">
        <v>35</v>
      </c>
    </row>
    <row r="626" spans="1:24" x14ac:dyDescent="0.25">
      <c r="A626">
        <v>18</v>
      </c>
      <c r="B626" t="s">
        <v>43</v>
      </c>
      <c r="C626">
        <v>0</v>
      </c>
      <c r="D626">
        <v>0</v>
      </c>
      <c r="E626">
        <v>0</v>
      </c>
      <c r="F626">
        <v>0</v>
      </c>
      <c r="G626">
        <v>0</v>
      </c>
      <c r="H626">
        <v>0</v>
      </c>
      <c r="I626">
        <v>0</v>
      </c>
      <c r="J626">
        <v>500</v>
      </c>
      <c r="K626">
        <v>0</v>
      </c>
      <c r="L626">
        <v>500</v>
      </c>
      <c r="M626">
        <v>500</v>
      </c>
      <c r="N626">
        <v>0</v>
      </c>
      <c r="O626">
        <v>0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X626">
        <v>1500</v>
      </c>
    </row>
    <row r="627" spans="1:24" x14ac:dyDescent="0.25">
      <c r="A627">
        <v>19</v>
      </c>
      <c r="B627" t="s">
        <v>44</v>
      </c>
      <c r="C627">
        <v>1000</v>
      </c>
      <c r="D627">
        <v>1000</v>
      </c>
      <c r="E627">
        <v>1000</v>
      </c>
      <c r="F627">
        <v>0</v>
      </c>
      <c r="G627">
        <v>0</v>
      </c>
      <c r="H627">
        <v>0</v>
      </c>
      <c r="I627">
        <v>0</v>
      </c>
      <c r="J627">
        <v>0</v>
      </c>
      <c r="K627">
        <v>0</v>
      </c>
      <c r="L627">
        <v>0</v>
      </c>
      <c r="M627">
        <v>0</v>
      </c>
      <c r="N627">
        <v>0</v>
      </c>
      <c r="O627">
        <v>0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X627">
        <v>150</v>
      </c>
    </row>
    <row r="628" spans="1:24" x14ac:dyDescent="0.25">
      <c r="A628">
        <v>20</v>
      </c>
      <c r="B628" t="s">
        <v>45</v>
      </c>
      <c r="C628">
        <v>1195</v>
      </c>
      <c r="D628">
        <v>1453</v>
      </c>
      <c r="E628">
        <v>696</v>
      </c>
      <c r="F628">
        <v>482</v>
      </c>
      <c r="G628">
        <v>607</v>
      </c>
      <c r="H628">
        <v>518</v>
      </c>
      <c r="I628">
        <v>166</v>
      </c>
      <c r="J628">
        <v>195</v>
      </c>
      <c r="K628">
        <v>231</v>
      </c>
      <c r="L628">
        <v>52</v>
      </c>
      <c r="M628">
        <v>41</v>
      </c>
      <c r="N628">
        <v>52</v>
      </c>
      <c r="O628">
        <v>52</v>
      </c>
      <c r="P628">
        <v>52</v>
      </c>
      <c r="Q628">
        <v>52</v>
      </c>
      <c r="R628">
        <v>52</v>
      </c>
      <c r="S628">
        <v>52</v>
      </c>
      <c r="T628">
        <v>62</v>
      </c>
      <c r="U628">
        <v>46</v>
      </c>
      <c r="V628">
        <v>85</v>
      </c>
      <c r="X628">
        <v>307.05</v>
      </c>
    </row>
    <row r="629" spans="1:24" x14ac:dyDescent="0.25">
      <c r="A629">
        <v>21</v>
      </c>
      <c r="B629" t="s">
        <v>46</v>
      </c>
      <c r="C629">
        <v>1556</v>
      </c>
      <c r="D629">
        <v>1709</v>
      </c>
      <c r="E629">
        <v>1417</v>
      </c>
      <c r="F629">
        <v>1547</v>
      </c>
      <c r="G629">
        <v>1524</v>
      </c>
      <c r="H629">
        <v>582</v>
      </c>
      <c r="I629">
        <v>547</v>
      </c>
      <c r="J629">
        <v>535</v>
      </c>
      <c r="K629">
        <v>587</v>
      </c>
      <c r="L629">
        <v>159</v>
      </c>
      <c r="M629">
        <v>83</v>
      </c>
      <c r="N629">
        <v>53</v>
      </c>
      <c r="O629">
        <v>66</v>
      </c>
      <c r="P629">
        <v>65</v>
      </c>
      <c r="Q629">
        <v>48</v>
      </c>
      <c r="R629">
        <v>120</v>
      </c>
      <c r="S629">
        <v>132</v>
      </c>
      <c r="T629">
        <v>182</v>
      </c>
      <c r="U629">
        <v>231</v>
      </c>
      <c r="V629">
        <v>252</v>
      </c>
      <c r="X629">
        <v>569.75</v>
      </c>
    </row>
    <row r="630" spans="1:24" x14ac:dyDescent="0.25">
      <c r="A630">
        <v>22</v>
      </c>
      <c r="B630" t="s">
        <v>47</v>
      </c>
    </row>
    <row r="631" spans="1:24" x14ac:dyDescent="0.25">
      <c r="A631">
        <v>23</v>
      </c>
      <c r="B631" t="s">
        <v>48</v>
      </c>
      <c r="C631">
        <v>0</v>
      </c>
      <c r="D631">
        <v>0</v>
      </c>
      <c r="E631">
        <v>0</v>
      </c>
      <c r="F631">
        <v>-82.30559999999997</v>
      </c>
      <c r="G631">
        <v>0</v>
      </c>
      <c r="H631">
        <v>-252.99200000000002</v>
      </c>
      <c r="I631">
        <v>-327.863</v>
      </c>
      <c r="J631">
        <v>-147.99</v>
      </c>
      <c r="K631">
        <v>0</v>
      </c>
      <c r="L631">
        <v>0</v>
      </c>
      <c r="M631">
        <v>0</v>
      </c>
      <c r="N631">
        <v>0</v>
      </c>
      <c r="O631">
        <v>0</v>
      </c>
      <c r="P631">
        <v>0</v>
      </c>
      <c r="Q631">
        <v>0</v>
      </c>
      <c r="R631">
        <v>0</v>
      </c>
      <c r="S631">
        <v>0</v>
      </c>
      <c r="T631">
        <v>-329.99</v>
      </c>
      <c r="U631">
        <v>0</v>
      </c>
      <c r="V631">
        <v>0</v>
      </c>
      <c r="X631">
        <v>-1141.1405999999999</v>
      </c>
    </row>
    <row r="632" spans="1:24" x14ac:dyDescent="0.25">
      <c r="A632">
        <v>24</v>
      </c>
      <c r="B632" t="s">
        <v>49</v>
      </c>
      <c r="C632">
        <v>0</v>
      </c>
      <c r="D632">
        <v>0</v>
      </c>
      <c r="E632">
        <v>0</v>
      </c>
      <c r="F632">
        <v>0</v>
      </c>
      <c r="G632">
        <v>0</v>
      </c>
      <c r="H632">
        <v>0</v>
      </c>
      <c r="I632">
        <v>0</v>
      </c>
      <c r="J632">
        <v>0</v>
      </c>
      <c r="K632">
        <v>0</v>
      </c>
      <c r="L632">
        <v>0</v>
      </c>
      <c r="M632">
        <v>0</v>
      </c>
      <c r="N632">
        <v>0</v>
      </c>
      <c r="O632">
        <v>0</v>
      </c>
      <c r="P632">
        <v>0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X632">
        <v>0</v>
      </c>
    </row>
    <row r="633" spans="1:24" x14ac:dyDescent="0.25">
      <c r="A633">
        <v>25</v>
      </c>
      <c r="B633" t="s">
        <v>50</v>
      </c>
      <c r="C633">
        <v>0</v>
      </c>
      <c r="D633">
        <v>0</v>
      </c>
      <c r="E633">
        <v>0</v>
      </c>
      <c r="F633">
        <v>0</v>
      </c>
      <c r="G633">
        <v>0</v>
      </c>
      <c r="H633">
        <v>0</v>
      </c>
      <c r="I633">
        <v>0</v>
      </c>
      <c r="J633">
        <v>0</v>
      </c>
      <c r="K633">
        <v>0</v>
      </c>
      <c r="L633">
        <v>0</v>
      </c>
      <c r="M633">
        <v>0</v>
      </c>
      <c r="N633">
        <v>0</v>
      </c>
      <c r="O633">
        <v>0</v>
      </c>
      <c r="P633">
        <v>0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X633">
        <v>0</v>
      </c>
    </row>
    <row r="634" spans="1:24" x14ac:dyDescent="0.25">
      <c r="A634">
        <v>26</v>
      </c>
      <c r="B634" t="s">
        <v>51</v>
      </c>
      <c r="C634">
        <v>0</v>
      </c>
      <c r="D634">
        <v>0</v>
      </c>
      <c r="E634">
        <v>0</v>
      </c>
      <c r="F634">
        <v>0</v>
      </c>
      <c r="G634">
        <v>0</v>
      </c>
      <c r="H634">
        <v>0</v>
      </c>
      <c r="I634">
        <v>0</v>
      </c>
      <c r="J634">
        <v>0</v>
      </c>
      <c r="K634">
        <v>0</v>
      </c>
      <c r="L634">
        <v>0</v>
      </c>
      <c r="M634">
        <v>0</v>
      </c>
      <c r="N634">
        <v>0</v>
      </c>
      <c r="O634">
        <v>0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X634">
        <v>0</v>
      </c>
    </row>
    <row r="635" spans="1:24" x14ac:dyDescent="0.25">
      <c r="A635">
        <v>27</v>
      </c>
      <c r="B635" t="s">
        <v>52</v>
      </c>
      <c r="C635">
        <v>0</v>
      </c>
      <c r="D635">
        <v>0</v>
      </c>
      <c r="E635">
        <v>0</v>
      </c>
      <c r="F635">
        <v>0</v>
      </c>
      <c r="G635">
        <v>0</v>
      </c>
      <c r="H635">
        <v>0</v>
      </c>
      <c r="I635">
        <v>0</v>
      </c>
      <c r="J635">
        <v>0</v>
      </c>
      <c r="K635">
        <v>0</v>
      </c>
      <c r="L635">
        <v>-418.11500000000001</v>
      </c>
      <c r="M635">
        <v>-1648.9426000000001</v>
      </c>
      <c r="N635">
        <v>0</v>
      </c>
      <c r="O635">
        <v>0</v>
      </c>
      <c r="P635">
        <v>0</v>
      </c>
      <c r="Q635">
        <v>0</v>
      </c>
      <c r="R635">
        <v>0</v>
      </c>
      <c r="S635">
        <v>0</v>
      </c>
      <c r="T635">
        <v>-267.99</v>
      </c>
      <c r="U635">
        <v>0</v>
      </c>
      <c r="V635">
        <v>0</v>
      </c>
      <c r="X635">
        <v>-2335.0475999999999</v>
      </c>
    </row>
    <row r="636" spans="1:24" x14ac:dyDescent="0.25">
      <c r="A636">
        <v>28</v>
      </c>
      <c r="B636" t="s">
        <v>53</v>
      </c>
      <c r="C636">
        <v>0</v>
      </c>
      <c r="D636">
        <v>0</v>
      </c>
      <c r="E636">
        <v>0</v>
      </c>
      <c r="F636">
        <v>0</v>
      </c>
      <c r="G636">
        <v>0</v>
      </c>
      <c r="H636">
        <v>0</v>
      </c>
      <c r="I636">
        <v>0</v>
      </c>
      <c r="J636">
        <v>0</v>
      </c>
      <c r="K636">
        <v>0</v>
      </c>
      <c r="L636">
        <v>0</v>
      </c>
      <c r="M636">
        <v>0</v>
      </c>
      <c r="N636">
        <v>0</v>
      </c>
      <c r="O636">
        <v>0</v>
      </c>
      <c r="P636">
        <v>0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X636">
        <v>0</v>
      </c>
    </row>
    <row r="637" spans="1:24" x14ac:dyDescent="0.25">
      <c r="A637">
        <v>29</v>
      </c>
      <c r="B637" t="s">
        <v>54</v>
      </c>
      <c r="C637">
        <v>0</v>
      </c>
      <c r="D637">
        <v>713.32999999999993</v>
      </c>
      <c r="E637">
        <v>0</v>
      </c>
      <c r="F637">
        <v>370</v>
      </c>
      <c r="G637">
        <v>0</v>
      </c>
      <c r="H637">
        <v>0</v>
      </c>
      <c r="I637">
        <v>0</v>
      </c>
      <c r="J637">
        <v>699.33336830000007</v>
      </c>
      <c r="K637">
        <v>0</v>
      </c>
      <c r="L637">
        <v>0</v>
      </c>
      <c r="M637">
        <v>0</v>
      </c>
      <c r="N637">
        <v>0</v>
      </c>
      <c r="O637">
        <v>0</v>
      </c>
      <c r="P637">
        <v>0</v>
      </c>
      <c r="Q637">
        <v>-369.98</v>
      </c>
      <c r="R637">
        <v>-1412.6233682999998</v>
      </c>
      <c r="S637">
        <v>0</v>
      </c>
      <c r="T637">
        <v>0</v>
      </c>
      <c r="U637">
        <v>0</v>
      </c>
      <c r="V637">
        <v>0</v>
      </c>
      <c r="X637">
        <v>6.0000000000172804E-2</v>
      </c>
    </row>
    <row r="638" spans="1:24" x14ac:dyDescent="0.25">
      <c r="A638">
        <v>30</v>
      </c>
      <c r="B638" t="s">
        <v>55</v>
      </c>
      <c r="C638">
        <v>0</v>
      </c>
      <c r="D638">
        <v>-713.31</v>
      </c>
      <c r="E638">
        <v>0</v>
      </c>
      <c r="F638">
        <v>-356.98</v>
      </c>
      <c r="G638">
        <v>0</v>
      </c>
      <c r="H638">
        <v>0</v>
      </c>
      <c r="I638">
        <v>0</v>
      </c>
      <c r="J638">
        <v>-699.31336830000009</v>
      </c>
      <c r="K638">
        <v>0</v>
      </c>
      <c r="L638">
        <v>0</v>
      </c>
      <c r="M638">
        <v>0</v>
      </c>
      <c r="N638">
        <v>0</v>
      </c>
      <c r="O638">
        <v>0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X638">
        <v>-1769.6033683000001</v>
      </c>
    </row>
    <row r="639" spans="1:24" x14ac:dyDescent="0.25">
      <c r="A639">
        <v>31</v>
      </c>
      <c r="B639" t="s">
        <v>56</v>
      </c>
      <c r="C639">
        <v>247</v>
      </c>
      <c r="D639">
        <v>0</v>
      </c>
      <c r="E639">
        <v>0</v>
      </c>
      <c r="F639">
        <v>0</v>
      </c>
      <c r="G639">
        <v>0</v>
      </c>
      <c r="H639">
        <v>0</v>
      </c>
      <c r="I639">
        <v>0</v>
      </c>
      <c r="J639">
        <v>0</v>
      </c>
      <c r="K639">
        <v>0</v>
      </c>
      <c r="L639">
        <v>0</v>
      </c>
      <c r="M639">
        <v>0</v>
      </c>
      <c r="N639">
        <v>-356.24</v>
      </c>
      <c r="O639">
        <v>0</v>
      </c>
      <c r="P639">
        <v>0</v>
      </c>
      <c r="Q639">
        <v>-246.99</v>
      </c>
      <c r="R639">
        <v>-236.99</v>
      </c>
      <c r="S639">
        <v>0</v>
      </c>
      <c r="T639">
        <v>0</v>
      </c>
      <c r="U639">
        <v>0</v>
      </c>
      <c r="V639">
        <v>0</v>
      </c>
      <c r="X639">
        <v>-593.22</v>
      </c>
    </row>
    <row r="641" spans="1:24" x14ac:dyDescent="0.25">
      <c r="A641">
        <v>1</v>
      </c>
      <c r="B641" t="s">
        <v>75</v>
      </c>
    </row>
    <row r="642" spans="1:24" x14ac:dyDescent="0.25">
      <c r="A642">
        <v>2</v>
      </c>
      <c r="B642" t="s">
        <v>34</v>
      </c>
    </row>
    <row r="643" spans="1:24" x14ac:dyDescent="0.25">
      <c r="A643">
        <v>3</v>
      </c>
      <c r="C643" t="s">
        <v>0</v>
      </c>
    </row>
    <row r="644" spans="1:24" x14ac:dyDescent="0.25">
      <c r="A644">
        <v>4</v>
      </c>
      <c r="B644" t="s">
        <v>1</v>
      </c>
      <c r="C644">
        <v>2023</v>
      </c>
      <c r="D644">
        <v>2024</v>
      </c>
      <c r="E644">
        <v>2025</v>
      </c>
      <c r="F644">
        <v>2026</v>
      </c>
      <c r="G644">
        <v>2027</v>
      </c>
      <c r="H644">
        <v>2028</v>
      </c>
      <c r="I644">
        <v>2029</v>
      </c>
      <c r="J644">
        <v>2030</v>
      </c>
      <c r="K644">
        <v>2031</v>
      </c>
      <c r="L644">
        <v>2032</v>
      </c>
      <c r="M644">
        <v>2033</v>
      </c>
      <c r="N644">
        <v>2034</v>
      </c>
      <c r="O644">
        <v>2035</v>
      </c>
      <c r="P644">
        <v>2036</v>
      </c>
      <c r="Q644">
        <v>2037</v>
      </c>
      <c r="R644">
        <v>2038</v>
      </c>
      <c r="S644">
        <v>2039</v>
      </c>
      <c r="T644">
        <v>2040</v>
      </c>
      <c r="U644">
        <v>2041</v>
      </c>
      <c r="V644">
        <v>2042</v>
      </c>
      <c r="X644" t="s">
        <v>2</v>
      </c>
    </row>
    <row r="645" spans="1:24" x14ac:dyDescent="0.25">
      <c r="A645">
        <v>5</v>
      </c>
      <c r="B645" t="s">
        <v>3</v>
      </c>
    </row>
    <row r="646" spans="1:24" x14ac:dyDescent="0.25">
      <c r="A646">
        <v>6</v>
      </c>
      <c r="B646" t="s">
        <v>4</v>
      </c>
      <c r="C646">
        <v>0</v>
      </c>
      <c r="D646">
        <v>0</v>
      </c>
      <c r="E646">
        <v>0</v>
      </c>
      <c r="F646">
        <v>0</v>
      </c>
      <c r="G646">
        <v>0</v>
      </c>
      <c r="H646">
        <v>0</v>
      </c>
      <c r="I646">
        <v>0</v>
      </c>
      <c r="J646">
        <v>0</v>
      </c>
      <c r="K646">
        <v>0</v>
      </c>
      <c r="L646">
        <v>0</v>
      </c>
      <c r="M646">
        <v>0</v>
      </c>
      <c r="N646">
        <v>0</v>
      </c>
      <c r="O646">
        <v>0</v>
      </c>
      <c r="P646">
        <v>0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X646">
        <v>0</v>
      </c>
    </row>
    <row r="647" spans="1:24" x14ac:dyDescent="0.25">
      <c r="A647">
        <v>7</v>
      </c>
      <c r="B647" t="s">
        <v>35</v>
      </c>
      <c r="C647">
        <v>0</v>
      </c>
      <c r="D647">
        <v>0</v>
      </c>
      <c r="E647">
        <v>0</v>
      </c>
      <c r="F647">
        <v>0</v>
      </c>
      <c r="G647">
        <v>0</v>
      </c>
      <c r="H647">
        <v>0</v>
      </c>
      <c r="I647">
        <v>0</v>
      </c>
      <c r="J647">
        <v>0</v>
      </c>
      <c r="K647">
        <v>0</v>
      </c>
      <c r="L647">
        <v>0</v>
      </c>
      <c r="M647">
        <v>0</v>
      </c>
      <c r="N647">
        <v>0</v>
      </c>
      <c r="O647">
        <v>0</v>
      </c>
      <c r="P647">
        <v>0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X647">
        <v>0</v>
      </c>
    </row>
    <row r="648" spans="1:24" x14ac:dyDescent="0.25">
      <c r="A648">
        <v>8</v>
      </c>
      <c r="B648" t="s">
        <v>5</v>
      </c>
      <c r="C648">
        <v>0</v>
      </c>
      <c r="D648">
        <v>0</v>
      </c>
      <c r="E648">
        <v>0</v>
      </c>
      <c r="F648">
        <v>0</v>
      </c>
      <c r="G648">
        <v>0</v>
      </c>
      <c r="H648">
        <v>0</v>
      </c>
      <c r="I648">
        <v>0</v>
      </c>
      <c r="J648">
        <v>606</v>
      </c>
      <c r="K648">
        <v>0</v>
      </c>
      <c r="L648">
        <v>0</v>
      </c>
      <c r="M648">
        <v>0</v>
      </c>
      <c r="N648">
        <v>0</v>
      </c>
      <c r="O648">
        <v>0</v>
      </c>
      <c r="P648">
        <v>345</v>
      </c>
      <c r="Q648">
        <v>289</v>
      </c>
      <c r="R648">
        <v>0</v>
      </c>
      <c r="S648">
        <v>0</v>
      </c>
      <c r="T648">
        <v>0</v>
      </c>
      <c r="U648">
        <v>0</v>
      </c>
      <c r="V648">
        <v>0</v>
      </c>
      <c r="X648">
        <v>1240</v>
      </c>
    </row>
    <row r="649" spans="1:24" x14ac:dyDescent="0.25">
      <c r="A649">
        <v>9</v>
      </c>
      <c r="B649" t="s">
        <v>32</v>
      </c>
      <c r="C649">
        <v>123</v>
      </c>
      <c r="D649">
        <v>220</v>
      </c>
      <c r="E649">
        <v>259</v>
      </c>
      <c r="F649">
        <v>198</v>
      </c>
      <c r="G649">
        <v>214</v>
      </c>
      <c r="H649">
        <v>219</v>
      </c>
      <c r="I649">
        <v>236</v>
      </c>
      <c r="J649">
        <v>261</v>
      </c>
      <c r="K649">
        <v>665</v>
      </c>
      <c r="L649">
        <v>112</v>
      </c>
      <c r="M649">
        <v>175</v>
      </c>
      <c r="N649">
        <v>185</v>
      </c>
      <c r="O649">
        <v>162</v>
      </c>
      <c r="P649">
        <v>277</v>
      </c>
      <c r="Q649">
        <v>594</v>
      </c>
      <c r="R649">
        <v>150</v>
      </c>
      <c r="S649">
        <v>170</v>
      </c>
      <c r="T649">
        <v>169</v>
      </c>
      <c r="U649">
        <v>139</v>
      </c>
      <c r="V649">
        <v>426</v>
      </c>
      <c r="X649">
        <v>4954</v>
      </c>
    </row>
    <row r="650" spans="1:24" x14ac:dyDescent="0.25">
      <c r="A650">
        <v>10</v>
      </c>
      <c r="B650" t="s">
        <v>33</v>
      </c>
      <c r="C650">
        <v>72</v>
      </c>
      <c r="D650">
        <v>39</v>
      </c>
      <c r="E650">
        <v>152</v>
      </c>
      <c r="F650">
        <v>109</v>
      </c>
      <c r="G650">
        <v>133</v>
      </c>
      <c r="H650">
        <v>81</v>
      </c>
      <c r="I650">
        <v>27</v>
      </c>
      <c r="J650">
        <v>16</v>
      </c>
      <c r="K650">
        <v>22</v>
      </c>
      <c r="L650">
        <v>0</v>
      </c>
      <c r="M650">
        <v>0</v>
      </c>
      <c r="N650">
        <v>0</v>
      </c>
      <c r="O650">
        <v>7</v>
      </c>
      <c r="P650">
        <v>0</v>
      </c>
      <c r="Q650">
        <v>0</v>
      </c>
      <c r="R650">
        <v>233</v>
      </c>
      <c r="S650">
        <v>19</v>
      </c>
      <c r="T650">
        <v>19</v>
      </c>
      <c r="U650">
        <v>0</v>
      </c>
      <c r="V650">
        <v>0</v>
      </c>
      <c r="X650">
        <v>929</v>
      </c>
    </row>
    <row r="651" spans="1:24" x14ac:dyDescent="0.25">
      <c r="A651">
        <v>11</v>
      </c>
      <c r="B651" t="s">
        <v>36</v>
      </c>
      <c r="C651">
        <v>0</v>
      </c>
      <c r="D651">
        <v>194</v>
      </c>
      <c r="E651">
        <v>296</v>
      </c>
      <c r="F651">
        <v>0</v>
      </c>
      <c r="G651">
        <v>100</v>
      </c>
      <c r="H651">
        <v>300</v>
      </c>
      <c r="I651">
        <v>0</v>
      </c>
      <c r="J651">
        <v>0</v>
      </c>
      <c r="K651">
        <v>0</v>
      </c>
      <c r="L651">
        <v>2349</v>
      </c>
      <c r="M651">
        <v>1282</v>
      </c>
      <c r="N651">
        <v>0</v>
      </c>
      <c r="O651">
        <v>0</v>
      </c>
      <c r="P651">
        <v>0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X651">
        <v>4521</v>
      </c>
    </row>
    <row r="652" spans="1:24" x14ac:dyDescent="0.25">
      <c r="A652">
        <v>12</v>
      </c>
      <c r="B652" t="s">
        <v>37</v>
      </c>
      <c r="C652">
        <v>0</v>
      </c>
      <c r="D652">
        <v>0</v>
      </c>
      <c r="E652">
        <v>1469</v>
      </c>
      <c r="F652">
        <v>2224</v>
      </c>
      <c r="G652">
        <v>483</v>
      </c>
      <c r="H652">
        <v>2307</v>
      </c>
      <c r="I652">
        <v>600</v>
      </c>
      <c r="J652">
        <v>0</v>
      </c>
      <c r="K652">
        <v>200</v>
      </c>
      <c r="L652">
        <v>972</v>
      </c>
      <c r="M652">
        <v>0</v>
      </c>
      <c r="N652">
        <v>300</v>
      </c>
      <c r="O652">
        <v>0</v>
      </c>
      <c r="P652">
        <v>0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X652">
        <v>8555</v>
      </c>
    </row>
    <row r="653" spans="1:24" x14ac:dyDescent="0.25">
      <c r="A653">
        <v>13</v>
      </c>
      <c r="B653" t="s">
        <v>38</v>
      </c>
      <c r="C653">
        <v>0</v>
      </c>
      <c r="D653">
        <v>0</v>
      </c>
      <c r="E653">
        <v>0</v>
      </c>
      <c r="F653">
        <v>0</v>
      </c>
      <c r="G653">
        <v>0</v>
      </c>
      <c r="H653">
        <v>0</v>
      </c>
      <c r="I653">
        <v>0</v>
      </c>
      <c r="J653">
        <v>0</v>
      </c>
      <c r="K653">
        <v>0</v>
      </c>
      <c r="L653">
        <v>0</v>
      </c>
      <c r="M653">
        <v>0</v>
      </c>
      <c r="N653">
        <v>0</v>
      </c>
      <c r="O653">
        <v>0</v>
      </c>
      <c r="P653">
        <v>0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X653">
        <v>0</v>
      </c>
    </row>
    <row r="654" spans="1:24" x14ac:dyDescent="0.25">
      <c r="A654">
        <v>14</v>
      </c>
      <c r="B654" t="s">
        <v>39</v>
      </c>
      <c r="C654">
        <v>0</v>
      </c>
      <c r="D654">
        <v>0</v>
      </c>
      <c r="E654">
        <v>954</v>
      </c>
      <c r="F654">
        <v>2629</v>
      </c>
      <c r="G654">
        <v>628</v>
      </c>
      <c r="H654">
        <v>2500</v>
      </c>
      <c r="I654">
        <v>1349</v>
      </c>
      <c r="J654">
        <v>0</v>
      </c>
      <c r="K654">
        <v>0</v>
      </c>
      <c r="L654">
        <v>800</v>
      </c>
      <c r="M654">
        <v>150</v>
      </c>
      <c r="N654">
        <v>0</v>
      </c>
      <c r="O654">
        <v>0</v>
      </c>
      <c r="P654">
        <v>0</v>
      </c>
      <c r="Q654">
        <v>200</v>
      </c>
      <c r="R654">
        <v>0</v>
      </c>
      <c r="S654">
        <v>0</v>
      </c>
      <c r="T654">
        <v>0</v>
      </c>
      <c r="U654">
        <v>0</v>
      </c>
      <c r="V654">
        <v>0</v>
      </c>
      <c r="X654">
        <v>9210</v>
      </c>
    </row>
    <row r="655" spans="1:24" x14ac:dyDescent="0.25">
      <c r="A655">
        <v>15</v>
      </c>
      <c r="B655" t="s">
        <v>40</v>
      </c>
      <c r="C655">
        <v>0</v>
      </c>
      <c r="D655">
        <v>0</v>
      </c>
      <c r="E655">
        <v>0</v>
      </c>
      <c r="F655">
        <v>0</v>
      </c>
      <c r="G655">
        <v>0</v>
      </c>
      <c r="H655">
        <v>0</v>
      </c>
      <c r="I655">
        <v>0</v>
      </c>
      <c r="J655">
        <v>0</v>
      </c>
      <c r="K655">
        <v>0</v>
      </c>
      <c r="L655">
        <v>600</v>
      </c>
      <c r="M655">
        <v>150</v>
      </c>
      <c r="N655">
        <v>0</v>
      </c>
      <c r="O655">
        <v>0</v>
      </c>
      <c r="P655">
        <v>0</v>
      </c>
      <c r="Q655">
        <v>200</v>
      </c>
      <c r="R655">
        <v>0</v>
      </c>
      <c r="S655">
        <v>0</v>
      </c>
      <c r="T655">
        <v>0</v>
      </c>
      <c r="U655">
        <v>0</v>
      </c>
      <c r="V655">
        <v>0</v>
      </c>
      <c r="X655">
        <v>950</v>
      </c>
    </row>
    <row r="656" spans="1:24" x14ac:dyDescent="0.25">
      <c r="A656">
        <v>16</v>
      </c>
      <c r="B656" t="s">
        <v>41</v>
      </c>
      <c r="C656">
        <v>0</v>
      </c>
      <c r="D656">
        <v>0</v>
      </c>
      <c r="E656">
        <v>0</v>
      </c>
      <c r="F656">
        <v>0</v>
      </c>
      <c r="G656">
        <v>0</v>
      </c>
      <c r="H656">
        <v>0</v>
      </c>
      <c r="I656">
        <v>0</v>
      </c>
      <c r="J656">
        <v>0</v>
      </c>
      <c r="K656">
        <v>0</v>
      </c>
      <c r="L656">
        <v>0</v>
      </c>
      <c r="M656">
        <v>0</v>
      </c>
      <c r="N656">
        <v>0</v>
      </c>
      <c r="O656">
        <v>0</v>
      </c>
      <c r="P656">
        <v>0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X656">
        <v>0</v>
      </c>
    </row>
    <row r="657" spans="1:24" x14ac:dyDescent="0.25">
      <c r="A657">
        <v>17</v>
      </c>
      <c r="B657" t="s">
        <v>42</v>
      </c>
      <c r="C657">
        <v>0</v>
      </c>
      <c r="D657">
        <v>0</v>
      </c>
      <c r="E657">
        <v>0</v>
      </c>
      <c r="F657">
        <v>35</v>
      </c>
      <c r="G657">
        <v>0</v>
      </c>
      <c r="H657">
        <v>0</v>
      </c>
      <c r="I657">
        <v>0</v>
      </c>
      <c r="J657">
        <v>0</v>
      </c>
      <c r="K657">
        <v>0</v>
      </c>
      <c r="L657">
        <v>0</v>
      </c>
      <c r="M657">
        <v>0</v>
      </c>
      <c r="N657">
        <v>0</v>
      </c>
      <c r="O657">
        <v>0</v>
      </c>
      <c r="P657">
        <v>0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X657">
        <v>35</v>
      </c>
    </row>
    <row r="658" spans="1:24" x14ac:dyDescent="0.25">
      <c r="A658">
        <v>18</v>
      </c>
      <c r="B658" t="s">
        <v>43</v>
      </c>
      <c r="C658">
        <v>0</v>
      </c>
      <c r="D658">
        <v>0</v>
      </c>
      <c r="E658">
        <v>0</v>
      </c>
      <c r="F658">
        <v>0</v>
      </c>
      <c r="G658">
        <v>0</v>
      </c>
      <c r="H658">
        <v>0</v>
      </c>
      <c r="I658">
        <v>0</v>
      </c>
      <c r="J658">
        <v>500</v>
      </c>
      <c r="K658">
        <v>0</v>
      </c>
      <c r="L658">
        <v>500</v>
      </c>
      <c r="M658">
        <v>500</v>
      </c>
      <c r="N658">
        <v>0</v>
      </c>
      <c r="O658">
        <v>0</v>
      </c>
      <c r="P658">
        <v>0</v>
      </c>
      <c r="Q658">
        <v>1000</v>
      </c>
      <c r="R658">
        <v>0</v>
      </c>
      <c r="S658">
        <v>0</v>
      </c>
      <c r="T658">
        <v>0</v>
      </c>
      <c r="U658">
        <v>0</v>
      </c>
      <c r="V658">
        <v>0</v>
      </c>
      <c r="X658">
        <v>2500</v>
      </c>
    </row>
    <row r="659" spans="1:24" x14ac:dyDescent="0.25">
      <c r="A659">
        <v>19</v>
      </c>
      <c r="B659" t="s">
        <v>44</v>
      </c>
      <c r="C659">
        <v>1000</v>
      </c>
      <c r="D659">
        <v>1000</v>
      </c>
      <c r="E659">
        <v>1000</v>
      </c>
      <c r="F659">
        <v>0</v>
      </c>
      <c r="G659">
        <v>0</v>
      </c>
      <c r="H659">
        <v>0</v>
      </c>
      <c r="I659">
        <v>0</v>
      </c>
      <c r="J659">
        <v>0</v>
      </c>
      <c r="K659">
        <v>0</v>
      </c>
      <c r="L659">
        <v>0</v>
      </c>
      <c r="M659">
        <v>0</v>
      </c>
      <c r="N659">
        <v>0</v>
      </c>
      <c r="O659">
        <v>0</v>
      </c>
      <c r="P659">
        <v>0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X659">
        <v>150</v>
      </c>
    </row>
    <row r="660" spans="1:24" x14ac:dyDescent="0.25">
      <c r="A660">
        <v>20</v>
      </c>
      <c r="B660" t="s">
        <v>45</v>
      </c>
      <c r="C660">
        <v>1640</v>
      </c>
      <c r="D660">
        <v>1781</v>
      </c>
      <c r="E660">
        <v>1816</v>
      </c>
      <c r="F660">
        <v>977</v>
      </c>
      <c r="G660">
        <v>1085</v>
      </c>
      <c r="H660">
        <v>950</v>
      </c>
      <c r="I660">
        <v>974</v>
      </c>
      <c r="J660">
        <v>919</v>
      </c>
      <c r="K660">
        <v>938</v>
      </c>
      <c r="L660">
        <v>440</v>
      </c>
      <c r="M660">
        <v>315</v>
      </c>
      <c r="N660">
        <v>316</v>
      </c>
      <c r="O660">
        <v>316</v>
      </c>
      <c r="P660">
        <v>316</v>
      </c>
      <c r="Q660">
        <v>422</v>
      </c>
      <c r="R660">
        <v>565</v>
      </c>
      <c r="S660">
        <v>657</v>
      </c>
      <c r="T660">
        <v>679</v>
      </c>
      <c r="U660">
        <v>737</v>
      </c>
      <c r="V660">
        <v>839</v>
      </c>
      <c r="X660">
        <v>834.1</v>
      </c>
    </row>
    <row r="661" spans="1:24" x14ac:dyDescent="0.25">
      <c r="A661">
        <v>21</v>
      </c>
      <c r="B661" t="s">
        <v>46</v>
      </c>
      <c r="C661">
        <v>1683</v>
      </c>
      <c r="D661">
        <v>1874</v>
      </c>
      <c r="E661">
        <v>1836</v>
      </c>
      <c r="F661">
        <v>1866</v>
      </c>
      <c r="G661">
        <v>1826</v>
      </c>
      <c r="H661">
        <v>633</v>
      </c>
      <c r="I661">
        <v>647</v>
      </c>
      <c r="J661">
        <v>632</v>
      </c>
      <c r="K661">
        <v>632</v>
      </c>
      <c r="L661">
        <v>408</v>
      </c>
      <c r="M661">
        <v>196</v>
      </c>
      <c r="N661">
        <v>195</v>
      </c>
      <c r="O661">
        <v>191</v>
      </c>
      <c r="P661">
        <v>191</v>
      </c>
      <c r="Q661">
        <v>120</v>
      </c>
      <c r="R661">
        <v>179</v>
      </c>
      <c r="S661">
        <v>207</v>
      </c>
      <c r="T661">
        <v>235</v>
      </c>
      <c r="U661">
        <v>312</v>
      </c>
      <c r="V661">
        <v>369</v>
      </c>
      <c r="X661">
        <v>711.6</v>
      </c>
    </row>
    <row r="662" spans="1:24" x14ac:dyDescent="0.25">
      <c r="A662">
        <v>22</v>
      </c>
      <c r="B662" t="s">
        <v>47</v>
      </c>
    </row>
    <row r="663" spans="1:24" x14ac:dyDescent="0.25">
      <c r="A663">
        <v>23</v>
      </c>
      <c r="B663" t="s">
        <v>48</v>
      </c>
      <c r="C663">
        <v>0</v>
      </c>
      <c r="D663">
        <v>0</v>
      </c>
      <c r="E663">
        <v>0</v>
      </c>
      <c r="F663">
        <v>-82.30559999999997</v>
      </c>
      <c r="G663">
        <v>0</v>
      </c>
      <c r="H663">
        <v>-252.99200000000002</v>
      </c>
      <c r="I663">
        <v>-327.863</v>
      </c>
      <c r="J663">
        <v>-147.99</v>
      </c>
      <c r="K663">
        <v>0</v>
      </c>
      <c r="L663">
        <v>0</v>
      </c>
      <c r="M663">
        <v>0</v>
      </c>
      <c r="N663">
        <v>0</v>
      </c>
      <c r="O663">
        <v>0</v>
      </c>
      <c r="P663">
        <v>0</v>
      </c>
      <c r="Q663">
        <v>-329.99</v>
      </c>
      <c r="R663">
        <v>0</v>
      </c>
      <c r="S663">
        <v>0</v>
      </c>
      <c r="T663">
        <v>0</v>
      </c>
      <c r="U663">
        <v>0</v>
      </c>
      <c r="V663">
        <v>0</v>
      </c>
      <c r="X663">
        <v>-1141.1405999999999</v>
      </c>
    </row>
    <row r="664" spans="1:24" x14ac:dyDescent="0.25">
      <c r="A664">
        <v>24</v>
      </c>
      <c r="B664" t="s">
        <v>49</v>
      </c>
      <c r="C664">
        <v>0</v>
      </c>
      <c r="D664">
        <v>0</v>
      </c>
      <c r="E664">
        <v>0</v>
      </c>
      <c r="F664">
        <v>0</v>
      </c>
      <c r="G664">
        <v>0</v>
      </c>
      <c r="H664">
        <v>0</v>
      </c>
      <c r="I664">
        <v>0</v>
      </c>
      <c r="J664">
        <v>0</v>
      </c>
      <c r="K664">
        <v>0</v>
      </c>
      <c r="L664">
        <v>0</v>
      </c>
      <c r="M664">
        <v>0</v>
      </c>
      <c r="N664">
        <v>0</v>
      </c>
      <c r="O664">
        <v>0</v>
      </c>
      <c r="P664">
        <v>0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X664">
        <v>0</v>
      </c>
    </row>
    <row r="665" spans="1:24" x14ac:dyDescent="0.25">
      <c r="A665">
        <v>25</v>
      </c>
      <c r="B665" t="s">
        <v>50</v>
      </c>
      <c r="C665">
        <v>0</v>
      </c>
      <c r="D665">
        <v>0</v>
      </c>
      <c r="E665">
        <v>0</v>
      </c>
      <c r="F665">
        <v>0</v>
      </c>
      <c r="G665">
        <v>0</v>
      </c>
      <c r="H665">
        <v>0</v>
      </c>
      <c r="I665">
        <v>0</v>
      </c>
      <c r="J665">
        <v>0</v>
      </c>
      <c r="K665">
        <v>0</v>
      </c>
      <c r="L665">
        <v>0</v>
      </c>
      <c r="M665">
        <v>0</v>
      </c>
      <c r="N665">
        <v>0</v>
      </c>
      <c r="O665">
        <v>0</v>
      </c>
      <c r="P665">
        <v>0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X665">
        <v>0</v>
      </c>
    </row>
    <row r="666" spans="1:24" x14ac:dyDescent="0.25">
      <c r="A666">
        <v>26</v>
      </c>
      <c r="B666" t="s">
        <v>51</v>
      </c>
      <c r="C666">
        <v>0</v>
      </c>
      <c r="D666">
        <v>0</v>
      </c>
      <c r="E666">
        <v>0</v>
      </c>
      <c r="F666">
        <v>0</v>
      </c>
      <c r="G666">
        <v>0</v>
      </c>
      <c r="H666">
        <v>0</v>
      </c>
      <c r="I666">
        <v>0</v>
      </c>
      <c r="J666">
        <v>0</v>
      </c>
      <c r="K666">
        <v>0</v>
      </c>
      <c r="L666">
        <v>0</v>
      </c>
      <c r="M666">
        <v>0</v>
      </c>
      <c r="N666">
        <v>0</v>
      </c>
      <c r="O666">
        <v>0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X666">
        <v>0</v>
      </c>
    </row>
    <row r="667" spans="1:24" x14ac:dyDescent="0.25">
      <c r="A667">
        <v>27</v>
      </c>
      <c r="B667" t="s">
        <v>52</v>
      </c>
      <c r="C667">
        <v>0</v>
      </c>
      <c r="D667">
        <v>0</v>
      </c>
      <c r="E667">
        <v>0</v>
      </c>
      <c r="F667">
        <v>0</v>
      </c>
      <c r="G667">
        <v>0</v>
      </c>
      <c r="H667">
        <v>0</v>
      </c>
      <c r="I667">
        <v>0</v>
      </c>
      <c r="J667">
        <v>0</v>
      </c>
      <c r="K667">
        <v>0</v>
      </c>
      <c r="L667">
        <v>-418.11500000000001</v>
      </c>
      <c r="M667">
        <v>-1648.9426000000001</v>
      </c>
      <c r="N667">
        <v>0</v>
      </c>
      <c r="O667">
        <v>0</v>
      </c>
      <c r="P667">
        <v>0</v>
      </c>
      <c r="Q667">
        <v>-267.99</v>
      </c>
      <c r="R667">
        <v>0</v>
      </c>
      <c r="S667">
        <v>0</v>
      </c>
      <c r="T667">
        <v>0</v>
      </c>
      <c r="U667">
        <v>0</v>
      </c>
      <c r="V667">
        <v>0</v>
      </c>
      <c r="X667">
        <v>-2335.0475999999999</v>
      </c>
    </row>
    <row r="668" spans="1:24" x14ac:dyDescent="0.25">
      <c r="A668">
        <v>28</v>
      </c>
      <c r="B668" t="s">
        <v>53</v>
      </c>
      <c r="C668">
        <v>0</v>
      </c>
      <c r="D668">
        <v>0</v>
      </c>
      <c r="E668">
        <v>0</v>
      </c>
      <c r="F668">
        <v>0</v>
      </c>
      <c r="G668">
        <v>0</v>
      </c>
      <c r="H668">
        <v>0</v>
      </c>
      <c r="I668">
        <v>0</v>
      </c>
      <c r="J668">
        <v>0</v>
      </c>
      <c r="K668">
        <v>0</v>
      </c>
      <c r="L668">
        <v>0</v>
      </c>
      <c r="M668">
        <v>0</v>
      </c>
      <c r="N668">
        <v>0</v>
      </c>
      <c r="O668">
        <v>0</v>
      </c>
      <c r="P668">
        <v>0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X668">
        <v>0</v>
      </c>
    </row>
    <row r="669" spans="1:24" x14ac:dyDescent="0.25">
      <c r="A669">
        <v>29</v>
      </c>
      <c r="B669" t="s">
        <v>54</v>
      </c>
      <c r="C669">
        <v>0</v>
      </c>
      <c r="D669">
        <v>713.32999999999993</v>
      </c>
      <c r="E669">
        <v>0</v>
      </c>
      <c r="F669">
        <v>370</v>
      </c>
      <c r="G669">
        <v>0</v>
      </c>
      <c r="H669">
        <v>0</v>
      </c>
      <c r="I669">
        <v>0</v>
      </c>
      <c r="J669">
        <v>699.33336830000007</v>
      </c>
      <c r="K669">
        <v>0</v>
      </c>
      <c r="L669">
        <v>0</v>
      </c>
      <c r="M669">
        <v>0</v>
      </c>
      <c r="N669">
        <v>0</v>
      </c>
      <c r="O669">
        <v>0</v>
      </c>
      <c r="P669">
        <v>0</v>
      </c>
      <c r="Q669">
        <v>-1782.6033682999998</v>
      </c>
      <c r="R669">
        <v>0</v>
      </c>
      <c r="S669">
        <v>0</v>
      </c>
      <c r="T669">
        <v>0</v>
      </c>
      <c r="U669">
        <v>0</v>
      </c>
      <c r="V669">
        <v>0</v>
      </c>
      <c r="X669">
        <v>6.0000000000172804E-2</v>
      </c>
    </row>
    <row r="670" spans="1:24" x14ac:dyDescent="0.25">
      <c r="A670">
        <v>30</v>
      </c>
      <c r="B670" t="s">
        <v>55</v>
      </c>
      <c r="C670">
        <v>0</v>
      </c>
      <c r="D670">
        <v>-713.31</v>
      </c>
      <c r="E670">
        <v>0</v>
      </c>
      <c r="F670">
        <v>-356.98</v>
      </c>
      <c r="G670">
        <v>0</v>
      </c>
      <c r="H670">
        <v>0</v>
      </c>
      <c r="I670">
        <v>0</v>
      </c>
      <c r="J670">
        <v>-699.31336830000009</v>
      </c>
      <c r="K670">
        <v>0</v>
      </c>
      <c r="L670">
        <v>0</v>
      </c>
      <c r="M670">
        <v>0</v>
      </c>
      <c r="N670">
        <v>0</v>
      </c>
      <c r="O670">
        <v>0</v>
      </c>
      <c r="P670">
        <v>0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X670">
        <v>-1769.6033683000001</v>
      </c>
    </row>
    <row r="671" spans="1:24" x14ac:dyDescent="0.25">
      <c r="A671">
        <v>31</v>
      </c>
      <c r="B671" t="s">
        <v>56</v>
      </c>
      <c r="C671">
        <v>247</v>
      </c>
      <c r="D671">
        <v>0</v>
      </c>
      <c r="E671">
        <v>0</v>
      </c>
      <c r="F671">
        <v>0</v>
      </c>
      <c r="G671">
        <v>0</v>
      </c>
      <c r="H671">
        <v>0</v>
      </c>
      <c r="I671">
        <v>0</v>
      </c>
      <c r="J671">
        <v>0</v>
      </c>
      <c r="K671">
        <v>0</v>
      </c>
      <c r="L671">
        <v>0</v>
      </c>
      <c r="M671">
        <v>0</v>
      </c>
      <c r="N671">
        <v>-356.24</v>
      </c>
      <c r="O671">
        <v>0</v>
      </c>
      <c r="P671">
        <v>0</v>
      </c>
      <c r="Q671">
        <v>-246.99</v>
      </c>
      <c r="R671">
        <v>-236.99</v>
      </c>
      <c r="S671">
        <v>0</v>
      </c>
      <c r="T671">
        <v>0</v>
      </c>
      <c r="U671">
        <v>0</v>
      </c>
      <c r="V671">
        <v>0</v>
      </c>
      <c r="X671">
        <v>-593.22</v>
      </c>
    </row>
    <row r="673" spans="1:24" x14ac:dyDescent="0.25">
      <c r="A673">
        <v>1</v>
      </c>
      <c r="B673" t="s">
        <v>76</v>
      </c>
    </row>
    <row r="674" spans="1:24" x14ac:dyDescent="0.25">
      <c r="A674">
        <v>2</v>
      </c>
      <c r="B674" t="s">
        <v>34</v>
      </c>
    </row>
    <row r="675" spans="1:24" x14ac:dyDescent="0.25">
      <c r="A675">
        <v>3</v>
      </c>
      <c r="C675" t="s">
        <v>0</v>
      </c>
    </row>
    <row r="676" spans="1:24" x14ac:dyDescent="0.25">
      <c r="A676">
        <v>4</v>
      </c>
      <c r="B676" t="s">
        <v>1</v>
      </c>
      <c r="C676">
        <v>2023</v>
      </c>
      <c r="D676">
        <v>2024</v>
      </c>
      <c r="E676">
        <v>2025</v>
      </c>
      <c r="F676">
        <v>2026</v>
      </c>
      <c r="G676">
        <v>2027</v>
      </c>
      <c r="H676">
        <v>2028</v>
      </c>
      <c r="I676">
        <v>2029</v>
      </c>
      <c r="J676">
        <v>2030</v>
      </c>
      <c r="K676">
        <v>2031</v>
      </c>
      <c r="L676">
        <v>2032</v>
      </c>
      <c r="M676">
        <v>2033</v>
      </c>
      <c r="N676">
        <v>2034</v>
      </c>
      <c r="O676">
        <v>2035</v>
      </c>
      <c r="P676">
        <v>2036</v>
      </c>
      <c r="Q676">
        <v>2037</v>
      </c>
      <c r="R676">
        <v>2038</v>
      </c>
      <c r="S676">
        <v>2039</v>
      </c>
      <c r="T676">
        <v>2040</v>
      </c>
      <c r="U676">
        <v>2041</v>
      </c>
      <c r="V676">
        <v>2042</v>
      </c>
      <c r="X676" t="s">
        <v>2</v>
      </c>
    </row>
    <row r="677" spans="1:24" x14ac:dyDescent="0.25">
      <c r="A677">
        <v>5</v>
      </c>
      <c r="B677" t="s">
        <v>3</v>
      </c>
    </row>
    <row r="678" spans="1:24" x14ac:dyDescent="0.25">
      <c r="A678">
        <v>6</v>
      </c>
      <c r="B678" t="s">
        <v>4</v>
      </c>
      <c r="C678">
        <v>0</v>
      </c>
      <c r="D678">
        <v>0</v>
      </c>
      <c r="E678">
        <v>0</v>
      </c>
      <c r="F678">
        <v>0</v>
      </c>
      <c r="G678">
        <v>0</v>
      </c>
      <c r="H678">
        <v>0</v>
      </c>
      <c r="I678">
        <v>0</v>
      </c>
      <c r="J678">
        <v>0</v>
      </c>
      <c r="K678">
        <v>0</v>
      </c>
      <c r="L678">
        <v>0</v>
      </c>
      <c r="M678">
        <v>0</v>
      </c>
      <c r="N678">
        <v>0</v>
      </c>
      <c r="O678">
        <v>0</v>
      </c>
      <c r="P678">
        <v>0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X678">
        <v>0</v>
      </c>
    </row>
    <row r="679" spans="1:24" x14ac:dyDescent="0.25">
      <c r="A679">
        <v>7</v>
      </c>
      <c r="B679" t="s">
        <v>35</v>
      </c>
      <c r="C679">
        <v>0</v>
      </c>
      <c r="D679">
        <v>0</v>
      </c>
      <c r="E679">
        <v>0</v>
      </c>
      <c r="F679">
        <v>0</v>
      </c>
      <c r="G679">
        <v>0</v>
      </c>
      <c r="H679">
        <v>0</v>
      </c>
      <c r="I679">
        <v>0</v>
      </c>
      <c r="J679">
        <v>0</v>
      </c>
      <c r="K679">
        <v>0</v>
      </c>
      <c r="L679">
        <v>0</v>
      </c>
      <c r="M679">
        <v>0</v>
      </c>
      <c r="N679">
        <v>0</v>
      </c>
      <c r="O679">
        <v>0</v>
      </c>
      <c r="P679">
        <v>0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X679">
        <v>0</v>
      </c>
    </row>
    <row r="680" spans="1:24" x14ac:dyDescent="0.25">
      <c r="A680">
        <v>8</v>
      </c>
      <c r="B680" t="s">
        <v>5</v>
      </c>
      <c r="C680">
        <v>0</v>
      </c>
      <c r="D680">
        <v>0</v>
      </c>
      <c r="E680">
        <v>0</v>
      </c>
      <c r="F680">
        <v>0</v>
      </c>
      <c r="G680">
        <v>0</v>
      </c>
      <c r="H680">
        <v>0</v>
      </c>
      <c r="I680">
        <v>0</v>
      </c>
      <c r="J680">
        <v>606</v>
      </c>
      <c r="K680">
        <v>0</v>
      </c>
      <c r="L680">
        <v>0</v>
      </c>
      <c r="M680">
        <v>0</v>
      </c>
      <c r="N680">
        <v>0</v>
      </c>
      <c r="O680">
        <v>0</v>
      </c>
      <c r="P680">
        <v>345</v>
      </c>
      <c r="Q680">
        <v>289</v>
      </c>
      <c r="R680">
        <v>0</v>
      </c>
      <c r="S680">
        <v>0</v>
      </c>
      <c r="T680">
        <v>0</v>
      </c>
      <c r="U680">
        <v>0</v>
      </c>
      <c r="V680">
        <v>0</v>
      </c>
      <c r="X680">
        <v>1240</v>
      </c>
    </row>
    <row r="681" spans="1:24" x14ac:dyDescent="0.25">
      <c r="A681">
        <v>9</v>
      </c>
      <c r="B681" t="s">
        <v>32</v>
      </c>
      <c r="C681">
        <v>123</v>
      </c>
      <c r="D681">
        <v>220</v>
      </c>
      <c r="E681">
        <v>259</v>
      </c>
      <c r="F681">
        <v>197</v>
      </c>
      <c r="G681">
        <v>214</v>
      </c>
      <c r="H681">
        <v>219</v>
      </c>
      <c r="I681">
        <v>236</v>
      </c>
      <c r="J681">
        <v>261</v>
      </c>
      <c r="K681">
        <v>665</v>
      </c>
      <c r="L681">
        <v>112</v>
      </c>
      <c r="M681">
        <v>175</v>
      </c>
      <c r="N681">
        <v>185</v>
      </c>
      <c r="O681">
        <v>162</v>
      </c>
      <c r="P681">
        <v>277</v>
      </c>
      <c r="Q681">
        <v>594</v>
      </c>
      <c r="R681">
        <v>150</v>
      </c>
      <c r="S681">
        <v>170</v>
      </c>
      <c r="T681">
        <v>169</v>
      </c>
      <c r="U681">
        <v>139</v>
      </c>
      <c r="V681">
        <v>426</v>
      </c>
      <c r="X681">
        <v>4953</v>
      </c>
    </row>
    <row r="682" spans="1:24" x14ac:dyDescent="0.25">
      <c r="A682">
        <v>10</v>
      </c>
      <c r="B682" t="s">
        <v>33</v>
      </c>
      <c r="C682">
        <v>72</v>
      </c>
      <c r="D682">
        <v>39</v>
      </c>
      <c r="E682">
        <v>152</v>
      </c>
      <c r="F682">
        <v>109</v>
      </c>
      <c r="G682">
        <v>133</v>
      </c>
      <c r="H682">
        <v>81</v>
      </c>
      <c r="I682">
        <v>27</v>
      </c>
      <c r="J682">
        <v>16</v>
      </c>
      <c r="K682">
        <v>22</v>
      </c>
      <c r="L682">
        <v>0</v>
      </c>
      <c r="M682">
        <v>0</v>
      </c>
      <c r="N682">
        <v>0</v>
      </c>
      <c r="O682">
        <v>7</v>
      </c>
      <c r="P682">
        <v>0</v>
      </c>
      <c r="Q682">
        <v>0</v>
      </c>
      <c r="R682">
        <v>233</v>
      </c>
      <c r="S682">
        <v>19</v>
      </c>
      <c r="T682">
        <v>19</v>
      </c>
      <c r="U682">
        <v>0</v>
      </c>
      <c r="V682">
        <v>0</v>
      </c>
      <c r="X682">
        <v>929</v>
      </c>
    </row>
    <row r="683" spans="1:24" x14ac:dyDescent="0.25">
      <c r="A683">
        <v>11</v>
      </c>
      <c r="B683" t="s">
        <v>36</v>
      </c>
      <c r="C683">
        <v>0</v>
      </c>
      <c r="D683">
        <v>194</v>
      </c>
      <c r="E683">
        <v>1937</v>
      </c>
      <c r="F683">
        <v>0</v>
      </c>
      <c r="G683">
        <v>100</v>
      </c>
      <c r="H683">
        <v>0</v>
      </c>
      <c r="I683">
        <v>1900</v>
      </c>
      <c r="J683">
        <v>400</v>
      </c>
      <c r="K683">
        <v>0</v>
      </c>
      <c r="L683">
        <v>2783</v>
      </c>
      <c r="M683">
        <v>959</v>
      </c>
      <c r="N683">
        <v>0</v>
      </c>
      <c r="O683">
        <v>0</v>
      </c>
      <c r="P683">
        <v>0</v>
      </c>
      <c r="Q683">
        <v>540</v>
      </c>
      <c r="R683">
        <v>0</v>
      </c>
      <c r="S683">
        <v>0</v>
      </c>
      <c r="T683">
        <v>0</v>
      </c>
      <c r="U683">
        <v>0</v>
      </c>
      <c r="V683">
        <v>0</v>
      </c>
      <c r="X683">
        <v>8813</v>
      </c>
    </row>
    <row r="684" spans="1:24" x14ac:dyDescent="0.25">
      <c r="A684">
        <v>12</v>
      </c>
      <c r="B684" t="s">
        <v>37</v>
      </c>
      <c r="C684">
        <v>0</v>
      </c>
      <c r="D684">
        <v>0</v>
      </c>
      <c r="E684">
        <v>1469</v>
      </c>
      <c r="F684">
        <v>2524</v>
      </c>
      <c r="G684">
        <v>483</v>
      </c>
      <c r="H684">
        <v>1507</v>
      </c>
      <c r="I684">
        <v>600</v>
      </c>
      <c r="J684">
        <v>0</v>
      </c>
      <c r="K684">
        <v>0</v>
      </c>
      <c r="L684">
        <v>972</v>
      </c>
      <c r="M684">
        <v>600</v>
      </c>
      <c r="N684">
        <v>300</v>
      </c>
      <c r="O684">
        <v>0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X684">
        <v>8455</v>
      </c>
    </row>
    <row r="685" spans="1:24" x14ac:dyDescent="0.25">
      <c r="A685">
        <v>13</v>
      </c>
      <c r="B685" t="s">
        <v>38</v>
      </c>
      <c r="C685">
        <v>0</v>
      </c>
      <c r="D685">
        <v>0</v>
      </c>
      <c r="E685">
        <v>0</v>
      </c>
      <c r="F685">
        <v>0</v>
      </c>
      <c r="G685">
        <v>0</v>
      </c>
      <c r="H685">
        <v>0</v>
      </c>
      <c r="I685">
        <v>0</v>
      </c>
      <c r="J685">
        <v>0</v>
      </c>
      <c r="K685">
        <v>0</v>
      </c>
      <c r="L685">
        <v>0</v>
      </c>
      <c r="M685">
        <v>0</v>
      </c>
      <c r="N685">
        <v>0</v>
      </c>
      <c r="O685">
        <v>0</v>
      </c>
      <c r="P685">
        <v>0</v>
      </c>
      <c r="Q685">
        <v>0</v>
      </c>
      <c r="R685">
        <v>0</v>
      </c>
      <c r="S685">
        <v>0</v>
      </c>
      <c r="T685">
        <v>0</v>
      </c>
      <c r="U685">
        <v>0</v>
      </c>
      <c r="V685">
        <v>0</v>
      </c>
      <c r="X685">
        <v>0</v>
      </c>
    </row>
    <row r="686" spans="1:24" x14ac:dyDescent="0.25">
      <c r="A686">
        <v>14</v>
      </c>
      <c r="B686" t="s">
        <v>39</v>
      </c>
      <c r="C686">
        <v>0</v>
      </c>
      <c r="D686">
        <v>0</v>
      </c>
      <c r="E686">
        <v>954</v>
      </c>
      <c r="F686">
        <v>2929</v>
      </c>
      <c r="G686">
        <v>1352</v>
      </c>
      <c r="H686">
        <v>1900</v>
      </c>
      <c r="I686">
        <v>1149</v>
      </c>
      <c r="J686">
        <v>0</v>
      </c>
      <c r="K686">
        <v>0</v>
      </c>
      <c r="L686">
        <v>0</v>
      </c>
      <c r="M686">
        <v>750</v>
      </c>
      <c r="N686">
        <v>0</v>
      </c>
      <c r="O686">
        <v>0</v>
      </c>
      <c r="P686">
        <v>0</v>
      </c>
      <c r="Q686">
        <v>200</v>
      </c>
      <c r="R686">
        <v>0</v>
      </c>
      <c r="S686">
        <v>0</v>
      </c>
      <c r="T686">
        <v>0</v>
      </c>
      <c r="U686">
        <v>0</v>
      </c>
      <c r="V686">
        <v>0</v>
      </c>
      <c r="X686">
        <v>9234</v>
      </c>
    </row>
    <row r="687" spans="1:24" x14ac:dyDescent="0.25">
      <c r="A687">
        <v>15</v>
      </c>
      <c r="B687" t="s">
        <v>40</v>
      </c>
      <c r="C687">
        <v>0</v>
      </c>
      <c r="D687">
        <v>0</v>
      </c>
      <c r="E687">
        <v>0</v>
      </c>
      <c r="F687">
        <v>0</v>
      </c>
      <c r="G687">
        <v>0</v>
      </c>
      <c r="H687">
        <v>0</v>
      </c>
      <c r="I687">
        <v>0</v>
      </c>
      <c r="J687">
        <v>0</v>
      </c>
      <c r="K687">
        <v>0</v>
      </c>
      <c r="L687">
        <v>0</v>
      </c>
      <c r="M687">
        <v>150</v>
      </c>
      <c r="N687">
        <v>0</v>
      </c>
      <c r="O687">
        <v>0</v>
      </c>
      <c r="P687">
        <v>0</v>
      </c>
      <c r="Q687">
        <v>200</v>
      </c>
      <c r="R687">
        <v>0</v>
      </c>
      <c r="S687">
        <v>0</v>
      </c>
      <c r="T687">
        <v>0</v>
      </c>
      <c r="U687">
        <v>0</v>
      </c>
      <c r="V687">
        <v>0</v>
      </c>
      <c r="X687">
        <v>350</v>
      </c>
    </row>
    <row r="688" spans="1:24" x14ac:dyDescent="0.25">
      <c r="A688">
        <v>16</v>
      </c>
      <c r="B688" t="s">
        <v>41</v>
      </c>
      <c r="C688">
        <v>0</v>
      </c>
      <c r="D688">
        <v>0</v>
      </c>
      <c r="E688">
        <v>0</v>
      </c>
      <c r="F688">
        <v>0</v>
      </c>
      <c r="G688">
        <v>0</v>
      </c>
      <c r="H688">
        <v>0</v>
      </c>
      <c r="I688">
        <v>0</v>
      </c>
      <c r="J688">
        <v>0</v>
      </c>
      <c r="K688">
        <v>0</v>
      </c>
      <c r="L688">
        <v>0</v>
      </c>
      <c r="M688">
        <v>0</v>
      </c>
      <c r="N688">
        <v>0</v>
      </c>
      <c r="O688">
        <v>0</v>
      </c>
      <c r="P688">
        <v>0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X688">
        <v>0</v>
      </c>
    </row>
    <row r="689" spans="1:24" x14ac:dyDescent="0.25">
      <c r="A689">
        <v>17</v>
      </c>
      <c r="B689" t="s">
        <v>42</v>
      </c>
      <c r="C689">
        <v>0</v>
      </c>
      <c r="D689">
        <v>0</v>
      </c>
      <c r="E689">
        <v>0</v>
      </c>
      <c r="F689">
        <v>35</v>
      </c>
      <c r="G689">
        <v>0</v>
      </c>
      <c r="H689">
        <v>0</v>
      </c>
      <c r="I689">
        <v>0</v>
      </c>
      <c r="J689">
        <v>0</v>
      </c>
      <c r="K689">
        <v>0</v>
      </c>
      <c r="L689">
        <v>0</v>
      </c>
      <c r="M689">
        <v>0</v>
      </c>
      <c r="N689">
        <v>0</v>
      </c>
      <c r="O689">
        <v>0</v>
      </c>
      <c r="P689">
        <v>0</v>
      </c>
      <c r="Q689">
        <v>0</v>
      </c>
      <c r="R689">
        <v>0</v>
      </c>
      <c r="S689">
        <v>0</v>
      </c>
      <c r="T689">
        <v>0</v>
      </c>
      <c r="U689">
        <v>0</v>
      </c>
      <c r="V689">
        <v>0</v>
      </c>
      <c r="X689">
        <v>35</v>
      </c>
    </row>
    <row r="690" spans="1:24" x14ac:dyDescent="0.25">
      <c r="A690">
        <v>18</v>
      </c>
      <c r="B690" t="s">
        <v>43</v>
      </c>
      <c r="C690">
        <v>0</v>
      </c>
      <c r="D690">
        <v>0</v>
      </c>
      <c r="E690">
        <v>0</v>
      </c>
      <c r="F690">
        <v>0</v>
      </c>
      <c r="G690">
        <v>0</v>
      </c>
      <c r="H690">
        <v>0</v>
      </c>
      <c r="I690">
        <v>0</v>
      </c>
      <c r="J690">
        <v>500</v>
      </c>
      <c r="K690">
        <v>0</v>
      </c>
      <c r="L690">
        <v>500</v>
      </c>
      <c r="M690">
        <v>500</v>
      </c>
      <c r="N690">
        <v>0</v>
      </c>
      <c r="O690">
        <v>0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X690">
        <v>1500</v>
      </c>
    </row>
    <row r="691" spans="1:24" x14ac:dyDescent="0.25">
      <c r="A691">
        <v>19</v>
      </c>
      <c r="B691" t="s">
        <v>44</v>
      </c>
      <c r="C691">
        <v>1000</v>
      </c>
      <c r="D691">
        <v>1000</v>
      </c>
      <c r="E691">
        <v>1000</v>
      </c>
      <c r="F691">
        <v>0</v>
      </c>
      <c r="G691">
        <v>0</v>
      </c>
      <c r="H691">
        <v>0</v>
      </c>
      <c r="I691">
        <v>0</v>
      </c>
      <c r="J691">
        <v>0</v>
      </c>
      <c r="K691">
        <v>0</v>
      </c>
      <c r="L691">
        <v>0</v>
      </c>
      <c r="M691">
        <v>0</v>
      </c>
      <c r="N691">
        <v>0</v>
      </c>
      <c r="O691">
        <v>0</v>
      </c>
      <c r="P691">
        <v>0</v>
      </c>
      <c r="Q691">
        <v>0</v>
      </c>
      <c r="R691">
        <v>0</v>
      </c>
      <c r="S691">
        <v>0</v>
      </c>
      <c r="T691">
        <v>0</v>
      </c>
      <c r="U691">
        <v>0</v>
      </c>
      <c r="V691">
        <v>0</v>
      </c>
      <c r="X691">
        <v>150</v>
      </c>
    </row>
    <row r="692" spans="1:24" x14ac:dyDescent="0.25">
      <c r="A692">
        <v>20</v>
      </c>
      <c r="B692" t="s">
        <v>45</v>
      </c>
      <c r="C692">
        <v>1640</v>
      </c>
      <c r="D692">
        <v>1781</v>
      </c>
      <c r="E692">
        <v>1035</v>
      </c>
      <c r="F692">
        <v>553</v>
      </c>
      <c r="G692">
        <v>556</v>
      </c>
      <c r="H692">
        <v>539</v>
      </c>
      <c r="I692">
        <v>170</v>
      </c>
      <c r="J692">
        <v>177</v>
      </c>
      <c r="K692">
        <v>195</v>
      </c>
      <c r="L692">
        <v>52</v>
      </c>
      <c r="M692">
        <v>41</v>
      </c>
      <c r="N692">
        <v>52</v>
      </c>
      <c r="O692">
        <v>52</v>
      </c>
      <c r="P692">
        <v>52</v>
      </c>
      <c r="Q692">
        <v>52</v>
      </c>
      <c r="R692">
        <v>52</v>
      </c>
      <c r="S692">
        <v>52</v>
      </c>
      <c r="T692">
        <v>65</v>
      </c>
      <c r="U692">
        <v>47</v>
      </c>
      <c r="V692">
        <v>106</v>
      </c>
      <c r="X692">
        <v>363.45</v>
      </c>
    </row>
    <row r="693" spans="1:24" x14ac:dyDescent="0.25">
      <c r="A693">
        <v>21</v>
      </c>
      <c r="B693" t="s">
        <v>46</v>
      </c>
      <c r="C693">
        <v>1683</v>
      </c>
      <c r="D693">
        <v>1874</v>
      </c>
      <c r="E693">
        <v>1637</v>
      </c>
      <c r="F693">
        <v>1525</v>
      </c>
      <c r="G693">
        <v>1535</v>
      </c>
      <c r="H693">
        <v>622</v>
      </c>
      <c r="I693">
        <v>558</v>
      </c>
      <c r="J693">
        <v>516</v>
      </c>
      <c r="K693">
        <v>585</v>
      </c>
      <c r="L693">
        <v>147</v>
      </c>
      <c r="M693">
        <v>50</v>
      </c>
      <c r="N693">
        <v>47</v>
      </c>
      <c r="O693">
        <v>47</v>
      </c>
      <c r="P693">
        <v>47</v>
      </c>
      <c r="Q693">
        <v>34</v>
      </c>
      <c r="R693">
        <v>51</v>
      </c>
      <c r="S693">
        <v>129</v>
      </c>
      <c r="T693">
        <v>156</v>
      </c>
      <c r="U693">
        <v>204</v>
      </c>
      <c r="V693">
        <v>205</v>
      </c>
      <c r="X693">
        <v>582.6</v>
      </c>
    </row>
    <row r="694" spans="1:24" x14ac:dyDescent="0.25">
      <c r="A694">
        <v>22</v>
      </c>
      <c r="B694" t="s">
        <v>47</v>
      </c>
    </row>
    <row r="695" spans="1:24" x14ac:dyDescent="0.25">
      <c r="A695">
        <v>23</v>
      </c>
      <c r="B695" t="s">
        <v>48</v>
      </c>
      <c r="C695">
        <v>0</v>
      </c>
      <c r="D695">
        <v>0</v>
      </c>
      <c r="E695">
        <v>0</v>
      </c>
      <c r="F695">
        <v>-82.30559999999997</v>
      </c>
      <c r="G695">
        <v>0</v>
      </c>
      <c r="H695">
        <v>-252.99200000000002</v>
      </c>
      <c r="I695">
        <v>-327.863</v>
      </c>
      <c r="J695">
        <v>-147.99</v>
      </c>
      <c r="K695">
        <v>0</v>
      </c>
      <c r="L695">
        <v>0</v>
      </c>
      <c r="M695">
        <v>0</v>
      </c>
      <c r="N695">
        <v>0</v>
      </c>
      <c r="O695">
        <v>0</v>
      </c>
      <c r="P695">
        <v>0</v>
      </c>
      <c r="Q695">
        <v>0</v>
      </c>
      <c r="R695">
        <v>0</v>
      </c>
      <c r="S695">
        <v>0</v>
      </c>
      <c r="T695">
        <v>-329.99</v>
      </c>
      <c r="U695">
        <v>0</v>
      </c>
      <c r="V695">
        <v>0</v>
      </c>
      <c r="X695">
        <v>-1141.1405999999999</v>
      </c>
    </row>
    <row r="696" spans="1:24" x14ac:dyDescent="0.25">
      <c r="A696">
        <v>24</v>
      </c>
      <c r="B696" t="s">
        <v>49</v>
      </c>
      <c r="C696">
        <v>0</v>
      </c>
      <c r="D696">
        <v>0</v>
      </c>
      <c r="E696">
        <v>0</v>
      </c>
      <c r="F696">
        <v>0</v>
      </c>
      <c r="G696">
        <v>0</v>
      </c>
      <c r="H696">
        <v>0</v>
      </c>
      <c r="I696">
        <v>0</v>
      </c>
      <c r="J696">
        <v>0</v>
      </c>
      <c r="K696">
        <v>0</v>
      </c>
      <c r="L696">
        <v>0</v>
      </c>
      <c r="M696">
        <v>0</v>
      </c>
      <c r="N696">
        <v>0</v>
      </c>
      <c r="O696">
        <v>0</v>
      </c>
      <c r="P696">
        <v>0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X696">
        <v>0</v>
      </c>
    </row>
    <row r="697" spans="1:24" x14ac:dyDescent="0.25">
      <c r="A697">
        <v>25</v>
      </c>
      <c r="B697" t="s">
        <v>50</v>
      </c>
      <c r="C697">
        <v>0</v>
      </c>
      <c r="D697">
        <v>0</v>
      </c>
      <c r="E697">
        <v>0</v>
      </c>
      <c r="F697">
        <v>0</v>
      </c>
      <c r="G697">
        <v>0</v>
      </c>
      <c r="H697">
        <v>0</v>
      </c>
      <c r="I697">
        <v>0</v>
      </c>
      <c r="J697">
        <v>0</v>
      </c>
      <c r="K697">
        <v>0</v>
      </c>
      <c r="L697">
        <v>0</v>
      </c>
      <c r="M697">
        <v>0</v>
      </c>
      <c r="N697">
        <v>0</v>
      </c>
      <c r="O697">
        <v>0</v>
      </c>
      <c r="P697">
        <v>0</v>
      </c>
      <c r="Q697">
        <v>0</v>
      </c>
      <c r="R697">
        <v>0</v>
      </c>
      <c r="S697">
        <v>0</v>
      </c>
      <c r="T697">
        <v>0</v>
      </c>
      <c r="U697">
        <v>0</v>
      </c>
      <c r="V697">
        <v>0</v>
      </c>
      <c r="X697">
        <v>0</v>
      </c>
    </row>
    <row r="698" spans="1:24" x14ac:dyDescent="0.25">
      <c r="A698">
        <v>26</v>
      </c>
      <c r="B698" t="s">
        <v>51</v>
      </c>
      <c r="C698">
        <v>0</v>
      </c>
      <c r="D698">
        <v>0</v>
      </c>
      <c r="E698">
        <v>0</v>
      </c>
      <c r="F698">
        <v>0</v>
      </c>
      <c r="G698">
        <v>0</v>
      </c>
      <c r="H698">
        <v>0</v>
      </c>
      <c r="I698">
        <v>0</v>
      </c>
      <c r="J698">
        <v>0</v>
      </c>
      <c r="K698">
        <v>0</v>
      </c>
      <c r="L698">
        <v>0</v>
      </c>
      <c r="M698">
        <v>0</v>
      </c>
      <c r="N698">
        <v>0</v>
      </c>
      <c r="O698">
        <v>0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X698">
        <v>0</v>
      </c>
    </row>
    <row r="699" spans="1:24" x14ac:dyDescent="0.25">
      <c r="A699">
        <v>27</v>
      </c>
      <c r="B699" t="s">
        <v>52</v>
      </c>
      <c r="C699">
        <v>0</v>
      </c>
      <c r="D699">
        <v>0</v>
      </c>
      <c r="E699">
        <v>0</v>
      </c>
      <c r="F699">
        <v>0</v>
      </c>
      <c r="G699">
        <v>0</v>
      </c>
      <c r="H699">
        <v>0</v>
      </c>
      <c r="I699">
        <v>0</v>
      </c>
      <c r="J699">
        <v>0</v>
      </c>
      <c r="K699">
        <v>0</v>
      </c>
      <c r="L699">
        <v>-418.11500000000001</v>
      </c>
      <c r="M699">
        <v>-1648.9426000000001</v>
      </c>
      <c r="N699">
        <v>0</v>
      </c>
      <c r="O699">
        <v>0</v>
      </c>
      <c r="P699">
        <v>0</v>
      </c>
      <c r="Q699">
        <v>0</v>
      </c>
      <c r="R699">
        <v>0</v>
      </c>
      <c r="S699">
        <v>0</v>
      </c>
      <c r="T699">
        <v>-267.99</v>
      </c>
      <c r="U699">
        <v>0</v>
      </c>
      <c r="V699">
        <v>0</v>
      </c>
      <c r="X699">
        <v>-2335.0475999999999</v>
      </c>
    </row>
    <row r="700" spans="1:24" x14ac:dyDescent="0.25">
      <c r="A700">
        <v>28</v>
      </c>
      <c r="B700" t="s">
        <v>53</v>
      </c>
      <c r="C700">
        <v>0</v>
      </c>
      <c r="D700">
        <v>0</v>
      </c>
      <c r="E700">
        <v>0</v>
      </c>
      <c r="F700">
        <v>0</v>
      </c>
      <c r="G700">
        <v>0</v>
      </c>
      <c r="H700">
        <v>0</v>
      </c>
      <c r="I700">
        <v>0</v>
      </c>
      <c r="J700">
        <v>0</v>
      </c>
      <c r="K700">
        <v>0</v>
      </c>
      <c r="L700">
        <v>0</v>
      </c>
      <c r="M700">
        <v>0</v>
      </c>
      <c r="N700">
        <v>0</v>
      </c>
      <c r="O700">
        <v>0</v>
      </c>
      <c r="P700">
        <v>0</v>
      </c>
      <c r="Q700">
        <v>0</v>
      </c>
      <c r="R700">
        <v>0</v>
      </c>
      <c r="S700">
        <v>0</v>
      </c>
      <c r="T700">
        <v>0</v>
      </c>
      <c r="U700">
        <v>0</v>
      </c>
      <c r="V700">
        <v>0</v>
      </c>
      <c r="X700">
        <v>0</v>
      </c>
    </row>
    <row r="701" spans="1:24" x14ac:dyDescent="0.25">
      <c r="A701">
        <v>29</v>
      </c>
      <c r="B701" t="s">
        <v>54</v>
      </c>
      <c r="C701">
        <v>0</v>
      </c>
      <c r="D701">
        <v>713.32999999999993</v>
      </c>
      <c r="E701">
        <v>0</v>
      </c>
      <c r="F701">
        <v>370</v>
      </c>
      <c r="G701">
        <v>0</v>
      </c>
      <c r="H701">
        <v>0</v>
      </c>
      <c r="I701">
        <v>0</v>
      </c>
      <c r="J701">
        <v>699.33336830000007</v>
      </c>
      <c r="K701">
        <v>0</v>
      </c>
      <c r="L701">
        <v>0</v>
      </c>
      <c r="M701">
        <v>0</v>
      </c>
      <c r="N701">
        <v>0</v>
      </c>
      <c r="O701">
        <v>0</v>
      </c>
      <c r="P701">
        <v>0</v>
      </c>
      <c r="Q701">
        <v>-369.98</v>
      </c>
      <c r="R701">
        <v>-1412.6233682999998</v>
      </c>
      <c r="S701">
        <v>0</v>
      </c>
      <c r="T701">
        <v>0</v>
      </c>
      <c r="U701">
        <v>0</v>
      </c>
      <c r="V701">
        <v>0</v>
      </c>
      <c r="X701">
        <v>6.0000000000172804E-2</v>
      </c>
    </row>
    <row r="702" spans="1:24" x14ac:dyDescent="0.25">
      <c r="A702">
        <v>30</v>
      </c>
      <c r="B702" t="s">
        <v>55</v>
      </c>
      <c r="C702">
        <v>0</v>
      </c>
      <c r="D702">
        <v>-713.31</v>
      </c>
      <c r="E702">
        <v>0</v>
      </c>
      <c r="F702">
        <v>-356.98</v>
      </c>
      <c r="G702">
        <v>0</v>
      </c>
      <c r="H702">
        <v>0</v>
      </c>
      <c r="I702">
        <v>0</v>
      </c>
      <c r="J702">
        <v>-699.31336830000009</v>
      </c>
      <c r="K702">
        <v>0</v>
      </c>
      <c r="L702">
        <v>0</v>
      </c>
      <c r="M702">
        <v>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X702">
        <v>-1769.6033683000001</v>
      </c>
    </row>
    <row r="703" spans="1:24" x14ac:dyDescent="0.25">
      <c r="A703">
        <v>31</v>
      </c>
      <c r="B703" t="s">
        <v>56</v>
      </c>
      <c r="C703">
        <v>247</v>
      </c>
      <c r="D703">
        <v>0</v>
      </c>
      <c r="E703">
        <v>0</v>
      </c>
      <c r="F703">
        <v>0</v>
      </c>
      <c r="G703">
        <v>0</v>
      </c>
      <c r="H703">
        <v>0</v>
      </c>
      <c r="I703">
        <v>0</v>
      </c>
      <c r="J703">
        <v>0</v>
      </c>
      <c r="K703">
        <v>0</v>
      </c>
      <c r="L703">
        <v>0</v>
      </c>
      <c r="M703">
        <v>0</v>
      </c>
      <c r="N703">
        <v>-356.24</v>
      </c>
      <c r="O703">
        <v>0</v>
      </c>
      <c r="P703">
        <v>0</v>
      </c>
      <c r="Q703">
        <v>-246.99</v>
      </c>
      <c r="R703">
        <v>-236.99</v>
      </c>
      <c r="S703">
        <v>0</v>
      </c>
      <c r="T703">
        <v>0</v>
      </c>
      <c r="U703">
        <v>0</v>
      </c>
      <c r="V703">
        <v>0</v>
      </c>
      <c r="X703">
        <v>-593.22</v>
      </c>
    </row>
    <row r="705" spans="1:24" x14ac:dyDescent="0.25">
      <c r="A705">
        <v>1</v>
      </c>
      <c r="B705" t="s">
        <v>57</v>
      </c>
    </row>
    <row r="706" spans="1:24" x14ac:dyDescent="0.25">
      <c r="A706">
        <v>2</v>
      </c>
      <c r="B706" t="s">
        <v>34</v>
      </c>
    </row>
    <row r="707" spans="1:24" x14ac:dyDescent="0.25">
      <c r="A707">
        <v>3</v>
      </c>
      <c r="C707" t="s">
        <v>0</v>
      </c>
    </row>
    <row r="708" spans="1:24" x14ac:dyDescent="0.25">
      <c r="A708">
        <v>4</v>
      </c>
      <c r="B708" t="s">
        <v>1</v>
      </c>
      <c r="C708">
        <v>2023</v>
      </c>
      <c r="D708">
        <v>2024</v>
      </c>
      <c r="E708">
        <v>2025</v>
      </c>
      <c r="F708">
        <v>2026</v>
      </c>
      <c r="G708">
        <v>2027</v>
      </c>
      <c r="H708">
        <v>2028</v>
      </c>
      <c r="I708">
        <v>2029</v>
      </c>
      <c r="J708">
        <v>2030</v>
      </c>
      <c r="K708">
        <v>2031</v>
      </c>
      <c r="L708">
        <v>2032</v>
      </c>
      <c r="M708">
        <v>2033</v>
      </c>
      <c r="N708">
        <v>2034</v>
      </c>
      <c r="O708">
        <v>2035</v>
      </c>
      <c r="P708">
        <v>2036</v>
      </c>
      <c r="Q708">
        <v>2037</v>
      </c>
      <c r="R708">
        <v>2038</v>
      </c>
      <c r="S708">
        <v>2039</v>
      </c>
      <c r="T708">
        <v>2040</v>
      </c>
      <c r="U708">
        <v>2041</v>
      </c>
      <c r="V708">
        <v>2042</v>
      </c>
      <c r="X708" t="s">
        <v>2</v>
      </c>
    </row>
    <row r="709" spans="1:24" x14ac:dyDescent="0.25">
      <c r="A709">
        <v>5</v>
      </c>
      <c r="B709" t="s">
        <v>3</v>
      </c>
    </row>
    <row r="710" spans="1:24" x14ac:dyDescent="0.25">
      <c r="A710">
        <v>6</v>
      </c>
      <c r="B710" t="s">
        <v>4</v>
      </c>
      <c r="C710">
        <v>0</v>
      </c>
      <c r="D710">
        <v>0</v>
      </c>
      <c r="E710">
        <v>0</v>
      </c>
      <c r="F710">
        <v>0</v>
      </c>
      <c r="G710">
        <v>0</v>
      </c>
      <c r="H710">
        <v>0</v>
      </c>
      <c r="I710">
        <v>0</v>
      </c>
      <c r="J710">
        <v>0</v>
      </c>
      <c r="K710">
        <v>0</v>
      </c>
      <c r="L710">
        <v>0</v>
      </c>
      <c r="M710">
        <v>0</v>
      </c>
      <c r="N710">
        <v>0</v>
      </c>
      <c r="O710">
        <v>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X710">
        <v>0</v>
      </c>
    </row>
    <row r="711" spans="1:24" x14ac:dyDescent="0.25">
      <c r="A711">
        <v>7</v>
      </c>
      <c r="B711" t="s">
        <v>35</v>
      </c>
      <c r="C711">
        <v>0</v>
      </c>
      <c r="D711">
        <v>0</v>
      </c>
      <c r="E711">
        <v>0</v>
      </c>
      <c r="F711">
        <v>0</v>
      </c>
      <c r="G711">
        <v>0</v>
      </c>
      <c r="H711">
        <v>0</v>
      </c>
      <c r="I711">
        <v>0</v>
      </c>
      <c r="J711">
        <v>0</v>
      </c>
      <c r="K711">
        <v>0</v>
      </c>
      <c r="L711">
        <v>0</v>
      </c>
      <c r="M711">
        <v>0</v>
      </c>
      <c r="N711">
        <v>0</v>
      </c>
      <c r="O711">
        <v>0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X711">
        <v>0</v>
      </c>
    </row>
    <row r="712" spans="1:24" x14ac:dyDescent="0.25">
      <c r="A712">
        <v>8</v>
      </c>
      <c r="B712" t="s">
        <v>5</v>
      </c>
      <c r="C712">
        <v>0</v>
      </c>
      <c r="D712">
        <v>0</v>
      </c>
      <c r="E712">
        <v>0</v>
      </c>
      <c r="F712">
        <v>0</v>
      </c>
      <c r="G712">
        <v>0</v>
      </c>
      <c r="H712">
        <v>0</v>
      </c>
      <c r="I712">
        <v>0</v>
      </c>
      <c r="J712">
        <v>606</v>
      </c>
      <c r="K712">
        <v>0</v>
      </c>
      <c r="L712">
        <v>0</v>
      </c>
      <c r="M712">
        <v>0</v>
      </c>
      <c r="N712">
        <v>0</v>
      </c>
      <c r="O712">
        <v>0</v>
      </c>
      <c r="P712">
        <v>345</v>
      </c>
      <c r="Q712">
        <v>289</v>
      </c>
      <c r="R712">
        <v>0</v>
      </c>
      <c r="S712">
        <v>0</v>
      </c>
      <c r="T712">
        <v>0</v>
      </c>
      <c r="U712">
        <v>0</v>
      </c>
      <c r="V712">
        <v>0</v>
      </c>
      <c r="X712">
        <v>1240</v>
      </c>
    </row>
    <row r="713" spans="1:24" x14ac:dyDescent="0.25">
      <c r="A713">
        <v>9</v>
      </c>
      <c r="B713" t="s">
        <v>32</v>
      </c>
      <c r="C713">
        <v>123</v>
      </c>
      <c r="D713">
        <v>220</v>
      </c>
      <c r="E713">
        <v>259</v>
      </c>
      <c r="F713">
        <v>197</v>
      </c>
      <c r="G713">
        <v>214</v>
      </c>
      <c r="H713">
        <v>219</v>
      </c>
      <c r="I713">
        <v>236</v>
      </c>
      <c r="J713">
        <v>261</v>
      </c>
      <c r="K713">
        <v>665</v>
      </c>
      <c r="L713">
        <v>112</v>
      </c>
      <c r="M713">
        <v>175</v>
      </c>
      <c r="N713">
        <v>185</v>
      </c>
      <c r="O713">
        <v>162</v>
      </c>
      <c r="P713">
        <v>277</v>
      </c>
      <c r="Q713">
        <v>594</v>
      </c>
      <c r="R713">
        <v>150</v>
      </c>
      <c r="S713">
        <v>170</v>
      </c>
      <c r="T713">
        <v>169</v>
      </c>
      <c r="U713">
        <v>139</v>
      </c>
      <c r="V713">
        <v>426</v>
      </c>
      <c r="X713">
        <v>4953</v>
      </c>
    </row>
    <row r="714" spans="1:24" x14ac:dyDescent="0.25">
      <c r="A714">
        <v>10</v>
      </c>
      <c r="B714" t="s">
        <v>33</v>
      </c>
      <c r="C714">
        <v>72</v>
      </c>
      <c r="D714">
        <v>39</v>
      </c>
      <c r="E714">
        <v>152</v>
      </c>
      <c r="F714">
        <v>109</v>
      </c>
      <c r="G714">
        <v>133</v>
      </c>
      <c r="H714">
        <v>81</v>
      </c>
      <c r="I714">
        <v>27</v>
      </c>
      <c r="J714">
        <v>16</v>
      </c>
      <c r="K714">
        <v>22</v>
      </c>
      <c r="L714">
        <v>0</v>
      </c>
      <c r="M714">
        <v>0</v>
      </c>
      <c r="N714">
        <v>0</v>
      </c>
      <c r="O714">
        <v>7</v>
      </c>
      <c r="P714">
        <v>0</v>
      </c>
      <c r="Q714">
        <v>0</v>
      </c>
      <c r="R714">
        <v>233</v>
      </c>
      <c r="S714">
        <v>19</v>
      </c>
      <c r="T714">
        <v>19</v>
      </c>
      <c r="U714">
        <v>0</v>
      </c>
      <c r="V714">
        <v>0</v>
      </c>
      <c r="X714">
        <v>929</v>
      </c>
    </row>
    <row r="715" spans="1:24" x14ac:dyDescent="0.25">
      <c r="A715">
        <v>11</v>
      </c>
      <c r="B715" t="s">
        <v>36</v>
      </c>
      <c r="C715">
        <v>0</v>
      </c>
      <c r="D715">
        <v>194</v>
      </c>
      <c r="E715">
        <v>1937</v>
      </c>
      <c r="F715">
        <v>0</v>
      </c>
      <c r="G715">
        <v>100</v>
      </c>
      <c r="H715">
        <v>300</v>
      </c>
      <c r="I715">
        <v>1900</v>
      </c>
      <c r="J715">
        <v>0</v>
      </c>
      <c r="K715">
        <v>0</v>
      </c>
      <c r="L715">
        <v>2783</v>
      </c>
      <c r="M715">
        <v>1359</v>
      </c>
      <c r="N715">
        <v>0</v>
      </c>
      <c r="O715">
        <v>0</v>
      </c>
      <c r="P715">
        <v>0</v>
      </c>
      <c r="Q715">
        <v>540</v>
      </c>
      <c r="R715">
        <v>0</v>
      </c>
      <c r="S715">
        <v>0</v>
      </c>
      <c r="T715">
        <v>0</v>
      </c>
      <c r="U715">
        <v>0</v>
      </c>
      <c r="V715">
        <v>0</v>
      </c>
      <c r="X715">
        <v>9113</v>
      </c>
    </row>
    <row r="716" spans="1:24" x14ac:dyDescent="0.25">
      <c r="A716">
        <v>12</v>
      </c>
      <c r="B716" t="s">
        <v>37</v>
      </c>
      <c r="C716">
        <v>0</v>
      </c>
      <c r="D716">
        <v>0</v>
      </c>
      <c r="E716">
        <v>1469</v>
      </c>
      <c r="F716">
        <v>2524</v>
      </c>
      <c r="G716">
        <v>483</v>
      </c>
      <c r="H716">
        <v>1907</v>
      </c>
      <c r="I716">
        <v>200</v>
      </c>
      <c r="J716">
        <v>0</v>
      </c>
      <c r="K716">
        <v>0</v>
      </c>
      <c r="L716">
        <v>972</v>
      </c>
      <c r="M716">
        <v>0</v>
      </c>
      <c r="N716">
        <v>300</v>
      </c>
      <c r="O716">
        <v>0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X716">
        <v>7855</v>
      </c>
    </row>
    <row r="717" spans="1:24" x14ac:dyDescent="0.25">
      <c r="A717">
        <v>13</v>
      </c>
      <c r="B717" t="s">
        <v>38</v>
      </c>
      <c r="C717">
        <v>0</v>
      </c>
      <c r="D717">
        <v>0</v>
      </c>
      <c r="E717">
        <v>0</v>
      </c>
      <c r="F717">
        <v>0</v>
      </c>
      <c r="G717">
        <v>0</v>
      </c>
      <c r="H717">
        <v>0</v>
      </c>
      <c r="I717">
        <v>0</v>
      </c>
      <c r="J717">
        <v>0</v>
      </c>
      <c r="K717">
        <v>0</v>
      </c>
      <c r="L717">
        <v>0</v>
      </c>
      <c r="M717">
        <v>0</v>
      </c>
      <c r="N717">
        <v>0</v>
      </c>
      <c r="O717">
        <v>0</v>
      </c>
      <c r="P717">
        <v>0</v>
      </c>
      <c r="Q717">
        <v>0</v>
      </c>
      <c r="R717">
        <v>0</v>
      </c>
      <c r="S717">
        <v>0</v>
      </c>
      <c r="T717">
        <v>0</v>
      </c>
      <c r="U717">
        <v>0</v>
      </c>
      <c r="V717">
        <v>0</v>
      </c>
      <c r="X717">
        <v>0</v>
      </c>
    </row>
    <row r="718" spans="1:24" x14ac:dyDescent="0.25">
      <c r="A718">
        <v>14</v>
      </c>
      <c r="B718" t="s">
        <v>39</v>
      </c>
      <c r="C718">
        <v>0</v>
      </c>
      <c r="D718">
        <v>0</v>
      </c>
      <c r="E718">
        <v>954</v>
      </c>
      <c r="F718">
        <v>2929</v>
      </c>
      <c r="G718">
        <v>628</v>
      </c>
      <c r="H718">
        <v>1900</v>
      </c>
      <c r="I718">
        <v>1149</v>
      </c>
      <c r="J718">
        <v>0</v>
      </c>
      <c r="K718">
        <v>0</v>
      </c>
      <c r="L718">
        <v>0</v>
      </c>
      <c r="M718">
        <v>150</v>
      </c>
      <c r="N718">
        <v>0</v>
      </c>
      <c r="O718">
        <v>0</v>
      </c>
      <c r="P718">
        <v>0</v>
      </c>
      <c r="Q718">
        <v>200</v>
      </c>
      <c r="R718">
        <v>0</v>
      </c>
      <c r="S718">
        <v>0</v>
      </c>
      <c r="T718">
        <v>0</v>
      </c>
      <c r="U718">
        <v>0</v>
      </c>
      <c r="V718">
        <v>0</v>
      </c>
      <c r="X718">
        <v>7910</v>
      </c>
    </row>
    <row r="719" spans="1:24" x14ac:dyDescent="0.25">
      <c r="A719">
        <v>15</v>
      </c>
      <c r="B719" t="s">
        <v>40</v>
      </c>
      <c r="C719">
        <v>0</v>
      </c>
      <c r="D719">
        <v>0</v>
      </c>
      <c r="E719">
        <v>0</v>
      </c>
      <c r="F719">
        <v>0</v>
      </c>
      <c r="G719">
        <v>0</v>
      </c>
      <c r="H719">
        <v>0</v>
      </c>
      <c r="I719">
        <v>0</v>
      </c>
      <c r="J719">
        <v>0</v>
      </c>
      <c r="K719">
        <v>0</v>
      </c>
      <c r="L719">
        <v>0</v>
      </c>
      <c r="M719">
        <v>150</v>
      </c>
      <c r="N719">
        <v>0</v>
      </c>
      <c r="O719">
        <v>0</v>
      </c>
      <c r="P719">
        <v>0</v>
      </c>
      <c r="Q719">
        <v>200</v>
      </c>
      <c r="R719">
        <v>0</v>
      </c>
      <c r="S719">
        <v>0</v>
      </c>
      <c r="T719">
        <v>0</v>
      </c>
      <c r="U719">
        <v>0</v>
      </c>
      <c r="V719">
        <v>0</v>
      </c>
      <c r="X719">
        <v>350</v>
      </c>
    </row>
    <row r="720" spans="1:24" x14ac:dyDescent="0.25">
      <c r="A720">
        <v>16</v>
      </c>
      <c r="B720" t="s">
        <v>41</v>
      </c>
      <c r="C720">
        <v>0</v>
      </c>
      <c r="D720">
        <v>0</v>
      </c>
      <c r="E720">
        <v>0</v>
      </c>
      <c r="F720">
        <v>0</v>
      </c>
      <c r="G720">
        <v>0</v>
      </c>
      <c r="H720">
        <v>0</v>
      </c>
      <c r="I720">
        <v>0</v>
      </c>
      <c r="J720">
        <v>0</v>
      </c>
      <c r="K720">
        <v>0</v>
      </c>
      <c r="L720">
        <v>0</v>
      </c>
      <c r="M720">
        <v>0</v>
      </c>
      <c r="N720">
        <v>0</v>
      </c>
      <c r="O720">
        <v>0</v>
      </c>
      <c r="P720">
        <v>0</v>
      </c>
      <c r="Q720">
        <v>0</v>
      </c>
      <c r="R720">
        <v>0</v>
      </c>
      <c r="S720">
        <v>0</v>
      </c>
      <c r="T720">
        <v>0</v>
      </c>
      <c r="U720">
        <v>0</v>
      </c>
      <c r="V720">
        <v>0</v>
      </c>
      <c r="X720">
        <v>0</v>
      </c>
    </row>
    <row r="721" spans="1:24" x14ac:dyDescent="0.25">
      <c r="A721">
        <v>17</v>
      </c>
      <c r="B721" t="s">
        <v>42</v>
      </c>
      <c r="C721">
        <v>0</v>
      </c>
      <c r="D721">
        <v>0</v>
      </c>
      <c r="E721">
        <v>0</v>
      </c>
      <c r="F721">
        <v>35</v>
      </c>
      <c r="G721">
        <v>0</v>
      </c>
      <c r="H721">
        <v>0</v>
      </c>
      <c r="I721">
        <v>0</v>
      </c>
      <c r="J721">
        <v>0</v>
      </c>
      <c r="K721">
        <v>0</v>
      </c>
      <c r="L721">
        <v>0</v>
      </c>
      <c r="M721">
        <v>0</v>
      </c>
      <c r="N721">
        <v>0</v>
      </c>
      <c r="O721">
        <v>0</v>
      </c>
      <c r="P721">
        <v>0</v>
      </c>
      <c r="Q721">
        <v>0</v>
      </c>
      <c r="R721">
        <v>0</v>
      </c>
      <c r="S721">
        <v>0</v>
      </c>
      <c r="T721">
        <v>0</v>
      </c>
      <c r="U721">
        <v>0</v>
      </c>
      <c r="V721">
        <v>0</v>
      </c>
      <c r="X721">
        <v>35</v>
      </c>
    </row>
    <row r="722" spans="1:24" x14ac:dyDescent="0.25">
      <c r="A722">
        <v>18</v>
      </c>
      <c r="B722" t="s">
        <v>43</v>
      </c>
      <c r="C722">
        <v>0</v>
      </c>
      <c r="D722">
        <v>0</v>
      </c>
      <c r="E722">
        <v>0</v>
      </c>
      <c r="F722">
        <v>0</v>
      </c>
      <c r="G722">
        <v>0</v>
      </c>
      <c r="H722">
        <v>0</v>
      </c>
      <c r="I722">
        <v>0</v>
      </c>
      <c r="J722">
        <v>500</v>
      </c>
      <c r="K722">
        <v>0</v>
      </c>
      <c r="L722">
        <v>500</v>
      </c>
      <c r="M722">
        <v>500</v>
      </c>
      <c r="N722">
        <v>0</v>
      </c>
      <c r="O722">
        <v>0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X722">
        <v>1500</v>
      </c>
    </row>
    <row r="723" spans="1:24" x14ac:dyDescent="0.25">
      <c r="A723">
        <v>19</v>
      </c>
      <c r="B723" t="s">
        <v>44</v>
      </c>
      <c r="C723">
        <v>987</v>
      </c>
      <c r="D723">
        <v>1000</v>
      </c>
      <c r="E723">
        <v>1000</v>
      </c>
      <c r="F723">
        <v>0</v>
      </c>
      <c r="G723">
        <v>0</v>
      </c>
      <c r="H723">
        <v>0</v>
      </c>
      <c r="I723">
        <v>0</v>
      </c>
      <c r="J723">
        <v>0</v>
      </c>
      <c r="K723">
        <v>0</v>
      </c>
      <c r="L723">
        <v>0</v>
      </c>
      <c r="M723">
        <v>0</v>
      </c>
      <c r="N723">
        <v>0</v>
      </c>
      <c r="O723">
        <v>0</v>
      </c>
      <c r="P723">
        <v>0</v>
      </c>
      <c r="Q723">
        <v>0</v>
      </c>
      <c r="R723">
        <v>0</v>
      </c>
      <c r="S723">
        <v>0</v>
      </c>
      <c r="T723">
        <v>0</v>
      </c>
      <c r="U723">
        <v>0</v>
      </c>
      <c r="V723">
        <v>0</v>
      </c>
      <c r="X723">
        <v>149.35</v>
      </c>
    </row>
    <row r="724" spans="1:24" x14ac:dyDescent="0.25">
      <c r="A724">
        <v>20</v>
      </c>
      <c r="B724" t="s">
        <v>45</v>
      </c>
      <c r="C724">
        <v>1640</v>
      </c>
      <c r="D724">
        <v>1781</v>
      </c>
      <c r="E724">
        <v>1035</v>
      </c>
      <c r="F724">
        <v>553</v>
      </c>
      <c r="G724">
        <v>553</v>
      </c>
      <c r="H724">
        <v>524</v>
      </c>
      <c r="I724">
        <v>166</v>
      </c>
      <c r="J724">
        <v>195</v>
      </c>
      <c r="K724">
        <v>231</v>
      </c>
      <c r="L724">
        <v>52</v>
      </c>
      <c r="M724">
        <v>41</v>
      </c>
      <c r="N724">
        <v>52</v>
      </c>
      <c r="O724">
        <v>52</v>
      </c>
      <c r="P724">
        <v>52</v>
      </c>
      <c r="Q724">
        <v>52</v>
      </c>
      <c r="R724">
        <v>52</v>
      </c>
      <c r="S724">
        <v>52</v>
      </c>
      <c r="T724">
        <v>62</v>
      </c>
      <c r="U724">
        <v>46</v>
      </c>
      <c r="V724">
        <v>85</v>
      </c>
      <c r="X724">
        <v>363.8</v>
      </c>
    </row>
    <row r="725" spans="1:24" x14ac:dyDescent="0.25">
      <c r="A725">
        <v>21</v>
      </c>
      <c r="B725" t="s">
        <v>46</v>
      </c>
      <c r="C725">
        <v>1683</v>
      </c>
      <c r="D725">
        <v>1874</v>
      </c>
      <c r="E725">
        <v>1637</v>
      </c>
      <c r="F725">
        <v>1525</v>
      </c>
      <c r="G725">
        <v>1535</v>
      </c>
      <c r="H725">
        <v>586</v>
      </c>
      <c r="I725">
        <v>547</v>
      </c>
      <c r="J725">
        <v>535</v>
      </c>
      <c r="K725">
        <v>587</v>
      </c>
      <c r="L725">
        <v>158</v>
      </c>
      <c r="M725">
        <v>83</v>
      </c>
      <c r="N725">
        <v>53</v>
      </c>
      <c r="O725">
        <v>66</v>
      </c>
      <c r="P725">
        <v>65</v>
      </c>
      <c r="Q725">
        <v>48</v>
      </c>
      <c r="R725">
        <v>120</v>
      </c>
      <c r="S725">
        <v>132</v>
      </c>
      <c r="T725">
        <v>182</v>
      </c>
      <c r="U725">
        <v>231</v>
      </c>
      <c r="V725">
        <v>252</v>
      </c>
      <c r="X725">
        <v>594.95000000000005</v>
      </c>
    </row>
    <row r="726" spans="1:24" x14ac:dyDescent="0.25">
      <c r="A726">
        <v>22</v>
      </c>
      <c r="B726" t="s">
        <v>47</v>
      </c>
    </row>
    <row r="727" spans="1:24" x14ac:dyDescent="0.25">
      <c r="A727">
        <v>23</v>
      </c>
      <c r="B727" t="s">
        <v>48</v>
      </c>
      <c r="C727">
        <v>0</v>
      </c>
      <c r="D727">
        <v>0</v>
      </c>
      <c r="E727">
        <v>0</v>
      </c>
      <c r="F727">
        <v>-82.30559999999997</v>
      </c>
      <c r="G727">
        <v>0</v>
      </c>
      <c r="H727">
        <v>-252.99200000000002</v>
      </c>
      <c r="I727">
        <v>-327.863</v>
      </c>
      <c r="J727">
        <v>-147.99</v>
      </c>
      <c r="K727">
        <v>0</v>
      </c>
      <c r="L727">
        <v>0</v>
      </c>
      <c r="M727">
        <v>0</v>
      </c>
      <c r="N727">
        <v>0</v>
      </c>
      <c r="O727">
        <v>0</v>
      </c>
      <c r="P727">
        <v>0</v>
      </c>
      <c r="Q727">
        <v>0</v>
      </c>
      <c r="R727">
        <v>0</v>
      </c>
      <c r="S727">
        <v>0</v>
      </c>
      <c r="T727">
        <v>-329.99</v>
      </c>
      <c r="U727">
        <v>0</v>
      </c>
      <c r="V727">
        <v>0</v>
      </c>
      <c r="X727">
        <v>-1141.1405999999999</v>
      </c>
    </row>
    <row r="728" spans="1:24" x14ac:dyDescent="0.25">
      <c r="A728">
        <v>24</v>
      </c>
      <c r="B728" t="s">
        <v>49</v>
      </c>
      <c r="C728">
        <v>0</v>
      </c>
      <c r="D728">
        <v>0</v>
      </c>
      <c r="E728">
        <v>0</v>
      </c>
      <c r="F728">
        <v>0</v>
      </c>
      <c r="G728">
        <v>0</v>
      </c>
      <c r="H728">
        <v>0</v>
      </c>
      <c r="I728">
        <v>0</v>
      </c>
      <c r="J728">
        <v>0</v>
      </c>
      <c r="K728">
        <v>0</v>
      </c>
      <c r="L728">
        <v>0</v>
      </c>
      <c r="M728">
        <v>0</v>
      </c>
      <c r="N728">
        <v>0</v>
      </c>
      <c r="O728">
        <v>0</v>
      </c>
      <c r="P728">
        <v>0</v>
      </c>
      <c r="Q728">
        <v>0</v>
      </c>
      <c r="R728">
        <v>0</v>
      </c>
      <c r="S728">
        <v>0</v>
      </c>
      <c r="T728">
        <v>0</v>
      </c>
      <c r="U728">
        <v>0</v>
      </c>
      <c r="V728">
        <v>0</v>
      </c>
      <c r="X728">
        <v>0</v>
      </c>
    </row>
    <row r="729" spans="1:24" x14ac:dyDescent="0.25">
      <c r="A729">
        <v>25</v>
      </c>
      <c r="B729" t="s">
        <v>50</v>
      </c>
      <c r="C729">
        <v>0</v>
      </c>
      <c r="D729">
        <v>0</v>
      </c>
      <c r="E729">
        <v>0</v>
      </c>
      <c r="F729">
        <v>0</v>
      </c>
      <c r="G729">
        <v>0</v>
      </c>
      <c r="H729">
        <v>0</v>
      </c>
      <c r="I729">
        <v>0</v>
      </c>
      <c r="J729">
        <v>0</v>
      </c>
      <c r="K729">
        <v>0</v>
      </c>
      <c r="L729">
        <v>0</v>
      </c>
      <c r="M729">
        <v>0</v>
      </c>
      <c r="N729">
        <v>0</v>
      </c>
      <c r="O729">
        <v>0</v>
      </c>
      <c r="P729">
        <v>0</v>
      </c>
      <c r="Q729">
        <v>0</v>
      </c>
      <c r="R729">
        <v>0</v>
      </c>
      <c r="S729">
        <v>0</v>
      </c>
      <c r="T729">
        <v>0</v>
      </c>
      <c r="U729">
        <v>0</v>
      </c>
      <c r="V729">
        <v>0</v>
      </c>
      <c r="X729">
        <v>0</v>
      </c>
    </row>
    <row r="730" spans="1:24" x14ac:dyDescent="0.25">
      <c r="A730">
        <v>26</v>
      </c>
      <c r="B730" t="s">
        <v>51</v>
      </c>
      <c r="C730">
        <v>0</v>
      </c>
      <c r="D730">
        <v>0</v>
      </c>
      <c r="E730">
        <v>0</v>
      </c>
      <c r="F730">
        <v>0</v>
      </c>
      <c r="G730">
        <v>0</v>
      </c>
      <c r="H730">
        <v>0</v>
      </c>
      <c r="I730">
        <v>0</v>
      </c>
      <c r="J730">
        <v>0</v>
      </c>
      <c r="K730">
        <v>0</v>
      </c>
      <c r="L730">
        <v>0</v>
      </c>
      <c r="M730">
        <v>0</v>
      </c>
      <c r="N730">
        <v>0</v>
      </c>
      <c r="O730">
        <v>0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X730">
        <v>0</v>
      </c>
    </row>
    <row r="731" spans="1:24" x14ac:dyDescent="0.25">
      <c r="A731">
        <v>27</v>
      </c>
      <c r="B731" t="s">
        <v>52</v>
      </c>
      <c r="C731">
        <v>0</v>
      </c>
      <c r="D731">
        <v>0</v>
      </c>
      <c r="E731">
        <v>0</v>
      </c>
      <c r="F731">
        <v>0</v>
      </c>
      <c r="G731">
        <v>0</v>
      </c>
      <c r="H731">
        <v>0</v>
      </c>
      <c r="I731">
        <v>0</v>
      </c>
      <c r="J731">
        <v>0</v>
      </c>
      <c r="K731">
        <v>0</v>
      </c>
      <c r="L731">
        <v>-418.11500000000001</v>
      </c>
      <c r="M731">
        <v>-1648.9426000000001</v>
      </c>
      <c r="N731">
        <v>0</v>
      </c>
      <c r="O731">
        <v>0</v>
      </c>
      <c r="P731">
        <v>0</v>
      </c>
      <c r="Q731">
        <v>0</v>
      </c>
      <c r="R731">
        <v>0</v>
      </c>
      <c r="S731">
        <v>0</v>
      </c>
      <c r="T731">
        <v>-267.99</v>
      </c>
      <c r="U731">
        <v>0</v>
      </c>
      <c r="V731">
        <v>0</v>
      </c>
      <c r="X731">
        <v>-2335.0475999999999</v>
      </c>
    </row>
    <row r="732" spans="1:24" x14ac:dyDescent="0.25">
      <c r="A732">
        <v>28</v>
      </c>
      <c r="B732" t="s">
        <v>53</v>
      </c>
      <c r="C732">
        <v>0</v>
      </c>
      <c r="D732">
        <v>0</v>
      </c>
      <c r="E732">
        <v>0</v>
      </c>
      <c r="F732">
        <v>0</v>
      </c>
      <c r="G732">
        <v>0</v>
      </c>
      <c r="H732">
        <v>0</v>
      </c>
      <c r="I732">
        <v>0</v>
      </c>
      <c r="J732">
        <v>0</v>
      </c>
      <c r="K732">
        <v>0</v>
      </c>
      <c r="L732">
        <v>0</v>
      </c>
      <c r="M732">
        <v>0</v>
      </c>
      <c r="N732">
        <v>0</v>
      </c>
      <c r="O732">
        <v>0</v>
      </c>
      <c r="P732">
        <v>0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X732">
        <v>0</v>
      </c>
    </row>
    <row r="733" spans="1:24" x14ac:dyDescent="0.25">
      <c r="A733">
        <v>29</v>
      </c>
      <c r="B733" t="s">
        <v>54</v>
      </c>
      <c r="C733">
        <v>0</v>
      </c>
      <c r="D733">
        <v>713.32999999999993</v>
      </c>
      <c r="E733">
        <v>0</v>
      </c>
      <c r="F733">
        <v>370</v>
      </c>
      <c r="G733">
        <v>0</v>
      </c>
      <c r="H733">
        <v>0</v>
      </c>
      <c r="I733">
        <v>0</v>
      </c>
      <c r="J733">
        <v>699.33336830000007</v>
      </c>
      <c r="K733">
        <v>0</v>
      </c>
      <c r="L733">
        <v>0</v>
      </c>
      <c r="M733">
        <v>0</v>
      </c>
      <c r="N733">
        <v>0</v>
      </c>
      <c r="O733">
        <v>0</v>
      </c>
      <c r="P733">
        <v>0</v>
      </c>
      <c r="Q733">
        <v>-369.98</v>
      </c>
      <c r="R733">
        <v>-1412.6233682999998</v>
      </c>
      <c r="S733">
        <v>0</v>
      </c>
      <c r="T733">
        <v>0</v>
      </c>
      <c r="U733">
        <v>0</v>
      </c>
      <c r="V733">
        <v>0</v>
      </c>
      <c r="X733">
        <v>6.0000000000172804E-2</v>
      </c>
    </row>
    <row r="734" spans="1:24" x14ac:dyDescent="0.25">
      <c r="A734">
        <v>30</v>
      </c>
      <c r="B734" t="s">
        <v>55</v>
      </c>
      <c r="C734">
        <v>0</v>
      </c>
      <c r="D734">
        <v>-713.31</v>
      </c>
      <c r="E734">
        <v>0</v>
      </c>
      <c r="F734">
        <v>-356.98</v>
      </c>
      <c r="G734">
        <v>0</v>
      </c>
      <c r="H734">
        <v>0</v>
      </c>
      <c r="I734">
        <v>0</v>
      </c>
      <c r="J734">
        <v>-699.31336830000009</v>
      </c>
      <c r="K734">
        <v>0</v>
      </c>
      <c r="L734">
        <v>0</v>
      </c>
      <c r="M734">
        <v>0</v>
      </c>
      <c r="N734">
        <v>0</v>
      </c>
      <c r="O734">
        <v>0</v>
      </c>
      <c r="P734">
        <v>0</v>
      </c>
      <c r="Q734">
        <v>0</v>
      </c>
      <c r="R734">
        <v>0</v>
      </c>
      <c r="S734">
        <v>0</v>
      </c>
      <c r="T734">
        <v>0</v>
      </c>
      <c r="U734">
        <v>0</v>
      </c>
      <c r="V734">
        <v>0</v>
      </c>
      <c r="X734">
        <v>-1769.6033683000001</v>
      </c>
    </row>
    <row r="735" spans="1:24" x14ac:dyDescent="0.25">
      <c r="A735">
        <v>31</v>
      </c>
      <c r="B735" t="s">
        <v>56</v>
      </c>
      <c r="C735">
        <v>247</v>
      </c>
      <c r="D735">
        <v>0</v>
      </c>
      <c r="E735">
        <v>0</v>
      </c>
      <c r="F735">
        <v>0</v>
      </c>
      <c r="G735">
        <v>0</v>
      </c>
      <c r="H735">
        <v>0</v>
      </c>
      <c r="I735">
        <v>0</v>
      </c>
      <c r="J735">
        <v>0</v>
      </c>
      <c r="K735">
        <v>0</v>
      </c>
      <c r="L735">
        <v>0</v>
      </c>
      <c r="M735">
        <v>0</v>
      </c>
      <c r="N735">
        <v>-356.24</v>
      </c>
      <c r="O735">
        <v>0</v>
      </c>
      <c r="P735">
        <v>0</v>
      </c>
      <c r="Q735">
        <v>-246.99</v>
      </c>
      <c r="R735">
        <v>-236.99</v>
      </c>
      <c r="S735">
        <v>0</v>
      </c>
      <c r="T735">
        <v>0</v>
      </c>
      <c r="U735">
        <v>0</v>
      </c>
      <c r="V735">
        <v>0</v>
      </c>
      <c r="X735">
        <v>-593.22</v>
      </c>
    </row>
    <row r="737" spans="1:24" x14ac:dyDescent="0.25">
      <c r="A737">
        <v>1</v>
      </c>
      <c r="B737" t="s">
        <v>77</v>
      </c>
    </row>
    <row r="738" spans="1:24" x14ac:dyDescent="0.25">
      <c r="A738">
        <v>2</v>
      </c>
      <c r="B738" t="s">
        <v>34</v>
      </c>
    </row>
    <row r="739" spans="1:24" x14ac:dyDescent="0.25">
      <c r="A739">
        <v>3</v>
      </c>
      <c r="C739" t="s">
        <v>0</v>
      </c>
    </row>
    <row r="740" spans="1:24" x14ac:dyDescent="0.25">
      <c r="A740">
        <v>4</v>
      </c>
      <c r="B740" t="s">
        <v>1</v>
      </c>
      <c r="C740">
        <v>2023</v>
      </c>
      <c r="D740">
        <v>2024</v>
      </c>
      <c r="E740">
        <v>2025</v>
      </c>
      <c r="F740">
        <v>2026</v>
      </c>
      <c r="G740">
        <v>2027</v>
      </c>
      <c r="H740">
        <v>2028</v>
      </c>
      <c r="I740">
        <v>2029</v>
      </c>
      <c r="J740">
        <v>2030</v>
      </c>
      <c r="K740">
        <v>2031</v>
      </c>
      <c r="L740">
        <v>2032</v>
      </c>
      <c r="M740">
        <v>2033</v>
      </c>
      <c r="N740">
        <v>2034</v>
      </c>
      <c r="O740">
        <v>2035</v>
      </c>
      <c r="P740">
        <v>2036</v>
      </c>
      <c r="Q740">
        <v>2037</v>
      </c>
      <c r="R740">
        <v>2038</v>
      </c>
      <c r="S740">
        <v>2039</v>
      </c>
      <c r="T740">
        <v>2040</v>
      </c>
      <c r="U740">
        <v>2041</v>
      </c>
      <c r="V740">
        <v>2042</v>
      </c>
      <c r="X740" t="s">
        <v>2</v>
      </c>
    </row>
    <row r="741" spans="1:24" x14ac:dyDescent="0.25">
      <c r="A741">
        <v>5</v>
      </c>
      <c r="B741" t="s">
        <v>3</v>
      </c>
    </row>
    <row r="742" spans="1:24" x14ac:dyDescent="0.25">
      <c r="A742">
        <v>6</v>
      </c>
      <c r="B742" t="s">
        <v>4</v>
      </c>
      <c r="C742">
        <v>0</v>
      </c>
      <c r="D742">
        <v>0</v>
      </c>
      <c r="E742">
        <v>0</v>
      </c>
      <c r="F742">
        <v>0</v>
      </c>
      <c r="G742">
        <v>0</v>
      </c>
      <c r="H742">
        <v>0</v>
      </c>
      <c r="I742">
        <v>0</v>
      </c>
      <c r="J742">
        <v>0</v>
      </c>
      <c r="K742">
        <v>0</v>
      </c>
      <c r="L742">
        <v>0</v>
      </c>
      <c r="M742">
        <v>0</v>
      </c>
      <c r="N742">
        <v>0</v>
      </c>
      <c r="O742">
        <v>0</v>
      </c>
      <c r="P742">
        <v>0</v>
      </c>
      <c r="Q742">
        <v>0</v>
      </c>
      <c r="R742">
        <v>0</v>
      </c>
      <c r="S742">
        <v>0</v>
      </c>
      <c r="T742">
        <v>0</v>
      </c>
      <c r="U742">
        <v>0</v>
      </c>
      <c r="V742">
        <v>0</v>
      </c>
      <c r="X742">
        <v>0</v>
      </c>
    </row>
    <row r="743" spans="1:24" x14ac:dyDescent="0.25">
      <c r="A743">
        <v>7</v>
      </c>
      <c r="B743" t="s">
        <v>35</v>
      </c>
      <c r="C743">
        <v>0</v>
      </c>
      <c r="D743">
        <v>0</v>
      </c>
      <c r="E743">
        <v>0</v>
      </c>
      <c r="F743">
        <v>0</v>
      </c>
      <c r="G743">
        <v>0</v>
      </c>
      <c r="H743">
        <v>0</v>
      </c>
      <c r="I743">
        <v>0</v>
      </c>
      <c r="J743">
        <v>0</v>
      </c>
      <c r="K743">
        <v>0</v>
      </c>
      <c r="L743">
        <v>0</v>
      </c>
      <c r="M743">
        <v>0</v>
      </c>
      <c r="N743">
        <v>0</v>
      </c>
      <c r="O743">
        <v>0</v>
      </c>
      <c r="P743">
        <v>0</v>
      </c>
      <c r="Q743">
        <v>0</v>
      </c>
      <c r="R743">
        <v>0</v>
      </c>
      <c r="S743">
        <v>0</v>
      </c>
      <c r="T743">
        <v>0</v>
      </c>
      <c r="U743">
        <v>0</v>
      </c>
      <c r="V743">
        <v>0</v>
      </c>
      <c r="X743">
        <v>0</v>
      </c>
    </row>
    <row r="744" spans="1:24" x14ac:dyDescent="0.25">
      <c r="A744">
        <v>8</v>
      </c>
      <c r="B744" t="s">
        <v>5</v>
      </c>
      <c r="C744">
        <v>0</v>
      </c>
      <c r="D744">
        <v>0</v>
      </c>
      <c r="E744">
        <v>0</v>
      </c>
      <c r="F744">
        <v>0</v>
      </c>
      <c r="G744">
        <v>0</v>
      </c>
      <c r="H744">
        <v>0</v>
      </c>
      <c r="I744">
        <v>0</v>
      </c>
      <c r="J744">
        <v>606</v>
      </c>
      <c r="K744">
        <v>0</v>
      </c>
      <c r="L744">
        <v>0</v>
      </c>
      <c r="M744">
        <v>0</v>
      </c>
      <c r="N744">
        <v>0</v>
      </c>
      <c r="O744">
        <v>0</v>
      </c>
      <c r="P744">
        <v>345</v>
      </c>
      <c r="Q744">
        <v>289</v>
      </c>
      <c r="R744">
        <v>0</v>
      </c>
      <c r="S744">
        <v>0</v>
      </c>
      <c r="T744">
        <v>0</v>
      </c>
      <c r="U744">
        <v>0</v>
      </c>
      <c r="V744">
        <v>0</v>
      </c>
      <c r="X744">
        <v>1240</v>
      </c>
    </row>
    <row r="745" spans="1:24" x14ac:dyDescent="0.25">
      <c r="A745">
        <v>9</v>
      </c>
      <c r="B745" t="s">
        <v>32</v>
      </c>
      <c r="C745">
        <v>123</v>
      </c>
      <c r="D745">
        <v>220</v>
      </c>
      <c r="E745">
        <v>259</v>
      </c>
      <c r="F745">
        <v>197</v>
      </c>
      <c r="G745">
        <v>214</v>
      </c>
      <c r="H745">
        <v>219</v>
      </c>
      <c r="I745">
        <v>236</v>
      </c>
      <c r="J745">
        <v>261</v>
      </c>
      <c r="K745">
        <v>665</v>
      </c>
      <c r="L745">
        <v>112</v>
      </c>
      <c r="M745">
        <v>175</v>
      </c>
      <c r="N745">
        <v>185</v>
      </c>
      <c r="O745">
        <v>162</v>
      </c>
      <c r="P745">
        <v>277</v>
      </c>
      <c r="Q745">
        <v>594</v>
      </c>
      <c r="R745">
        <v>150</v>
      </c>
      <c r="S745">
        <v>170</v>
      </c>
      <c r="T745">
        <v>169</v>
      </c>
      <c r="U745">
        <v>139</v>
      </c>
      <c r="V745">
        <v>426</v>
      </c>
      <c r="X745">
        <v>4953</v>
      </c>
    </row>
    <row r="746" spans="1:24" x14ac:dyDescent="0.25">
      <c r="A746">
        <v>10</v>
      </c>
      <c r="B746" t="s">
        <v>33</v>
      </c>
      <c r="C746">
        <v>72</v>
      </c>
      <c r="D746">
        <v>39</v>
      </c>
      <c r="E746">
        <v>152</v>
      </c>
      <c r="F746">
        <v>109</v>
      </c>
      <c r="G746">
        <v>133</v>
      </c>
      <c r="H746">
        <v>81</v>
      </c>
      <c r="I746">
        <v>27</v>
      </c>
      <c r="J746">
        <v>16</v>
      </c>
      <c r="K746">
        <v>22</v>
      </c>
      <c r="L746">
        <v>0</v>
      </c>
      <c r="M746">
        <v>0</v>
      </c>
      <c r="N746">
        <v>0</v>
      </c>
      <c r="O746">
        <v>7</v>
      </c>
      <c r="P746">
        <v>0</v>
      </c>
      <c r="Q746">
        <v>0</v>
      </c>
      <c r="R746">
        <v>233</v>
      </c>
      <c r="S746">
        <v>19</v>
      </c>
      <c r="T746">
        <v>19</v>
      </c>
      <c r="U746">
        <v>0</v>
      </c>
      <c r="V746">
        <v>0</v>
      </c>
      <c r="X746">
        <v>929</v>
      </c>
    </row>
    <row r="747" spans="1:24" x14ac:dyDescent="0.25">
      <c r="A747">
        <v>11</v>
      </c>
      <c r="B747" t="s">
        <v>36</v>
      </c>
      <c r="C747">
        <v>0</v>
      </c>
      <c r="D747">
        <v>194</v>
      </c>
      <c r="E747">
        <v>1937</v>
      </c>
      <c r="F747">
        <v>0</v>
      </c>
      <c r="G747">
        <v>100</v>
      </c>
      <c r="H747">
        <v>300</v>
      </c>
      <c r="I747">
        <v>1900</v>
      </c>
      <c r="J747">
        <v>0</v>
      </c>
      <c r="K747">
        <v>0</v>
      </c>
      <c r="L747">
        <v>2783</v>
      </c>
      <c r="M747">
        <v>1359</v>
      </c>
      <c r="N747">
        <v>0</v>
      </c>
      <c r="O747">
        <v>0</v>
      </c>
      <c r="P747">
        <v>0</v>
      </c>
      <c r="Q747">
        <v>540</v>
      </c>
      <c r="R747">
        <v>0</v>
      </c>
      <c r="S747">
        <v>0</v>
      </c>
      <c r="T747">
        <v>0</v>
      </c>
      <c r="U747">
        <v>0</v>
      </c>
      <c r="V747">
        <v>0</v>
      </c>
      <c r="X747">
        <v>9113</v>
      </c>
    </row>
    <row r="748" spans="1:24" x14ac:dyDescent="0.25">
      <c r="A748">
        <v>12</v>
      </c>
      <c r="B748" t="s">
        <v>37</v>
      </c>
      <c r="C748">
        <v>0</v>
      </c>
      <c r="D748">
        <v>0</v>
      </c>
      <c r="E748">
        <v>1469</v>
      </c>
      <c r="F748">
        <v>2524</v>
      </c>
      <c r="G748">
        <v>483</v>
      </c>
      <c r="H748">
        <v>1907</v>
      </c>
      <c r="I748">
        <v>2373</v>
      </c>
      <c r="J748">
        <v>0</v>
      </c>
      <c r="K748">
        <v>0</v>
      </c>
      <c r="L748">
        <v>972</v>
      </c>
      <c r="M748">
        <v>0</v>
      </c>
      <c r="N748">
        <v>300</v>
      </c>
      <c r="O748">
        <v>0</v>
      </c>
      <c r="P748">
        <v>0</v>
      </c>
      <c r="Q748">
        <v>0</v>
      </c>
      <c r="R748">
        <v>0</v>
      </c>
      <c r="S748">
        <v>0</v>
      </c>
      <c r="T748">
        <v>0</v>
      </c>
      <c r="U748">
        <v>0</v>
      </c>
      <c r="V748">
        <v>0</v>
      </c>
      <c r="X748">
        <v>10028</v>
      </c>
    </row>
    <row r="749" spans="1:24" x14ac:dyDescent="0.25">
      <c r="A749">
        <v>13</v>
      </c>
      <c r="B749" t="s">
        <v>38</v>
      </c>
      <c r="C749">
        <v>0</v>
      </c>
      <c r="D749">
        <v>0</v>
      </c>
      <c r="E749">
        <v>0</v>
      </c>
      <c r="F749">
        <v>0</v>
      </c>
      <c r="G749">
        <v>0</v>
      </c>
      <c r="H749">
        <v>0</v>
      </c>
      <c r="I749">
        <v>0</v>
      </c>
      <c r="J749">
        <v>0</v>
      </c>
      <c r="K749">
        <v>0</v>
      </c>
      <c r="L749">
        <v>0</v>
      </c>
      <c r="M749">
        <v>0</v>
      </c>
      <c r="N749">
        <v>0</v>
      </c>
      <c r="O749">
        <v>0</v>
      </c>
      <c r="P749">
        <v>0</v>
      </c>
      <c r="Q749">
        <v>0</v>
      </c>
      <c r="R749">
        <v>0</v>
      </c>
      <c r="S749">
        <v>0</v>
      </c>
      <c r="T749">
        <v>0</v>
      </c>
      <c r="U749">
        <v>0</v>
      </c>
      <c r="V749">
        <v>0</v>
      </c>
      <c r="X749">
        <v>0</v>
      </c>
    </row>
    <row r="750" spans="1:24" x14ac:dyDescent="0.25">
      <c r="A750">
        <v>14</v>
      </c>
      <c r="B750" t="s">
        <v>39</v>
      </c>
      <c r="C750">
        <v>0</v>
      </c>
      <c r="D750">
        <v>0</v>
      </c>
      <c r="E750">
        <v>954</v>
      </c>
      <c r="F750">
        <v>2929</v>
      </c>
      <c r="G750">
        <v>628</v>
      </c>
      <c r="H750">
        <v>1900</v>
      </c>
      <c r="I750">
        <v>3322</v>
      </c>
      <c r="J750">
        <v>0</v>
      </c>
      <c r="K750">
        <v>0</v>
      </c>
      <c r="L750">
        <v>0</v>
      </c>
      <c r="M750">
        <v>150</v>
      </c>
      <c r="N750">
        <v>0</v>
      </c>
      <c r="O750">
        <v>0</v>
      </c>
      <c r="P750">
        <v>0</v>
      </c>
      <c r="Q750">
        <v>200</v>
      </c>
      <c r="R750">
        <v>0</v>
      </c>
      <c r="S750">
        <v>0</v>
      </c>
      <c r="T750">
        <v>0</v>
      </c>
      <c r="U750">
        <v>0</v>
      </c>
      <c r="V750">
        <v>0</v>
      </c>
      <c r="X750">
        <v>10083</v>
      </c>
    </row>
    <row r="751" spans="1:24" x14ac:dyDescent="0.25">
      <c r="A751">
        <v>15</v>
      </c>
      <c r="B751" t="s">
        <v>40</v>
      </c>
      <c r="C751">
        <v>0</v>
      </c>
      <c r="D751">
        <v>0</v>
      </c>
      <c r="E751">
        <v>0</v>
      </c>
      <c r="F751">
        <v>0</v>
      </c>
      <c r="G751">
        <v>0</v>
      </c>
      <c r="H751">
        <v>0</v>
      </c>
      <c r="I751">
        <v>0</v>
      </c>
      <c r="J751">
        <v>0</v>
      </c>
      <c r="K751">
        <v>0</v>
      </c>
      <c r="L751">
        <v>0</v>
      </c>
      <c r="M751">
        <v>150</v>
      </c>
      <c r="N751">
        <v>0</v>
      </c>
      <c r="O751">
        <v>0</v>
      </c>
      <c r="P751">
        <v>0</v>
      </c>
      <c r="Q751">
        <v>200</v>
      </c>
      <c r="R751">
        <v>0</v>
      </c>
      <c r="S751">
        <v>0</v>
      </c>
      <c r="T751">
        <v>0</v>
      </c>
      <c r="U751">
        <v>0</v>
      </c>
      <c r="V751">
        <v>0</v>
      </c>
      <c r="X751">
        <v>350</v>
      </c>
    </row>
    <row r="752" spans="1:24" x14ac:dyDescent="0.25">
      <c r="A752">
        <v>16</v>
      </c>
      <c r="B752" t="s">
        <v>41</v>
      </c>
      <c r="C752">
        <v>0</v>
      </c>
      <c r="D752">
        <v>0</v>
      </c>
      <c r="E752">
        <v>0</v>
      </c>
      <c r="F752">
        <v>0</v>
      </c>
      <c r="G752">
        <v>0</v>
      </c>
      <c r="H752">
        <v>0</v>
      </c>
      <c r="I752">
        <v>0</v>
      </c>
      <c r="J752">
        <v>0</v>
      </c>
      <c r="K752">
        <v>0</v>
      </c>
      <c r="L752">
        <v>0</v>
      </c>
      <c r="M752">
        <v>0</v>
      </c>
      <c r="N752">
        <v>0</v>
      </c>
      <c r="O752">
        <v>0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X752">
        <v>0</v>
      </c>
    </row>
    <row r="753" spans="1:24" x14ac:dyDescent="0.25">
      <c r="A753">
        <v>17</v>
      </c>
      <c r="B753" t="s">
        <v>42</v>
      </c>
      <c r="C753">
        <v>0</v>
      </c>
      <c r="D753">
        <v>0</v>
      </c>
      <c r="E753">
        <v>0</v>
      </c>
      <c r="F753">
        <v>35</v>
      </c>
      <c r="G753">
        <v>0</v>
      </c>
      <c r="H753">
        <v>0</v>
      </c>
      <c r="I753">
        <v>0</v>
      </c>
      <c r="J753">
        <v>0</v>
      </c>
      <c r="K753">
        <v>0</v>
      </c>
      <c r="L753">
        <v>0</v>
      </c>
      <c r="M753">
        <v>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0</v>
      </c>
      <c r="X753">
        <v>35</v>
      </c>
    </row>
    <row r="754" spans="1:24" x14ac:dyDescent="0.25">
      <c r="A754">
        <v>18</v>
      </c>
      <c r="B754" t="s">
        <v>43</v>
      </c>
      <c r="C754">
        <v>0</v>
      </c>
      <c r="D754">
        <v>0</v>
      </c>
      <c r="E754">
        <v>0</v>
      </c>
      <c r="F754">
        <v>0</v>
      </c>
      <c r="G754">
        <v>0</v>
      </c>
      <c r="H754">
        <v>0</v>
      </c>
      <c r="I754">
        <v>0</v>
      </c>
      <c r="J754">
        <v>500</v>
      </c>
      <c r="K754">
        <v>0</v>
      </c>
      <c r="L754">
        <v>500</v>
      </c>
      <c r="M754">
        <v>500</v>
      </c>
      <c r="N754">
        <v>0</v>
      </c>
      <c r="O754">
        <v>0</v>
      </c>
      <c r="P754">
        <v>0</v>
      </c>
      <c r="Q754">
        <v>0</v>
      </c>
      <c r="R754">
        <v>0</v>
      </c>
      <c r="S754">
        <v>0</v>
      </c>
      <c r="T754">
        <v>0</v>
      </c>
      <c r="U754">
        <v>0</v>
      </c>
      <c r="V754">
        <v>0</v>
      </c>
      <c r="X754">
        <v>1500</v>
      </c>
    </row>
    <row r="755" spans="1:24" x14ac:dyDescent="0.25">
      <c r="A755">
        <v>19</v>
      </c>
      <c r="B755" t="s">
        <v>44</v>
      </c>
      <c r="C755">
        <v>1000</v>
      </c>
      <c r="D755">
        <v>1000</v>
      </c>
      <c r="E755">
        <v>1000</v>
      </c>
      <c r="F755">
        <v>0</v>
      </c>
      <c r="G755">
        <v>0</v>
      </c>
      <c r="H755">
        <v>0</v>
      </c>
      <c r="I755">
        <v>0</v>
      </c>
      <c r="J755">
        <v>0</v>
      </c>
      <c r="K755">
        <v>0</v>
      </c>
      <c r="L755">
        <v>0</v>
      </c>
      <c r="M755">
        <v>0</v>
      </c>
      <c r="N755">
        <v>0</v>
      </c>
      <c r="O755">
        <v>0</v>
      </c>
      <c r="P755">
        <v>0</v>
      </c>
      <c r="Q755">
        <v>0</v>
      </c>
      <c r="R755">
        <v>0</v>
      </c>
      <c r="S755">
        <v>0</v>
      </c>
      <c r="T755">
        <v>0</v>
      </c>
      <c r="U755">
        <v>0</v>
      </c>
      <c r="V755">
        <v>0</v>
      </c>
      <c r="X755">
        <v>150</v>
      </c>
    </row>
    <row r="756" spans="1:24" x14ac:dyDescent="0.25">
      <c r="A756">
        <v>20</v>
      </c>
      <c r="B756" t="s">
        <v>45</v>
      </c>
      <c r="C756">
        <v>1640</v>
      </c>
      <c r="D756">
        <v>1781</v>
      </c>
      <c r="E756">
        <v>1035</v>
      </c>
      <c r="F756">
        <v>553</v>
      </c>
      <c r="G756">
        <v>553</v>
      </c>
      <c r="H756">
        <v>524</v>
      </c>
      <c r="I756">
        <v>66</v>
      </c>
      <c r="J756">
        <v>84</v>
      </c>
      <c r="K756">
        <v>128</v>
      </c>
      <c r="L756">
        <v>52</v>
      </c>
      <c r="M756">
        <v>41</v>
      </c>
      <c r="N756">
        <v>51</v>
      </c>
      <c r="O756">
        <v>41</v>
      </c>
      <c r="P756">
        <v>41</v>
      </c>
      <c r="Q756">
        <v>52</v>
      </c>
      <c r="R756">
        <v>52</v>
      </c>
      <c r="S756">
        <v>52</v>
      </c>
      <c r="T756">
        <v>52</v>
      </c>
      <c r="U756">
        <v>29</v>
      </c>
      <c r="V756">
        <v>27</v>
      </c>
      <c r="X756">
        <v>342.7</v>
      </c>
    </row>
    <row r="757" spans="1:24" x14ac:dyDescent="0.25">
      <c r="A757">
        <v>21</v>
      </c>
      <c r="B757" t="s">
        <v>46</v>
      </c>
      <c r="C757">
        <v>1683</v>
      </c>
      <c r="D757">
        <v>1874</v>
      </c>
      <c r="E757">
        <v>1637</v>
      </c>
      <c r="F757">
        <v>1525</v>
      </c>
      <c r="G757">
        <v>1535</v>
      </c>
      <c r="H757">
        <v>586</v>
      </c>
      <c r="I757">
        <v>303</v>
      </c>
      <c r="J757">
        <v>328</v>
      </c>
      <c r="K757">
        <v>374</v>
      </c>
      <c r="L757">
        <v>58</v>
      </c>
      <c r="M757">
        <v>18</v>
      </c>
      <c r="N757">
        <v>16</v>
      </c>
      <c r="O757">
        <v>0</v>
      </c>
      <c r="P757">
        <v>0</v>
      </c>
      <c r="Q757">
        <v>0</v>
      </c>
      <c r="R757">
        <v>3</v>
      </c>
      <c r="S757">
        <v>14</v>
      </c>
      <c r="T757">
        <v>30</v>
      </c>
      <c r="U757">
        <v>40</v>
      </c>
      <c r="V757">
        <v>36</v>
      </c>
      <c r="X757">
        <v>503</v>
      </c>
    </row>
    <row r="758" spans="1:24" x14ac:dyDescent="0.25">
      <c r="A758">
        <v>22</v>
      </c>
      <c r="B758" t="s">
        <v>47</v>
      </c>
    </row>
    <row r="759" spans="1:24" x14ac:dyDescent="0.25">
      <c r="A759">
        <v>23</v>
      </c>
      <c r="B759" t="s">
        <v>48</v>
      </c>
      <c r="C759">
        <v>0</v>
      </c>
      <c r="D759">
        <v>0</v>
      </c>
      <c r="E759">
        <v>0</v>
      </c>
      <c r="F759">
        <v>-82.30559999999997</v>
      </c>
      <c r="G759">
        <v>0</v>
      </c>
      <c r="H759">
        <v>-252.99200000000002</v>
      </c>
      <c r="I759">
        <v>-327.863</v>
      </c>
      <c r="J759">
        <v>-147.99</v>
      </c>
      <c r="K759">
        <v>0</v>
      </c>
      <c r="L759">
        <v>0</v>
      </c>
      <c r="M759">
        <v>0</v>
      </c>
      <c r="N759">
        <v>0</v>
      </c>
      <c r="O759">
        <v>0</v>
      </c>
      <c r="P759">
        <v>0</v>
      </c>
      <c r="Q759">
        <v>0</v>
      </c>
      <c r="R759">
        <v>0</v>
      </c>
      <c r="S759">
        <v>0</v>
      </c>
      <c r="T759">
        <v>-329.99</v>
      </c>
      <c r="U759">
        <v>0</v>
      </c>
      <c r="V759">
        <v>0</v>
      </c>
      <c r="X759">
        <v>-1141.1405999999999</v>
      </c>
    </row>
    <row r="760" spans="1:24" x14ac:dyDescent="0.25">
      <c r="A760">
        <v>24</v>
      </c>
      <c r="B760" t="s">
        <v>49</v>
      </c>
      <c r="C760">
        <v>0</v>
      </c>
      <c r="D760">
        <v>0</v>
      </c>
      <c r="E760">
        <v>0</v>
      </c>
      <c r="F760">
        <v>0</v>
      </c>
      <c r="G760">
        <v>0</v>
      </c>
      <c r="H760">
        <v>0</v>
      </c>
      <c r="I760">
        <v>0</v>
      </c>
      <c r="J760">
        <v>0</v>
      </c>
      <c r="K760">
        <v>0</v>
      </c>
      <c r="L760">
        <v>0</v>
      </c>
      <c r="M760">
        <v>0</v>
      </c>
      <c r="N760">
        <v>0</v>
      </c>
      <c r="O760">
        <v>0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X760">
        <v>0</v>
      </c>
    </row>
    <row r="761" spans="1:24" x14ac:dyDescent="0.25">
      <c r="A761">
        <v>25</v>
      </c>
      <c r="B761" t="s">
        <v>50</v>
      </c>
      <c r="C761">
        <v>0</v>
      </c>
      <c r="D761">
        <v>0</v>
      </c>
      <c r="E761">
        <v>0</v>
      </c>
      <c r="F761">
        <v>0</v>
      </c>
      <c r="G761">
        <v>0</v>
      </c>
      <c r="H761">
        <v>0</v>
      </c>
      <c r="I761">
        <v>0</v>
      </c>
      <c r="J761">
        <v>0</v>
      </c>
      <c r="K761">
        <v>0</v>
      </c>
      <c r="L761">
        <v>0</v>
      </c>
      <c r="M761">
        <v>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0</v>
      </c>
      <c r="X761">
        <v>0</v>
      </c>
    </row>
    <row r="762" spans="1:24" x14ac:dyDescent="0.25">
      <c r="A762">
        <v>26</v>
      </c>
      <c r="B762" t="s">
        <v>51</v>
      </c>
      <c r="C762">
        <v>0</v>
      </c>
      <c r="D762">
        <v>0</v>
      </c>
      <c r="E762">
        <v>0</v>
      </c>
      <c r="F762">
        <v>0</v>
      </c>
      <c r="G762">
        <v>0</v>
      </c>
      <c r="H762">
        <v>0</v>
      </c>
      <c r="I762">
        <v>0</v>
      </c>
      <c r="J762">
        <v>0</v>
      </c>
      <c r="K762">
        <v>0</v>
      </c>
      <c r="L762">
        <v>0</v>
      </c>
      <c r="M762">
        <v>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X762">
        <v>0</v>
      </c>
    </row>
    <row r="763" spans="1:24" x14ac:dyDescent="0.25">
      <c r="A763">
        <v>27</v>
      </c>
      <c r="B763" t="s">
        <v>52</v>
      </c>
      <c r="C763">
        <v>0</v>
      </c>
      <c r="D763">
        <v>0</v>
      </c>
      <c r="E763">
        <v>0</v>
      </c>
      <c r="F763">
        <v>0</v>
      </c>
      <c r="G763">
        <v>0</v>
      </c>
      <c r="H763">
        <v>0</v>
      </c>
      <c r="I763">
        <v>0</v>
      </c>
      <c r="J763">
        <v>0</v>
      </c>
      <c r="K763">
        <v>0</v>
      </c>
      <c r="L763">
        <v>-418.11500000000001</v>
      </c>
      <c r="M763">
        <v>-1648.9426000000001</v>
      </c>
      <c r="N763">
        <v>0</v>
      </c>
      <c r="O763">
        <v>0</v>
      </c>
      <c r="P763">
        <v>0</v>
      </c>
      <c r="Q763">
        <v>0</v>
      </c>
      <c r="R763">
        <v>0</v>
      </c>
      <c r="S763">
        <v>0</v>
      </c>
      <c r="T763">
        <v>-267.99</v>
      </c>
      <c r="U763">
        <v>0</v>
      </c>
      <c r="V763">
        <v>0</v>
      </c>
      <c r="X763">
        <v>-2335.0475999999999</v>
      </c>
    </row>
    <row r="764" spans="1:24" x14ac:dyDescent="0.25">
      <c r="A764">
        <v>28</v>
      </c>
      <c r="B764" t="s">
        <v>53</v>
      </c>
      <c r="C764">
        <v>0</v>
      </c>
      <c r="D764">
        <v>0</v>
      </c>
      <c r="E764">
        <v>0</v>
      </c>
      <c r="F764">
        <v>0</v>
      </c>
      <c r="G764">
        <v>0</v>
      </c>
      <c r="H764">
        <v>0</v>
      </c>
      <c r="I764">
        <v>0</v>
      </c>
      <c r="J764">
        <v>0</v>
      </c>
      <c r="K764">
        <v>0</v>
      </c>
      <c r="L764">
        <v>0</v>
      </c>
      <c r="M764">
        <v>0</v>
      </c>
      <c r="N764">
        <v>0</v>
      </c>
      <c r="O764">
        <v>0</v>
      </c>
      <c r="P764">
        <v>0</v>
      </c>
      <c r="Q764">
        <v>0</v>
      </c>
      <c r="R764">
        <v>0</v>
      </c>
      <c r="S764">
        <v>0</v>
      </c>
      <c r="T764">
        <v>0</v>
      </c>
      <c r="U764">
        <v>0</v>
      </c>
      <c r="V764">
        <v>0</v>
      </c>
      <c r="X764">
        <v>0</v>
      </c>
    </row>
    <row r="765" spans="1:24" x14ac:dyDescent="0.25">
      <c r="A765">
        <v>29</v>
      </c>
      <c r="B765" t="s">
        <v>54</v>
      </c>
      <c r="C765">
        <v>0</v>
      </c>
      <c r="D765">
        <v>713.32999999999993</v>
      </c>
      <c r="E765">
        <v>0</v>
      </c>
      <c r="F765">
        <v>370</v>
      </c>
      <c r="G765">
        <v>0</v>
      </c>
      <c r="H765">
        <v>0</v>
      </c>
      <c r="I765">
        <v>0</v>
      </c>
      <c r="J765">
        <v>699.33336830000007</v>
      </c>
      <c r="K765">
        <v>0</v>
      </c>
      <c r="L765">
        <v>0</v>
      </c>
      <c r="M765">
        <v>0</v>
      </c>
      <c r="N765">
        <v>0</v>
      </c>
      <c r="O765">
        <v>0</v>
      </c>
      <c r="P765">
        <v>0</v>
      </c>
      <c r="Q765">
        <v>-369.98</v>
      </c>
      <c r="R765">
        <v>-1412.6233682999998</v>
      </c>
      <c r="S765">
        <v>0</v>
      </c>
      <c r="T765">
        <v>0</v>
      </c>
      <c r="U765">
        <v>0</v>
      </c>
      <c r="V765">
        <v>0</v>
      </c>
      <c r="X765">
        <v>6.0000000000172804E-2</v>
      </c>
    </row>
    <row r="766" spans="1:24" x14ac:dyDescent="0.25">
      <c r="A766">
        <v>30</v>
      </c>
      <c r="B766" t="s">
        <v>55</v>
      </c>
      <c r="C766">
        <v>0</v>
      </c>
      <c r="D766">
        <v>-713.31</v>
      </c>
      <c r="E766">
        <v>0</v>
      </c>
      <c r="F766">
        <v>-356.98</v>
      </c>
      <c r="G766">
        <v>0</v>
      </c>
      <c r="H766">
        <v>0</v>
      </c>
      <c r="I766">
        <v>0</v>
      </c>
      <c r="J766">
        <v>-699.31336830000009</v>
      </c>
      <c r="K766">
        <v>0</v>
      </c>
      <c r="L766">
        <v>0</v>
      </c>
      <c r="M766">
        <v>0</v>
      </c>
      <c r="N766">
        <v>0</v>
      </c>
      <c r="O766">
        <v>0</v>
      </c>
      <c r="P766">
        <v>0</v>
      </c>
      <c r="Q766">
        <v>0</v>
      </c>
      <c r="R766">
        <v>0</v>
      </c>
      <c r="S766">
        <v>0</v>
      </c>
      <c r="T766">
        <v>0</v>
      </c>
      <c r="U766">
        <v>0</v>
      </c>
      <c r="V766">
        <v>0</v>
      </c>
      <c r="X766">
        <v>-1769.6033683000001</v>
      </c>
    </row>
    <row r="767" spans="1:24" x14ac:dyDescent="0.25">
      <c r="A767">
        <v>31</v>
      </c>
      <c r="B767" t="s">
        <v>56</v>
      </c>
      <c r="C767">
        <v>247</v>
      </c>
      <c r="D767">
        <v>0</v>
      </c>
      <c r="E767">
        <v>0</v>
      </c>
      <c r="F767">
        <v>0</v>
      </c>
      <c r="G767">
        <v>0</v>
      </c>
      <c r="H767">
        <v>0</v>
      </c>
      <c r="I767">
        <v>0</v>
      </c>
      <c r="J767">
        <v>0</v>
      </c>
      <c r="K767">
        <v>0</v>
      </c>
      <c r="L767">
        <v>0</v>
      </c>
      <c r="M767">
        <v>0</v>
      </c>
      <c r="N767">
        <v>-356.24</v>
      </c>
      <c r="O767">
        <v>0</v>
      </c>
      <c r="P767">
        <v>0</v>
      </c>
      <c r="Q767">
        <v>-246.99</v>
      </c>
      <c r="R767">
        <v>-236.99</v>
      </c>
      <c r="S767">
        <v>0</v>
      </c>
      <c r="T767">
        <v>0</v>
      </c>
      <c r="U767">
        <v>0</v>
      </c>
      <c r="V767">
        <v>0</v>
      </c>
      <c r="X767">
        <v>-593.22</v>
      </c>
    </row>
    <row r="769" spans="1:24" x14ac:dyDescent="0.25">
      <c r="A769">
        <v>1</v>
      </c>
      <c r="B769" t="s">
        <v>78</v>
      </c>
    </row>
    <row r="770" spans="1:24" x14ac:dyDescent="0.25">
      <c r="A770">
        <v>2</v>
      </c>
      <c r="B770" t="s">
        <v>34</v>
      </c>
    </row>
    <row r="771" spans="1:24" x14ac:dyDescent="0.25">
      <c r="A771">
        <v>3</v>
      </c>
      <c r="C771" t="s">
        <v>0</v>
      </c>
    </row>
    <row r="772" spans="1:24" x14ac:dyDescent="0.25">
      <c r="A772">
        <v>4</v>
      </c>
      <c r="B772" t="s">
        <v>1</v>
      </c>
      <c r="C772">
        <v>2023</v>
      </c>
      <c r="D772">
        <v>2024</v>
      </c>
      <c r="E772">
        <v>2025</v>
      </c>
      <c r="F772">
        <v>2026</v>
      </c>
      <c r="G772">
        <v>2027</v>
      </c>
      <c r="H772">
        <v>2028</v>
      </c>
      <c r="I772">
        <v>2029</v>
      </c>
      <c r="J772">
        <v>2030</v>
      </c>
      <c r="K772">
        <v>2031</v>
      </c>
      <c r="L772">
        <v>2032</v>
      </c>
      <c r="M772">
        <v>2033</v>
      </c>
      <c r="N772">
        <v>2034</v>
      </c>
      <c r="O772">
        <v>2035</v>
      </c>
      <c r="P772">
        <v>2036</v>
      </c>
      <c r="Q772">
        <v>2037</v>
      </c>
      <c r="R772">
        <v>2038</v>
      </c>
      <c r="S772">
        <v>2039</v>
      </c>
      <c r="T772">
        <v>2040</v>
      </c>
      <c r="U772">
        <v>2041</v>
      </c>
      <c r="V772">
        <v>2042</v>
      </c>
      <c r="X772" t="s">
        <v>2</v>
      </c>
    </row>
    <row r="773" spans="1:24" x14ac:dyDescent="0.25">
      <c r="A773">
        <v>5</v>
      </c>
      <c r="B773" t="s">
        <v>3</v>
      </c>
    </row>
    <row r="774" spans="1:24" x14ac:dyDescent="0.25">
      <c r="A774">
        <v>6</v>
      </c>
      <c r="B774" t="s">
        <v>4</v>
      </c>
      <c r="C774">
        <v>0</v>
      </c>
      <c r="D774">
        <v>0</v>
      </c>
      <c r="E774">
        <v>0</v>
      </c>
      <c r="F774">
        <v>0</v>
      </c>
      <c r="G774">
        <v>0</v>
      </c>
      <c r="H774">
        <v>0</v>
      </c>
      <c r="I774">
        <v>0</v>
      </c>
      <c r="J774">
        <v>0</v>
      </c>
      <c r="K774">
        <v>0</v>
      </c>
      <c r="L774">
        <v>0</v>
      </c>
      <c r="M774">
        <v>0</v>
      </c>
      <c r="N774">
        <v>0</v>
      </c>
      <c r="O774">
        <v>0</v>
      </c>
      <c r="P774">
        <v>0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X774">
        <v>0</v>
      </c>
    </row>
    <row r="775" spans="1:24" x14ac:dyDescent="0.25">
      <c r="A775">
        <v>7</v>
      </c>
      <c r="B775" t="s">
        <v>35</v>
      </c>
      <c r="C775">
        <v>0</v>
      </c>
      <c r="D775">
        <v>0</v>
      </c>
      <c r="E775">
        <v>0</v>
      </c>
      <c r="F775">
        <v>0</v>
      </c>
      <c r="G775">
        <v>0</v>
      </c>
      <c r="H775">
        <v>0</v>
      </c>
      <c r="I775">
        <v>0</v>
      </c>
      <c r="J775">
        <v>0</v>
      </c>
      <c r="K775">
        <v>0</v>
      </c>
      <c r="L775">
        <v>0</v>
      </c>
      <c r="M775">
        <v>0</v>
      </c>
      <c r="N775">
        <v>0</v>
      </c>
      <c r="O775">
        <v>0</v>
      </c>
      <c r="P775">
        <v>0</v>
      </c>
      <c r="Q775">
        <v>0</v>
      </c>
      <c r="R775">
        <v>0</v>
      </c>
      <c r="S775">
        <v>0</v>
      </c>
      <c r="T775">
        <v>0</v>
      </c>
      <c r="U775">
        <v>0</v>
      </c>
      <c r="V775">
        <v>0</v>
      </c>
      <c r="X775">
        <v>0</v>
      </c>
    </row>
    <row r="776" spans="1:24" x14ac:dyDescent="0.25">
      <c r="A776">
        <v>8</v>
      </c>
      <c r="B776" t="s">
        <v>5</v>
      </c>
      <c r="C776">
        <v>0</v>
      </c>
      <c r="D776">
        <v>0</v>
      </c>
      <c r="E776">
        <v>0</v>
      </c>
      <c r="F776">
        <v>0</v>
      </c>
      <c r="G776">
        <v>0</v>
      </c>
      <c r="H776">
        <v>0</v>
      </c>
      <c r="I776">
        <v>0</v>
      </c>
      <c r="J776">
        <v>606</v>
      </c>
      <c r="K776">
        <v>0</v>
      </c>
      <c r="L776">
        <v>0</v>
      </c>
      <c r="M776">
        <v>0</v>
      </c>
      <c r="N776">
        <v>0</v>
      </c>
      <c r="O776">
        <v>0</v>
      </c>
      <c r="P776">
        <v>345</v>
      </c>
      <c r="Q776">
        <v>289</v>
      </c>
      <c r="R776">
        <v>0</v>
      </c>
      <c r="S776">
        <v>0</v>
      </c>
      <c r="T776">
        <v>0</v>
      </c>
      <c r="U776">
        <v>0</v>
      </c>
      <c r="V776">
        <v>0</v>
      </c>
      <c r="X776">
        <v>1240</v>
      </c>
    </row>
    <row r="777" spans="1:24" x14ac:dyDescent="0.25">
      <c r="A777">
        <v>9</v>
      </c>
      <c r="B777" t="s">
        <v>32</v>
      </c>
      <c r="C777">
        <v>123</v>
      </c>
      <c r="D777">
        <v>220</v>
      </c>
      <c r="E777">
        <v>259</v>
      </c>
      <c r="F777">
        <v>197</v>
      </c>
      <c r="G777">
        <v>214</v>
      </c>
      <c r="H777">
        <v>219</v>
      </c>
      <c r="I777">
        <v>236</v>
      </c>
      <c r="J777">
        <v>261</v>
      </c>
      <c r="K777">
        <v>665</v>
      </c>
      <c r="L777">
        <v>112</v>
      </c>
      <c r="M777">
        <v>175</v>
      </c>
      <c r="N777">
        <v>185</v>
      </c>
      <c r="O777">
        <v>162</v>
      </c>
      <c r="P777">
        <v>277</v>
      </c>
      <c r="Q777">
        <v>594</v>
      </c>
      <c r="R777">
        <v>150</v>
      </c>
      <c r="S777">
        <v>170</v>
      </c>
      <c r="T777">
        <v>169</v>
      </c>
      <c r="U777">
        <v>139</v>
      </c>
      <c r="V777">
        <v>426</v>
      </c>
      <c r="X777">
        <v>4953</v>
      </c>
    </row>
    <row r="778" spans="1:24" x14ac:dyDescent="0.25">
      <c r="A778">
        <v>10</v>
      </c>
      <c r="B778" t="s">
        <v>33</v>
      </c>
      <c r="C778">
        <v>72</v>
      </c>
      <c r="D778">
        <v>39</v>
      </c>
      <c r="E778">
        <v>152</v>
      </c>
      <c r="F778">
        <v>109</v>
      </c>
      <c r="G778">
        <v>133</v>
      </c>
      <c r="H778">
        <v>81</v>
      </c>
      <c r="I778">
        <v>27</v>
      </c>
      <c r="J778">
        <v>16</v>
      </c>
      <c r="K778">
        <v>22</v>
      </c>
      <c r="L778">
        <v>0</v>
      </c>
      <c r="M778">
        <v>0</v>
      </c>
      <c r="N778">
        <v>0</v>
      </c>
      <c r="O778">
        <v>7</v>
      </c>
      <c r="P778">
        <v>0</v>
      </c>
      <c r="Q778">
        <v>0</v>
      </c>
      <c r="R778">
        <v>233</v>
      </c>
      <c r="S778">
        <v>19</v>
      </c>
      <c r="T778">
        <v>19</v>
      </c>
      <c r="U778">
        <v>0</v>
      </c>
      <c r="V778">
        <v>0</v>
      </c>
      <c r="X778">
        <v>929</v>
      </c>
    </row>
    <row r="779" spans="1:24" x14ac:dyDescent="0.25">
      <c r="A779">
        <v>11</v>
      </c>
      <c r="B779" t="s">
        <v>36</v>
      </c>
      <c r="C779">
        <v>0</v>
      </c>
      <c r="D779">
        <v>194</v>
      </c>
      <c r="E779">
        <v>1937</v>
      </c>
      <c r="F779">
        <v>0</v>
      </c>
      <c r="G779">
        <v>100</v>
      </c>
      <c r="H779">
        <v>300</v>
      </c>
      <c r="I779">
        <v>1900</v>
      </c>
      <c r="J779">
        <v>0</v>
      </c>
      <c r="K779">
        <v>0</v>
      </c>
      <c r="L779">
        <v>2783</v>
      </c>
      <c r="M779">
        <v>1359</v>
      </c>
      <c r="N779">
        <v>0</v>
      </c>
      <c r="O779">
        <v>0</v>
      </c>
      <c r="P779">
        <v>0</v>
      </c>
      <c r="Q779">
        <v>540</v>
      </c>
      <c r="R779">
        <v>0</v>
      </c>
      <c r="S779">
        <v>0</v>
      </c>
      <c r="T779">
        <v>0</v>
      </c>
      <c r="U779">
        <v>0</v>
      </c>
      <c r="V779">
        <v>0</v>
      </c>
      <c r="X779">
        <v>9113</v>
      </c>
    </row>
    <row r="780" spans="1:24" x14ac:dyDescent="0.25">
      <c r="A780">
        <v>12</v>
      </c>
      <c r="B780" t="s">
        <v>37</v>
      </c>
      <c r="C780">
        <v>0</v>
      </c>
      <c r="D780">
        <v>0</v>
      </c>
      <c r="E780">
        <v>1469</v>
      </c>
      <c r="F780">
        <v>2524</v>
      </c>
      <c r="G780">
        <v>483</v>
      </c>
      <c r="H780">
        <v>2406</v>
      </c>
      <c r="I780">
        <v>200</v>
      </c>
      <c r="J780">
        <v>0</v>
      </c>
      <c r="K780">
        <v>0</v>
      </c>
      <c r="L780">
        <v>972</v>
      </c>
      <c r="M780">
        <v>0</v>
      </c>
      <c r="N780">
        <v>300</v>
      </c>
      <c r="O780">
        <v>0</v>
      </c>
      <c r="P780">
        <v>0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X780">
        <v>8354</v>
      </c>
    </row>
    <row r="781" spans="1:24" x14ac:dyDescent="0.25">
      <c r="A781">
        <v>13</v>
      </c>
      <c r="B781" t="s">
        <v>38</v>
      </c>
      <c r="C781">
        <v>0</v>
      </c>
      <c r="D781">
        <v>0</v>
      </c>
      <c r="E781">
        <v>0</v>
      </c>
      <c r="F781">
        <v>0</v>
      </c>
      <c r="G781">
        <v>0</v>
      </c>
      <c r="H781">
        <v>0</v>
      </c>
      <c r="I781">
        <v>0</v>
      </c>
      <c r="J781">
        <v>0</v>
      </c>
      <c r="K781">
        <v>0</v>
      </c>
      <c r="L781">
        <v>0</v>
      </c>
      <c r="M781">
        <v>0</v>
      </c>
      <c r="N781">
        <v>0</v>
      </c>
      <c r="O781">
        <v>0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X781">
        <v>0</v>
      </c>
    </row>
    <row r="782" spans="1:24" x14ac:dyDescent="0.25">
      <c r="A782">
        <v>14</v>
      </c>
      <c r="B782" t="s">
        <v>39</v>
      </c>
      <c r="C782">
        <v>0</v>
      </c>
      <c r="D782">
        <v>0</v>
      </c>
      <c r="E782">
        <v>954</v>
      </c>
      <c r="F782">
        <v>2929</v>
      </c>
      <c r="G782">
        <v>628</v>
      </c>
      <c r="H782">
        <v>2399</v>
      </c>
      <c r="I782">
        <v>1149</v>
      </c>
      <c r="J782">
        <v>0</v>
      </c>
      <c r="K782">
        <v>0</v>
      </c>
      <c r="L782">
        <v>0</v>
      </c>
      <c r="M782">
        <v>150</v>
      </c>
      <c r="N782">
        <v>0</v>
      </c>
      <c r="O782">
        <v>0</v>
      </c>
      <c r="P782">
        <v>0</v>
      </c>
      <c r="Q782">
        <v>200</v>
      </c>
      <c r="R782">
        <v>0</v>
      </c>
      <c r="S782">
        <v>0</v>
      </c>
      <c r="T782">
        <v>0</v>
      </c>
      <c r="U782">
        <v>0</v>
      </c>
      <c r="V782">
        <v>0</v>
      </c>
      <c r="X782">
        <v>8409</v>
      </c>
    </row>
    <row r="783" spans="1:24" x14ac:dyDescent="0.25">
      <c r="A783">
        <v>15</v>
      </c>
      <c r="B783" t="s">
        <v>40</v>
      </c>
      <c r="C783">
        <v>0</v>
      </c>
      <c r="D783">
        <v>0</v>
      </c>
      <c r="E783">
        <v>0</v>
      </c>
      <c r="F783">
        <v>0</v>
      </c>
      <c r="G783">
        <v>0</v>
      </c>
      <c r="H783">
        <v>0</v>
      </c>
      <c r="I783">
        <v>0</v>
      </c>
      <c r="J783">
        <v>0</v>
      </c>
      <c r="K783">
        <v>0</v>
      </c>
      <c r="L783">
        <v>0</v>
      </c>
      <c r="M783">
        <v>150</v>
      </c>
      <c r="N783">
        <v>0</v>
      </c>
      <c r="O783">
        <v>0</v>
      </c>
      <c r="P783">
        <v>0</v>
      </c>
      <c r="Q783">
        <v>200</v>
      </c>
      <c r="R783">
        <v>0</v>
      </c>
      <c r="S783">
        <v>0</v>
      </c>
      <c r="T783">
        <v>0</v>
      </c>
      <c r="U783">
        <v>0</v>
      </c>
      <c r="V783">
        <v>0</v>
      </c>
      <c r="X783">
        <v>350</v>
      </c>
    </row>
    <row r="784" spans="1:24" x14ac:dyDescent="0.25">
      <c r="A784">
        <v>16</v>
      </c>
      <c r="B784" t="s">
        <v>41</v>
      </c>
      <c r="C784">
        <v>0</v>
      </c>
      <c r="D784">
        <v>0</v>
      </c>
      <c r="E784">
        <v>0</v>
      </c>
      <c r="F784">
        <v>0</v>
      </c>
      <c r="G784">
        <v>0</v>
      </c>
      <c r="H784">
        <v>0</v>
      </c>
      <c r="I784">
        <v>0</v>
      </c>
      <c r="J784">
        <v>0</v>
      </c>
      <c r="K784">
        <v>0</v>
      </c>
      <c r="L784">
        <v>0</v>
      </c>
      <c r="M784">
        <v>0</v>
      </c>
      <c r="N784">
        <v>0</v>
      </c>
      <c r="O784">
        <v>0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X784">
        <v>0</v>
      </c>
    </row>
    <row r="785" spans="1:24" x14ac:dyDescent="0.25">
      <c r="A785">
        <v>17</v>
      </c>
      <c r="B785" t="s">
        <v>42</v>
      </c>
      <c r="C785">
        <v>0</v>
      </c>
      <c r="D785">
        <v>0</v>
      </c>
      <c r="E785">
        <v>0</v>
      </c>
      <c r="F785">
        <v>35</v>
      </c>
      <c r="G785">
        <v>0</v>
      </c>
      <c r="H785">
        <v>0</v>
      </c>
      <c r="I785">
        <v>0</v>
      </c>
      <c r="J785">
        <v>0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X785">
        <v>35</v>
      </c>
    </row>
    <row r="786" spans="1:24" x14ac:dyDescent="0.25">
      <c r="A786">
        <v>18</v>
      </c>
      <c r="B786" t="s">
        <v>43</v>
      </c>
      <c r="C786">
        <v>0</v>
      </c>
      <c r="D786">
        <v>0</v>
      </c>
      <c r="E786">
        <v>0</v>
      </c>
      <c r="F786">
        <v>0</v>
      </c>
      <c r="G786">
        <v>0</v>
      </c>
      <c r="H786">
        <v>0</v>
      </c>
      <c r="I786">
        <v>0</v>
      </c>
      <c r="J786">
        <v>500</v>
      </c>
      <c r="K786">
        <v>0</v>
      </c>
      <c r="L786">
        <v>500</v>
      </c>
      <c r="M786">
        <v>500</v>
      </c>
      <c r="N786">
        <v>0</v>
      </c>
      <c r="O786">
        <v>0</v>
      </c>
      <c r="P786">
        <v>0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0</v>
      </c>
      <c r="X786">
        <v>1500</v>
      </c>
    </row>
    <row r="787" spans="1:24" x14ac:dyDescent="0.25">
      <c r="A787">
        <v>19</v>
      </c>
      <c r="B787" t="s">
        <v>44</v>
      </c>
      <c r="C787">
        <v>1000</v>
      </c>
      <c r="D787">
        <v>1000</v>
      </c>
      <c r="E787">
        <v>1000</v>
      </c>
      <c r="F787">
        <v>0</v>
      </c>
      <c r="G787">
        <v>0</v>
      </c>
      <c r="H787">
        <v>0</v>
      </c>
      <c r="I787">
        <v>0</v>
      </c>
      <c r="J787">
        <v>0</v>
      </c>
      <c r="K787">
        <v>0</v>
      </c>
      <c r="L787">
        <v>0</v>
      </c>
      <c r="M787">
        <v>0</v>
      </c>
      <c r="N787">
        <v>0</v>
      </c>
      <c r="O787">
        <v>0</v>
      </c>
      <c r="P787">
        <v>0</v>
      </c>
      <c r="Q787">
        <v>0</v>
      </c>
      <c r="R787">
        <v>0</v>
      </c>
      <c r="S787">
        <v>0</v>
      </c>
      <c r="T787">
        <v>0</v>
      </c>
      <c r="U787">
        <v>0</v>
      </c>
      <c r="V787">
        <v>0</v>
      </c>
      <c r="X787">
        <v>150</v>
      </c>
    </row>
    <row r="788" spans="1:24" x14ac:dyDescent="0.25">
      <c r="A788">
        <v>20</v>
      </c>
      <c r="B788" t="s">
        <v>45</v>
      </c>
      <c r="C788">
        <v>1640</v>
      </c>
      <c r="D788">
        <v>1781</v>
      </c>
      <c r="E788">
        <v>1035</v>
      </c>
      <c r="F788">
        <v>553</v>
      </c>
      <c r="G788">
        <v>553</v>
      </c>
      <c r="H788">
        <v>483</v>
      </c>
      <c r="I788">
        <v>152</v>
      </c>
      <c r="J788">
        <v>184</v>
      </c>
      <c r="K788">
        <v>213</v>
      </c>
      <c r="L788">
        <v>52</v>
      </c>
      <c r="M788">
        <v>41</v>
      </c>
      <c r="N788">
        <v>52</v>
      </c>
      <c r="O788">
        <v>52</v>
      </c>
      <c r="P788">
        <v>52</v>
      </c>
      <c r="Q788">
        <v>52</v>
      </c>
      <c r="R788">
        <v>52</v>
      </c>
      <c r="S788">
        <v>52</v>
      </c>
      <c r="T788">
        <v>52</v>
      </c>
      <c r="U788">
        <v>46</v>
      </c>
      <c r="V788">
        <v>65</v>
      </c>
      <c r="X788">
        <v>358.1</v>
      </c>
    </row>
    <row r="789" spans="1:24" x14ac:dyDescent="0.25">
      <c r="A789">
        <v>21</v>
      </c>
      <c r="B789" t="s">
        <v>46</v>
      </c>
      <c r="C789">
        <v>1683</v>
      </c>
      <c r="D789">
        <v>1874</v>
      </c>
      <c r="E789">
        <v>1637</v>
      </c>
      <c r="F789">
        <v>1525</v>
      </c>
      <c r="G789">
        <v>1535</v>
      </c>
      <c r="H789">
        <v>567</v>
      </c>
      <c r="I789">
        <v>476</v>
      </c>
      <c r="J789">
        <v>419</v>
      </c>
      <c r="K789">
        <v>539</v>
      </c>
      <c r="L789">
        <v>150</v>
      </c>
      <c r="M789">
        <v>50</v>
      </c>
      <c r="N789">
        <v>46</v>
      </c>
      <c r="O789">
        <v>50</v>
      </c>
      <c r="P789">
        <v>50</v>
      </c>
      <c r="Q789">
        <v>30</v>
      </c>
      <c r="R789">
        <v>45</v>
      </c>
      <c r="S789">
        <v>121</v>
      </c>
      <c r="T789">
        <v>146</v>
      </c>
      <c r="U789">
        <v>189</v>
      </c>
      <c r="V789">
        <v>193</v>
      </c>
      <c r="X789">
        <v>566.25</v>
      </c>
    </row>
    <row r="790" spans="1:24" x14ac:dyDescent="0.25">
      <c r="A790">
        <v>22</v>
      </c>
      <c r="B790" t="s">
        <v>47</v>
      </c>
    </row>
    <row r="791" spans="1:24" x14ac:dyDescent="0.25">
      <c r="A791">
        <v>23</v>
      </c>
      <c r="B791" t="s">
        <v>48</v>
      </c>
      <c r="C791">
        <v>0</v>
      </c>
      <c r="D791">
        <v>0</v>
      </c>
      <c r="E791">
        <v>0</v>
      </c>
      <c r="F791">
        <v>-82.30559999999997</v>
      </c>
      <c r="G791">
        <v>0</v>
      </c>
      <c r="H791">
        <v>-252.99200000000002</v>
      </c>
      <c r="I791">
        <v>-327.863</v>
      </c>
      <c r="J791">
        <v>-147.99</v>
      </c>
      <c r="K791">
        <v>0</v>
      </c>
      <c r="L791">
        <v>0</v>
      </c>
      <c r="M791">
        <v>0</v>
      </c>
      <c r="N791">
        <v>0</v>
      </c>
      <c r="O791">
        <v>0</v>
      </c>
      <c r="P791">
        <v>0</v>
      </c>
      <c r="Q791">
        <v>0</v>
      </c>
      <c r="R791">
        <v>0</v>
      </c>
      <c r="S791">
        <v>0</v>
      </c>
      <c r="T791">
        <v>-329.99</v>
      </c>
      <c r="U791">
        <v>0</v>
      </c>
      <c r="V791">
        <v>0</v>
      </c>
      <c r="X791">
        <v>-1141.1405999999999</v>
      </c>
    </row>
    <row r="792" spans="1:24" x14ac:dyDescent="0.25">
      <c r="A792">
        <v>24</v>
      </c>
      <c r="B792" t="s">
        <v>49</v>
      </c>
      <c r="C792">
        <v>0</v>
      </c>
      <c r="D792">
        <v>0</v>
      </c>
      <c r="E792">
        <v>0</v>
      </c>
      <c r="F792">
        <v>0</v>
      </c>
      <c r="G792">
        <v>0</v>
      </c>
      <c r="H792">
        <v>0</v>
      </c>
      <c r="I792">
        <v>0</v>
      </c>
      <c r="J792">
        <v>0</v>
      </c>
      <c r="K792">
        <v>0</v>
      </c>
      <c r="L792">
        <v>0</v>
      </c>
      <c r="M792">
        <v>0</v>
      </c>
      <c r="N792">
        <v>0</v>
      </c>
      <c r="O792">
        <v>0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X792">
        <v>0</v>
      </c>
    </row>
    <row r="793" spans="1:24" x14ac:dyDescent="0.25">
      <c r="A793">
        <v>25</v>
      </c>
      <c r="B793" t="s">
        <v>50</v>
      </c>
      <c r="C793">
        <v>0</v>
      </c>
      <c r="D793">
        <v>0</v>
      </c>
      <c r="E793">
        <v>0</v>
      </c>
      <c r="F793">
        <v>0</v>
      </c>
      <c r="G793">
        <v>0</v>
      </c>
      <c r="H793">
        <v>0</v>
      </c>
      <c r="I793">
        <v>0</v>
      </c>
      <c r="J793">
        <v>0</v>
      </c>
      <c r="K793">
        <v>0</v>
      </c>
      <c r="L793">
        <v>0</v>
      </c>
      <c r="M793">
        <v>0</v>
      </c>
      <c r="N793">
        <v>0</v>
      </c>
      <c r="O793">
        <v>0</v>
      </c>
      <c r="P793">
        <v>0</v>
      </c>
      <c r="Q793">
        <v>0</v>
      </c>
      <c r="R793">
        <v>0</v>
      </c>
      <c r="S793">
        <v>0</v>
      </c>
      <c r="T793">
        <v>0</v>
      </c>
      <c r="U793">
        <v>0</v>
      </c>
      <c r="V793">
        <v>0</v>
      </c>
      <c r="X793">
        <v>0</v>
      </c>
    </row>
    <row r="794" spans="1:24" x14ac:dyDescent="0.25">
      <c r="A794">
        <v>26</v>
      </c>
      <c r="B794" t="s">
        <v>51</v>
      </c>
      <c r="C794">
        <v>0</v>
      </c>
      <c r="D794">
        <v>0</v>
      </c>
      <c r="E794">
        <v>0</v>
      </c>
      <c r="F794">
        <v>0</v>
      </c>
      <c r="G794">
        <v>0</v>
      </c>
      <c r="H794">
        <v>0</v>
      </c>
      <c r="I794">
        <v>0</v>
      </c>
      <c r="J794">
        <v>0</v>
      </c>
      <c r="K794">
        <v>0</v>
      </c>
      <c r="L794">
        <v>0</v>
      </c>
      <c r="M794">
        <v>0</v>
      </c>
      <c r="N794">
        <v>0</v>
      </c>
      <c r="O794">
        <v>0</v>
      </c>
      <c r="P794">
        <v>0</v>
      </c>
      <c r="Q794">
        <v>0</v>
      </c>
      <c r="R794">
        <v>0</v>
      </c>
      <c r="S794">
        <v>0</v>
      </c>
      <c r="T794">
        <v>0</v>
      </c>
      <c r="U794">
        <v>0</v>
      </c>
      <c r="V794">
        <v>0</v>
      </c>
      <c r="X794">
        <v>0</v>
      </c>
    </row>
    <row r="795" spans="1:24" x14ac:dyDescent="0.25">
      <c r="A795">
        <v>27</v>
      </c>
      <c r="B795" t="s">
        <v>52</v>
      </c>
      <c r="C795">
        <v>0</v>
      </c>
      <c r="D795">
        <v>0</v>
      </c>
      <c r="E795">
        <v>0</v>
      </c>
      <c r="F795">
        <v>0</v>
      </c>
      <c r="G795">
        <v>0</v>
      </c>
      <c r="H795">
        <v>0</v>
      </c>
      <c r="I795">
        <v>0</v>
      </c>
      <c r="J795">
        <v>0</v>
      </c>
      <c r="K795">
        <v>0</v>
      </c>
      <c r="L795">
        <v>-418.11500000000001</v>
      </c>
      <c r="M795">
        <v>-1648.9426000000001</v>
      </c>
      <c r="N795">
        <v>0</v>
      </c>
      <c r="O795">
        <v>0</v>
      </c>
      <c r="P795">
        <v>0</v>
      </c>
      <c r="Q795">
        <v>0</v>
      </c>
      <c r="R795">
        <v>0</v>
      </c>
      <c r="S795">
        <v>0</v>
      </c>
      <c r="T795">
        <v>-267.99</v>
      </c>
      <c r="U795">
        <v>0</v>
      </c>
      <c r="V795">
        <v>0</v>
      </c>
      <c r="X795">
        <v>-2335.0475999999999</v>
      </c>
    </row>
    <row r="796" spans="1:24" x14ac:dyDescent="0.25">
      <c r="A796">
        <v>28</v>
      </c>
      <c r="B796" t="s">
        <v>53</v>
      </c>
      <c r="C796">
        <v>0</v>
      </c>
      <c r="D796">
        <v>0</v>
      </c>
      <c r="E796">
        <v>0</v>
      </c>
      <c r="F796">
        <v>0</v>
      </c>
      <c r="G796">
        <v>0</v>
      </c>
      <c r="H796">
        <v>0</v>
      </c>
      <c r="I796">
        <v>0</v>
      </c>
      <c r="J796">
        <v>0</v>
      </c>
      <c r="K796">
        <v>0</v>
      </c>
      <c r="L796">
        <v>0</v>
      </c>
      <c r="M796">
        <v>0</v>
      </c>
      <c r="N796">
        <v>0</v>
      </c>
      <c r="O796">
        <v>0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X796">
        <v>0</v>
      </c>
    </row>
    <row r="797" spans="1:24" x14ac:dyDescent="0.25">
      <c r="A797">
        <v>29</v>
      </c>
      <c r="B797" t="s">
        <v>54</v>
      </c>
      <c r="C797">
        <v>0</v>
      </c>
      <c r="D797">
        <v>713.32999999999993</v>
      </c>
      <c r="E797">
        <v>0</v>
      </c>
      <c r="F797">
        <v>370</v>
      </c>
      <c r="G797">
        <v>0</v>
      </c>
      <c r="H797">
        <v>0</v>
      </c>
      <c r="I797">
        <v>0</v>
      </c>
      <c r="J797">
        <v>699.33336830000007</v>
      </c>
      <c r="K797">
        <v>0</v>
      </c>
      <c r="L797">
        <v>0</v>
      </c>
      <c r="M797">
        <v>0</v>
      </c>
      <c r="N797">
        <v>0</v>
      </c>
      <c r="O797">
        <v>0</v>
      </c>
      <c r="P797">
        <v>0</v>
      </c>
      <c r="Q797">
        <v>-369.98</v>
      </c>
      <c r="R797">
        <v>-1412.6233682999998</v>
      </c>
      <c r="S797">
        <v>0</v>
      </c>
      <c r="T797">
        <v>0</v>
      </c>
      <c r="U797">
        <v>0</v>
      </c>
      <c r="V797">
        <v>0</v>
      </c>
      <c r="X797">
        <v>6.0000000000172804E-2</v>
      </c>
    </row>
    <row r="798" spans="1:24" x14ac:dyDescent="0.25">
      <c r="A798">
        <v>30</v>
      </c>
      <c r="B798" t="s">
        <v>55</v>
      </c>
      <c r="C798">
        <v>0</v>
      </c>
      <c r="D798">
        <v>-713.31</v>
      </c>
      <c r="E798">
        <v>0</v>
      </c>
      <c r="F798">
        <v>-356.98</v>
      </c>
      <c r="G798">
        <v>0</v>
      </c>
      <c r="H798">
        <v>0</v>
      </c>
      <c r="I798">
        <v>0</v>
      </c>
      <c r="J798">
        <v>-699.31336830000009</v>
      </c>
      <c r="K798">
        <v>0</v>
      </c>
      <c r="L798">
        <v>0</v>
      </c>
      <c r="M798">
        <v>0</v>
      </c>
      <c r="N798">
        <v>0</v>
      </c>
      <c r="O798">
        <v>0</v>
      </c>
      <c r="P798">
        <v>0</v>
      </c>
      <c r="Q798">
        <v>0</v>
      </c>
      <c r="R798">
        <v>0</v>
      </c>
      <c r="S798">
        <v>0</v>
      </c>
      <c r="T798">
        <v>0</v>
      </c>
      <c r="U798">
        <v>0</v>
      </c>
      <c r="V798">
        <v>0</v>
      </c>
      <c r="X798">
        <v>-1769.6033683000001</v>
      </c>
    </row>
    <row r="799" spans="1:24" x14ac:dyDescent="0.25">
      <c r="A799">
        <v>31</v>
      </c>
      <c r="B799" t="s">
        <v>56</v>
      </c>
      <c r="C799">
        <v>247</v>
      </c>
      <c r="D799">
        <v>0</v>
      </c>
      <c r="E799">
        <v>0</v>
      </c>
      <c r="F799">
        <v>0</v>
      </c>
      <c r="G799">
        <v>0</v>
      </c>
      <c r="H799">
        <v>0</v>
      </c>
      <c r="I799">
        <v>0</v>
      </c>
      <c r="J799">
        <v>0</v>
      </c>
      <c r="K799">
        <v>0</v>
      </c>
      <c r="L799">
        <v>0</v>
      </c>
      <c r="M799">
        <v>0</v>
      </c>
      <c r="N799">
        <v>-356.24</v>
      </c>
      <c r="O799">
        <v>0</v>
      </c>
      <c r="P799">
        <v>0</v>
      </c>
      <c r="Q799">
        <v>-246.99</v>
      </c>
      <c r="R799">
        <v>-236.99</v>
      </c>
      <c r="S799">
        <v>0</v>
      </c>
      <c r="T799">
        <v>0</v>
      </c>
      <c r="U799">
        <v>0</v>
      </c>
      <c r="V799">
        <v>0</v>
      </c>
      <c r="X799">
        <v>-593.22</v>
      </c>
    </row>
    <row r="801" spans="1:24" x14ac:dyDescent="0.25">
      <c r="A801">
        <v>1</v>
      </c>
      <c r="B801" t="s">
        <v>79</v>
      </c>
    </row>
    <row r="802" spans="1:24" x14ac:dyDescent="0.25">
      <c r="A802">
        <v>2</v>
      </c>
      <c r="B802" t="s">
        <v>34</v>
      </c>
    </row>
    <row r="803" spans="1:24" x14ac:dyDescent="0.25">
      <c r="A803">
        <v>3</v>
      </c>
      <c r="C803" t="s">
        <v>0</v>
      </c>
    </row>
    <row r="804" spans="1:24" x14ac:dyDescent="0.25">
      <c r="A804">
        <v>4</v>
      </c>
      <c r="B804" t="s">
        <v>1</v>
      </c>
      <c r="C804">
        <v>2023</v>
      </c>
      <c r="D804">
        <v>2024</v>
      </c>
      <c r="E804">
        <v>2025</v>
      </c>
      <c r="F804">
        <v>2026</v>
      </c>
      <c r="G804">
        <v>2027</v>
      </c>
      <c r="H804">
        <v>2028</v>
      </c>
      <c r="I804">
        <v>2029</v>
      </c>
      <c r="J804">
        <v>2030</v>
      </c>
      <c r="K804">
        <v>2031</v>
      </c>
      <c r="L804">
        <v>2032</v>
      </c>
      <c r="M804">
        <v>2033</v>
      </c>
      <c r="N804">
        <v>2034</v>
      </c>
      <c r="O804">
        <v>2035</v>
      </c>
      <c r="P804">
        <v>2036</v>
      </c>
      <c r="Q804">
        <v>2037</v>
      </c>
      <c r="R804">
        <v>2038</v>
      </c>
      <c r="S804">
        <v>2039</v>
      </c>
      <c r="T804">
        <v>2040</v>
      </c>
      <c r="U804">
        <v>2041</v>
      </c>
      <c r="V804">
        <v>2042</v>
      </c>
      <c r="X804" t="s">
        <v>2</v>
      </c>
    </row>
    <row r="805" spans="1:24" x14ac:dyDescent="0.25">
      <c r="A805">
        <v>5</v>
      </c>
      <c r="B805" t="s">
        <v>3</v>
      </c>
    </row>
    <row r="806" spans="1:24" x14ac:dyDescent="0.25">
      <c r="A806">
        <v>6</v>
      </c>
      <c r="B806" t="s">
        <v>4</v>
      </c>
      <c r="C806">
        <v>0</v>
      </c>
      <c r="D806">
        <v>0</v>
      </c>
      <c r="E806">
        <v>0</v>
      </c>
      <c r="F806">
        <v>0</v>
      </c>
      <c r="G806">
        <v>0</v>
      </c>
      <c r="H806">
        <v>0</v>
      </c>
      <c r="I806">
        <v>0</v>
      </c>
      <c r="J806">
        <v>0</v>
      </c>
      <c r="K806">
        <v>0</v>
      </c>
      <c r="L806">
        <v>0</v>
      </c>
      <c r="M806">
        <v>0</v>
      </c>
      <c r="N806">
        <v>0</v>
      </c>
      <c r="O806">
        <v>0</v>
      </c>
      <c r="P806">
        <v>0</v>
      </c>
      <c r="Q806">
        <v>0</v>
      </c>
      <c r="R806">
        <v>0</v>
      </c>
      <c r="S806">
        <v>0</v>
      </c>
      <c r="T806">
        <v>0</v>
      </c>
      <c r="U806">
        <v>0</v>
      </c>
      <c r="V806">
        <v>0</v>
      </c>
      <c r="X806">
        <v>0</v>
      </c>
    </row>
    <row r="807" spans="1:24" x14ac:dyDescent="0.25">
      <c r="A807">
        <v>7</v>
      </c>
      <c r="B807" t="s">
        <v>35</v>
      </c>
      <c r="C807">
        <v>0</v>
      </c>
      <c r="D807">
        <v>0</v>
      </c>
      <c r="E807">
        <v>0</v>
      </c>
      <c r="F807">
        <v>0</v>
      </c>
      <c r="G807">
        <v>0</v>
      </c>
      <c r="H807">
        <v>0</v>
      </c>
      <c r="I807">
        <v>0</v>
      </c>
      <c r="J807">
        <v>0</v>
      </c>
      <c r="K807">
        <v>0</v>
      </c>
      <c r="L807">
        <v>0</v>
      </c>
      <c r="M807">
        <v>0</v>
      </c>
      <c r="N807">
        <v>0</v>
      </c>
      <c r="O807">
        <v>0</v>
      </c>
      <c r="P807">
        <v>0</v>
      </c>
      <c r="Q807">
        <v>0</v>
      </c>
      <c r="R807">
        <v>0</v>
      </c>
      <c r="S807">
        <v>0</v>
      </c>
      <c r="T807">
        <v>0</v>
      </c>
      <c r="U807">
        <v>0</v>
      </c>
      <c r="V807">
        <v>0</v>
      </c>
      <c r="X807">
        <v>0</v>
      </c>
    </row>
    <row r="808" spans="1:24" x14ac:dyDescent="0.25">
      <c r="A808">
        <v>8</v>
      </c>
      <c r="B808" t="s">
        <v>5</v>
      </c>
      <c r="C808">
        <v>0</v>
      </c>
      <c r="D808">
        <v>0</v>
      </c>
      <c r="E808">
        <v>0</v>
      </c>
      <c r="F808">
        <v>0</v>
      </c>
      <c r="G808">
        <v>0</v>
      </c>
      <c r="H808">
        <v>0</v>
      </c>
      <c r="I808">
        <v>0</v>
      </c>
      <c r="J808">
        <v>606</v>
      </c>
      <c r="K808">
        <v>0</v>
      </c>
      <c r="L808">
        <v>0</v>
      </c>
      <c r="M808">
        <v>0</v>
      </c>
      <c r="N808">
        <v>0</v>
      </c>
      <c r="O808">
        <v>0</v>
      </c>
      <c r="P808">
        <v>345</v>
      </c>
      <c r="Q808">
        <v>289</v>
      </c>
      <c r="R808">
        <v>0</v>
      </c>
      <c r="S808">
        <v>0</v>
      </c>
      <c r="T808">
        <v>0</v>
      </c>
      <c r="U808">
        <v>0</v>
      </c>
      <c r="V808">
        <v>0</v>
      </c>
      <c r="X808">
        <v>1240</v>
      </c>
    </row>
    <row r="809" spans="1:24" x14ac:dyDescent="0.25">
      <c r="A809">
        <v>9</v>
      </c>
      <c r="B809" t="s">
        <v>32</v>
      </c>
      <c r="C809">
        <v>123</v>
      </c>
      <c r="D809">
        <v>220</v>
      </c>
      <c r="E809">
        <v>259</v>
      </c>
      <c r="F809">
        <v>197</v>
      </c>
      <c r="G809">
        <v>214</v>
      </c>
      <c r="H809">
        <v>219</v>
      </c>
      <c r="I809">
        <v>236</v>
      </c>
      <c r="J809">
        <v>261</v>
      </c>
      <c r="K809">
        <v>665</v>
      </c>
      <c r="L809">
        <v>112</v>
      </c>
      <c r="M809">
        <v>175</v>
      </c>
      <c r="N809">
        <v>185</v>
      </c>
      <c r="O809">
        <v>162</v>
      </c>
      <c r="P809">
        <v>277</v>
      </c>
      <c r="Q809">
        <v>594</v>
      </c>
      <c r="R809">
        <v>150</v>
      </c>
      <c r="S809">
        <v>170</v>
      </c>
      <c r="T809">
        <v>169</v>
      </c>
      <c r="U809">
        <v>139</v>
      </c>
      <c r="V809">
        <v>426</v>
      </c>
      <c r="X809">
        <v>4953</v>
      </c>
    </row>
    <row r="810" spans="1:24" x14ac:dyDescent="0.25">
      <c r="A810">
        <v>10</v>
      </c>
      <c r="B810" t="s">
        <v>33</v>
      </c>
      <c r="C810">
        <v>72</v>
      </c>
      <c r="D810">
        <v>39</v>
      </c>
      <c r="E810">
        <v>152</v>
      </c>
      <c r="F810">
        <v>109</v>
      </c>
      <c r="G810">
        <v>133</v>
      </c>
      <c r="H810">
        <v>81</v>
      </c>
      <c r="I810">
        <v>27</v>
      </c>
      <c r="J810">
        <v>16</v>
      </c>
      <c r="K810">
        <v>22</v>
      </c>
      <c r="L810">
        <v>0</v>
      </c>
      <c r="M810">
        <v>0</v>
      </c>
      <c r="N810">
        <v>0</v>
      </c>
      <c r="O810">
        <v>7</v>
      </c>
      <c r="P810">
        <v>0</v>
      </c>
      <c r="Q810">
        <v>0</v>
      </c>
      <c r="R810">
        <v>233</v>
      </c>
      <c r="S810">
        <v>19</v>
      </c>
      <c r="T810">
        <v>19</v>
      </c>
      <c r="U810">
        <v>0</v>
      </c>
      <c r="V810">
        <v>0</v>
      </c>
      <c r="X810">
        <v>929</v>
      </c>
    </row>
    <row r="811" spans="1:24" x14ac:dyDescent="0.25">
      <c r="A811">
        <v>11</v>
      </c>
      <c r="B811" t="s">
        <v>36</v>
      </c>
      <c r="C811">
        <v>0</v>
      </c>
      <c r="D811">
        <v>194</v>
      </c>
      <c r="E811">
        <v>1937</v>
      </c>
      <c r="F811">
        <v>0</v>
      </c>
      <c r="G811">
        <v>100</v>
      </c>
      <c r="H811">
        <v>300</v>
      </c>
      <c r="I811">
        <v>1900</v>
      </c>
      <c r="J811">
        <v>0</v>
      </c>
      <c r="K811">
        <v>0</v>
      </c>
      <c r="L811">
        <v>2733</v>
      </c>
      <c r="M811">
        <v>1359</v>
      </c>
      <c r="N811">
        <v>0</v>
      </c>
      <c r="O811">
        <v>0</v>
      </c>
      <c r="P811">
        <v>0</v>
      </c>
      <c r="Q811">
        <v>540</v>
      </c>
      <c r="R811">
        <v>0</v>
      </c>
      <c r="S811">
        <v>0</v>
      </c>
      <c r="T811">
        <v>0</v>
      </c>
      <c r="U811">
        <v>0</v>
      </c>
      <c r="V811">
        <v>0</v>
      </c>
      <c r="X811">
        <v>9063</v>
      </c>
    </row>
    <row r="812" spans="1:24" x14ac:dyDescent="0.25">
      <c r="A812">
        <v>12</v>
      </c>
      <c r="B812" t="s">
        <v>37</v>
      </c>
      <c r="C812">
        <v>0</v>
      </c>
      <c r="D812">
        <v>0</v>
      </c>
      <c r="E812">
        <v>1469</v>
      </c>
      <c r="F812">
        <v>2524</v>
      </c>
      <c r="G812">
        <v>483</v>
      </c>
      <c r="H812">
        <v>1907</v>
      </c>
      <c r="I812">
        <v>200</v>
      </c>
      <c r="J812">
        <v>0</v>
      </c>
      <c r="K812">
        <v>0</v>
      </c>
      <c r="L812">
        <v>972</v>
      </c>
      <c r="M812">
        <v>0</v>
      </c>
      <c r="N812">
        <v>300</v>
      </c>
      <c r="O812">
        <v>0</v>
      </c>
      <c r="P812">
        <v>0</v>
      </c>
      <c r="Q812">
        <v>0</v>
      </c>
      <c r="R812">
        <v>0</v>
      </c>
      <c r="S812">
        <v>0</v>
      </c>
      <c r="T812">
        <v>0</v>
      </c>
      <c r="U812">
        <v>0</v>
      </c>
      <c r="V812">
        <v>0</v>
      </c>
      <c r="X812">
        <v>7855</v>
      </c>
    </row>
    <row r="813" spans="1:24" x14ac:dyDescent="0.25">
      <c r="A813">
        <v>13</v>
      </c>
      <c r="B813" t="s">
        <v>38</v>
      </c>
      <c r="C813">
        <v>0</v>
      </c>
      <c r="D813">
        <v>0</v>
      </c>
      <c r="E813">
        <v>0</v>
      </c>
      <c r="F813">
        <v>0</v>
      </c>
      <c r="G813">
        <v>0</v>
      </c>
      <c r="H813">
        <v>0</v>
      </c>
      <c r="I813">
        <v>0</v>
      </c>
      <c r="J813">
        <v>0</v>
      </c>
      <c r="K813">
        <v>0</v>
      </c>
      <c r="L813">
        <v>0</v>
      </c>
      <c r="M813">
        <v>0</v>
      </c>
      <c r="N813">
        <v>0</v>
      </c>
      <c r="O813">
        <v>0</v>
      </c>
      <c r="P813">
        <v>0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X813">
        <v>0</v>
      </c>
    </row>
    <row r="814" spans="1:24" x14ac:dyDescent="0.25">
      <c r="A814">
        <v>14</v>
      </c>
      <c r="B814" t="s">
        <v>39</v>
      </c>
      <c r="C814">
        <v>0</v>
      </c>
      <c r="D814">
        <v>0</v>
      </c>
      <c r="E814">
        <v>954</v>
      </c>
      <c r="F814">
        <v>2929</v>
      </c>
      <c r="G814">
        <v>628</v>
      </c>
      <c r="H814">
        <v>1900</v>
      </c>
      <c r="I814">
        <v>1149</v>
      </c>
      <c r="J814">
        <v>0</v>
      </c>
      <c r="K814">
        <v>0</v>
      </c>
      <c r="L814">
        <v>0</v>
      </c>
      <c r="M814">
        <v>150</v>
      </c>
      <c r="N814">
        <v>0</v>
      </c>
      <c r="O814">
        <v>0</v>
      </c>
      <c r="P814">
        <v>0</v>
      </c>
      <c r="Q814">
        <v>200</v>
      </c>
      <c r="R814">
        <v>0</v>
      </c>
      <c r="S814">
        <v>0</v>
      </c>
      <c r="T814">
        <v>0</v>
      </c>
      <c r="U814">
        <v>0</v>
      </c>
      <c r="V814">
        <v>0</v>
      </c>
      <c r="X814">
        <v>7910</v>
      </c>
    </row>
    <row r="815" spans="1:24" x14ac:dyDescent="0.25">
      <c r="A815">
        <v>15</v>
      </c>
      <c r="B815" t="s">
        <v>40</v>
      </c>
      <c r="C815">
        <v>0</v>
      </c>
      <c r="D815">
        <v>0</v>
      </c>
      <c r="E815">
        <v>0</v>
      </c>
      <c r="F815">
        <v>0</v>
      </c>
      <c r="G815">
        <v>0</v>
      </c>
      <c r="H815">
        <v>0</v>
      </c>
      <c r="I815">
        <v>0</v>
      </c>
      <c r="J815">
        <v>0</v>
      </c>
      <c r="K815">
        <v>0</v>
      </c>
      <c r="L815">
        <v>0</v>
      </c>
      <c r="M815">
        <v>150</v>
      </c>
      <c r="N815">
        <v>0</v>
      </c>
      <c r="O815">
        <v>0</v>
      </c>
      <c r="P815">
        <v>0</v>
      </c>
      <c r="Q815">
        <v>200</v>
      </c>
      <c r="R815">
        <v>0</v>
      </c>
      <c r="S815">
        <v>0</v>
      </c>
      <c r="T815">
        <v>0</v>
      </c>
      <c r="U815">
        <v>0</v>
      </c>
      <c r="V815">
        <v>0</v>
      </c>
      <c r="X815">
        <v>350</v>
      </c>
    </row>
    <row r="816" spans="1:24" x14ac:dyDescent="0.25">
      <c r="A816">
        <v>16</v>
      </c>
      <c r="B816" t="s">
        <v>41</v>
      </c>
      <c r="C816">
        <v>0</v>
      </c>
      <c r="D816">
        <v>0</v>
      </c>
      <c r="E816">
        <v>0</v>
      </c>
      <c r="F816">
        <v>0</v>
      </c>
      <c r="G816">
        <v>0</v>
      </c>
      <c r="H816">
        <v>0</v>
      </c>
      <c r="I816">
        <v>0</v>
      </c>
      <c r="J816">
        <v>0</v>
      </c>
      <c r="K816">
        <v>0</v>
      </c>
      <c r="L816">
        <v>0</v>
      </c>
      <c r="M816">
        <v>0</v>
      </c>
      <c r="N816">
        <v>0</v>
      </c>
      <c r="O816">
        <v>0</v>
      </c>
      <c r="P816">
        <v>0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0</v>
      </c>
      <c r="X816">
        <v>0</v>
      </c>
    </row>
    <row r="817" spans="1:24" x14ac:dyDescent="0.25">
      <c r="A817">
        <v>17</v>
      </c>
      <c r="B817" t="s">
        <v>42</v>
      </c>
      <c r="C817">
        <v>0</v>
      </c>
      <c r="D817">
        <v>0</v>
      </c>
      <c r="E817">
        <v>0</v>
      </c>
      <c r="F817">
        <v>35</v>
      </c>
      <c r="G817">
        <v>0</v>
      </c>
      <c r="H817">
        <v>0</v>
      </c>
      <c r="I817">
        <v>0</v>
      </c>
      <c r="J817">
        <v>0</v>
      </c>
      <c r="K817">
        <v>0</v>
      </c>
      <c r="L817">
        <v>0</v>
      </c>
      <c r="M817">
        <v>0</v>
      </c>
      <c r="N817">
        <v>0</v>
      </c>
      <c r="O817">
        <v>0</v>
      </c>
      <c r="P817">
        <v>0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X817">
        <v>35</v>
      </c>
    </row>
    <row r="818" spans="1:24" x14ac:dyDescent="0.25">
      <c r="A818">
        <v>18</v>
      </c>
      <c r="B818" t="s">
        <v>43</v>
      </c>
      <c r="C818">
        <v>0</v>
      </c>
      <c r="D818">
        <v>0</v>
      </c>
      <c r="E818">
        <v>0</v>
      </c>
      <c r="F818">
        <v>0</v>
      </c>
      <c r="G818">
        <v>0</v>
      </c>
      <c r="H818">
        <v>0</v>
      </c>
      <c r="I818">
        <v>0</v>
      </c>
      <c r="J818">
        <v>500</v>
      </c>
      <c r="K818">
        <v>0</v>
      </c>
      <c r="L818">
        <v>500</v>
      </c>
      <c r="M818">
        <v>500</v>
      </c>
      <c r="N818">
        <v>0</v>
      </c>
      <c r="O818">
        <v>0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X818">
        <v>1500</v>
      </c>
    </row>
    <row r="819" spans="1:24" x14ac:dyDescent="0.25">
      <c r="A819">
        <v>19</v>
      </c>
      <c r="B819" t="s">
        <v>44</v>
      </c>
      <c r="C819">
        <v>1000</v>
      </c>
      <c r="D819">
        <v>1000</v>
      </c>
      <c r="E819">
        <v>1000</v>
      </c>
      <c r="F819">
        <v>0</v>
      </c>
      <c r="G819">
        <v>0</v>
      </c>
      <c r="H819">
        <v>0</v>
      </c>
      <c r="I819">
        <v>0</v>
      </c>
      <c r="J819">
        <v>0</v>
      </c>
      <c r="K819">
        <v>0</v>
      </c>
      <c r="L819">
        <v>0</v>
      </c>
      <c r="M819">
        <v>0</v>
      </c>
      <c r="N819">
        <v>0</v>
      </c>
      <c r="O819">
        <v>0</v>
      </c>
      <c r="P819">
        <v>0</v>
      </c>
      <c r="Q819">
        <v>0</v>
      </c>
      <c r="R819">
        <v>0</v>
      </c>
      <c r="S819">
        <v>0</v>
      </c>
      <c r="T819">
        <v>0</v>
      </c>
      <c r="U819">
        <v>0</v>
      </c>
      <c r="V819">
        <v>0</v>
      </c>
      <c r="X819">
        <v>150</v>
      </c>
    </row>
    <row r="820" spans="1:24" x14ac:dyDescent="0.25">
      <c r="A820">
        <v>20</v>
      </c>
      <c r="B820" t="s">
        <v>45</v>
      </c>
      <c r="C820">
        <v>1640</v>
      </c>
      <c r="D820">
        <v>1781</v>
      </c>
      <c r="E820">
        <v>1035</v>
      </c>
      <c r="F820">
        <v>553</v>
      </c>
      <c r="G820">
        <v>553</v>
      </c>
      <c r="H820">
        <v>524</v>
      </c>
      <c r="I820">
        <v>166</v>
      </c>
      <c r="J820">
        <v>195</v>
      </c>
      <c r="K820">
        <v>231</v>
      </c>
      <c r="L820">
        <v>52</v>
      </c>
      <c r="M820">
        <v>41</v>
      </c>
      <c r="N820">
        <v>52</v>
      </c>
      <c r="O820">
        <v>52</v>
      </c>
      <c r="P820">
        <v>52</v>
      </c>
      <c r="Q820">
        <v>52</v>
      </c>
      <c r="R820">
        <v>52</v>
      </c>
      <c r="S820">
        <v>52</v>
      </c>
      <c r="T820">
        <v>65</v>
      </c>
      <c r="U820">
        <v>47</v>
      </c>
      <c r="V820">
        <v>93</v>
      </c>
      <c r="X820">
        <v>364.4</v>
      </c>
    </row>
    <row r="821" spans="1:24" x14ac:dyDescent="0.25">
      <c r="A821">
        <v>21</v>
      </c>
      <c r="B821" t="s">
        <v>46</v>
      </c>
      <c r="C821">
        <v>1683</v>
      </c>
      <c r="D821">
        <v>1874</v>
      </c>
      <c r="E821">
        <v>1637</v>
      </c>
      <c r="F821">
        <v>1525</v>
      </c>
      <c r="G821">
        <v>1535</v>
      </c>
      <c r="H821">
        <v>586</v>
      </c>
      <c r="I821">
        <v>547</v>
      </c>
      <c r="J821">
        <v>535</v>
      </c>
      <c r="K821">
        <v>587</v>
      </c>
      <c r="L821">
        <v>161</v>
      </c>
      <c r="M821">
        <v>87</v>
      </c>
      <c r="N821">
        <v>54</v>
      </c>
      <c r="O821">
        <v>66</v>
      </c>
      <c r="P821">
        <v>65</v>
      </c>
      <c r="Q821">
        <v>48</v>
      </c>
      <c r="R821">
        <v>120</v>
      </c>
      <c r="S821">
        <v>132</v>
      </c>
      <c r="T821">
        <v>186</v>
      </c>
      <c r="U821">
        <v>233</v>
      </c>
      <c r="V821">
        <v>255</v>
      </c>
      <c r="X821">
        <v>595.79999999999995</v>
      </c>
    </row>
    <row r="822" spans="1:24" x14ac:dyDescent="0.25">
      <c r="A822">
        <v>22</v>
      </c>
      <c r="B822" t="s">
        <v>47</v>
      </c>
    </row>
    <row r="823" spans="1:24" x14ac:dyDescent="0.25">
      <c r="A823">
        <v>23</v>
      </c>
      <c r="B823" t="s">
        <v>48</v>
      </c>
      <c r="C823">
        <v>0</v>
      </c>
      <c r="D823">
        <v>0</v>
      </c>
      <c r="E823">
        <v>0</v>
      </c>
      <c r="F823">
        <v>-82.30559999999997</v>
      </c>
      <c r="G823">
        <v>0</v>
      </c>
      <c r="H823">
        <v>-252.99200000000002</v>
      </c>
      <c r="I823">
        <v>-327.863</v>
      </c>
      <c r="J823">
        <v>-147.99</v>
      </c>
      <c r="K823">
        <v>0</v>
      </c>
      <c r="L823">
        <v>0</v>
      </c>
      <c r="M823">
        <v>0</v>
      </c>
      <c r="N823">
        <v>0</v>
      </c>
      <c r="O823">
        <v>0</v>
      </c>
      <c r="P823">
        <v>0</v>
      </c>
      <c r="Q823">
        <v>0</v>
      </c>
      <c r="R823">
        <v>0</v>
      </c>
      <c r="S823">
        <v>0</v>
      </c>
      <c r="T823">
        <v>-329.99</v>
      </c>
      <c r="U823">
        <v>0</v>
      </c>
      <c r="V823">
        <v>0</v>
      </c>
      <c r="X823">
        <v>-1141.1405999999999</v>
      </c>
    </row>
    <row r="824" spans="1:24" x14ac:dyDescent="0.25">
      <c r="A824">
        <v>24</v>
      </c>
      <c r="B824" t="s">
        <v>49</v>
      </c>
      <c r="C824">
        <v>0</v>
      </c>
      <c r="D824">
        <v>0</v>
      </c>
      <c r="E824">
        <v>0</v>
      </c>
      <c r="F824">
        <v>0</v>
      </c>
      <c r="G824">
        <v>0</v>
      </c>
      <c r="H824">
        <v>0</v>
      </c>
      <c r="I824">
        <v>0</v>
      </c>
      <c r="J824">
        <v>0</v>
      </c>
      <c r="K824">
        <v>0</v>
      </c>
      <c r="L824">
        <v>0</v>
      </c>
      <c r="M824">
        <v>0</v>
      </c>
      <c r="N824">
        <v>0</v>
      </c>
      <c r="O824">
        <v>0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X824">
        <v>0</v>
      </c>
    </row>
    <row r="825" spans="1:24" x14ac:dyDescent="0.25">
      <c r="A825" t="s">
        <v>84</v>
      </c>
      <c r="B825" t="s">
        <v>50</v>
      </c>
      <c r="C825">
        <v>0</v>
      </c>
      <c r="D825">
        <v>0</v>
      </c>
      <c r="E825">
        <v>0</v>
      </c>
      <c r="F825">
        <v>0</v>
      </c>
      <c r="G825">
        <v>0</v>
      </c>
      <c r="H825">
        <v>0</v>
      </c>
      <c r="I825">
        <v>0</v>
      </c>
      <c r="J825">
        <v>0</v>
      </c>
      <c r="K825">
        <v>0</v>
      </c>
      <c r="L825">
        <v>0</v>
      </c>
      <c r="M825">
        <v>0</v>
      </c>
      <c r="N825">
        <v>0</v>
      </c>
      <c r="O825">
        <v>0</v>
      </c>
      <c r="P825">
        <v>0</v>
      </c>
      <c r="Q825">
        <v>0</v>
      </c>
      <c r="R825">
        <v>0</v>
      </c>
      <c r="S825">
        <v>0</v>
      </c>
      <c r="T825">
        <v>-248.88</v>
      </c>
      <c r="U825">
        <v>0</v>
      </c>
      <c r="V825">
        <v>0</v>
      </c>
      <c r="X825">
        <v>-248.88</v>
      </c>
    </row>
    <row r="826" spans="1:24" x14ac:dyDescent="0.25">
      <c r="A826">
        <v>26</v>
      </c>
      <c r="B826" t="s">
        <v>51</v>
      </c>
      <c r="C826">
        <v>0</v>
      </c>
      <c r="D826">
        <v>0</v>
      </c>
      <c r="E826">
        <v>0</v>
      </c>
      <c r="F826">
        <v>0</v>
      </c>
      <c r="G826">
        <v>0</v>
      </c>
      <c r="H826">
        <v>0</v>
      </c>
      <c r="I826">
        <v>0</v>
      </c>
      <c r="J826">
        <v>0</v>
      </c>
      <c r="K826">
        <v>0</v>
      </c>
      <c r="L826">
        <v>0</v>
      </c>
      <c r="M826">
        <v>0</v>
      </c>
      <c r="N826">
        <v>0</v>
      </c>
      <c r="O826">
        <v>0</v>
      </c>
      <c r="P826">
        <v>0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X826">
        <v>0</v>
      </c>
    </row>
    <row r="827" spans="1:24" x14ac:dyDescent="0.25">
      <c r="A827">
        <v>27</v>
      </c>
      <c r="B827" t="s">
        <v>52</v>
      </c>
      <c r="C827">
        <v>0</v>
      </c>
      <c r="D827">
        <v>0</v>
      </c>
      <c r="E827">
        <v>0</v>
      </c>
      <c r="F827">
        <v>0</v>
      </c>
      <c r="G827">
        <v>0</v>
      </c>
      <c r="H827">
        <v>0</v>
      </c>
      <c r="I827">
        <v>0</v>
      </c>
      <c r="J827">
        <v>0</v>
      </c>
      <c r="K827">
        <v>0</v>
      </c>
      <c r="L827">
        <v>-418.11500000000001</v>
      </c>
      <c r="M827">
        <v>-1648.9426000000001</v>
      </c>
      <c r="N827">
        <v>0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-267.99</v>
      </c>
      <c r="U827">
        <v>0</v>
      </c>
      <c r="V827">
        <v>0</v>
      </c>
      <c r="X827">
        <v>-2335.0475999999999</v>
      </c>
    </row>
    <row r="828" spans="1:24" x14ac:dyDescent="0.25">
      <c r="A828">
        <v>28</v>
      </c>
      <c r="B828" t="s">
        <v>53</v>
      </c>
      <c r="C828">
        <v>0</v>
      </c>
      <c r="D828">
        <v>0</v>
      </c>
      <c r="E828">
        <v>0</v>
      </c>
      <c r="F828">
        <v>0</v>
      </c>
      <c r="G828">
        <v>0</v>
      </c>
      <c r="H828">
        <v>0</v>
      </c>
      <c r="I828">
        <v>0</v>
      </c>
      <c r="J828">
        <v>0</v>
      </c>
      <c r="K828">
        <v>0</v>
      </c>
      <c r="L828">
        <v>0</v>
      </c>
      <c r="M828">
        <v>0</v>
      </c>
      <c r="N828">
        <v>0</v>
      </c>
      <c r="O828">
        <v>0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X828">
        <v>0</v>
      </c>
    </row>
    <row r="829" spans="1:24" x14ac:dyDescent="0.25">
      <c r="A829">
        <v>29</v>
      </c>
      <c r="B829" t="s">
        <v>54</v>
      </c>
      <c r="C829">
        <v>0</v>
      </c>
      <c r="D829">
        <v>713.32999999999993</v>
      </c>
      <c r="E829">
        <v>0</v>
      </c>
      <c r="F829">
        <v>370</v>
      </c>
      <c r="G829">
        <v>0</v>
      </c>
      <c r="H829">
        <v>0</v>
      </c>
      <c r="I829">
        <v>0</v>
      </c>
      <c r="J829">
        <v>348.6666841</v>
      </c>
      <c r="K829">
        <v>0</v>
      </c>
      <c r="L829">
        <v>0</v>
      </c>
      <c r="M829">
        <v>0</v>
      </c>
      <c r="N829">
        <v>0</v>
      </c>
      <c r="O829">
        <v>0</v>
      </c>
      <c r="P829">
        <v>0</v>
      </c>
      <c r="Q829">
        <v>-369.98</v>
      </c>
      <c r="R829">
        <v>-1061.9666840999998</v>
      </c>
      <c r="S829">
        <v>0</v>
      </c>
      <c r="T829">
        <v>0</v>
      </c>
      <c r="U829">
        <v>0</v>
      </c>
      <c r="V829">
        <v>0</v>
      </c>
      <c r="X829">
        <v>5.0000000000181899E-2</v>
      </c>
    </row>
    <row r="830" spans="1:24" x14ac:dyDescent="0.25">
      <c r="A830">
        <v>30</v>
      </c>
      <c r="B830" t="s">
        <v>55</v>
      </c>
      <c r="C830">
        <v>0</v>
      </c>
      <c r="D830">
        <v>-713.31</v>
      </c>
      <c r="E830">
        <v>0</v>
      </c>
      <c r="F830">
        <v>-356.98</v>
      </c>
      <c r="G830">
        <v>0</v>
      </c>
      <c r="H830">
        <v>0</v>
      </c>
      <c r="I830">
        <v>0</v>
      </c>
      <c r="J830">
        <v>-348.65668410000001</v>
      </c>
      <c r="K830">
        <v>0</v>
      </c>
      <c r="L830">
        <v>0</v>
      </c>
      <c r="M830">
        <v>0</v>
      </c>
      <c r="N830">
        <v>0</v>
      </c>
      <c r="O830">
        <v>0</v>
      </c>
      <c r="P830">
        <v>0</v>
      </c>
      <c r="Q830">
        <v>0</v>
      </c>
      <c r="R830">
        <v>0</v>
      </c>
      <c r="S830">
        <v>0</v>
      </c>
      <c r="T830">
        <v>0</v>
      </c>
      <c r="U830">
        <v>0</v>
      </c>
      <c r="V830">
        <v>0</v>
      </c>
      <c r="X830">
        <v>-1418.9466840999999</v>
      </c>
    </row>
    <row r="831" spans="1:24" x14ac:dyDescent="0.25">
      <c r="A831">
        <v>31</v>
      </c>
      <c r="B831" t="s">
        <v>56</v>
      </c>
      <c r="C831">
        <v>247</v>
      </c>
      <c r="D831">
        <v>0</v>
      </c>
      <c r="E831">
        <v>0</v>
      </c>
      <c r="F831">
        <v>0</v>
      </c>
      <c r="G831">
        <v>0</v>
      </c>
      <c r="H831">
        <v>0</v>
      </c>
      <c r="I831">
        <v>0</v>
      </c>
      <c r="J831">
        <v>0</v>
      </c>
      <c r="K831">
        <v>0</v>
      </c>
      <c r="L831">
        <v>0</v>
      </c>
      <c r="M831">
        <v>0</v>
      </c>
      <c r="N831">
        <v>-356.24</v>
      </c>
      <c r="O831">
        <v>0</v>
      </c>
      <c r="P831">
        <v>0</v>
      </c>
      <c r="Q831">
        <v>-246.99</v>
      </c>
      <c r="R831">
        <v>-236.99</v>
      </c>
      <c r="S831">
        <v>0</v>
      </c>
      <c r="T831">
        <v>0</v>
      </c>
      <c r="U831">
        <v>0</v>
      </c>
      <c r="V831">
        <v>0</v>
      </c>
      <c r="X831">
        <v>-593.22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2023-04-17T07:00:00+00:00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2CF128C-9ED4-48D2-A42A-4FC058CD3F2B}"/>
</file>

<file path=customXml/itemProps2.xml><?xml version="1.0" encoding="utf-8"?>
<ds:datastoreItem xmlns:ds="http://schemas.openxmlformats.org/officeDocument/2006/customXml" ds:itemID="{6722345B-E3AB-4448-8CBD-F1EDDAC4AB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BA4961F-2709-464B-8E31-E30616FE539B}">
  <ds:schemaRefs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67de7974-30e9-4e43-b8ca-77321d7e0118"/>
    <ds:schemaRef ds:uri="http://schemas.openxmlformats.org/package/2006/metadata/core-properties"/>
    <ds:schemaRef ds:uri="a504982d-01ac-4d8e-8698-61e17763bd0c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879DF237-6CFF-44AA-889A-F65B08B246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Portfolio Tables and Tornados</vt:lpstr>
      <vt:lpstr>Portfolio Summary Data</vt:lpstr>
    </vt:vector>
  </TitlesOfParts>
  <Company>BHE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Randy (PacifiCorp)</dc:creator>
  <cp:lastModifiedBy>Baker, Randy (PacifiCorp)</cp:lastModifiedBy>
  <dcterms:created xsi:type="dcterms:W3CDTF">2023-03-31T09:42:06Z</dcterms:created>
  <dcterms:modified xsi:type="dcterms:W3CDTF">2023-03-31T15:31:32Z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MediaServiceImageTags">
    <vt:lpwstr/>
  </property>
  <property fmtid="{D5CDD505-2E9C-101B-9397-08002B2CF9AE}" pid="4" name="_docset_NoMedatataSyncRequired">
    <vt:lpwstr>False</vt:lpwstr>
  </property>
</Properties>
</file>