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ility\Current Cases\Corporate Profit and GDP\"/>
    </mc:Choice>
  </mc:AlternateContent>
  <xr:revisionPtr revIDLastSave="0" documentId="8_{10E820A3-0883-41E4-BAE7-FAD5D5250898}" xr6:coauthVersionLast="41" xr6:coauthVersionMax="41" xr10:uidLastSave="{00000000-0000-0000-0000-000000000000}"/>
  <bookViews>
    <workbookView xWindow="1830" yWindow="600" windowWidth="17070" windowHeight="12360" xr2:uid="{00000000-000D-0000-FFFF-FFFF00000000}"/>
  </bookViews>
  <sheets>
    <sheet name="SP 500 Profit 2018a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 l="1"/>
  <c r="I20" i="1"/>
  <c r="F11" i="1" l="1"/>
  <c r="H35" i="1" l="1"/>
  <c r="B507" i="1"/>
  <c r="E11" i="1" s="1"/>
  <c r="H12" i="1" l="1"/>
  <c r="J12" i="1"/>
  <c r="H11" i="1"/>
  <c r="J8" i="1"/>
  <c r="E13" i="1"/>
  <c r="E3" i="1"/>
  <c r="E5" i="1" s="1"/>
  <c r="H13" i="1" l="1"/>
  <c r="H4" i="1"/>
</calcChain>
</file>

<file path=xl/sharedStrings.xml><?xml version="1.0" encoding="utf-8"?>
<sst xmlns="http://schemas.openxmlformats.org/spreadsheetml/2006/main" count="558" uniqueCount="549">
  <si>
    <t>Company Name</t>
  </si>
  <si>
    <t>Net Income Trail 12 Mo</t>
  </si>
  <si>
    <t>3M Company</t>
  </si>
  <si>
    <t>Abbott Labs.</t>
  </si>
  <si>
    <t>AbbVie Inc.</t>
  </si>
  <si>
    <t>ABIOMED Inc.</t>
  </si>
  <si>
    <t>Accenture Plc</t>
  </si>
  <si>
    <t>Activision Blizzard</t>
  </si>
  <si>
    <t>Adobe Systems</t>
  </si>
  <si>
    <t>Advance Auto Parts</t>
  </si>
  <si>
    <t>Advanced Micro Dev.</t>
  </si>
  <si>
    <t>AES Corp.</t>
  </si>
  <si>
    <t>Affiliated Managers</t>
  </si>
  <si>
    <t>Aflac Inc.</t>
  </si>
  <si>
    <t>Agilent Technologies</t>
  </si>
  <si>
    <t>Air Products &amp; Chem.</t>
  </si>
  <si>
    <t>Akamai Technologies</t>
  </si>
  <si>
    <t>Alaska Air Group</t>
  </si>
  <si>
    <t>Albemarle Corp.</t>
  </si>
  <si>
    <t>Alexandria Real Estate</t>
  </si>
  <si>
    <t>Alexion Pharmac.</t>
  </si>
  <si>
    <t>Align Techn.</t>
  </si>
  <si>
    <t>Allegion plc</t>
  </si>
  <si>
    <t>Allergan plc</t>
  </si>
  <si>
    <t>Alliance Data Sys.</t>
  </si>
  <si>
    <t>Alliant Energy</t>
  </si>
  <si>
    <t>Allstate Corp.</t>
  </si>
  <si>
    <t>Alphabet Inc.</t>
  </si>
  <si>
    <t>Alphabet Inc. 'A'</t>
  </si>
  <si>
    <t>Altria Group</t>
  </si>
  <si>
    <t>Amazon.com</t>
  </si>
  <si>
    <t>Amer. Airlines</t>
  </si>
  <si>
    <t>Amer. Elec. Power</t>
  </si>
  <si>
    <t>Amer. Express</t>
  </si>
  <si>
    <t>Amer. Int'l Group</t>
  </si>
  <si>
    <t>Amer. Tower 'A'</t>
  </si>
  <si>
    <t>Amer. Water Works</t>
  </si>
  <si>
    <t>Ameren Corp.</t>
  </si>
  <si>
    <t>Ameriprise Fin'l</t>
  </si>
  <si>
    <t>AmerisourceBergen</t>
  </si>
  <si>
    <t>AMETEK Inc.</t>
  </si>
  <si>
    <t>Amgen</t>
  </si>
  <si>
    <t>Amphenol Corp.</t>
  </si>
  <si>
    <t>Anadarko Petroleum</t>
  </si>
  <si>
    <t>Analog Devices</t>
  </si>
  <si>
    <t>ANSYS Inc.</t>
  </si>
  <si>
    <t>Anthem Inc.</t>
  </si>
  <si>
    <t>Aon plc</t>
  </si>
  <si>
    <t>Apache Corp.</t>
  </si>
  <si>
    <t>Apartment Investment</t>
  </si>
  <si>
    <t>Apple Inc.</t>
  </si>
  <si>
    <t>Applied Materials</t>
  </si>
  <si>
    <t>Aptiv PLC</t>
  </si>
  <si>
    <t>Archer Daniels Midl'd</t>
  </si>
  <si>
    <t>Arconic Inc.</t>
  </si>
  <si>
    <t>Arista Networks</t>
  </si>
  <si>
    <t>Assurant Inc.</t>
  </si>
  <si>
    <t>AT&amp;T Inc.</t>
  </si>
  <si>
    <t>Atmos Energy</t>
  </si>
  <si>
    <t>Autodesk Inc.</t>
  </si>
  <si>
    <t>Automatic Data Proc.</t>
  </si>
  <si>
    <t>AutoZone Inc.</t>
  </si>
  <si>
    <t>AvalonBay Communities</t>
  </si>
  <si>
    <t>Avery Dennison</t>
  </si>
  <si>
    <t>Baker Hughes a GE co.</t>
  </si>
  <si>
    <t>Ball Corp.</t>
  </si>
  <si>
    <t>Bank of America</t>
  </si>
  <si>
    <t>Bank of New York Mellon</t>
  </si>
  <si>
    <t>Baxter Int'l Inc.</t>
  </si>
  <si>
    <t>BB&amp;T Corp.</t>
  </si>
  <si>
    <t>Becton Dickinson</t>
  </si>
  <si>
    <t>Berkshire Hathaway 'B'</t>
  </si>
  <si>
    <t>Best Buy Co.</t>
  </si>
  <si>
    <t>Biogen</t>
  </si>
  <si>
    <t>BlackRock Inc.</t>
  </si>
  <si>
    <t>Block (H&amp;R)</t>
  </si>
  <si>
    <t>Boeing</t>
  </si>
  <si>
    <t>Booking Holdings</t>
  </si>
  <si>
    <t>BorgWarner</t>
  </si>
  <si>
    <t>Boston Properties</t>
  </si>
  <si>
    <t>Boston Scientific</t>
  </si>
  <si>
    <t>Brighthouse Financial Inc</t>
  </si>
  <si>
    <t>Bristol-Myers Squibb</t>
  </si>
  <si>
    <t>Broadcom Inc.</t>
  </si>
  <si>
    <t>Broadridge Fin'l</t>
  </si>
  <si>
    <t>Brown-Forman 'B'</t>
  </si>
  <si>
    <t>C.H. Robinson</t>
  </si>
  <si>
    <t>Cabot Oil &amp; Gas 'A'</t>
  </si>
  <si>
    <t>Cadence Design Sys.</t>
  </si>
  <si>
    <t>Campbell Soup</t>
  </si>
  <si>
    <t>Capital One Fin'l</t>
  </si>
  <si>
    <t>Capri Holdings Ltd.</t>
  </si>
  <si>
    <t>Cardinal Health</t>
  </si>
  <si>
    <t>CarMax Inc.</t>
  </si>
  <si>
    <t>Carnival Corp.</t>
  </si>
  <si>
    <t>Caterpillar Inc.</t>
  </si>
  <si>
    <t>Cboe Global Markets</t>
  </si>
  <si>
    <t>CBRE Group</t>
  </si>
  <si>
    <t>CBS Corp. 'B'</t>
  </si>
  <si>
    <t>Celanese Corp.</t>
  </si>
  <si>
    <t>Celgene Corp.</t>
  </si>
  <si>
    <t>Centene Corp.</t>
  </si>
  <si>
    <t>CenterPoint Energy</t>
  </si>
  <si>
    <t>CenturyLink Inc.</t>
  </si>
  <si>
    <t>Cerner Corp.</t>
  </si>
  <si>
    <t>CF Industries</t>
  </si>
  <si>
    <t>Charter Communic.</t>
  </si>
  <si>
    <t>Chevron Corp.</t>
  </si>
  <si>
    <t>Chipotle Mex. Grill</t>
  </si>
  <si>
    <t>Chubb Ltd.</t>
  </si>
  <si>
    <t>Church &amp; Dwight</t>
  </si>
  <si>
    <t>Cigna Corp.</t>
  </si>
  <si>
    <t>Cimarex Energy</t>
  </si>
  <si>
    <t>Cincinnati Financial</t>
  </si>
  <si>
    <t>Cintas Corp.</t>
  </si>
  <si>
    <t>Cisco Systems</t>
  </si>
  <si>
    <t>Citigroup Inc.</t>
  </si>
  <si>
    <t>Citizens Fin'l Group</t>
  </si>
  <si>
    <t>Citrix Sys.</t>
  </si>
  <si>
    <t>Clorox Co.</t>
  </si>
  <si>
    <t>CME Group</t>
  </si>
  <si>
    <t>CMS Energy Corp.</t>
  </si>
  <si>
    <t>Coca-Cola</t>
  </si>
  <si>
    <t>Cognizant Technology</t>
  </si>
  <si>
    <t>Colgate-Palmolive</t>
  </si>
  <si>
    <t>Comcast Corp.</t>
  </si>
  <si>
    <t>Comerica Inc.</t>
  </si>
  <si>
    <t>Conagra Brands</t>
  </si>
  <si>
    <t>Concho Resources</t>
  </si>
  <si>
    <t>ConocoPhillips</t>
  </si>
  <si>
    <t>Consol. Edison</t>
  </si>
  <si>
    <t>Constellation Brands</t>
  </si>
  <si>
    <t>Cooper Cos.</t>
  </si>
  <si>
    <t>Copart Inc.</t>
  </si>
  <si>
    <t>Corning Inc.</t>
  </si>
  <si>
    <t>Costco Wholesale</t>
  </si>
  <si>
    <t>Coty Inc.</t>
  </si>
  <si>
    <t>Crown Castle Int'l</t>
  </si>
  <si>
    <t>CSX Corp.</t>
  </si>
  <si>
    <t>Cummins Inc.</t>
  </si>
  <si>
    <t>CVS Health</t>
  </si>
  <si>
    <t>Danaher Corp.</t>
  </si>
  <si>
    <t>Darden Restaurants</t>
  </si>
  <si>
    <t>DaVita Inc.</t>
  </si>
  <si>
    <t>Deere &amp; Co.</t>
  </si>
  <si>
    <t>Delta Air Lines</t>
  </si>
  <si>
    <t>Dentsply Sirona</t>
  </si>
  <si>
    <t>Devon Energy</t>
  </si>
  <si>
    <t>Diamondback Energy</t>
  </si>
  <si>
    <t>Digital Realty Trust</t>
  </si>
  <si>
    <t>Discover Fin'l Svcs.</t>
  </si>
  <si>
    <t>Discovery Communic. 'C'</t>
  </si>
  <si>
    <t>Discovery Inc.</t>
  </si>
  <si>
    <t>Dish Network 'A'</t>
  </si>
  <si>
    <t>Disney (Walt)</t>
  </si>
  <si>
    <t>Dollar General</t>
  </si>
  <si>
    <t>Dollar Tree Inc.</t>
  </si>
  <si>
    <t>Dominion Energy</t>
  </si>
  <si>
    <t>Dover Corp.</t>
  </si>
  <si>
    <t>DowDuPont Inc.</t>
  </si>
  <si>
    <t>DTE Energy</t>
  </si>
  <si>
    <t>Duke Energy</t>
  </si>
  <si>
    <t>Duke Realty Corp.</t>
  </si>
  <si>
    <t>DXC Technology</t>
  </si>
  <si>
    <t>E*Trade Fin'l</t>
  </si>
  <si>
    <t>Eastman Chemical</t>
  </si>
  <si>
    <t>Eaton Corp. plc</t>
  </si>
  <si>
    <t>eBay Inc.</t>
  </si>
  <si>
    <t>Ecolab Inc.</t>
  </si>
  <si>
    <t>Edison Int'l</t>
  </si>
  <si>
    <t>Edwards Lifesciences</t>
  </si>
  <si>
    <t>Electronic Arts</t>
  </si>
  <si>
    <t>Emerson Electric</t>
  </si>
  <si>
    <t>Entergy Corp.</t>
  </si>
  <si>
    <t>EOG Resources</t>
  </si>
  <si>
    <t>Equifax Inc.</t>
  </si>
  <si>
    <t>Equinix Inc.</t>
  </si>
  <si>
    <t>Equity Residential</t>
  </si>
  <si>
    <t>Essex Property Trust</t>
  </si>
  <si>
    <t>Everest Re Group Ltd.</t>
  </si>
  <si>
    <t>Evergy Inc.</t>
  </si>
  <si>
    <t>Eversource Energy</t>
  </si>
  <si>
    <t>Exelon Corp.</t>
  </si>
  <si>
    <t>Expedia Group</t>
  </si>
  <si>
    <t>Expeditors Int'l</t>
  </si>
  <si>
    <t>Extra Space Storage</t>
  </si>
  <si>
    <t>Exxon Mobil Corp.</t>
  </si>
  <si>
    <t>F5 Networks</t>
  </si>
  <si>
    <t>Facebook Inc.</t>
  </si>
  <si>
    <t>Fastenal Co.</t>
  </si>
  <si>
    <t>Federal Rlty. Inv. Trust</t>
  </si>
  <si>
    <t>FedEx Corp.</t>
  </si>
  <si>
    <t>Fidelity Nat'l Info.</t>
  </si>
  <si>
    <t>Fifth Third Bancorp</t>
  </si>
  <si>
    <t>First Republic Bank</t>
  </si>
  <si>
    <t>FirstEnergy Corp.</t>
  </si>
  <si>
    <t>Fiserv Inc.</t>
  </si>
  <si>
    <t>FleetCor Technologies</t>
  </si>
  <si>
    <t>FLIR Systems</t>
  </si>
  <si>
    <t>Flowserve Corp.</t>
  </si>
  <si>
    <t>Fluor Corp.</t>
  </si>
  <si>
    <t>FMC Corp.</t>
  </si>
  <si>
    <t>Foot Locker</t>
  </si>
  <si>
    <t>Ford Motor</t>
  </si>
  <si>
    <t>Fortinet Inc.</t>
  </si>
  <si>
    <t>Fortive Corp.</t>
  </si>
  <si>
    <t>Fortune Brands Home</t>
  </si>
  <si>
    <t>Franklin Resources</t>
  </si>
  <si>
    <t>Freep't-McMoRan Inc.</t>
  </si>
  <si>
    <t>Gallagher (Arthur J.)</t>
  </si>
  <si>
    <t>Gap (The) Inc.</t>
  </si>
  <si>
    <t>Garmin Ltd.</t>
  </si>
  <si>
    <t>Gartner Inc.</t>
  </si>
  <si>
    <t>Gen'l Dynamics</t>
  </si>
  <si>
    <t>Gen'l Electric</t>
  </si>
  <si>
    <t>Gen'l Mills</t>
  </si>
  <si>
    <t>Gen'l Motors</t>
  </si>
  <si>
    <t>Genuine Parts</t>
  </si>
  <si>
    <t>Gilead Sciences</t>
  </si>
  <si>
    <t>Global Payments</t>
  </si>
  <si>
    <t>Goldman Sachs</t>
  </si>
  <si>
    <t>Grainger (W.W.)</t>
  </si>
  <si>
    <t>Halliburton Co.</t>
  </si>
  <si>
    <t>Hanesbrands Inc.</t>
  </si>
  <si>
    <t>Harley-Davidson</t>
  </si>
  <si>
    <t>Harris Corp.</t>
  </si>
  <si>
    <t>Hartford Fin'l Svcs.</t>
  </si>
  <si>
    <t>Hasbro Inc.</t>
  </si>
  <si>
    <t>HCA Healthcare</t>
  </si>
  <si>
    <t>HCP Inc.</t>
  </si>
  <si>
    <t>Helmerich &amp; Payne</t>
  </si>
  <si>
    <t>Henry (Jack) &amp; Assoc.</t>
  </si>
  <si>
    <t>Hershey Co.</t>
  </si>
  <si>
    <t>Hess Corp.</t>
  </si>
  <si>
    <t>Hewlett Packard Ent.</t>
  </si>
  <si>
    <t>Hilton Worldwide Hldgs.</t>
  </si>
  <si>
    <t>HollyFrontier Corp.</t>
  </si>
  <si>
    <t>Hologic Inc.</t>
  </si>
  <si>
    <t>Home Depot</t>
  </si>
  <si>
    <t>Honeywell Int'l</t>
  </si>
  <si>
    <t>Hormel Foods</t>
  </si>
  <si>
    <t>Horton D.R.</t>
  </si>
  <si>
    <t>Host Hotels &amp; Resorts</t>
  </si>
  <si>
    <t>HP Inc.</t>
  </si>
  <si>
    <t>Humana Inc.</t>
  </si>
  <si>
    <t>Hunt (J.B.)</t>
  </si>
  <si>
    <t>Huntington Bancshs.</t>
  </si>
  <si>
    <t>Huntington Ingalls</t>
  </si>
  <si>
    <t>IDEXX Labs.</t>
  </si>
  <si>
    <t>IHS Markit</t>
  </si>
  <si>
    <t>Illinois Tool Works</t>
  </si>
  <si>
    <t>Illumina Inc.</t>
  </si>
  <si>
    <t>Incyte Corp.</t>
  </si>
  <si>
    <t>Ingersoll-Rand</t>
  </si>
  <si>
    <t>Int'l Business Mach.</t>
  </si>
  <si>
    <t>Int'l Flavors &amp; Frag.</t>
  </si>
  <si>
    <t>Int'l Paper</t>
  </si>
  <si>
    <t>Intel Corp.</t>
  </si>
  <si>
    <t>Intercontinental Exch.</t>
  </si>
  <si>
    <t>Interpublic Group</t>
  </si>
  <si>
    <t>Intuit Inc.</t>
  </si>
  <si>
    <t>Intuitive Surgical</t>
  </si>
  <si>
    <t>Invesco Ltd.</t>
  </si>
  <si>
    <t>IPG Photonics</t>
  </si>
  <si>
    <t>IQVIA Holdings</t>
  </si>
  <si>
    <t>Iron Mountain</t>
  </si>
  <si>
    <t>Jacobs Engineering</t>
  </si>
  <si>
    <t>Jefferies Fin'l Group</t>
  </si>
  <si>
    <t>Johnson &amp; Johnson</t>
  </si>
  <si>
    <t>Johnson Ctrls. Int'l plc</t>
  </si>
  <si>
    <t>JPMorgan Chase</t>
  </si>
  <si>
    <t>Juniper Networks</t>
  </si>
  <si>
    <t>Kansas City South'n</t>
  </si>
  <si>
    <t>Kellogg</t>
  </si>
  <si>
    <t>KeyCorp</t>
  </si>
  <si>
    <t>Keysight Technologies</t>
  </si>
  <si>
    <t>Kimberly-Clark</t>
  </si>
  <si>
    <t>Kimco Realty</t>
  </si>
  <si>
    <t>Kinder Morgan Inc.</t>
  </si>
  <si>
    <t>KLA-Tencor</t>
  </si>
  <si>
    <t>Kohl's Corp.</t>
  </si>
  <si>
    <t>Kraft Heinz Co.</t>
  </si>
  <si>
    <t>Kroger Co.</t>
  </si>
  <si>
    <t>L Brands</t>
  </si>
  <si>
    <t>L3 Technologies</t>
  </si>
  <si>
    <t>Laboratory Corp.</t>
  </si>
  <si>
    <t>Lam Research</t>
  </si>
  <si>
    <t>Lamb Weston Holdings</t>
  </si>
  <si>
    <t>Lauder (Estee)</t>
  </si>
  <si>
    <t>Leggett &amp; Platt</t>
  </si>
  <si>
    <t>Lennar Corp.</t>
  </si>
  <si>
    <t>Lilly (Eli)</t>
  </si>
  <si>
    <t>Lincoln Nat'l Corp.</t>
  </si>
  <si>
    <t>Linde plc</t>
  </si>
  <si>
    <t>LKQ Corp.</t>
  </si>
  <si>
    <t>Lockheed Martin</t>
  </si>
  <si>
    <t>Loews Corp.</t>
  </si>
  <si>
    <t>Lowe's Cos.</t>
  </si>
  <si>
    <t>LyondellBasell Inds.</t>
  </si>
  <si>
    <t>M&amp;T Bank Corp.</t>
  </si>
  <si>
    <t>Macerich Comp. (The)</t>
  </si>
  <si>
    <t>Macy's Inc.</t>
  </si>
  <si>
    <t>Marathon Oil Corp.</t>
  </si>
  <si>
    <t>Marathon Petroleum</t>
  </si>
  <si>
    <t>Marriott Int'l</t>
  </si>
  <si>
    <t>Marsh &amp; McLennan</t>
  </si>
  <si>
    <t>Martin Marietta</t>
  </si>
  <si>
    <t>Masco Corp.</t>
  </si>
  <si>
    <t>MasterCard Inc.</t>
  </si>
  <si>
    <t>Mattel Inc.</t>
  </si>
  <si>
    <t>Maxim Integrated</t>
  </si>
  <si>
    <t>McCormick &amp; Co.</t>
  </si>
  <si>
    <t>McDonald's Corp.</t>
  </si>
  <si>
    <t>McKesson Corp.</t>
  </si>
  <si>
    <t>Medtronic plc</t>
  </si>
  <si>
    <t>Merck &amp; Co.</t>
  </si>
  <si>
    <t>MetLife Inc.</t>
  </si>
  <si>
    <t>Mettler-Toledo Int'l</t>
  </si>
  <si>
    <t>MGM Resorts Int'l</t>
  </si>
  <si>
    <t>Microchip Technology</t>
  </si>
  <si>
    <t>Micron Technology</t>
  </si>
  <si>
    <t>Microsoft Corp.</t>
  </si>
  <si>
    <t>Mid-America Apartment</t>
  </si>
  <si>
    <t>Mohawk Inds.</t>
  </si>
  <si>
    <t>Molson Coors Brewing</t>
  </si>
  <si>
    <t>Mondelez Int'l</t>
  </si>
  <si>
    <t>Monster Beverage</t>
  </si>
  <si>
    <t>Moody's Corp.</t>
  </si>
  <si>
    <t>Morgan Stanley</t>
  </si>
  <si>
    <t>Mosaic Company</t>
  </si>
  <si>
    <t>Motorola Solutions</t>
  </si>
  <si>
    <t>MSCI Inc.</t>
  </si>
  <si>
    <t>Mylan N.V.</t>
  </si>
  <si>
    <t>Nasdaq Inc.</t>
  </si>
  <si>
    <t>National Oilwell Varco</t>
  </si>
  <si>
    <t>Nektar Therapeutics</t>
  </si>
  <si>
    <t>NetApp Inc.</t>
  </si>
  <si>
    <t>Netflix Inc.</t>
  </si>
  <si>
    <t>Newell Brands</t>
  </si>
  <si>
    <t>Newmont Mining</t>
  </si>
  <si>
    <t>News Corp. 'A'</t>
  </si>
  <si>
    <t>News Corp. 'B'</t>
  </si>
  <si>
    <t>NextEra Energy</t>
  </si>
  <si>
    <t>Nielsen Hldgs. plc</t>
  </si>
  <si>
    <t>NIKE Inc. 'B'</t>
  </si>
  <si>
    <t>NiSource Inc.</t>
  </si>
  <si>
    <t>Noble Energy</t>
  </si>
  <si>
    <t>Nordstrom Inc.</t>
  </si>
  <si>
    <t>Norfolk Southern</t>
  </si>
  <si>
    <t>Northern Trust Corp.</t>
  </si>
  <si>
    <t>Northrop Grumman</t>
  </si>
  <si>
    <t>Norwegian Cruise Line</t>
  </si>
  <si>
    <t>NRG Energy</t>
  </si>
  <si>
    <t>Nucor Corp.</t>
  </si>
  <si>
    <t>NVIDIA Corp.</t>
  </si>
  <si>
    <t>O'Reilly Automotive</t>
  </si>
  <si>
    <t>Occidental Petroleum</t>
  </si>
  <si>
    <t>Omnicom Group</t>
  </si>
  <si>
    <t>ONEOK Inc.</t>
  </si>
  <si>
    <t>Oracle Corp.</t>
  </si>
  <si>
    <t>PACCAR Inc.</t>
  </si>
  <si>
    <t>Packaging Corp.</t>
  </si>
  <si>
    <t>Parker-Hannifin</t>
  </si>
  <si>
    <t>Paychex Inc.</t>
  </si>
  <si>
    <t>PayPal Holdings</t>
  </si>
  <si>
    <t>Pentair plc</t>
  </si>
  <si>
    <t>People's United Fin'l</t>
  </si>
  <si>
    <t>PepsiCo Inc.</t>
  </si>
  <si>
    <t>PerkinElmer Inc.</t>
  </si>
  <si>
    <t>Perrigo Co. plc</t>
  </si>
  <si>
    <t>Pfizer Inc.</t>
  </si>
  <si>
    <t>Philip Morris Int'l</t>
  </si>
  <si>
    <t>Phillips 66</t>
  </si>
  <si>
    <t>Pinnacle West Capital</t>
  </si>
  <si>
    <t>Pioneer Natural Res.</t>
  </si>
  <si>
    <t>PNC Financial Serv.</t>
  </si>
  <si>
    <t>PPG Inds.</t>
  </si>
  <si>
    <t>PPL Corp.</t>
  </si>
  <si>
    <t>Price (T. Rowe) Group</t>
  </si>
  <si>
    <t>Principal Fin'l Group</t>
  </si>
  <si>
    <t>Procter &amp; Gamble</t>
  </si>
  <si>
    <t>Progressive Corp.</t>
  </si>
  <si>
    <t>Prologis</t>
  </si>
  <si>
    <t>Prudential Fin'l</t>
  </si>
  <si>
    <t>Public Serv. Enterprise</t>
  </si>
  <si>
    <t>Public Storage</t>
  </si>
  <si>
    <t>PulteGroup Inc.</t>
  </si>
  <si>
    <t>PVH Corp.</t>
  </si>
  <si>
    <t>Qorvo Inc.</t>
  </si>
  <si>
    <t>Qualcomm Inc.</t>
  </si>
  <si>
    <t>Quanta Services</t>
  </si>
  <si>
    <t>Quest Diagnostics</t>
  </si>
  <si>
    <t>Ralph Lauren</t>
  </si>
  <si>
    <t>Raymond James Fin'l</t>
  </si>
  <si>
    <t>Raytheon Co.</t>
  </si>
  <si>
    <t>Realty Income Corp.</t>
  </si>
  <si>
    <t>Red Hat Inc.</t>
  </si>
  <si>
    <t>Regency Centers Corp.</t>
  </si>
  <si>
    <t>Regeneron Pharmac.</t>
  </si>
  <si>
    <t>Regions Financial</t>
  </si>
  <si>
    <t>Republic Services</t>
  </si>
  <si>
    <t>ResMed Inc.</t>
  </si>
  <si>
    <t>Robert Half Int'l</t>
  </si>
  <si>
    <t>Rockwell Automation</t>
  </si>
  <si>
    <t>Rollins Inc.</t>
  </si>
  <si>
    <t>Roper Tech.</t>
  </si>
  <si>
    <t>Ross Stores</t>
  </si>
  <si>
    <t>Royal Caribbean</t>
  </si>
  <si>
    <t>S&amp;P Global</t>
  </si>
  <si>
    <t>salesforce.com</t>
  </si>
  <si>
    <t>SBA Communications</t>
  </si>
  <si>
    <t>Schein (Henry)</t>
  </si>
  <si>
    <t>Schlumberger Ltd.</t>
  </si>
  <si>
    <t>Schwab (Charles)</t>
  </si>
  <si>
    <t>Seagate Technology</t>
  </si>
  <si>
    <t>Sealed Air</t>
  </si>
  <si>
    <t>Sempra Energy</t>
  </si>
  <si>
    <t>Sherwin-Williams</t>
  </si>
  <si>
    <t>Simon Property Group</t>
  </si>
  <si>
    <t>Skyworks Solutions</t>
  </si>
  <si>
    <t>SL Green Realty</t>
  </si>
  <si>
    <t>Smith (A.O.)</t>
  </si>
  <si>
    <t>Smucker (J.M.)</t>
  </si>
  <si>
    <t>Snap-on Inc.</t>
  </si>
  <si>
    <t>Southern Co.</t>
  </si>
  <si>
    <t>Southwest Airlines</t>
  </si>
  <si>
    <t>Stanley Black &amp; Decker</t>
  </si>
  <si>
    <t>Starbucks Corp.</t>
  </si>
  <si>
    <t>State Street Corp.</t>
  </si>
  <si>
    <t>Stryker Corp.</t>
  </si>
  <si>
    <t>SunTrust Banks</t>
  </si>
  <si>
    <t>SVB Fin'l Group</t>
  </si>
  <si>
    <t>Symantec Corp.</t>
  </si>
  <si>
    <t>Synchrony Financial</t>
  </si>
  <si>
    <t>Synopsys Inc.</t>
  </si>
  <si>
    <t>Sysco Corp.</t>
  </si>
  <si>
    <t>Take-Two Interactive</t>
  </si>
  <si>
    <t>Tapestry Inc.</t>
  </si>
  <si>
    <t>Target Corp.</t>
  </si>
  <si>
    <t>TE Connectivity</t>
  </si>
  <si>
    <t>TechnipFMC</t>
  </si>
  <si>
    <t>Teleflex Inc.</t>
  </si>
  <si>
    <t>Texas Instruments</t>
  </si>
  <si>
    <t>Textron Inc.</t>
  </si>
  <si>
    <t>Thermo Fisher Sci.</t>
  </si>
  <si>
    <t>Tiffany &amp; Co.</t>
  </si>
  <si>
    <t>TJX Companies</t>
  </si>
  <si>
    <t>Torchmark Corp.</t>
  </si>
  <si>
    <t>Total System Svcs.</t>
  </si>
  <si>
    <t>Tractor Supply</t>
  </si>
  <si>
    <t>TransDigm Group</t>
  </si>
  <si>
    <t>Travelers Cos.</t>
  </si>
  <si>
    <t>TripAdvisor Inc.</t>
  </si>
  <si>
    <t>Twenty-First Century Fox</t>
  </si>
  <si>
    <t>Twenty-First Century Fox 'B'</t>
  </si>
  <si>
    <t>Twitter Inc.</t>
  </si>
  <si>
    <t>Tyson Foods 'A'</t>
  </si>
  <si>
    <t>U.S. Bancorp</t>
  </si>
  <si>
    <t>UDR Inc.</t>
  </si>
  <si>
    <t>Ulta Beauty</t>
  </si>
  <si>
    <t>Under Armour 'A'</t>
  </si>
  <si>
    <t>Under Armour 'C'</t>
  </si>
  <si>
    <t>Union Pacific</t>
  </si>
  <si>
    <t>United Cont'l Hldgs.</t>
  </si>
  <si>
    <t>United Parcel Serv.</t>
  </si>
  <si>
    <t>United Rentals</t>
  </si>
  <si>
    <t>United Technologies</t>
  </si>
  <si>
    <t>UnitedHealth Group</t>
  </si>
  <si>
    <t>Universal Health `B'</t>
  </si>
  <si>
    <t>Unum Group</t>
  </si>
  <si>
    <t>V.F. Corp.</t>
  </si>
  <si>
    <t>Valero Energy</t>
  </si>
  <si>
    <t>Varian Medical Sys.</t>
  </si>
  <si>
    <t>Ventas Inc.</t>
  </si>
  <si>
    <t>VeriSign Inc.</t>
  </si>
  <si>
    <t>Verisk Analytics</t>
  </si>
  <si>
    <t>Verizon Communic.</t>
  </si>
  <si>
    <t>Vertex Pharmac.</t>
  </si>
  <si>
    <t>Viacom Inc. 'B'</t>
  </si>
  <si>
    <t>Visa Inc.</t>
  </si>
  <si>
    <t>Vornado R'lty Trust</t>
  </si>
  <si>
    <t>Vulcan Materials</t>
  </si>
  <si>
    <t>Wabtec Corp.</t>
  </si>
  <si>
    <t>Walgreens Boots</t>
  </si>
  <si>
    <t>Walmart Inc.</t>
  </si>
  <si>
    <t>Waste Management</t>
  </si>
  <si>
    <t>Waters Corp.</t>
  </si>
  <si>
    <t>WEC Energy Group</t>
  </si>
  <si>
    <t>WellCare Health Plans</t>
  </si>
  <si>
    <t>Wells Fargo</t>
  </si>
  <si>
    <t>Welltower Inc.</t>
  </si>
  <si>
    <t>Western Digital</t>
  </si>
  <si>
    <t>Western Union</t>
  </si>
  <si>
    <t>WestRock Co.</t>
  </si>
  <si>
    <t>Weyerhaeuser Co.</t>
  </si>
  <si>
    <t>Whirlpool Corp.</t>
  </si>
  <si>
    <t>Williams Cos.</t>
  </si>
  <si>
    <t>Willis Towers Wat. plc</t>
  </si>
  <si>
    <t>Wynn Resorts</t>
  </si>
  <si>
    <t>Xcel Energy Inc.</t>
  </si>
  <si>
    <t>Xerox Corp.</t>
  </si>
  <si>
    <t>Xilinx Inc.</t>
  </si>
  <si>
    <t>Xylem Inc.</t>
  </si>
  <si>
    <t>Yum! Brands</t>
  </si>
  <si>
    <t>Zimmer Biomet Hldgs.</t>
  </si>
  <si>
    <t>Zions Bancorp.</t>
  </si>
  <si>
    <t>Zoetis Inc.</t>
  </si>
  <si>
    <t>https://www.economy.com/united-states/nominal-gross-domestic-product</t>
  </si>
  <si>
    <t>SP Profit</t>
  </si>
  <si>
    <t>Rate</t>
  </si>
  <si>
    <t>Growth</t>
  </si>
  <si>
    <t>Panel B</t>
  </si>
  <si>
    <t>Projected GDP Growth Rates</t>
  </si>
  <si>
    <t>Projected</t>
  </si>
  <si>
    <t>Nominal GDP</t>
  </si>
  <si>
    <t>Time Frame</t>
  </si>
  <si>
    <t>Growth Rate</t>
  </si>
  <si>
    <t>Congressional Budget Office</t>
  </si>
  <si>
    <t>2018-2048</t>
  </si>
  <si>
    <t>Social Security Administration</t>
  </si>
  <si>
    <t>2018-2095</t>
  </si>
  <si>
    <t>Energy Information Administration</t>
  </si>
  <si>
    <t>2017-2050</t>
  </si>
  <si>
    <t>Sources:</t>
  </si>
  <si>
    <t>https://www.cbo.gov/system/files?file=2018-06/53919-2018ltbo.pdf</t>
  </si>
  <si>
    <t>https://www.eia.gov/outlooks/aeo/data/browser/#/?id=18-AEO2018&amp;sourcekey=0.</t>
  </si>
  <si>
    <t xml:space="preserve">Social Security Administration, 2018 Annual Report of the Board of Trustees of the Old-Age, </t>
  </si>
  <si>
    <t xml:space="preserve">Survivors, and Disability Insurance (OASDI) Program, Table VI.G4, p. 211(June 15, 2018),  </t>
  </si>
  <si>
    <t>https://www.ssa.gov/oact/tr/2018/lr6g4.html. The 4.4% represents the compounded growth rate</t>
  </si>
  <si>
    <t>in projected GDP from $20,307 trillion in 2018 to $548,108 trillion in 2095.</t>
  </si>
  <si>
    <t>AVG</t>
  </si>
  <si>
    <t>S&amp;P 500 Growth Rate</t>
  </si>
  <si>
    <t>Value Line</t>
  </si>
  <si>
    <t>Bloomberg</t>
  </si>
  <si>
    <t>Average</t>
  </si>
  <si>
    <r>
      <t xml:space="preserve">Congressional Budget Office,The </t>
    </r>
    <r>
      <rPr>
        <b/>
        <i/>
        <sz val="12"/>
        <rFont val="Times New Roman"/>
        <family val="1"/>
      </rPr>
      <t>2018 Long-Term Budget Outlook</t>
    </r>
    <r>
      <rPr>
        <b/>
        <sz val="12"/>
        <rFont val="Times New Roman"/>
        <family val="1"/>
      </rPr>
      <t xml:space="preserve">, June 1, 2018. </t>
    </r>
  </si>
  <si>
    <r>
      <t xml:space="preserve">U.S. Energy Information Administration, </t>
    </r>
    <r>
      <rPr>
        <b/>
        <i/>
        <sz val="12"/>
        <rFont val="Times New Roman"/>
        <family val="1"/>
      </rPr>
      <t>Annual Energy Outlook 2018</t>
    </r>
    <r>
      <rPr>
        <b/>
        <sz val="12"/>
        <rFont val="Times New Roman"/>
        <family val="1"/>
      </rPr>
      <t>, Table: Macroeconomic Indicators,</t>
    </r>
    <r>
      <rPr>
        <b/>
        <i/>
        <sz val="12"/>
        <rFont val="Times New Roman"/>
        <family val="1"/>
      </rPr>
      <t xml:space="preserve"> </t>
    </r>
  </si>
  <si>
    <t>No.</t>
  </si>
  <si>
    <t>Periods</t>
  </si>
  <si>
    <t>Value</t>
  </si>
  <si>
    <t xml:space="preserve">Aggregate Net Income for S&amp;P 500 Companies </t>
  </si>
  <si>
    <t>2018 Nominal U.S. GDP</t>
  </si>
  <si>
    <t>$ Billion</t>
  </si>
  <si>
    <t>Years</t>
  </si>
  <si>
    <t>No. of</t>
  </si>
  <si>
    <t>Net Income/GDP (%)</t>
  </si>
  <si>
    <t>CBO</t>
  </si>
  <si>
    <t>SSA</t>
  </si>
  <si>
    <t>EIA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</si>
</sst>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.0_);_(* \(#,##0.0\);_(* &quot;-&quot;??_);_(@_)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Geneva"/>
      <family val="2"/>
    </font>
    <font>
      <b/>
      <sz val="12"/>
      <name val="Times New Roman"/>
      <family val="1"/>
    </font>
    <font>
      <sz val="10"/>
      <name val="Arial"/>
      <family val="2"/>
    </font>
    <font>
      <b/>
      <sz val="12"/>
      <color theme="1"/>
      <name val="Times New Roman"/>
      <family val="1"/>
    </font>
    <font>
      <b/>
      <i/>
      <sz val="12"/>
      <name val="Times New Roman"/>
      <family val="1"/>
    </font>
    <font>
      <b/>
      <u/>
      <sz val="12"/>
      <color indexed="12"/>
      <name val="Times New Roman"/>
      <family val="1"/>
    </font>
    <font>
      <b/>
      <u/>
      <sz val="12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21" fillId="0" borderId="0"/>
    <xf numFmtId="9" fontId="21" fillId="0" borderId="0" applyFont="0" applyFill="0" applyBorder="0" applyAlignment="0" applyProtection="0"/>
    <xf numFmtId="0" fontId="21" fillId="0" borderId="0"/>
  </cellStyleXfs>
  <cellXfs count="55">
    <xf numFmtId="0" fontId="0" fillId="0" borderId="0" xfId="0"/>
    <xf numFmtId="0" fontId="20" fillId="0" borderId="0" xfId="45" applyFont="1"/>
    <xf numFmtId="0" fontId="20" fillId="0" borderId="0" xfId="45" applyFont="1" applyAlignment="1">
      <alignment horizontal="centerContinuous"/>
    </xf>
    <xf numFmtId="0" fontId="20" fillId="0" borderId="0" xfId="46" applyFont="1" applyAlignment="1">
      <alignment horizontal="centerContinuous" vertical="justify"/>
    </xf>
    <xf numFmtId="0" fontId="20" fillId="0" borderId="0" xfId="45" applyFont="1" applyAlignment="1">
      <alignment horizontal="centerContinuous" vertical="justify"/>
    </xf>
    <xf numFmtId="0" fontId="20" fillId="0" borderId="0" xfId="45" applyFont="1" applyAlignment="1">
      <alignment horizontal="center"/>
    </xf>
    <xf numFmtId="0" fontId="20" fillId="0" borderId="10" xfId="45" applyFont="1" applyBorder="1"/>
    <xf numFmtId="0" fontId="20" fillId="0" borderId="11" xfId="45" applyFont="1" applyBorder="1"/>
    <xf numFmtId="164" fontId="20" fillId="0" borderId="12" xfId="47" applyNumberFormat="1" applyFont="1" applyBorder="1" applyAlignment="1">
      <alignment horizontal="center"/>
    </xf>
    <xf numFmtId="0" fontId="20" fillId="0" borderId="13" xfId="45" applyFont="1" applyBorder="1"/>
    <xf numFmtId="164" fontId="20" fillId="0" borderId="14" xfId="47" applyNumberFormat="1" applyFont="1" applyBorder="1" applyAlignment="1">
      <alignment horizontal="center"/>
    </xf>
    <xf numFmtId="0" fontId="20" fillId="0" borderId="15" xfId="45" applyFont="1" applyBorder="1"/>
    <xf numFmtId="0" fontId="20" fillId="0" borderId="16" xfId="45" applyFont="1" applyBorder="1"/>
    <xf numFmtId="164" fontId="20" fillId="0" borderId="17" xfId="47" applyNumberFormat="1" applyFont="1" applyBorder="1" applyAlignment="1">
      <alignment horizontal="center"/>
    </xf>
    <xf numFmtId="164" fontId="22" fillId="0" borderId="0" xfId="0" applyNumberFormat="1" applyFont="1"/>
    <xf numFmtId="0" fontId="22" fillId="0" borderId="0" xfId="0" applyFont="1"/>
    <xf numFmtId="0" fontId="22" fillId="0" borderId="0" xfId="0" applyFont="1" applyAlignment="1">
      <alignment horizontal="center"/>
    </xf>
    <xf numFmtId="43" fontId="22" fillId="0" borderId="0" xfId="1" applyFont="1"/>
    <xf numFmtId="10" fontId="22" fillId="0" borderId="0" xfId="2" applyNumberFormat="1" applyFont="1"/>
    <xf numFmtId="0" fontId="20" fillId="0" borderId="0" xfId="48" applyFont="1" applyAlignment="1">
      <alignment horizontal="left" vertical="center"/>
    </xf>
    <xf numFmtId="0" fontId="24" fillId="0" borderId="0" xfId="44" applyFont="1"/>
    <xf numFmtId="0" fontId="20" fillId="0" borderId="0" xfId="0" applyFont="1"/>
    <xf numFmtId="0" fontId="23" fillId="0" borderId="0" xfId="0" applyFont="1"/>
    <xf numFmtId="0" fontId="24" fillId="0" borderId="0" xfId="44" applyFont="1" applyAlignment="1">
      <alignment horizontal="left" vertical="center"/>
    </xf>
    <xf numFmtId="10" fontId="22" fillId="0" borderId="0" xfId="2" applyNumberFormat="1" applyFont="1" applyAlignment="1">
      <alignment horizontal="center"/>
    </xf>
    <xf numFmtId="10" fontId="25" fillId="0" borderId="0" xfId="2" applyNumberFormat="1" applyFont="1" applyAlignment="1">
      <alignment horizontal="center"/>
    </xf>
    <xf numFmtId="0" fontId="20" fillId="0" borderId="0" xfId="45" applyFont="1" applyAlignment="1">
      <alignment horizontal="center" vertical="justify"/>
    </xf>
    <xf numFmtId="0" fontId="20" fillId="0" borderId="11" xfId="45" applyFont="1" applyBorder="1" applyAlignment="1">
      <alignment horizontal="center"/>
    </xf>
    <xf numFmtId="0" fontId="20" fillId="0" borderId="16" xfId="45" applyFont="1" applyBorder="1" applyAlignment="1">
      <alignment horizontal="center"/>
    </xf>
    <xf numFmtId="0" fontId="22" fillId="0" borderId="19" xfId="0" applyFont="1" applyBorder="1"/>
    <xf numFmtId="0" fontId="22" fillId="0" borderId="21" xfId="0" applyFont="1" applyBorder="1"/>
    <xf numFmtId="0" fontId="22" fillId="0" borderId="23" xfId="0" applyFont="1" applyBorder="1"/>
    <xf numFmtId="10" fontId="22" fillId="0" borderId="24" xfId="2" applyNumberFormat="1" applyFont="1" applyBorder="1" applyAlignment="1">
      <alignment horizontal="center"/>
    </xf>
    <xf numFmtId="43" fontId="22" fillId="0" borderId="20" xfId="1" applyFont="1" applyBorder="1" applyAlignment="1">
      <alignment horizontal="center"/>
    </xf>
    <xf numFmtId="43" fontId="22" fillId="0" borderId="22" xfId="1" applyFont="1" applyBorder="1" applyAlignment="1">
      <alignment horizontal="center"/>
    </xf>
    <xf numFmtId="0" fontId="18" fillId="0" borderId="0" xfId="44"/>
    <xf numFmtId="0" fontId="0" fillId="33" borderId="0" xfId="0" applyFill="1"/>
    <xf numFmtId="0" fontId="22" fillId="33" borderId="0" xfId="0" applyFont="1" applyFill="1"/>
    <xf numFmtId="0" fontId="22" fillId="33" borderId="0" xfId="0" applyFont="1" applyFill="1" applyAlignment="1">
      <alignment horizontal="center"/>
    </xf>
    <xf numFmtId="0" fontId="22" fillId="33" borderId="29" xfId="0" applyFont="1" applyFill="1" applyBorder="1"/>
    <xf numFmtId="165" fontId="22" fillId="33" borderId="25" xfId="1" applyNumberFormat="1" applyFont="1" applyFill="1" applyBorder="1"/>
    <xf numFmtId="10" fontId="22" fillId="33" borderId="30" xfId="2" applyNumberFormat="1" applyFont="1" applyFill="1" applyBorder="1" applyAlignment="1">
      <alignment horizontal="center"/>
    </xf>
    <xf numFmtId="0" fontId="22" fillId="33" borderId="31" xfId="0" applyFont="1" applyFill="1" applyBorder="1" applyAlignment="1">
      <alignment horizontal="center"/>
    </xf>
    <xf numFmtId="165" fontId="22" fillId="33" borderId="20" xfId="1" applyNumberFormat="1" applyFont="1" applyFill="1" applyBorder="1" applyAlignment="1">
      <alignment horizontal="center"/>
    </xf>
    <xf numFmtId="0" fontId="22" fillId="33" borderId="32" xfId="0" applyFont="1" applyFill="1" applyBorder="1"/>
    <xf numFmtId="165" fontId="22" fillId="33" borderId="18" xfId="1" applyNumberFormat="1" applyFont="1" applyFill="1" applyBorder="1"/>
    <xf numFmtId="10" fontId="22" fillId="33" borderId="28" xfId="2" applyNumberFormat="1" applyFont="1" applyFill="1" applyBorder="1" applyAlignment="1">
      <alignment horizontal="center"/>
    </xf>
    <xf numFmtId="0" fontId="22" fillId="33" borderId="27" xfId="0" applyFont="1" applyFill="1" applyBorder="1" applyAlignment="1">
      <alignment horizontal="center"/>
    </xf>
    <xf numFmtId="165" fontId="22" fillId="33" borderId="22" xfId="1" applyNumberFormat="1" applyFont="1" applyFill="1" applyBorder="1" applyAlignment="1">
      <alignment horizontal="center"/>
    </xf>
    <xf numFmtId="0" fontId="22" fillId="33" borderId="15" xfId="0" applyFont="1" applyFill="1" applyBorder="1"/>
    <xf numFmtId="10" fontId="22" fillId="33" borderId="26" xfId="2" applyNumberFormat="1" applyFont="1" applyFill="1" applyBorder="1" applyAlignment="1">
      <alignment horizontal="center"/>
    </xf>
    <xf numFmtId="10" fontId="22" fillId="33" borderId="16" xfId="2" applyNumberFormat="1" applyFont="1" applyFill="1" applyBorder="1" applyAlignment="1">
      <alignment horizontal="center"/>
    </xf>
    <xf numFmtId="0" fontId="22" fillId="33" borderId="16" xfId="0" applyFont="1" applyFill="1" applyBorder="1" applyAlignment="1">
      <alignment horizontal="center"/>
    </xf>
    <xf numFmtId="10" fontId="22" fillId="33" borderId="24" xfId="2" applyNumberFormat="1" applyFont="1" applyFill="1" applyBorder="1" applyAlignment="1">
      <alignment horizontal="center"/>
    </xf>
    <xf numFmtId="10" fontId="22" fillId="33" borderId="0" xfId="2" applyNumberFormat="1" applyFont="1" applyFill="1" applyAlignment="1">
      <alignment horizontal="center"/>
    </xf>
  </cellXfs>
  <cellStyles count="49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4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10" xfId="48" xr:uid="{00000000-0005-0000-0000-000027000000}"/>
    <cellStyle name="Normal 2 2" xfId="46" xr:uid="{00000000-0005-0000-0000-000028000000}"/>
    <cellStyle name="Normal_S&amp;P Data - Damoderan 2005 2" xfId="45" xr:uid="{00000000-0005-0000-0000-000029000000}"/>
    <cellStyle name="Note" xfId="17" builtinId="10" customBuiltin="1"/>
    <cellStyle name="Output" xfId="12" builtinId="21" customBuiltin="1"/>
    <cellStyle name="Percent" xfId="2" builtinId="5"/>
    <cellStyle name="Percent 2 2" xfId="47" xr:uid="{00000000-0005-0000-0000-00002D000000}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221859</xdr:colOff>
      <xdr:row>5</xdr:row>
      <xdr:rowOff>104775</xdr:rowOff>
    </xdr:from>
    <xdr:to>
      <xdr:col>19</xdr:col>
      <xdr:colOff>280035</xdr:colOff>
      <xdr:row>33</xdr:row>
      <xdr:rowOff>77789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4F3799-8A53-41C8-8393-426E57D79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55079" y="1083945"/>
          <a:ext cx="5247396" cy="59928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sa.gov/oact/tr/2018/lr6g4.html.%20The%204.4%25%20represents%20the%20compounded%20growth%20rate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ssa.gov/oact/TR/2017/tr2017.pdf" TargetMode="External"/><Relationship Id="rId1" Type="http://schemas.openxmlformats.org/officeDocument/2006/relationships/hyperlink" Target="https://www.ssa.gov/oact/TR/2017/tr2017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economy.com/united-states/nominal-gross-domestic-product" TargetMode="External"/><Relationship Id="rId4" Type="http://schemas.openxmlformats.org/officeDocument/2006/relationships/hyperlink" Target="https://www.ssa.gov/oact/TR/2017/tr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07"/>
  <sheetViews>
    <sheetView tabSelected="1" topLeftCell="B1" workbookViewId="0">
      <selection activeCell="F22" sqref="F22"/>
    </sheetView>
  </sheetViews>
  <sheetFormatPr defaultRowHeight="15.3"/>
  <cols>
    <col min="1" max="1" width="32.15625" customWidth="1"/>
    <col min="4" max="4" width="32.41796875" style="15" customWidth="1"/>
    <col min="5" max="5" width="20.83984375" style="15" customWidth="1"/>
    <col min="6" max="6" width="11.578125" style="16" customWidth="1"/>
    <col min="7" max="7" width="8.68359375" style="16" customWidth="1"/>
    <col min="8" max="8" width="15.15625" style="15" customWidth="1"/>
    <col min="9" max="9" width="13.26171875" style="16" customWidth="1"/>
    <col min="10" max="10" width="21" style="15" customWidth="1"/>
    <col min="11" max="14" width="9.15625" style="15"/>
  </cols>
  <sheetData>
    <row r="1" spans="1:17">
      <c r="A1" t="s">
        <v>0</v>
      </c>
      <c r="B1" t="s">
        <v>1</v>
      </c>
    </row>
    <row r="2" spans="1:17" ht="15.6" thickBot="1">
      <c r="A2" t="s">
        <v>2</v>
      </c>
      <c r="B2">
        <v>5984</v>
      </c>
      <c r="E2" s="16" t="s">
        <v>542</v>
      </c>
    </row>
    <row r="3" spans="1:17">
      <c r="A3" t="s">
        <v>3</v>
      </c>
      <c r="B3">
        <v>5131</v>
      </c>
      <c r="D3" s="29" t="s">
        <v>540</v>
      </c>
      <c r="E3" s="33">
        <f>$B$507</f>
        <v>1406399.9999999998</v>
      </c>
    </row>
    <row r="4" spans="1:17">
      <c r="A4" t="s">
        <v>4</v>
      </c>
      <c r="B4">
        <v>12065</v>
      </c>
      <c r="D4" s="30" t="s">
        <v>541</v>
      </c>
      <c r="E4" s="34">
        <v>20891000</v>
      </c>
      <c r="H4" s="18">
        <f>H11/H12</f>
        <v>0.3676182948436108</v>
      </c>
      <c r="Q4" s="35" t="s">
        <v>507</v>
      </c>
    </row>
    <row r="5" spans="1:17" ht="15.6" thickBot="1">
      <c r="A5" t="s">
        <v>5</v>
      </c>
      <c r="B5">
        <v>221.9</v>
      </c>
      <c r="D5" s="31" t="s">
        <v>545</v>
      </c>
      <c r="E5" s="32">
        <f>E3/E4</f>
        <v>6.7320855870949201E-2</v>
      </c>
    </row>
    <row r="6" spans="1:17">
      <c r="A6" t="s">
        <v>6</v>
      </c>
      <c r="B6">
        <v>4471.3</v>
      </c>
      <c r="I6" s="16" t="s">
        <v>537</v>
      </c>
      <c r="J6" s="16">
        <v>2090</v>
      </c>
    </row>
    <row r="7" spans="1:17">
      <c r="A7" t="s">
        <v>7</v>
      </c>
      <c r="B7">
        <v>1812</v>
      </c>
      <c r="D7" s="15" t="s">
        <v>508</v>
      </c>
      <c r="I7" s="16" t="s">
        <v>538</v>
      </c>
      <c r="J7" s="16" t="s">
        <v>539</v>
      </c>
    </row>
    <row r="8" spans="1:17">
      <c r="A8" t="s">
        <v>8</v>
      </c>
      <c r="B8">
        <v>2590.8000000000002</v>
      </c>
      <c r="C8" s="36"/>
      <c r="D8" s="37"/>
      <c r="E8" s="37"/>
      <c r="F8" s="38"/>
      <c r="G8" s="38"/>
      <c r="H8" s="37"/>
      <c r="I8" s="16">
        <v>82</v>
      </c>
      <c r="J8" s="17">
        <f>($E11)*((1+$F11)^I8)</f>
        <v>3485852774.7695475</v>
      </c>
    </row>
    <row r="9" spans="1:17">
      <c r="A9" t="s">
        <v>9</v>
      </c>
      <c r="B9">
        <v>654.9</v>
      </c>
      <c r="C9" s="36"/>
      <c r="D9" s="37"/>
      <c r="E9" s="38">
        <v>2018</v>
      </c>
      <c r="F9" s="38" t="s">
        <v>510</v>
      </c>
      <c r="G9" s="38" t="s">
        <v>544</v>
      </c>
      <c r="H9" s="38">
        <v>2050</v>
      </c>
    </row>
    <row r="10" spans="1:17" ht="15.6" thickBot="1">
      <c r="A10" t="s">
        <v>10</v>
      </c>
      <c r="B10">
        <v>514</v>
      </c>
      <c r="C10" s="36"/>
      <c r="D10" s="37"/>
      <c r="E10" s="38" t="s">
        <v>539</v>
      </c>
      <c r="F10" s="38" t="s">
        <v>509</v>
      </c>
      <c r="G10" s="38" t="s">
        <v>543</v>
      </c>
      <c r="H10" s="38" t="s">
        <v>539</v>
      </c>
      <c r="I10" s="16" t="s">
        <v>537</v>
      </c>
      <c r="J10" s="16">
        <v>2090</v>
      </c>
    </row>
    <row r="11" spans="1:17">
      <c r="A11" t="s">
        <v>11</v>
      </c>
      <c r="B11">
        <v>1203</v>
      </c>
      <c r="C11" s="36"/>
      <c r="D11" s="39" t="s">
        <v>540</v>
      </c>
      <c r="E11" s="40">
        <f>$B$507</f>
        <v>1406399.9999999998</v>
      </c>
      <c r="F11" s="41">
        <f>F21</f>
        <v>0.1</v>
      </c>
      <c r="G11" s="42">
        <v>32</v>
      </c>
      <c r="H11" s="43">
        <f>($E11)*((1+$F11)^G11)</f>
        <v>29694415.614663891</v>
      </c>
      <c r="I11" s="16" t="s">
        <v>538</v>
      </c>
      <c r="J11" s="16" t="s">
        <v>539</v>
      </c>
    </row>
    <row r="12" spans="1:17">
      <c r="A12" t="s">
        <v>12</v>
      </c>
      <c r="B12">
        <v>240</v>
      </c>
      <c r="C12" s="36"/>
      <c r="D12" s="44" t="s">
        <v>541</v>
      </c>
      <c r="E12" s="45">
        <v>20891000</v>
      </c>
      <c r="F12" s="46">
        <f>I20</f>
        <v>4.3166666666666666E-2</v>
      </c>
      <c r="G12" s="47">
        <v>32</v>
      </c>
      <c r="H12" s="48">
        <f>(E12)*((1+F12)^G12)</f>
        <v>80775130.158569098</v>
      </c>
      <c r="I12" s="16">
        <v>82</v>
      </c>
      <c r="J12" s="17">
        <f>($E12)*((1+$F12)^I12)</f>
        <v>668286556.80598652</v>
      </c>
    </row>
    <row r="13" spans="1:17" ht="15.6" thickBot="1">
      <c r="A13" t="s">
        <v>13</v>
      </c>
      <c r="B13">
        <v>3226</v>
      </c>
      <c r="C13" s="36"/>
      <c r="D13" s="49" t="s">
        <v>545</v>
      </c>
      <c r="E13" s="50">
        <f>E11/E12</f>
        <v>6.7320855870949201E-2</v>
      </c>
      <c r="F13" s="51"/>
      <c r="G13" s="52"/>
      <c r="H13" s="53">
        <f>H11/H12</f>
        <v>0.3676182948436108</v>
      </c>
    </row>
    <row r="14" spans="1:17">
      <c r="A14" t="s">
        <v>14</v>
      </c>
      <c r="B14">
        <v>935</v>
      </c>
      <c r="C14" s="36"/>
      <c r="D14" s="37"/>
      <c r="E14" s="37"/>
      <c r="F14" s="54"/>
      <c r="G14" s="38"/>
      <c r="H14" s="37"/>
    </row>
    <row r="15" spans="1:17">
      <c r="A15" t="s">
        <v>15</v>
      </c>
      <c r="B15">
        <v>1660.3</v>
      </c>
      <c r="C15" s="36"/>
      <c r="D15" s="37"/>
      <c r="E15" s="37"/>
      <c r="F15" s="54"/>
      <c r="G15" s="38"/>
      <c r="H15" s="37"/>
    </row>
    <row r="16" spans="1:17">
      <c r="A16" t="s">
        <v>16</v>
      </c>
      <c r="B16">
        <v>298.39999999999998</v>
      </c>
      <c r="F16" s="24"/>
    </row>
    <row r="17" spans="1:10">
      <c r="A17" t="s">
        <v>17</v>
      </c>
      <c r="B17">
        <v>554.1</v>
      </c>
      <c r="E17" s="15" t="s">
        <v>531</v>
      </c>
      <c r="F17" s="24"/>
      <c r="H17" s="15" t="s">
        <v>546</v>
      </c>
      <c r="I17" s="24">
        <v>4.3999999999999997E-2</v>
      </c>
    </row>
    <row r="18" spans="1:10">
      <c r="A18" t="s">
        <v>18</v>
      </c>
      <c r="B18">
        <v>693.6</v>
      </c>
      <c r="E18" s="15" t="s">
        <v>532</v>
      </c>
      <c r="F18" s="24"/>
      <c r="H18" s="15" t="s">
        <v>547</v>
      </c>
      <c r="I18" s="24">
        <v>4.3499999999999997E-2</v>
      </c>
    </row>
    <row r="19" spans="1:10">
      <c r="A19" t="s">
        <v>19</v>
      </c>
      <c r="B19">
        <v>362.9</v>
      </c>
      <c r="F19" s="24"/>
      <c r="H19" s="15" t="s">
        <v>548</v>
      </c>
      <c r="I19" s="25">
        <v>4.2000000000000003E-2</v>
      </c>
    </row>
    <row r="20" spans="1:10">
      <c r="A20" t="s">
        <v>20</v>
      </c>
      <c r="B20">
        <v>77.599999999999994</v>
      </c>
      <c r="E20" s="15" t="s">
        <v>533</v>
      </c>
      <c r="F20" s="25"/>
      <c r="H20" s="15" t="s">
        <v>530</v>
      </c>
      <c r="I20" s="24">
        <f>AVERAGE(I17:I19)</f>
        <v>4.3166666666666666E-2</v>
      </c>
    </row>
    <row r="21" spans="1:10">
      <c r="A21" t="s">
        <v>21</v>
      </c>
      <c r="B21">
        <v>400.3</v>
      </c>
      <c r="E21" s="15" t="s">
        <v>534</v>
      </c>
      <c r="F21" s="24">
        <v>0.1</v>
      </c>
    </row>
    <row r="22" spans="1:10">
      <c r="A22" t="s">
        <v>22</v>
      </c>
      <c r="B22">
        <v>430.3</v>
      </c>
    </row>
    <row r="23" spans="1:10">
      <c r="A23" t="s">
        <v>23</v>
      </c>
      <c r="B23">
        <v>5645.6</v>
      </c>
    </row>
    <row r="24" spans="1:10">
      <c r="A24" t="s">
        <v>24</v>
      </c>
      <c r="B24">
        <v>1251.2</v>
      </c>
    </row>
    <row r="25" spans="1:10">
      <c r="A25" t="s">
        <v>25</v>
      </c>
      <c r="B25">
        <v>512.1</v>
      </c>
    </row>
    <row r="26" spans="1:10">
      <c r="A26" t="s">
        <v>26</v>
      </c>
      <c r="B26">
        <v>2849.7</v>
      </c>
      <c r="E26" s="1"/>
      <c r="F26" s="2" t="s">
        <v>511</v>
      </c>
      <c r="G26" s="5"/>
      <c r="H26" s="2"/>
      <c r="I26" s="5"/>
      <c r="J26" s="1"/>
    </row>
    <row r="27" spans="1:10" ht="60">
      <c r="A27" t="s">
        <v>27</v>
      </c>
      <c r="B27">
        <v>29554</v>
      </c>
      <c r="E27" s="1"/>
      <c r="F27" s="3" t="s">
        <v>512</v>
      </c>
      <c r="G27" s="26"/>
      <c r="H27" s="4"/>
      <c r="I27" s="5"/>
      <c r="J27" s="1"/>
    </row>
    <row r="28" spans="1:10">
      <c r="A28" t="s">
        <v>28</v>
      </c>
      <c r="B28">
        <v>30736</v>
      </c>
      <c r="E28" s="1"/>
      <c r="F28" s="1"/>
      <c r="G28" s="5"/>
      <c r="H28" s="1"/>
      <c r="I28" s="5"/>
      <c r="J28" s="1"/>
    </row>
    <row r="29" spans="1:10">
      <c r="A29" t="s">
        <v>29</v>
      </c>
      <c r="B29">
        <v>7539</v>
      </c>
      <c r="E29" s="1"/>
      <c r="F29" s="1"/>
      <c r="G29" s="5"/>
      <c r="H29" s="5" t="s">
        <v>513</v>
      </c>
      <c r="I29" s="5"/>
      <c r="J29" s="1"/>
    </row>
    <row r="30" spans="1:10">
      <c r="A30" t="s">
        <v>30</v>
      </c>
      <c r="B30">
        <v>10073</v>
      </c>
      <c r="E30" s="1"/>
      <c r="F30" s="1"/>
      <c r="G30" s="5"/>
      <c r="H30" s="5" t="s">
        <v>514</v>
      </c>
      <c r="I30" s="5"/>
      <c r="J30" s="1"/>
    </row>
    <row r="31" spans="1:10" ht="15.6" thickBot="1">
      <c r="A31" t="s">
        <v>31</v>
      </c>
      <c r="B31">
        <v>2117</v>
      </c>
      <c r="E31" s="1"/>
      <c r="F31" s="1"/>
      <c r="G31" s="5" t="s">
        <v>515</v>
      </c>
      <c r="H31" s="1" t="s">
        <v>516</v>
      </c>
      <c r="I31" s="5"/>
      <c r="J31" s="1"/>
    </row>
    <row r="32" spans="1:10">
      <c r="A32" t="s">
        <v>32</v>
      </c>
      <c r="B32">
        <v>1923.8</v>
      </c>
      <c r="E32" s="6" t="s">
        <v>517</v>
      </c>
      <c r="F32" s="7"/>
      <c r="G32" s="27" t="s">
        <v>518</v>
      </c>
      <c r="H32" s="8">
        <v>3.9999999999999994E-2</v>
      </c>
      <c r="I32" s="5"/>
      <c r="J32" s="1"/>
    </row>
    <row r="33" spans="1:10">
      <c r="A33" t="s">
        <v>33</v>
      </c>
      <c r="B33">
        <v>6425</v>
      </c>
      <c r="E33" s="9" t="s">
        <v>519</v>
      </c>
      <c r="F33" s="1"/>
      <c r="G33" s="5" t="s">
        <v>520</v>
      </c>
      <c r="H33" s="10">
        <v>4.3999999999999997E-2</v>
      </c>
      <c r="I33" s="5"/>
      <c r="J33" s="1"/>
    </row>
    <row r="34" spans="1:10" ht="15.6" thickBot="1">
      <c r="A34" t="s">
        <v>34</v>
      </c>
      <c r="B34">
        <v>15.8</v>
      </c>
      <c r="E34" s="11" t="s">
        <v>521</v>
      </c>
      <c r="F34" s="12"/>
      <c r="G34" s="28" t="s">
        <v>522</v>
      </c>
      <c r="H34" s="13">
        <v>4.2999999999999997E-2</v>
      </c>
      <c r="I34" s="5"/>
      <c r="J34" s="1"/>
    </row>
    <row r="35" spans="1:10">
      <c r="A35" t="s">
        <v>35</v>
      </c>
      <c r="B35">
        <v>1227</v>
      </c>
      <c r="E35" s="1" t="s">
        <v>523</v>
      </c>
      <c r="F35" s="1"/>
      <c r="G35" s="5" t="s">
        <v>530</v>
      </c>
      <c r="H35" s="14">
        <f>AVERAGE(H32,H33,H34)</f>
        <v>4.2333333333333334E-2</v>
      </c>
      <c r="I35" s="5"/>
    </row>
    <row r="36" spans="1:10">
      <c r="A36" t="s">
        <v>36</v>
      </c>
      <c r="B36">
        <v>567</v>
      </c>
      <c r="E36" s="19" t="s">
        <v>535</v>
      </c>
      <c r="F36" s="1"/>
      <c r="G36" s="5"/>
      <c r="H36" s="1"/>
      <c r="I36" s="5"/>
      <c r="J36" s="1"/>
    </row>
    <row r="37" spans="1:10">
      <c r="A37" t="s">
        <v>37</v>
      </c>
      <c r="B37">
        <v>821</v>
      </c>
      <c r="E37" s="20" t="s">
        <v>524</v>
      </c>
      <c r="F37" s="1"/>
      <c r="G37" s="5"/>
      <c r="H37" s="1"/>
      <c r="I37" s="5"/>
      <c r="J37" s="1"/>
    </row>
    <row r="38" spans="1:10">
      <c r="A38" t="s">
        <v>38</v>
      </c>
      <c r="B38">
        <v>2098</v>
      </c>
      <c r="E38" s="21" t="s">
        <v>536</v>
      </c>
      <c r="F38" s="1"/>
      <c r="G38" s="5"/>
      <c r="H38" s="1"/>
      <c r="I38" s="5"/>
      <c r="J38" s="1"/>
    </row>
    <row r="39" spans="1:10">
      <c r="A39" t="s">
        <v>39</v>
      </c>
      <c r="B39">
        <v>1430.9</v>
      </c>
      <c r="E39" s="22" t="s">
        <v>525</v>
      </c>
      <c r="F39" s="1"/>
      <c r="G39" s="5"/>
      <c r="H39" s="1"/>
    </row>
    <row r="40" spans="1:10">
      <c r="A40" t="s">
        <v>40</v>
      </c>
      <c r="B40">
        <v>777.9</v>
      </c>
      <c r="E40" s="23" t="s">
        <v>526</v>
      </c>
      <c r="F40" s="1"/>
      <c r="G40" s="5"/>
      <c r="H40" s="1"/>
    </row>
    <row r="41" spans="1:10">
      <c r="A41" t="s">
        <v>41</v>
      </c>
      <c r="B41">
        <v>9577.7000000000007</v>
      </c>
      <c r="E41" s="23" t="s">
        <v>527</v>
      </c>
      <c r="F41" s="1"/>
      <c r="G41" s="5"/>
      <c r="H41" s="1"/>
    </row>
    <row r="42" spans="1:10">
      <c r="A42" t="s">
        <v>42</v>
      </c>
      <c r="B42">
        <v>1205.0999999999999</v>
      </c>
      <c r="E42" s="23" t="s">
        <v>528</v>
      </c>
      <c r="F42" s="1"/>
      <c r="G42" s="5"/>
      <c r="H42" s="1"/>
    </row>
    <row r="43" spans="1:10">
      <c r="A43" t="s">
        <v>43</v>
      </c>
      <c r="B43">
        <v>615</v>
      </c>
      <c r="E43" s="23" t="s">
        <v>529</v>
      </c>
      <c r="F43" s="15"/>
    </row>
    <row r="44" spans="1:10">
      <c r="A44" t="s">
        <v>44</v>
      </c>
      <c r="B44">
        <v>2200.1</v>
      </c>
    </row>
    <row r="45" spans="1:10">
      <c r="A45" t="s">
        <v>45</v>
      </c>
      <c r="B45">
        <v>514.20000000000005</v>
      </c>
    </row>
    <row r="46" spans="1:10">
      <c r="A46" t="s">
        <v>46</v>
      </c>
      <c r="B46">
        <v>4199</v>
      </c>
    </row>
    <row r="47" spans="1:10">
      <c r="A47" t="s">
        <v>47</v>
      </c>
      <c r="B47">
        <v>2037.9</v>
      </c>
    </row>
    <row r="48" spans="1:10">
      <c r="A48" t="s">
        <v>48</v>
      </c>
      <c r="B48">
        <v>654</v>
      </c>
    </row>
    <row r="49" spans="1:2">
      <c r="A49" t="s">
        <v>49</v>
      </c>
      <c r="B49">
        <v>656.5</v>
      </c>
    </row>
    <row r="50" spans="1:2">
      <c r="A50" t="s">
        <v>50</v>
      </c>
      <c r="B50">
        <v>59431</v>
      </c>
    </row>
    <row r="51" spans="1:2">
      <c r="A51" t="s">
        <v>51</v>
      </c>
      <c r="B51">
        <v>4205</v>
      </c>
    </row>
    <row r="52" spans="1:2">
      <c r="A52" t="s">
        <v>52</v>
      </c>
      <c r="B52">
        <v>1067</v>
      </c>
    </row>
    <row r="53" spans="1:2">
      <c r="A53" t="s">
        <v>53</v>
      </c>
      <c r="B53">
        <v>1810</v>
      </c>
    </row>
    <row r="54" spans="1:2">
      <c r="A54" t="s">
        <v>54</v>
      </c>
      <c r="B54">
        <v>677</v>
      </c>
    </row>
    <row r="55" spans="1:2">
      <c r="A55" t="s">
        <v>55</v>
      </c>
      <c r="B55">
        <v>633.79999999999995</v>
      </c>
    </row>
    <row r="56" spans="1:2">
      <c r="A56" t="s">
        <v>56</v>
      </c>
      <c r="B56">
        <v>236.8</v>
      </c>
    </row>
    <row r="57" spans="1:2">
      <c r="A57" t="s">
        <v>57</v>
      </c>
      <c r="B57">
        <v>23957</v>
      </c>
    </row>
    <row r="58" spans="1:2">
      <c r="A58" t="s">
        <v>58</v>
      </c>
      <c r="B58">
        <v>449.7</v>
      </c>
    </row>
    <row r="59" spans="1:2">
      <c r="A59" t="s">
        <v>59</v>
      </c>
      <c r="B59">
        <v>218.9</v>
      </c>
    </row>
    <row r="60" spans="1:2">
      <c r="A60" t="s">
        <v>60</v>
      </c>
      <c r="B60">
        <v>1815.4</v>
      </c>
    </row>
    <row r="61" spans="1:2">
      <c r="A61" t="s">
        <v>61</v>
      </c>
      <c r="B61">
        <v>1506.7</v>
      </c>
    </row>
    <row r="62" spans="1:2">
      <c r="A62" t="s">
        <v>62</v>
      </c>
      <c r="B62">
        <v>974.5</v>
      </c>
    </row>
    <row r="63" spans="1:2">
      <c r="A63" t="s">
        <v>63</v>
      </c>
      <c r="B63">
        <v>536.70000000000005</v>
      </c>
    </row>
    <row r="64" spans="1:2">
      <c r="A64" t="s">
        <v>64</v>
      </c>
      <c r="B64">
        <v>195</v>
      </c>
    </row>
    <row r="65" spans="1:2">
      <c r="A65" t="s">
        <v>65</v>
      </c>
      <c r="B65">
        <v>454</v>
      </c>
    </row>
    <row r="66" spans="1:2">
      <c r="A66" t="s">
        <v>66</v>
      </c>
      <c r="B66">
        <v>26696</v>
      </c>
    </row>
    <row r="67" spans="1:2">
      <c r="A67" t="s">
        <v>67</v>
      </c>
      <c r="B67">
        <v>4090</v>
      </c>
    </row>
    <row r="68" spans="1:2">
      <c r="A68" t="s">
        <v>68</v>
      </c>
      <c r="B68">
        <v>1667</v>
      </c>
    </row>
    <row r="69" spans="1:2">
      <c r="A69" t="s">
        <v>69</v>
      </c>
      <c r="B69">
        <v>3257</v>
      </c>
    </row>
    <row r="70" spans="1:2">
      <c r="A70" t="s">
        <v>70</v>
      </c>
      <c r="B70">
        <v>3032.8</v>
      </c>
    </row>
    <row r="71" spans="1:2">
      <c r="A71" t="s">
        <v>71</v>
      </c>
      <c r="B71">
        <v>24783</v>
      </c>
    </row>
    <row r="72" spans="1:2">
      <c r="A72" t="s">
        <v>72</v>
      </c>
      <c r="B72">
        <v>1498</v>
      </c>
    </row>
    <row r="73" spans="1:2">
      <c r="A73" t="s">
        <v>73</v>
      </c>
      <c r="B73">
        <v>4430.1000000000004</v>
      </c>
    </row>
    <row r="74" spans="1:2">
      <c r="A74" t="s">
        <v>74</v>
      </c>
      <c r="B74">
        <v>4361</v>
      </c>
    </row>
    <row r="75" spans="1:2">
      <c r="A75" t="s">
        <v>75</v>
      </c>
      <c r="B75">
        <v>700.6</v>
      </c>
    </row>
    <row r="76" spans="1:2">
      <c r="A76" t="s">
        <v>76</v>
      </c>
      <c r="B76">
        <v>10460</v>
      </c>
    </row>
    <row r="77" spans="1:2">
      <c r="A77" t="s">
        <v>77</v>
      </c>
      <c r="B77">
        <v>4446</v>
      </c>
    </row>
    <row r="78" spans="1:2">
      <c r="A78" t="s">
        <v>78</v>
      </c>
      <c r="B78">
        <v>938.9</v>
      </c>
    </row>
    <row r="79" spans="1:2">
      <c r="A79" t="s">
        <v>79</v>
      </c>
      <c r="B79">
        <v>572.29999999999995</v>
      </c>
    </row>
    <row r="80" spans="1:2">
      <c r="A80" t="s">
        <v>80</v>
      </c>
      <c r="B80">
        <v>1541.4</v>
      </c>
    </row>
    <row r="81" spans="1:2">
      <c r="A81" t="s">
        <v>81</v>
      </c>
      <c r="B81">
        <v>-241</v>
      </c>
    </row>
    <row r="82" spans="1:2">
      <c r="A82" t="s">
        <v>82</v>
      </c>
      <c r="B82">
        <v>4952</v>
      </c>
    </row>
    <row r="83" spans="1:2">
      <c r="A83" t="s">
        <v>83</v>
      </c>
      <c r="B83">
        <v>3836</v>
      </c>
    </row>
    <row r="84" spans="1:2">
      <c r="A84" t="s">
        <v>84</v>
      </c>
      <c r="B84">
        <v>448.8</v>
      </c>
    </row>
    <row r="85" spans="1:2">
      <c r="A85" t="s">
        <v>85</v>
      </c>
      <c r="B85">
        <v>787</v>
      </c>
    </row>
    <row r="86" spans="1:2">
      <c r="A86" t="s">
        <v>86</v>
      </c>
      <c r="B86">
        <v>664.6</v>
      </c>
    </row>
    <row r="87" spans="1:2">
      <c r="A87" t="s">
        <v>87</v>
      </c>
      <c r="B87">
        <v>556.9</v>
      </c>
    </row>
    <row r="88" spans="1:2">
      <c r="A88" t="s">
        <v>88</v>
      </c>
      <c r="B88">
        <v>525.5</v>
      </c>
    </row>
    <row r="89" spans="1:2">
      <c r="A89" t="s">
        <v>89</v>
      </c>
      <c r="B89">
        <v>758.6</v>
      </c>
    </row>
    <row r="90" spans="1:2">
      <c r="A90" t="s">
        <v>90</v>
      </c>
      <c r="B90">
        <v>5715</v>
      </c>
    </row>
    <row r="91" spans="1:2">
      <c r="A91" t="s">
        <v>91</v>
      </c>
      <c r="B91">
        <v>576.5</v>
      </c>
    </row>
    <row r="92" spans="1:2">
      <c r="A92" t="s">
        <v>92</v>
      </c>
      <c r="B92">
        <v>1454.1</v>
      </c>
    </row>
    <row r="93" spans="1:2">
      <c r="A93" t="s">
        <v>93</v>
      </c>
      <c r="B93">
        <v>792</v>
      </c>
    </row>
    <row r="94" spans="1:2">
      <c r="A94" t="s">
        <v>94</v>
      </c>
      <c r="B94">
        <v>3153</v>
      </c>
    </row>
    <row r="95" spans="1:2">
      <c r="A95" t="s">
        <v>95</v>
      </c>
      <c r="B95">
        <v>6721.8</v>
      </c>
    </row>
    <row r="96" spans="1:2">
      <c r="A96" t="s">
        <v>96</v>
      </c>
      <c r="B96">
        <v>422</v>
      </c>
    </row>
    <row r="97" spans="1:2">
      <c r="A97" t="s">
        <v>97</v>
      </c>
      <c r="B97">
        <v>1123.8</v>
      </c>
    </row>
    <row r="98" spans="1:2">
      <c r="A98" t="s">
        <v>98</v>
      </c>
      <c r="B98">
        <v>1960</v>
      </c>
    </row>
    <row r="99" spans="1:2">
      <c r="A99" t="s">
        <v>99</v>
      </c>
      <c r="B99">
        <v>1491</v>
      </c>
    </row>
    <row r="100" spans="1:2">
      <c r="A100" t="s">
        <v>100</v>
      </c>
      <c r="B100">
        <v>4046</v>
      </c>
    </row>
    <row r="101" spans="1:2">
      <c r="A101" t="s">
        <v>101</v>
      </c>
      <c r="B101">
        <v>1411</v>
      </c>
    </row>
    <row r="102" spans="1:2">
      <c r="A102" t="s">
        <v>102</v>
      </c>
      <c r="B102">
        <v>368</v>
      </c>
    </row>
    <row r="103" spans="1:2">
      <c r="A103" t="s">
        <v>103</v>
      </c>
      <c r="B103">
        <v>1275</v>
      </c>
    </row>
    <row r="104" spans="1:2">
      <c r="A104" t="s">
        <v>104</v>
      </c>
      <c r="B104">
        <v>819.7</v>
      </c>
    </row>
    <row r="105" spans="1:2">
      <c r="A105" t="s">
        <v>105</v>
      </c>
      <c r="B105">
        <v>290</v>
      </c>
    </row>
    <row r="106" spans="1:2">
      <c r="A106" t="s">
        <v>106</v>
      </c>
      <c r="B106">
        <v>1230</v>
      </c>
    </row>
    <row r="107" spans="1:2">
      <c r="A107" t="s">
        <v>107</v>
      </c>
      <c r="B107">
        <v>14824</v>
      </c>
    </row>
    <row r="108" spans="1:2">
      <c r="A108" t="s">
        <v>108</v>
      </c>
      <c r="B108">
        <v>248.4</v>
      </c>
    </row>
    <row r="109" spans="1:2">
      <c r="A109" t="s">
        <v>109</v>
      </c>
      <c r="B109">
        <v>4407</v>
      </c>
    </row>
    <row r="110" spans="1:2">
      <c r="A110" t="s">
        <v>110</v>
      </c>
      <c r="B110">
        <v>568.6</v>
      </c>
    </row>
    <row r="111" spans="1:2">
      <c r="A111" t="s">
        <v>111</v>
      </c>
      <c r="B111">
        <v>3557</v>
      </c>
    </row>
    <row r="112" spans="1:2">
      <c r="A112" t="s">
        <v>112</v>
      </c>
      <c r="B112">
        <v>699</v>
      </c>
    </row>
    <row r="113" spans="1:2">
      <c r="A113" t="s">
        <v>113</v>
      </c>
      <c r="B113">
        <v>547.29999999999995</v>
      </c>
    </row>
    <row r="114" spans="1:2">
      <c r="A114" t="s">
        <v>114</v>
      </c>
      <c r="B114">
        <v>758.4</v>
      </c>
    </row>
    <row r="115" spans="1:2">
      <c r="A115" t="s">
        <v>115</v>
      </c>
      <c r="B115">
        <v>13268</v>
      </c>
    </row>
    <row r="116" spans="1:2">
      <c r="A116" t="s">
        <v>116</v>
      </c>
      <c r="B116">
        <v>17049</v>
      </c>
    </row>
    <row r="117" spans="1:2">
      <c r="A117" t="s">
        <v>117</v>
      </c>
      <c r="B117">
        <v>1692</v>
      </c>
    </row>
    <row r="118" spans="1:2">
      <c r="A118" t="s">
        <v>118</v>
      </c>
      <c r="B118">
        <v>796.6</v>
      </c>
    </row>
    <row r="119" spans="1:2">
      <c r="A119" t="s">
        <v>119</v>
      </c>
      <c r="B119">
        <v>790</v>
      </c>
    </row>
    <row r="120" spans="1:2">
      <c r="A120" t="s">
        <v>120</v>
      </c>
      <c r="B120">
        <v>1962.2</v>
      </c>
    </row>
    <row r="121" spans="1:2">
      <c r="A121" t="s">
        <v>121</v>
      </c>
      <c r="B121">
        <v>659</v>
      </c>
    </row>
    <row r="122" spans="1:2">
      <c r="A122" t="s">
        <v>122</v>
      </c>
      <c r="B122">
        <v>8973</v>
      </c>
    </row>
    <row r="123" spans="1:2">
      <c r="A123" t="s">
        <v>123</v>
      </c>
      <c r="B123">
        <v>2666.1</v>
      </c>
    </row>
    <row r="124" spans="1:2">
      <c r="A124" t="s">
        <v>124</v>
      </c>
      <c r="B124">
        <v>2400</v>
      </c>
    </row>
    <row r="125" spans="1:2">
      <c r="A125" t="s">
        <v>125</v>
      </c>
      <c r="B125">
        <v>11844</v>
      </c>
    </row>
    <row r="126" spans="1:2">
      <c r="A126" t="s">
        <v>126</v>
      </c>
      <c r="B126">
        <v>1234</v>
      </c>
    </row>
    <row r="127" spans="1:2">
      <c r="A127" t="s">
        <v>127</v>
      </c>
      <c r="B127">
        <v>911.7</v>
      </c>
    </row>
    <row r="128" spans="1:2">
      <c r="A128" t="s">
        <v>128</v>
      </c>
      <c r="B128">
        <v>791.8</v>
      </c>
    </row>
    <row r="129" spans="1:2">
      <c r="A129" t="s">
        <v>129</v>
      </c>
      <c r="B129">
        <v>5601.7</v>
      </c>
    </row>
    <row r="130" spans="1:2">
      <c r="A130" t="s">
        <v>130</v>
      </c>
      <c r="B130">
        <v>1424</v>
      </c>
    </row>
    <row r="131" spans="1:2">
      <c r="A131" t="s">
        <v>131</v>
      </c>
      <c r="B131">
        <v>1836.9</v>
      </c>
    </row>
    <row r="132" spans="1:2">
      <c r="A132" t="s">
        <v>132</v>
      </c>
      <c r="B132">
        <v>365.5</v>
      </c>
    </row>
    <row r="133" spans="1:2">
      <c r="A133" t="s">
        <v>133</v>
      </c>
      <c r="B133">
        <v>466.6</v>
      </c>
    </row>
    <row r="134" spans="1:2">
      <c r="A134" t="s">
        <v>134</v>
      </c>
      <c r="B134">
        <v>1066</v>
      </c>
    </row>
    <row r="135" spans="1:2">
      <c r="A135" t="s">
        <v>135</v>
      </c>
      <c r="B135">
        <v>3394.8</v>
      </c>
    </row>
    <row r="136" spans="1:2">
      <c r="A136" t="s">
        <v>136</v>
      </c>
      <c r="B136">
        <v>463.6</v>
      </c>
    </row>
    <row r="137" spans="1:2">
      <c r="A137" t="s">
        <v>137</v>
      </c>
      <c r="B137">
        <v>559</v>
      </c>
    </row>
    <row r="138" spans="1:2">
      <c r="A138" t="s">
        <v>138</v>
      </c>
      <c r="B138">
        <v>3309</v>
      </c>
    </row>
    <row r="139" spans="1:2">
      <c r="A139" t="s">
        <v>139</v>
      </c>
      <c r="B139">
        <v>2219</v>
      </c>
    </row>
    <row r="140" spans="1:2">
      <c r="A140" t="s">
        <v>140</v>
      </c>
      <c r="B140">
        <v>8345</v>
      </c>
    </row>
    <row r="141" spans="1:2">
      <c r="A141" t="s">
        <v>141</v>
      </c>
      <c r="B141">
        <v>2650.9</v>
      </c>
    </row>
    <row r="142" spans="1:2">
      <c r="A142" t="s">
        <v>142</v>
      </c>
      <c r="B142">
        <v>671.1</v>
      </c>
    </row>
    <row r="143" spans="1:2">
      <c r="A143" t="s">
        <v>143</v>
      </c>
      <c r="B143">
        <v>615.9</v>
      </c>
    </row>
    <row r="144" spans="1:2">
      <c r="A144" t="s">
        <v>144</v>
      </c>
      <c r="B144">
        <v>3129.5</v>
      </c>
    </row>
    <row r="145" spans="1:2">
      <c r="A145" t="s">
        <v>145</v>
      </c>
      <c r="B145">
        <v>3885.8</v>
      </c>
    </row>
    <row r="146" spans="1:2">
      <c r="A146" t="s">
        <v>146</v>
      </c>
      <c r="B146">
        <v>454.5</v>
      </c>
    </row>
    <row r="147" spans="1:2">
      <c r="A147" t="s">
        <v>147</v>
      </c>
      <c r="B147">
        <v>646.9</v>
      </c>
    </row>
    <row r="148" spans="1:2">
      <c r="A148" t="s">
        <v>148</v>
      </c>
      <c r="B148">
        <v>845.6</v>
      </c>
    </row>
    <row r="149" spans="1:2">
      <c r="A149" t="s">
        <v>149</v>
      </c>
      <c r="B149">
        <v>249.9</v>
      </c>
    </row>
    <row r="150" spans="1:2">
      <c r="A150" t="s">
        <v>150</v>
      </c>
      <c r="B150">
        <v>2750</v>
      </c>
    </row>
    <row r="151" spans="1:2">
      <c r="A151" t="s">
        <v>151</v>
      </c>
      <c r="B151">
        <v>594</v>
      </c>
    </row>
    <row r="152" spans="1:2">
      <c r="A152" t="s">
        <v>152</v>
      </c>
      <c r="B152">
        <v>1692.6</v>
      </c>
    </row>
    <row r="153" spans="1:2">
      <c r="A153" t="s">
        <v>153</v>
      </c>
      <c r="B153">
        <v>1575.1</v>
      </c>
    </row>
    <row r="154" spans="1:2">
      <c r="A154" t="s">
        <v>154</v>
      </c>
      <c r="B154">
        <v>10963</v>
      </c>
    </row>
    <row r="155" spans="1:2">
      <c r="A155" t="s">
        <v>155</v>
      </c>
      <c r="B155">
        <v>1500.9</v>
      </c>
    </row>
    <row r="156" spans="1:2">
      <c r="A156" t="s">
        <v>156</v>
      </c>
      <c r="B156">
        <v>1177.3</v>
      </c>
    </row>
    <row r="157" spans="1:2">
      <c r="A157" t="s">
        <v>157</v>
      </c>
      <c r="B157">
        <v>2170.1</v>
      </c>
    </row>
    <row r="158" spans="1:2">
      <c r="A158" t="s">
        <v>158</v>
      </c>
      <c r="B158">
        <v>796.6</v>
      </c>
    </row>
    <row r="159" spans="1:2">
      <c r="A159" t="s">
        <v>159</v>
      </c>
      <c r="B159">
        <v>8513.7999999999993</v>
      </c>
    </row>
    <row r="160" spans="1:2">
      <c r="A160" t="s">
        <v>160</v>
      </c>
      <c r="B160">
        <v>1120</v>
      </c>
    </row>
    <row r="161" spans="1:2">
      <c r="A161" t="s">
        <v>161</v>
      </c>
      <c r="B161">
        <v>2935.1</v>
      </c>
    </row>
    <row r="162" spans="1:2">
      <c r="A162" t="s">
        <v>162</v>
      </c>
      <c r="B162">
        <v>383.7</v>
      </c>
    </row>
    <row r="163" spans="1:2">
      <c r="A163" t="s">
        <v>163</v>
      </c>
      <c r="B163">
        <v>2429</v>
      </c>
    </row>
    <row r="164" spans="1:2">
      <c r="A164" t="s">
        <v>164</v>
      </c>
      <c r="B164">
        <v>1016</v>
      </c>
    </row>
    <row r="165" spans="1:2">
      <c r="A165" t="s">
        <v>165</v>
      </c>
      <c r="B165">
        <v>1080</v>
      </c>
    </row>
    <row r="166" spans="1:2">
      <c r="A166" t="s">
        <v>166</v>
      </c>
      <c r="B166">
        <v>2352.9</v>
      </c>
    </row>
    <row r="167" spans="1:2">
      <c r="A167" t="s">
        <v>167</v>
      </c>
      <c r="B167">
        <v>2530</v>
      </c>
    </row>
    <row r="168" spans="1:2">
      <c r="A168" t="s">
        <v>168</v>
      </c>
      <c r="B168">
        <v>1537.7</v>
      </c>
    </row>
    <row r="169" spans="1:2">
      <c r="A169" t="s">
        <v>169</v>
      </c>
      <c r="B169">
        <v>-271.3</v>
      </c>
    </row>
    <row r="170" spans="1:2">
      <c r="A170" t="s">
        <v>170</v>
      </c>
      <c r="B170">
        <v>1004.5</v>
      </c>
    </row>
    <row r="171" spans="1:2">
      <c r="A171" t="s">
        <v>171</v>
      </c>
      <c r="B171">
        <v>1417</v>
      </c>
    </row>
    <row r="172" spans="1:2">
      <c r="A172" t="s">
        <v>172</v>
      </c>
      <c r="B172">
        <v>2074</v>
      </c>
    </row>
    <row r="173" spans="1:2">
      <c r="A173" t="s">
        <v>173</v>
      </c>
      <c r="B173">
        <v>1092.0999999999999</v>
      </c>
    </row>
    <row r="174" spans="1:2">
      <c r="A174" t="s">
        <v>174</v>
      </c>
      <c r="B174">
        <v>3221</v>
      </c>
    </row>
    <row r="175" spans="1:2">
      <c r="A175" t="s">
        <v>175</v>
      </c>
      <c r="B175">
        <v>702</v>
      </c>
    </row>
    <row r="176" spans="1:2">
      <c r="A176" t="s">
        <v>176</v>
      </c>
      <c r="B176">
        <v>365.3</v>
      </c>
    </row>
    <row r="177" spans="1:2">
      <c r="A177" t="s">
        <v>177</v>
      </c>
      <c r="B177">
        <v>670.8</v>
      </c>
    </row>
    <row r="178" spans="1:2">
      <c r="A178" t="s">
        <v>178</v>
      </c>
      <c r="B178">
        <v>390.1</v>
      </c>
    </row>
    <row r="179" spans="1:2">
      <c r="A179" t="s">
        <v>179</v>
      </c>
      <c r="B179">
        <v>6.4</v>
      </c>
    </row>
    <row r="180" spans="1:2">
      <c r="A180" t="s">
        <v>180</v>
      </c>
      <c r="B180">
        <v>535.79999999999995</v>
      </c>
    </row>
    <row r="181" spans="1:2">
      <c r="A181" t="s">
        <v>181</v>
      </c>
      <c r="B181">
        <v>1033</v>
      </c>
    </row>
    <row r="182" spans="1:2">
      <c r="A182" t="s">
        <v>182</v>
      </c>
      <c r="B182">
        <v>2419</v>
      </c>
    </row>
    <row r="183" spans="1:2">
      <c r="A183" t="s">
        <v>183</v>
      </c>
      <c r="B183">
        <v>467</v>
      </c>
    </row>
    <row r="184" spans="1:2">
      <c r="A184" t="s">
        <v>184</v>
      </c>
      <c r="B184">
        <v>618.20000000000005</v>
      </c>
    </row>
    <row r="185" spans="1:2">
      <c r="A185" t="s">
        <v>185</v>
      </c>
      <c r="B185">
        <v>444.9</v>
      </c>
    </row>
    <row r="186" spans="1:2">
      <c r="A186" t="s">
        <v>186</v>
      </c>
      <c r="B186">
        <v>20840</v>
      </c>
    </row>
    <row r="187" spans="1:2">
      <c r="A187" t="s">
        <v>187</v>
      </c>
      <c r="B187">
        <v>496.2</v>
      </c>
    </row>
    <row r="188" spans="1:2">
      <c r="A188" t="s">
        <v>188</v>
      </c>
      <c r="B188">
        <v>22111</v>
      </c>
    </row>
    <row r="189" spans="1:2">
      <c r="A189" t="s">
        <v>189</v>
      </c>
      <c r="B189">
        <v>751.9</v>
      </c>
    </row>
    <row r="190" spans="1:2">
      <c r="A190" t="s">
        <v>190</v>
      </c>
      <c r="B190">
        <v>233.8</v>
      </c>
    </row>
    <row r="191" spans="1:2">
      <c r="A191" t="s">
        <v>191</v>
      </c>
      <c r="B191">
        <v>4628</v>
      </c>
    </row>
    <row r="192" spans="1:2">
      <c r="A192" t="s">
        <v>192</v>
      </c>
      <c r="B192">
        <v>847</v>
      </c>
    </row>
    <row r="193" spans="1:2">
      <c r="A193" t="s">
        <v>193</v>
      </c>
      <c r="B193">
        <v>2099</v>
      </c>
    </row>
    <row r="194" spans="1:2">
      <c r="A194" t="s">
        <v>194</v>
      </c>
      <c r="B194">
        <v>796.1</v>
      </c>
    </row>
    <row r="195" spans="1:2">
      <c r="A195" t="s">
        <v>195</v>
      </c>
      <c r="B195">
        <v>480.1</v>
      </c>
    </row>
    <row r="196" spans="1:2">
      <c r="A196" t="s">
        <v>196</v>
      </c>
      <c r="B196">
        <v>1281</v>
      </c>
    </row>
    <row r="197" spans="1:2">
      <c r="A197" t="s">
        <v>197</v>
      </c>
      <c r="B197">
        <v>969.9</v>
      </c>
    </row>
    <row r="198" spans="1:2">
      <c r="A198" t="s">
        <v>198</v>
      </c>
      <c r="B198">
        <v>311.89999999999998</v>
      </c>
    </row>
    <row r="199" spans="1:2">
      <c r="A199" t="s">
        <v>199</v>
      </c>
      <c r="B199">
        <v>230.3</v>
      </c>
    </row>
    <row r="200" spans="1:2">
      <c r="A200" t="s">
        <v>200</v>
      </c>
      <c r="B200">
        <v>282.5</v>
      </c>
    </row>
    <row r="201" spans="1:2">
      <c r="A201" t="s">
        <v>201</v>
      </c>
      <c r="B201">
        <v>855.1</v>
      </c>
    </row>
    <row r="202" spans="1:2">
      <c r="A202" t="s">
        <v>202</v>
      </c>
      <c r="B202">
        <v>547</v>
      </c>
    </row>
    <row r="203" spans="1:2">
      <c r="A203" t="s">
        <v>203</v>
      </c>
      <c r="B203">
        <v>3656.6</v>
      </c>
    </row>
    <row r="204" spans="1:2">
      <c r="A204" t="s">
        <v>204</v>
      </c>
      <c r="B204">
        <v>208.7</v>
      </c>
    </row>
    <row r="205" spans="1:2">
      <c r="A205" t="s">
        <v>205</v>
      </c>
      <c r="B205">
        <v>1006.7</v>
      </c>
    </row>
    <row r="206" spans="1:2">
      <c r="A206" t="s">
        <v>206</v>
      </c>
      <c r="B206">
        <v>551.4</v>
      </c>
    </row>
    <row r="207" spans="1:2">
      <c r="A207" t="s">
        <v>207</v>
      </c>
      <c r="B207">
        <v>1624.1</v>
      </c>
    </row>
    <row r="208" spans="1:2">
      <c r="A208" t="s">
        <v>208</v>
      </c>
      <c r="B208">
        <v>2199.6</v>
      </c>
    </row>
    <row r="209" spans="1:2">
      <c r="A209" t="s">
        <v>209</v>
      </c>
      <c r="B209">
        <v>641.70000000000005</v>
      </c>
    </row>
    <row r="210" spans="1:2">
      <c r="A210" t="s">
        <v>210</v>
      </c>
      <c r="B210">
        <v>1003</v>
      </c>
    </row>
    <row r="211" spans="1:2">
      <c r="A211" t="s">
        <v>211</v>
      </c>
      <c r="B211">
        <v>694.1</v>
      </c>
    </row>
    <row r="212" spans="1:2">
      <c r="A212" t="s">
        <v>212</v>
      </c>
      <c r="B212">
        <v>449.9</v>
      </c>
    </row>
    <row r="213" spans="1:2">
      <c r="A213" t="s">
        <v>213</v>
      </c>
      <c r="B213">
        <v>3358</v>
      </c>
    </row>
    <row r="214" spans="1:2">
      <c r="A214" t="s">
        <v>214</v>
      </c>
      <c r="B214">
        <v>5701.5</v>
      </c>
    </row>
    <row r="215" spans="1:2">
      <c r="A215" t="s">
        <v>215</v>
      </c>
      <c r="B215">
        <v>1870.7</v>
      </c>
    </row>
    <row r="216" spans="1:2">
      <c r="A216" t="s">
        <v>216</v>
      </c>
      <c r="B216">
        <v>9630.2000000000007</v>
      </c>
    </row>
    <row r="217" spans="1:2">
      <c r="A217" t="s">
        <v>217</v>
      </c>
      <c r="B217">
        <v>836.6</v>
      </c>
    </row>
    <row r="218" spans="1:2">
      <c r="A218" t="s">
        <v>218</v>
      </c>
      <c r="B218">
        <v>5455</v>
      </c>
    </row>
    <row r="219" spans="1:2">
      <c r="A219" t="s">
        <v>219</v>
      </c>
      <c r="B219">
        <v>452.1</v>
      </c>
    </row>
    <row r="220" spans="1:2">
      <c r="A220" t="s">
        <v>220</v>
      </c>
      <c r="B220">
        <v>9860</v>
      </c>
    </row>
    <row r="221" spans="1:2">
      <c r="A221" t="s">
        <v>221</v>
      </c>
      <c r="B221">
        <v>950.1</v>
      </c>
    </row>
    <row r="222" spans="1:2">
      <c r="A222" t="s">
        <v>222</v>
      </c>
      <c r="B222">
        <v>1681.2</v>
      </c>
    </row>
    <row r="223" spans="1:2">
      <c r="A223" t="s">
        <v>223</v>
      </c>
      <c r="B223">
        <v>636.1</v>
      </c>
    </row>
    <row r="224" spans="1:2">
      <c r="A224" t="s">
        <v>224</v>
      </c>
      <c r="B224">
        <v>622</v>
      </c>
    </row>
    <row r="225" spans="1:2">
      <c r="A225" t="s">
        <v>225</v>
      </c>
      <c r="B225">
        <v>856</v>
      </c>
    </row>
    <row r="226" spans="1:2">
      <c r="A226" t="s">
        <v>226</v>
      </c>
      <c r="B226">
        <v>1575.7</v>
      </c>
    </row>
    <row r="227" spans="1:2">
      <c r="A227" t="s">
        <v>227</v>
      </c>
      <c r="B227">
        <v>488.4</v>
      </c>
    </row>
    <row r="228" spans="1:2">
      <c r="A228" t="s">
        <v>228</v>
      </c>
      <c r="B228">
        <v>3470</v>
      </c>
    </row>
    <row r="229" spans="1:2">
      <c r="A229" t="s">
        <v>229</v>
      </c>
      <c r="B229">
        <v>1057.5</v>
      </c>
    </row>
    <row r="230" spans="1:2">
      <c r="A230" t="s">
        <v>230</v>
      </c>
      <c r="B230">
        <v>60.2</v>
      </c>
    </row>
    <row r="231" spans="1:2">
      <c r="A231" t="s">
        <v>231</v>
      </c>
      <c r="B231">
        <v>309.39999999999998</v>
      </c>
    </row>
    <row r="232" spans="1:2">
      <c r="A232" t="s">
        <v>232</v>
      </c>
      <c r="B232">
        <v>1130.8</v>
      </c>
    </row>
    <row r="233" spans="1:2">
      <c r="A233" t="s">
        <v>233</v>
      </c>
      <c r="B233">
        <v>-116</v>
      </c>
    </row>
    <row r="234" spans="1:2">
      <c r="A234" t="s">
        <v>234</v>
      </c>
      <c r="B234">
        <v>2461</v>
      </c>
    </row>
    <row r="235" spans="1:2">
      <c r="A235" t="s">
        <v>235</v>
      </c>
      <c r="B235">
        <v>766</v>
      </c>
    </row>
    <row r="236" spans="1:2">
      <c r="A236" t="s">
        <v>236</v>
      </c>
      <c r="B236">
        <v>1448.9</v>
      </c>
    </row>
    <row r="237" spans="1:2">
      <c r="A237" t="s">
        <v>237</v>
      </c>
      <c r="B237">
        <v>408.9</v>
      </c>
    </row>
    <row r="238" spans="1:2">
      <c r="A238" t="s">
        <v>238</v>
      </c>
      <c r="B238">
        <v>11299.3</v>
      </c>
    </row>
    <row r="239" spans="1:2">
      <c r="A239" t="s">
        <v>239</v>
      </c>
      <c r="B239">
        <v>5986</v>
      </c>
    </row>
    <row r="240" spans="1:2">
      <c r="A240" t="s">
        <v>240</v>
      </c>
      <c r="B240">
        <v>950.4</v>
      </c>
    </row>
    <row r="241" spans="1:2">
      <c r="A241" t="s">
        <v>241</v>
      </c>
      <c r="B241">
        <v>1560.6</v>
      </c>
    </row>
    <row r="242" spans="1:2">
      <c r="A242" t="s">
        <v>242</v>
      </c>
      <c r="B242">
        <v>1087</v>
      </c>
    </row>
    <row r="243" spans="1:2">
      <c r="A243" t="s">
        <v>243</v>
      </c>
      <c r="B243">
        <v>3312</v>
      </c>
    </row>
    <row r="244" spans="1:2">
      <c r="A244" t="s">
        <v>244</v>
      </c>
      <c r="B244">
        <v>2014.9</v>
      </c>
    </row>
    <row r="245" spans="1:2">
      <c r="A245" t="s">
        <v>245</v>
      </c>
      <c r="B245">
        <v>626.29999999999995</v>
      </c>
    </row>
    <row r="246" spans="1:2">
      <c r="A246" t="s">
        <v>246</v>
      </c>
      <c r="B246">
        <v>1356</v>
      </c>
    </row>
    <row r="247" spans="1:2">
      <c r="A247" t="s">
        <v>247</v>
      </c>
      <c r="B247">
        <v>836</v>
      </c>
    </row>
    <row r="248" spans="1:2">
      <c r="A248" t="s">
        <v>248</v>
      </c>
      <c r="B248">
        <v>377.1</v>
      </c>
    </row>
    <row r="249" spans="1:2">
      <c r="A249" t="s">
        <v>249</v>
      </c>
      <c r="B249">
        <v>933.1</v>
      </c>
    </row>
    <row r="250" spans="1:2">
      <c r="A250" t="s">
        <v>250</v>
      </c>
      <c r="B250">
        <v>2563</v>
      </c>
    </row>
    <row r="251" spans="1:2">
      <c r="A251" t="s">
        <v>251</v>
      </c>
      <c r="B251">
        <v>826</v>
      </c>
    </row>
    <row r="252" spans="1:2">
      <c r="A252" t="s">
        <v>252</v>
      </c>
      <c r="B252">
        <v>109.5</v>
      </c>
    </row>
    <row r="253" spans="1:2">
      <c r="A253" t="s">
        <v>253</v>
      </c>
      <c r="B253">
        <v>1546.1</v>
      </c>
    </row>
    <row r="254" spans="1:2">
      <c r="A254" t="s">
        <v>254</v>
      </c>
      <c r="B254">
        <v>10760</v>
      </c>
    </row>
    <row r="255" spans="1:2">
      <c r="A255" t="s">
        <v>255</v>
      </c>
      <c r="B255">
        <v>528.4</v>
      </c>
    </row>
    <row r="256" spans="1:2">
      <c r="A256" t="s">
        <v>256</v>
      </c>
      <c r="B256">
        <v>1644</v>
      </c>
    </row>
    <row r="257" spans="1:2">
      <c r="A257" t="s">
        <v>257</v>
      </c>
      <c r="B257">
        <v>21517.3</v>
      </c>
    </row>
    <row r="258" spans="1:2">
      <c r="A258" t="s">
        <v>258</v>
      </c>
      <c r="B258">
        <v>2080.6</v>
      </c>
    </row>
    <row r="259" spans="1:2">
      <c r="A259" t="s">
        <v>259</v>
      </c>
      <c r="B259">
        <v>712.8</v>
      </c>
    </row>
    <row r="260" spans="1:2">
      <c r="A260" t="s">
        <v>260</v>
      </c>
      <c r="B260">
        <v>1685.6</v>
      </c>
    </row>
    <row r="261" spans="1:2">
      <c r="A261" t="s">
        <v>261</v>
      </c>
      <c r="B261">
        <v>1127.9000000000001</v>
      </c>
    </row>
    <row r="262" spans="1:2">
      <c r="A262" t="s">
        <v>262</v>
      </c>
      <c r="B262">
        <v>882.8</v>
      </c>
    </row>
    <row r="263" spans="1:2">
      <c r="A263" t="s">
        <v>263</v>
      </c>
      <c r="B263">
        <v>404</v>
      </c>
    </row>
    <row r="264" spans="1:2">
      <c r="A264" t="s">
        <v>264</v>
      </c>
      <c r="B264">
        <v>1156</v>
      </c>
    </row>
    <row r="265" spans="1:2">
      <c r="A265" t="s">
        <v>265</v>
      </c>
      <c r="B265">
        <v>315.39999999999998</v>
      </c>
    </row>
    <row r="266" spans="1:2">
      <c r="A266" t="s">
        <v>266</v>
      </c>
      <c r="B266">
        <v>687.1</v>
      </c>
    </row>
    <row r="267" spans="1:2">
      <c r="A267" t="s">
        <v>267</v>
      </c>
      <c r="B267">
        <v>324.60000000000002</v>
      </c>
    </row>
    <row r="268" spans="1:2">
      <c r="A268" t="s">
        <v>268</v>
      </c>
      <c r="B268">
        <v>15297</v>
      </c>
    </row>
    <row r="269" spans="1:2">
      <c r="A269" t="s">
        <v>269</v>
      </c>
      <c r="B269">
        <v>2172.6</v>
      </c>
    </row>
    <row r="270" spans="1:2">
      <c r="A270" t="s">
        <v>270</v>
      </c>
      <c r="B270">
        <v>31139</v>
      </c>
    </row>
    <row r="271" spans="1:2">
      <c r="A271" t="s">
        <v>271</v>
      </c>
      <c r="B271">
        <v>480.8</v>
      </c>
    </row>
    <row r="272" spans="1:2">
      <c r="A272" t="s">
        <v>272</v>
      </c>
      <c r="B272">
        <v>617.4</v>
      </c>
    </row>
    <row r="273" spans="1:2">
      <c r="A273" t="s">
        <v>273</v>
      </c>
      <c r="B273">
        <v>1563.1</v>
      </c>
    </row>
    <row r="274" spans="1:2">
      <c r="A274" t="s">
        <v>274</v>
      </c>
      <c r="B274">
        <v>1800</v>
      </c>
    </row>
    <row r="275" spans="1:2">
      <c r="A275" t="s">
        <v>275</v>
      </c>
      <c r="B275">
        <v>692.6</v>
      </c>
    </row>
    <row r="276" spans="1:2">
      <c r="A276" t="s">
        <v>276</v>
      </c>
      <c r="B276">
        <v>2310</v>
      </c>
    </row>
    <row r="277" spans="1:2">
      <c r="A277" t="s">
        <v>277</v>
      </c>
      <c r="B277">
        <v>439.6</v>
      </c>
    </row>
    <row r="278" spans="1:2">
      <c r="A278" t="s">
        <v>278</v>
      </c>
      <c r="B278">
        <v>1609</v>
      </c>
    </row>
    <row r="279" spans="1:2">
      <c r="A279" t="s">
        <v>279</v>
      </c>
      <c r="B279">
        <v>1431.2</v>
      </c>
    </row>
    <row r="280" spans="1:2">
      <c r="A280" t="s">
        <v>280</v>
      </c>
      <c r="B280">
        <v>925.1</v>
      </c>
    </row>
    <row r="281" spans="1:2">
      <c r="A281" t="s">
        <v>281</v>
      </c>
      <c r="B281">
        <v>4300.1000000000004</v>
      </c>
    </row>
    <row r="282" spans="1:2">
      <c r="A282" t="s">
        <v>282</v>
      </c>
      <c r="B282">
        <v>1725.1</v>
      </c>
    </row>
    <row r="283" spans="1:2">
      <c r="A283" t="s">
        <v>283</v>
      </c>
      <c r="B283">
        <v>641.6</v>
      </c>
    </row>
    <row r="284" spans="1:2">
      <c r="A284" t="s">
        <v>284</v>
      </c>
      <c r="B284">
        <v>800</v>
      </c>
    </row>
    <row r="285" spans="1:2">
      <c r="A285" t="s">
        <v>285</v>
      </c>
      <c r="B285">
        <v>1287.4000000000001</v>
      </c>
    </row>
    <row r="286" spans="1:2">
      <c r="A286" t="s">
        <v>286</v>
      </c>
      <c r="B286">
        <v>2966.9</v>
      </c>
    </row>
    <row r="287" spans="1:2">
      <c r="A287" t="s">
        <v>287</v>
      </c>
      <c r="B287">
        <v>482.7</v>
      </c>
    </row>
    <row r="288" spans="1:2">
      <c r="A288" t="s">
        <v>288</v>
      </c>
      <c r="B288">
        <v>1741</v>
      </c>
    </row>
    <row r="289" spans="1:2">
      <c r="A289" t="s">
        <v>289</v>
      </c>
      <c r="B289">
        <v>336.4</v>
      </c>
    </row>
    <row r="290" spans="1:2">
      <c r="A290" t="s">
        <v>290</v>
      </c>
      <c r="B290">
        <v>1621</v>
      </c>
    </row>
    <row r="291" spans="1:2">
      <c r="A291" t="s">
        <v>291</v>
      </c>
      <c r="B291">
        <v>5731.3</v>
      </c>
    </row>
    <row r="292" spans="1:2">
      <c r="A292" t="s">
        <v>292</v>
      </c>
      <c r="B292">
        <v>1880</v>
      </c>
    </row>
    <row r="293" spans="1:2">
      <c r="A293" t="s">
        <v>293</v>
      </c>
    </row>
    <row r="294" spans="1:2">
      <c r="A294" t="s">
        <v>294</v>
      </c>
      <c r="B294">
        <v>690.3</v>
      </c>
    </row>
    <row r="295" spans="1:2">
      <c r="A295" t="s">
        <v>295</v>
      </c>
      <c r="B295">
        <v>5046</v>
      </c>
    </row>
    <row r="296" spans="1:2">
      <c r="A296" t="s">
        <v>296</v>
      </c>
      <c r="B296">
        <v>679</v>
      </c>
    </row>
    <row r="297" spans="1:2">
      <c r="A297" t="s">
        <v>297</v>
      </c>
      <c r="B297">
        <v>4153.1000000000004</v>
      </c>
    </row>
    <row r="298" spans="1:2">
      <c r="A298" t="s">
        <v>298</v>
      </c>
      <c r="B298">
        <v>4690</v>
      </c>
    </row>
    <row r="299" spans="1:2">
      <c r="A299" t="s">
        <v>299</v>
      </c>
      <c r="B299">
        <v>1857</v>
      </c>
    </row>
    <row r="300" spans="1:2">
      <c r="A300" t="s">
        <v>300</v>
      </c>
      <c r="B300">
        <v>59.9</v>
      </c>
    </row>
    <row r="301" spans="1:2">
      <c r="A301" t="s">
        <v>301</v>
      </c>
      <c r="B301">
        <v>1301.4000000000001</v>
      </c>
    </row>
    <row r="302" spans="1:2">
      <c r="A302" t="s">
        <v>302</v>
      </c>
      <c r="B302">
        <v>642.29999999999995</v>
      </c>
    </row>
    <row r="303" spans="1:2">
      <c r="A303" t="s">
        <v>303</v>
      </c>
      <c r="B303">
        <v>3521.1</v>
      </c>
    </row>
    <row r="304" spans="1:2">
      <c r="A304" t="s">
        <v>304</v>
      </c>
      <c r="B304">
        <v>2200.8000000000002</v>
      </c>
    </row>
    <row r="305" spans="1:2">
      <c r="A305" t="s">
        <v>305</v>
      </c>
      <c r="B305">
        <v>1650</v>
      </c>
    </row>
    <row r="306" spans="1:2">
      <c r="A306" t="s">
        <v>306</v>
      </c>
      <c r="B306">
        <v>511</v>
      </c>
    </row>
    <row r="307" spans="1:2">
      <c r="A307" t="s">
        <v>307</v>
      </c>
      <c r="B307">
        <v>774</v>
      </c>
    </row>
    <row r="308" spans="1:2">
      <c r="A308" t="s">
        <v>308</v>
      </c>
      <c r="B308">
        <v>6034</v>
      </c>
    </row>
    <row r="309" spans="1:2">
      <c r="A309" t="s">
        <v>309</v>
      </c>
      <c r="B309">
        <v>-322.5</v>
      </c>
    </row>
    <row r="310" spans="1:2">
      <c r="A310" t="s">
        <v>310</v>
      </c>
      <c r="B310">
        <v>792.4</v>
      </c>
    </row>
    <row r="311" spans="1:2">
      <c r="A311" t="s">
        <v>311</v>
      </c>
      <c r="B311">
        <v>662.5</v>
      </c>
    </row>
    <row r="312" spans="1:2">
      <c r="A312" t="s">
        <v>312</v>
      </c>
      <c r="B312">
        <v>6110.2</v>
      </c>
    </row>
    <row r="313" spans="1:2">
      <c r="A313" t="s">
        <v>313</v>
      </c>
      <c r="B313">
        <v>2679.4</v>
      </c>
    </row>
    <row r="314" spans="1:2">
      <c r="A314" t="s">
        <v>314</v>
      </c>
      <c r="B314">
        <v>6950.8</v>
      </c>
    </row>
    <row r="315" spans="1:2">
      <c r="A315" t="s">
        <v>315</v>
      </c>
      <c r="B315">
        <v>11626</v>
      </c>
    </row>
    <row r="316" spans="1:2">
      <c r="A316" t="s">
        <v>316</v>
      </c>
      <c r="B316">
        <v>5461</v>
      </c>
    </row>
    <row r="317" spans="1:2">
      <c r="A317" t="s">
        <v>317</v>
      </c>
      <c r="B317">
        <v>493.4</v>
      </c>
    </row>
    <row r="318" spans="1:2">
      <c r="A318" t="s">
        <v>318</v>
      </c>
      <c r="B318">
        <v>467.9</v>
      </c>
    </row>
    <row r="319" spans="1:2">
      <c r="A319" t="s">
        <v>319</v>
      </c>
      <c r="B319">
        <v>1618.5</v>
      </c>
    </row>
    <row r="320" spans="1:2">
      <c r="A320" t="s">
        <v>320</v>
      </c>
      <c r="B320">
        <v>14999</v>
      </c>
    </row>
    <row r="321" spans="1:2">
      <c r="A321" t="s">
        <v>321</v>
      </c>
      <c r="B321">
        <v>33594</v>
      </c>
    </row>
    <row r="322" spans="1:2">
      <c r="A322" t="s">
        <v>322</v>
      </c>
      <c r="B322">
        <v>219.3</v>
      </c>
    </row>
    <row r="323" spans="1:2">
      <c r="A323" t="s">
        <v>323</v>
      </c>
      <c r="B323">
        <v>921.7</v>
      </c>
    </row>
    <row r="324" spans="1:2">
      <c r="A324" t="s">
        <v>324</v>
      </c>
      <c r="B324">
        <v>1116.5</v>
      </c>
    </row>
    <row r="325" spans="1:2">
      <c r="A325" t="s">
        <v>325</v>
      </c>
      <c r="B325">
        <v>3623.3</v>
      </c>
    </row>
    <row r="326" spans="1:2">
      <c r="A326" t="s">
        <v>326</v>
      </c>
      <c r="B326">
        <v>993</v>
      </c>
    </row>
    <row r="327" spans="1:2">
      <c r="A327" t="s">
        <v>327</v>
      </c>
      <c r="B327">
        <v>1436.2</v>
      </c>
    </row>
    <row r="328" spans="1:2">
      <c r="A328" t="s">
        <v>328</v>
      </c>
      <c r="B328">
        <v>8111</v>
      </c>
    </row>
    <row r="329" spans="1:2">
      <c r="A329" t="s">
        <v>329</v>
      </c>
      <c r="B329">
        <v>471.8</v>
      </c>
    </row>
    <row r="330" spans="1:2">
      <c r="A330" t="s">
        <v>330</v>
      </c>
      <c r="B330">
        <v>1229.3</v>
      </c>
    </row>
    <row r="331" spans="1:2">
      <c r="A331" t="s">
        <v>331</v>
      </c>
      <c r="B331">
        <v>481.2</v>
      </c>
    </row>
    <row r="332" spans="1:2">
      <c r="A332" t="s">
        <v>332</v>
      </c>
      <c r="B332">
        <v>352.5</v>
      </c>
    </row>
    <row r="333" spans="1:2">
      <c r="A333" t="s">
        <v>333</v>
      </c>
      <c r="B333">
        <v>811</v>
      </c>
    </row>
    <row r="334" spans="1:2">
      <c r="A334" t="s">
        <v>334</v>
      </c>
      <c r="B334">
        <v>-31</v>
      </c>
    </row>
    <row r="335" spans="1:2">
      <c r="A335" t="s">
        <v>335</v>
      </c>
      <c r="B335">
        <v>681.4</v>
      </c>
    </row>
    <row r="336" spans="1:2">
      <c r="A336" t="s">
        <v>336</v>
      </c>
      <c r="B336">
        <v>1044</v>
      </c>
    </row>
    <row r="337" spans="1:2">
      <c r="A337" t="s">
        <v>337</v>
      </c>
      <c r="B337">
        <v>1210.8</v>
      </c>
    </row>
    <row r="338" spans="1:2">
      <c r="A338" t="s">
        <v>338</v>
      </c>
      <c r="B338">
        <v>607.5</v>
      </c>
    </row>
    <row r="339" spans="1:2">
      <c r="A339" t="s">
        <v>339</v>
      </c>
      <c r="B339">
        <v>718</v>
      </c>
    </row>
    <row r="340" spans="1:2">
      <c r="A340" t="s">
        <v>340</v>
      </c>
      <c r="B340">
        <v>-1303</v>
      </c>
    </row>
    <row r="341" spans="1:2">
      <c r="A341" t="s">
        <v>341</v>
      </c>
      <c r="B341">
        <v>-1303</v>
      </c>
    </row>
    <row r="342" spans="1:2">
      <c r="A342" t="s">
        <v>342</v>
      </c>
      <c r="B342">
        <v>3201.1</v>
      </c>
    </row>
    <row r="343" spans="1:2">
      <c r="A343" t="s">
        <v>343</v>
      </c>
      <c r="B343">
        <v>421.2</v>
      </c>
    </row>
    <row r="344" spans="1:2">
      <c r="A344" t="s">
        <v>344</v>
      </c>
      <c r="B344">
        <v>4196</v>
      </c>
    </row>
    <row r="345" spans="1:2">
      <c r="A345" t="s">
        <v>345</v>
      </c>
      <c r="B345">
        <v>479.7</v>
      </c>
    </row>
    <row r="346" spans="1:2">
      <c r="A346" t="s">
        <v>346</v>
      </c>
      <c r="B346">
        <v>-474.2</v>
      </c>
    </row>
    <row r="347" spans="1:2">
      <c r="A347" t="s">
        <v>347</v>
      </c>
      <c r="B347">
        <v>564</v>
      </c>
    </row>
    <row r="348" spans="1:2">
      <c r="A348" t="s">
        <v>348</v>
      </c>
      <c r="B348">
        <v>2666</v>
      </c>
    </row>
    <row r="349" spans="1:2">
      <c r="A349" t="s">
        <v>349</v>
      </c>
      <c r="B349">
        <v>1533.9</v>
      </c>
    </row>
    <row r="350" spans="1:2">
      <c r="A350" t="s">
        <v>350</v>
      </c>
      <c r="B350">
        <v>3229</v>
      </c>
    </row>
    <row r="351" spans="1:2">
      <c r="A351" t="s">
        <v>351</v>
      </c>
      <c r="B351">
        <v>954.9</v>
      </c>
    </row>
    <row r="352" spans="1:2">
      <c r="A352" t="s">
        <v>352</v>
      </c>
      <c r="B352">
        <v>173.7</v>
      </c>
    </row>
    <row r="353" spans="1:2">
      <c r="A353" t="s">
        <v>353</v>
      </c>
      <c r="B353">
        <v>2360.9</v>
      </c>
    </row>
    <row r="354" spans="1:2">
      <c r="A354" t="s">
        <v>354</v>
      </c>
      <c r="B354">
        <v>4142</v>
      </c>
    </row>
    <row r="355" spans="1:2">
      <c r="A355" t="s">
        <v>355</v>
      </c>
      <c r="B355">
        <v>1324.5</v>
      </c>
    </row>
    <row r="356" spans="1:2">
      <c r="A356" t="s">
        <v>356</v>
      </c>
      <c r="B356">
        <v>3829</v>
      </c>
    </row>
    <row r="357" spans="1:2">
      <c r="A357" t="s">
        <v>357</v>
      </c>
      <c r="B357">
        <v>1307.5</v>
      </c>
    </row>
    <row r="358" spans="1:2">
      <c r="A358" t="s">
        <v>358</v>
      </c>
      <c r="B358">
        <v>1150.9000000000001</v>
      </c>
    </row>
    <row r="359" spans="1:2">
      <c r="A359" t="s">
        <v>359</v>
      </c>
      <c r="B359">
        <v>13503</v>
      </c>
    </row>
    <row r="360" spans="1:2">
      <c r="A360" t="s">
        <v>360</v>
      </c>
      <c r="B360">
        <v>2195.1</v>
      </c>
    </row>
    <row r="361" spans="1:2">
      <c r="A361" t="s">
        <v>361</v>
      </c>
      <c r="B361">
        <v>738</v>
      </c>
    </row>
    <row r="362" spans="1:2">
      <c r="A362" t="s">
        <v>362</v>
      </c>
      <c r="B362">
        <v>1522.6</v>
      </c>
    </row>
    <row r="363" spans="1:2">
      <c r="A363" t="s">
        <v>363</v>
      </c>
      <c r="B363">
        <v>935.4</v>
      </c>
    </row>
    <row r="364" spans="1:2">
      <c r="A364" t="s">
        <v>364</v>
      </c>
      <c r="B364">
        <v>2057</v>
      </c>
    </row>
    <row r="365" spans="1:2">
      <c r="A365" t="s">
        <v>365</v>
      </c>
      <c r="B365">
        <v>487.4</v>
      </c>
    </row>
    <row r="366" spans="1:2">
      <c r="A366" t="s">
        <v>366</v>
      </c>
      <c r="B366">
        <v>468.1</v>
      </c>
    </row>
    <row r="367" spans="1:2">
      <c r="A367" t="s">
        <v>367</v>
      </c>
      <c r="B367">
        <v>8276.5</v>
      </c>
    </row>
    <row r="368" spans="1:2">
      <c r="A368" t="s">
        <v>368</v>
      </c>
      <c r="B368">
        <v>403.6</v>
      </c>
    </row>
    <row r="369" spans="1:2">
      <c r="A369" t="s">
        <v>369</v>
      </c>
      <c r="B369">
        <v>629</v>
      </c>
    </row>
    <row r="370" spans="1:2">
      <c r="A370" t="s">
        <v>370</v>
      </c>
      <c r="B370">
        <v>11153</v>
      </c>
    </row>
    <row r="371" spans="1:2">
      <c r="A371" t="s">
        <v>371</v>
      </c>
      <c r="B371">
        <v>7942</v>
      </c>
    </row>
    <row r="372" spans="1:2">
      <c r="A372" t="s">
        <v>372</v>
      </c>
      <c r="B372">
        <v>5595</v>
      </c>
    </row>
    <row r="373" spans="1:2">
      <c r="A373" t="s">
        <v>373</v>
      </c>
      <c r="B373">
        <v>511</v>
      </c>
    </row>
    <row r="374" spans="1:2">
      <c r="A374" t="s">
        <v>374</v>
      </c>
      <c r="B374">
        <v>1081.0999999999999</v>
      </c>
    </row>
    <row r="375" spans="1:2">
      <c r="A375" t="s">
        <v>375</v>
      </c>
      <c r="B375">
        <v>5039</v>
      </c>
    </row>
    <row r="376" spans="1:2">
      <c r="A376" t="s">
        <v>376</v>
      </c>
      <c r="B376">
        <v>1339.4</v>
      </c>
    </row>
    <row r="377" spans="1:2">
      <c r="A377" t="s">
        <v>377</v>
      </c>
      <c r="B377">
        <v>1827</v>
      </c>
    </row>
    <row r="378" spans="1:2">
      <c r="A378" t="s">
        <v>378</v>
      </c>
      <c r="B378">
        <v>1765.7</v>
      </c>
    </row>
    <row r="379" spans="1:2">
      <c r="A379" t="s">
        <v>379</v>
      </c>
      <c r="B379">
        <v>1597.5</v>
      </c>
    </row>
    <row r="380" spans="1:2">
      <c r="A380" t="s">
        <v>380</v>
      </c>
      <c r="B380">
        <v>11221.6</v>
      </c>
    </row>
    <row r="381" spans="1:2">
      <c r="A381" t="s">
        <v>381</v>
      </c>
      <c r="B381">
        <v>2945</v>
      </c>
    </row>
    <row r="382" spans="1:2">
      <c r="A382" t="s">
        <v>382</v>
      </c>
      <c r="B382">
        <v>1643.9</v>
      </c>
    </row>
    <row r="383" spans="1:2">
      <c r="A383" t="s">
        <v>383</v>
      </c>
      <c r="B383">
        <v>4982</v>
      </c>
    </row>
    <row r="384" spans="1:2">
      <c r="A384" t="s">
        <v>384</v>
      </c>
      <c r="B384">
        <v>1438</v>
      </c>
    </row>
    <row r="385" spans="1:2">
      <c r="A385" t="s">
        <v>385</v>
      </c>
      <c r="B385">
        <v>1488.9</v>
      </c>
    </row>
    <row r="386" spans="1:2">
      <c r="A386" t="s">
        <v>386</v>
      </c>
      <c r="B386">
        <v>982.1</v>
      </c>
    </row>
    <row r="387" spans="1:2">
      <c r="A387" t="s">
        <v>387</v>
      </c>
      <c r="B387">
        <v>726.1</v>
      </c>
    </row>
    <row r="388" spans="1:2">
      <c r="A388" t="s">
        <v>388</v>
      </c>
      <c r="B388">
        <v>59.1</v>
      </c>
    </row>
    <row r="389" spans="1:2">
      <c r="A389" t="s">
        <v>389</v>
      </c>
      <c r="B389">
        <v>5442.6</v>
      </c>
    </row>
    <row r="390" spans="1:2">
      <c r="A390" t="s">
        <v>390</v>
      </c>
      <c r="B390">
        <v>433.7</v>
      </c>
    </row>
    <row r="391" spans="1:2">
      <c r="A391" t="s">
        <v>391</v>
      </c>
      <c r="B391">
        <v>878</v>
      </c>
    </row>
    <row r="392" spans="1:2">
      <c r="A392" t="s">
        <v>392</v>
      </c>
      <c r="B392">
        <v>577.29999999999995</v>
      </c>
    </row>
    <row r="393" spans="1:2">
      <c r="A393" t="s">
        <v>393</v>
      </c>
      <c r="B393">
        <v>990</v>
      </c>
    </row>
    <row r="394" spans="1:2">
      <c r="A394" t="s">
        <v>394</v>
      </c>
      <c r="B394">
        <v>2910</v>
      </c>
    </row>
    <row r="395" spans="1:2">
      <c r="A395" t="s">
        <v>395</v>
      </c>
      <c r="B395">
        <v>363.7</v>
      </c>
    </row>
    <row r="396" spans="1:2">
      <c r="A396" t="s">
        <v>396</v>
      </c>
      <c r="B396">
        <v>405</v>
      </c>
    </row>
    <row r="397" spans="1:2">
      <c r="A397" t="s">
        <v>397</v>
      </c>
      <c r="B397">
        <v>249.9</v>
      </c>
    </row>
    <row r="398" spans="1:2">
      <c r="A398" t="s">
        <v>398</v>
      </c>
      <c r="B398">
        <v>2444.4</v>
      </c>
    </row>
    <row r="399" spans="1:2">
      <c r="A399" t="s">
        <v>399</v>
      </c>
      <c r="B399">
        <v>1504</v>
      </c>
    </row>
    <row r="400" spans="1:2">
      <c r="A400" t="s">
        <v>400</v>
      </c>
      <c r="B400">
        <v>1009.3</v>
      </c>
    </row>
    <row r="401" spans="1:2">
      <c r="A401" t="s">
        <v>401</v>
      </c>
      <c r="B401">
        <v>482.2</v>
      </c>
    </row>
    <row r="402" spans="1:2">
      <c r="A402" t="s">
        <v>402</v>
      </c>
      <c r="B402">
        <v>434.3</v>
      </c>
    </row>
    <row r="403" spans="1:2">
      <c r="A403" t="s">
        <v>403</v>
      </c>
      <c r="B403">
        <v>855.4</v>
      </c>
    </row>
    <row r="404" spans="1:2">
      <c r="A404" t="s">
        <v>404</v>
      </c>
      <c r="B404">
        <v>172.9</v>
      </c>
    </row>
    <row r="405" spans="1:2">
      <c r="A405" t="s">
        <v>405</v>
      </c>
      <c r="B405">
        <v>1233.4000000000001</v>
      </c>
    </row>
    <row r="406" spans="1:2">
      <c r="A406" t="s">
        <v>406</v>
      </c>
      <c r="B406">
        <v>1587.5</v>
      </c>
    </row>
    <row r="407" spans="1:2">
      <c r="A407" t="s">
        <v>407</v>
      </c>
      <c r="B407">
        <v>1811.1</v>
      </c>
    </row>
    <row r="408" spans="1:2">
      <c r="A408" t="s">
        <v>408</v>
      </c>
      <c r="B408">
        <v>2153</v>
      </c>
    </row>
    <row r="409" spans="1:2">
      <c r="A409" t="s">
        <v>409</v>
      </c>
      <c r="B409">
        <v>1110</v>
      </c>
    </row>
    <row r="410" spans="1:2">
      <c r="A410" t="s">
        <v>410</v>
      </c>
      <c r="B410">
        <v>122.7</v>
      </c>
    </row>
    <row r="411" spans="1:2">
      <c r="A411" t="s">
        <v>411</v>
      </c>
      <c r="B411">
        <v>535.6</v>
      </c>
    </row>
    <row r="412" spans="1:2">
      <c r="A412" t="s">
        <v>412</v>
      </c>
      <c r="B412">
        <v>2138.5</v>
      </c>
    </row>
    <row r="413" spans="1:2">
      <c r="A413" t="s">
        <v>413</v>
      </c>
      <c r="B413">
        <v>3507</v>
      </c>
    </row>
    <row r="414" spans="1:2">
      <c r="A414" t="s">
        <v>414</v>
      </c>
      <c r="B414">
        <v>1799.7</v>
      </c>
    </row>
    <row r="415" spans="1:2">
      <c r="A415" t="s">
        <v>415</v>
      </c>
      <c r="B415">
        <v>152.5</v>
      </c>
    </row>
    <row r="416" spans="1:2">
      <c r="A416" t="s">
        <v>416</v>
      </c>
      <c r="B416">
        <v>1483.8</v>
      </c>
    </row>
    <row r="417" spans="1:2">
      <c r="A417" t="s">
        <v>417</v>
      </c>
      <c r="B417">
        <v>1759.4</v>
      </c>
    </row>
    <row r="418" spans="1:2">
      <c r="A418" t="s">
        <v>418</v>
      </c>
      <c r="B418">
        <v>2522.6999999999998</v>
      </c>
    </row>
    <row r="419" spans="1:2">
      <c r="A419" t="s">
        <v>419</v>
      </c>
      <c r="B419">
        <v>1277.0999999999999</v>
      </c>
    </row>
    <row r="420" spans="1:2">
      <c r="A420" t="s">
        <v>420</v>
      </c>
      <c r="B420">
        <v>243.5</v>
      </c>
    </row>
    <row r="421" spans="1:2">
      <c r="A421" t="s">
        <v>421</v>
      </c>
      <c r="B421">
        <v>449.2</v>
      </c>
    </row>
    <row r="422" spans="1:2">
      <c r="A422" t="s">
        <v>422</v>
      </c>
      <c r="B422">
        <v>672.6</v>
      </c>
    </row>
    <row r="423" spans="1:2">
      <c r="A423" t="s">
        <v>423</v>
      </c>
      <c r="B423">
        <v>675</v>
      </c>
    </row>
    <row r="424" spans="1:2">
      <c r="A424" t="s">
        <v>424</v>
      </c>
      <c r="B424">
        <v>3011</v>
      </c>
    </row>
    <row r="425" spans="1:2">
      <c r="A425" t="s">
        <v>425</v>
      </c>
      <c r="B425">
        <v>2465</v>
      </c>
    </row>
    <row r="426" spans="1:2">
      <c r="A426" t="s">
        <v>426</v>
      </c>
      <c r="B426">
        <v>1230.9000000000001</v>
      </c>
    </row>
    <row r="427" spans="1:2">
      <c r="A427" t="s">
        <v>427</v>
      </c>
      <c r="B427">
        <v>3374.1</v>
      </c>
    </row>
    <row r="428" spans="1:2">
      <c r="A428" t="s">
        <v>428</v>
      </c>
      <c r="B428">
        <v>2410</v>
      </c>
    </row>
    <row r="429" spans="1:2">
      <c r="A429" t="s">
        <v>429</v>
      </c>
      <c r="B429">
        <v>2782.2</v>
      </c>
    </row>
    <row r="430" spans="1:2">
      <c r="A430" t="s">
        <v>430</v>
      </c>
      <c r="B430">
        <v>2599</v>
      </c>
    </row>
    <row r="431" spans="1:2">
      <c r="A431" t="s">
        <v>431</v>
      </c>
      <c r="B431">
        <v>973.9</v>
      </c>
    </row>
    <row r="432" spans="1:2">
      <c r="A432" t="s">
        <v>432</v>
      </c>
      <c r="B432">
        <v>1094.2</v>
      </c>
    </row>
    <row r="433" spans="1:2">
      <c r="A433" t="s">
        <v>433</v>
      </c>
      <c r="B433">
        <v>2790</v>
      </c>
    </row>
    <row r="434" spans="1:2">
      <c r="A434" t="s">
        <v>434</v>
      </c>
      <c r="B434">
        <v>595.29999999999995</v>
      </c>
    </row>
    <row r="435" spans="1:2">
      <c r="A435" t="s">
        <v>435</v>
      </c>
      <c r="B435">
        <v>1726.2</v>
      </c>
    </row>
    <row r="436" spans="1:2">
      <c r="A436" t="s">
        <v>436</v>
      </c>
      <c r="B436">
        <v>259</v>
      </c>
    </row>
    <row r="437" spans="1:2">
      <c r="A437" t="s">
        <v>437</v>
      </c>
      <c r="B437">
        <v>784.5</v>
      </c>
    </row>
    <row r="438" spans="1:2">
      <c r="A438" t="s">
        <v>438</v>
      </c>
      <c r="B438">
        <v>2887.6</v>
      </c>
    </row>
    <row r="439" spans="1:2">
      <c r="A439" t="s">
        <v>439</v>
      </c>
      <c r="B439">
        <v>1923.5</v>
      </c>
    </row>
    <row r="440" spans="1:2">
      <c r="A440" t="s">
        <v>440</v>
      </c>
      <c r="B440">
        <v>-1907.1</v>
      </c>
    </row>
    <row r="441" spans="1:2">
      <c r="A441" t="s">
        <v>441</v>
      </c>
      <c r="B441">
        <v>199.5</v>
      </c>
    </row>
    <row r="442" spans="1:2">
      <c r="A442" t="s">
        <v>442</v>
      </c>
      <c r="B442">
        <v>5580</v>
      </c>
    </row>
    <row r="443" spans="1:2">
      <c r="A443" t="s">
        <v>443</v>
      </c>
      <c r="B443">
        <v>779.4</v>
      </c>
    </row>
    <row r="444" spans="1:2">
      <c r="A444" t="s">
        <v>444</v>
      </c>
      <c r="B444">
        <v>2938</v>
      </c>
    </row>
    <row r="445" spans="1:2">
      <c r="A445" t="s">
        <v>445</v>
      </c>
      <c r="B445">
        <v>590</v>
      </c>
    </row>
    <row r="446" spans="1:2">
      <c r="A446" t="s">
        <v>446</v>
      </c>
      <c r="B446">
        <v>3059.8</v>
      </c>
    </row>
    <row r="447" spans="1:2">
      <c r="A447" t="s">
        <v>447</v>
      </c>
      <c r="B447">
        <v>702</v>
      </c>
    </row>
    <row r="448" spans="1:2">
      <c r="A448" t="s">
        <v>448</v>
      </c>
      <c r="B448">
        <v>576.6</v>
      </c>
    </row>
    <row r="449" spans="1:2">
      <c r="A449" t="s">
        <v>449</v>
      </c>
      <c r="B449">
        <v>532.4</v>
      </c>
    </row>
    <row r="450" spans="1:2">
      <c r="A450" t="s">
        <v>450</v>
      </c>
      <c r="B450">
        <v>818.4</v>
      </c>
    </row>
    <row r="451" spans="1:2">
      <c r="A451" t="s">
        <v>451</v>
      </c>
      <c r="B451">
        <v>2472.5</v>
      </c>
    </row>
    <row r="452" spans="1:2">
      <c r="A452" t="s">
        <v>452</v>
      </c>
      <c r="B452">
        <v>113</v>
      </c>
    </row>
    <row r="453" spans="1:2">
      <c r="A453" t="s">
        <v>453</v>
      </c>
      <c r="B453">
        <v>3775.7</v>
      </c>
    </row>
    <row r="454" spans="1:2">
      <c r="A454" t="s">
        <v>454</v>
      </c>
      <c r="B454">
        <v>3162.9</v>
      </c>
    </row>
    <row r="455" spans="1:2">
      <c r="A455" t="s">
        <v>455</v>
      </c>
      <c r="B455">
        <v>525.4</v>
      </c>
    </row>
    <row r="456" spans="1:2">
      <c r="A456" t="s">
        <v>456</v>
      </c>
      <c r="B456">
        <v>2183.4</v>
      </c>
    </row>
    <row r="457" spans="1:2">
      <c r="A457" t="s">
        <v>457</v>
      </c>
      <c r="B457">
        <v>7096</v>
      </c>
    </row>
    <row r="458" spans="1:2">
      <c r="A458" t="s">
        <v>458</v>
      </c>
      <c r="B458">
        <v>199.2</v>
      </c>
    </row>
    <row r="459" spans="1:2">
      <c r="A459" t="s">
        <v>459</v>
      </c>
      <c r="B459">
        <v>613.79999999999995</v>
      </c>
    </row>
    <row r="460" spans="1:2">
      <c r="A460" t="s">
        <v>460</v>
      </c>
      <c r="B460">
        <v>119.5</v>
      </c>
    </row>
    <row r="461" spans="1:2">
      <c r="A461" t="s">
        <v>461</v>
      </c>
      <c r="B461">
        <v>-46.2</v>
      </c>
    </row>
    <row r="462" spans="1:2">
      <c r="A462" t="s">
        <v>462</v>
      </c>
      <c r="B462">
        <v>5966</v>
      </c>
    </row>
    <row r="463" spans="1:2">
      <c r="A463" t="s">
        <v>463</v>
      </c>
      <c r="B463">
        <v>2525</v>
      </c>
    </row>
    <row r="464" spans="1:2">
      <c r="A464" t="s">
        <v>464</v>
      </c>
      <c r="B464">
        <v>6301</v>
      </c>
    </row>
    <row r="465" spans="1:2">
      <c r="A465" t="s">
        <v>465</v>
      </c>
      <c r="B465">
        <v>1358</v>
      </c>
    </row>
    <row r="466" spans="1:2">
      <c r="A466" t="s">
        <v>466</v>
      </c>
      <c r="B466">
        <v>6159.5</v>
      </c>
    </row>
    <row r="467" spans="1:2">
      <c r="A467" t="s">
        <v>467</v>
      </c>
      <c r="B467">
        <v>12654</v>
      </c>
    </row>
    <row r="468" spans="1:2">
      <c r="A468" t="s">
        <v>468</v>
      </c>
      <c r="B468">
        <v>779.4</v>
      </c>
    </row>
    <row r="469" spans="1:2">
      <c r="A469" t="s">
        <v>469</v>
      </c>
      <c r="B469">
        <v>1146</v>
      </c>
    </row>
    <row r="470" spans="1:2">
      <c r="A470" t="s">
        <v>470</v>
      </c>
      <c r="B470">
        <v>1612</v>
      </c>
    </row>
    <row r="471" spans="1:2">
      <c r="A471" t="s">
        <v>471</v>
      </c>
      <c r="B471">
        <v>3122</v>
      </c>
    </row>
    <row r="472" spans="1:2">
      <c r="A472" t="s">
        <v>472</v>
      </c>
      <c r="B472">
        <v>366.1</v>
      </c>
    </row>
    <row r="473" spans="1:2">
      <c r="A473" t="s">
        <v>473</v>
      </c>
      <c r="B473">
        <v>377.8</v>
      </c>
    </row>
    <row r="474" spans="1:2">
      <c r="A474" t="s">
        <v>474</v>
      </c>
      <c r="B474">
        <v>582.5</v>
      </c>
    </row>
    <row r="475" spans="1:2">
      <c r="A475" t="s">
        <v>475</v>
      </c>
      <c r="B475">
        <v>598.70000000000005</v>
      </c>
    </row>
    <row r="476" spans="1:2">
      <c r="A476" t="s">
        <v>476</v>
      </c>
      <c r="B476">
        <v>19456.2</v>
      </c>
    </row>
    <row r="477" spans="1:2">
      <c r="A477" t="s">
        <v>477</v>
      </c>
      <c r="B477">
        <v>598.29999999999995</v>
      </c>
    </row>
    <row r="478" spans="1:2">
      <c r="A478" t="s">
        <v>478</v>
      </c>
      <c r="B478">
        <v>1698.8</v>
      </c>
    </row>
    <row r="479" spans="1:2">
      <c r="A479" t="s">
        <v>479</v>
      </c>
      <c r="B479">
        <v>10753.7</v>
      </c>
    </row>
    <row r="480" spans="1:2">
      <c r="A480" t="s">
        <v>480</v>
      </c>
      <c r="B480">
        <v>384.8</v>
      </c>
    </row>
    <row r="481" spans="1:2">
      <c r="A481" t="s">
        <v>481</v>
      </c>
      <c r="B481">
        <v>517.79999999999995</v>
      </c>
    </row>
    <row r="482" spans="1:2">
      <c r="A482" t="s">
        <v>482</v>
      </c>
      <c r="B482">
        <v>366.6</v>
      </c>
    </row>
    <row r="483" spans="1:2">
      <c r="A483" t="s">
        <v>483</v>
      </c>
      <c r="B483">
        <v>6076.8</v>
      </c>
    </row>
    <row r="484" spans="1:2">
      <c r="A484" t="s">
        <v>484</v>
      </c>
      <c r="B484">
        <v>14485.8</v>
      </c>
    </row>
    <row r="485" spans="1:2">
      <c r="A485" t="s">
        <v>485</v>
      </c>
      <c r="B485">
        <v>1813</v>
      </c>
    </row>
    <row r="486" spans="1:2">
      <c r="A486" t="s">
        <v>486</v>
      </c>
      <c r="B486">
        <v>643.5</v>
      </c>
    </row>
    <row r="487" spans="1:2">
      <c r="A487" t="s">
        <v>487</v>
      </c>
      <c r="B487">
        <v>1060.5</v>
      </c>
    </row>
    <row r="488" spans="1:2">
      <c r="A488" t="s">
        <v>488</v>
      </c>
      <c r="B488">
        <v>439.8</v>
      </c>
    </row>
    <row r="489" spans="1:2">
      <c r="A489" t="s">
        <v>489</v>
      </c>
      <c r="B489">
        <v>20102.3</v>
      </c>
    </row>
    <row r="490" spans="1:2">
      <c r="A490" t="s">
        <v>490</v>
      </c>
      <c r="B490">
        <v>758.3</v>
      </c>
    </row>
    <row r="491" spans="1:2">
      <c r="A491" t="s">
        <v>491</v>
      </c>
      <c r="B491">
        <v>3553.5</v>
      </c>
    </row>
    <row r="492" spans="1:2">
      <c r="A492" t="s">
        <v>492</v>
      </c>
      <c r="B492">
        <v>851.9</v>
      </c>
    </row>
    <row r="493" spans="1:2">
      <c r="A493" t="s">
        <v>493</v>
      </c>
      <c r="B493">
        <v>1051.0999999999999</v>
      </c>
    </row>
    <row r="494" spans="1:2">
      <c r="A494" t="s">
        <v>494</v>
      </c>
      <c r="B494">
        <v>748</v>
      </c>
    </row>
    <row r="495" spans="1:2">
      <c r="A495" t="s">
        <v>495</v>
      </c>
      <c r="B495">
        <v>1028.0999999999999</v>
      </c>
    </row>
    <row r="496" spans="1:2">
      <c r="A496" t="s">
        <v>496</v>
      </c>
      <c r="B496">
        <v>768</v>
      </c>
    </row>
    <row r="497" spans="1:2">
      <c r="A497" t="s">
        <v>497</v>
      </c>
      <c r="B497">
        <v>983.4</v>
      </c>
    </row>
    <row r="498" spans="1:2">
      <c r="A498" t="s">
        <v>498</v>
      </c>
      <c r="B498">
        <v>661.7</v>
      </c>
    </row>
    <row r="499" spans="1:2">
      <c r="A499" t="s">
        <v>499</v>
      </c>
      <c r="B499">
        <v>1262</v>
      </c>
    </row>
    <row r="500" spans="1:2">
      <c r="A500" t="s">
        <v>500</v>
      </c>
      <c r="B500">
        <v>361</v>
      </c>
    </row>
    <row r="501" spans="1:2">
      <c r="A501" t="s">
        <v>501</v>
      </c>
      <c r="B501">
        <v>811.5</v>
      </c>
    </row>
    <row r="502" spans="1:2">
      <c r="A502" t="s">
        <v>502</v>
      </c>
      <c r="B502">
        <v>522.6</v>
      </c>
    </row>
    <row r="503" spans="1:2">
      <c r="A503" t="s">
        <v>503</v>
      </c>
      <c r="B503">
        <v>1091.9000000000001</v>
      </c>
    </row>
    <row r="504" spans="1:2">
      <c r="A504" t="s">
        <v>504</v>
      </c>
      <c r="B504">
        <v>1562.1</v>
      </c>
    </row>
    <row r="505" spans="1:2">
      <c r="A505" t="s">
        <v>505</v>
      </c>
      <c r="B505">
        <v>850</v>
      </c>
    </row>
    <row r="506" spans="1:2">
      <c r="A506" t="s">
        <v>506</v>
      </c>
      <c r="B506">
        <v>1610.9</v>
      </c>
    </row>
    <row r="507" spans="1:2">
      <c r="B507">
        <f>SUM(B2:B506)</f>
        <v>1406399.9999999998</v>
      </c>
    </row>
  </sheetData>
  <hyperlinks>
    <hyperlink ref="E40" r:id="rId1" display="https://www.ssa.gov/oact/TR/2017/tr2017.pdf" xr:uid="{00000000-0004-0000-0000-000000000000}"/>
    <hyperlink ref="E41" r:id="rId2" display="https://www.ssa.gov/oact/TR/2017/tr2017.pdf" xr:uid="{00000000-0004-0000-0000-000001000000}"/>
    <hyperlink ref="E42" r:id="rId3" xr:uid="{00000000-0004-0000-0000-000002000000}"/>
    <hyperlink ref="E43" r:id="rId4" display="https://www.ssa.gov/oact/TR/2017/tr2017.pdf" xr:uid="{00000000-0004-0000-0000-000003000000}"/>
    <hyperlink ref="Q4" r:id="rId5" xr:uid="{6191B750-5489-4944-A215-498BA1AD5F46}"/>
  </hyperlinks>
  <pageMargins left="0.7" right="0.7" top="0.75" bottom="0.75" header="0.3" footer="0.3"/>
  <pageSetup orientation="portrait" r:id="rId6"/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2019-12-02T08:00:00+00:00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28F2334-FE74-460A-B89B-6CB83275ECCD}"/>
</file>

<file path=customXml/itemProps2.xml><?xml version="1.0" encoding="utf-8"?>
<ds:datastoreItem xmlns:ds="http://schemas.openxmlformats.org/officeDocument/2006/customXml" ds:itemID="{8414EBDC-8098-438C-B7C0-CE71D10932C6}"/>
</file>

<file path=customXml/itemProps3.xml><?xml version="1.0" encoding="utf-8"?>
<ds:datastoreItem xmlns:ds="http://schemas.openxmlformats.org/officeDocument/2006/customXml" ds:itemID="{58CEF2E8-3286-43D9-B795-7A9510F8C49B}"/>
</file>

<file path=customXml/itemProps4.xml><?xml version="1.0" encoding="utf-8"?>
<ds:datastoreItem xmlns:ds="http://schemas.openxmlformats.org/officeDocument/2006/customXml" ds:itemID="{F50BC267-A349-434A-BEE0-BC4AC8C658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 500 Profit 2018a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Randall Woolridge</dc:creator>
  <cp:lastModifiedBy>J. Randall Woolridge</cp:lastModifiedBy>
  <dcterms:created xsi:type="dcterms:W3CDTF">2019-03-12T13:07:49Z</dcterms:created>
  <dcterms:modified xsi:type="dcterms:W3CDTF">2019-11-10T16:29:51Z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{DD7D210C-98FD-4D2B-B3EB-A8AE41508C28}</vt:lpwstr>
  </property>
  <property fmtid="{D5CDD505-2E9C-101B-9397-08002B2CF9AE}" pid="3" name="ContentTypeId">
    <vt:lpwstr>0x0101006E56B4D1795A2E4DB2F0B01679ED314A0074081C303D597F46A51B1E34376944AC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